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表３【ALL法務省22-12】" sheetId="1" r:id="rId1"/>
  </sheets>
  <externalReferences>
    <externalReference r:id="rId4"/>
  </externalReferences>
  <definedNames>
    <definedName name="_xlnm._FilterDatabase" localSheetId="0" hidden="1">'別表３【ALL法務省22-12】'!$A$3:$J$316</definedName>
    <definedName name="_xlnm.Print_Area" localSheetId="0">'別表３【ALL法務省22-12】'!$A$1:$J$317</definedName>
    <definedName name="_xlnm.Print_Titles" localSheetId="0">'別表３【ALL法務省22-12】'!$3:$3</definedName>
    <definedName name="契約の相手方の区分">'[1]リスト'!$C$5:$C$9</definedName>
  </definedNames>
  <calcPr fullCalcOnLoad="1"/>
</workbook>
</file>

<file path=xl/sharedStrings.xml><?xml version="1.0" encoding="utf-8"?>
<sst xmlns="http://schemas.openxmlformats.org/spreadsheetml/2006/main" count="1392" uniqueCount="725">
  <si>
    <t>電子平板用ノート型パソコン供給</t>
  </si>
  <si>
    <t>全自動製本機トジスター及び付属品購入</t>
  </si>
  <si>
    <t>事務用肘付回転椅子購入</t>
  </si>
  <si>
    <t>照明器具改修業務</t>
  </si>
  <si>
    <t>岐阜地方法務局多治見支局1階登記書庫改修</t>
  </si>
  <si>
    <t>登記所備付地図作成作業（平成22年度及び23年度）</t>
  </si>
  <si>
    <t>法務局通信ネットワークシステム整備に係るＬＡＮケーブル敷設作業</t>
  </si>
  <si>
    <t>カウンター，パーテーション等の納入設置及び加工移設作業</t>
  </si>
  <si>
    <t>カウンター・パーテイション等の納入設置及び移設等作業</t>
  </si>
  <si>
    <t>ローパーテーション等納入</t>
  </si>
  <si>
    <t>物品搬送業務</t>
  </si>
  <si>
    <t>電話設備移設作業</t>
  </si>
  <si>
    <t>高圧区分開閉器更新作業</t>
  </si>
  <si>
    <t>物品供給（書棚購入）</t>
  </si>
  <si>
    <t>本局移動式書架改造移設作業等</t>
  </si>
  <si>
    <t>松山地方法務局分室電子計算機用付帯設備の撤去等作業</t>
  </si>
  <si>
    <t>登記情報システム機器用消耗品購入</t>
  </si>
  <si>
    <t>官用自動車の交換購入</t>
  </si>
  <si>
    <t>ハンドル式移動棚</t>
  </si>
  <si>
    <t>支出負担行為担当官
　前橋地方法務局長
　秋山　重紀
（群馬県前橋市大手町2-10-5）</t>
  </si>
  <si>
    <t>日本パスコム株式会社
群馬県前橋市大友町2-22-5</t>
  </si>
  <si>
    <t>株式会社前橋大気堂
群馬県前橋市本町2-2-16</t>
  </si>
  <si>
    <t>支出負担行為担当官
　静岡地方法務局長
　石井 末弘
（静岡県静岡市葵区追手町9-50）</t>
  </si>
  <si>
    <t>日通商事株式会社静岡支店
静岡県静岡市葵区古庄2-20-38</t>
  </si>
  <si>
    <t>支出負担行為担当官
　甲府地方法務局長
　河原　美恵
（山梨県甲府市北口1-2-19）</t>
  </si>
  <si>
    <t>株式会社オフィス山村
山梨県甲府市大里町5268</t>
  </si>
  <si>
    <t>株式会社マルアイ産機
山梨県甲府市青葉町7-10</t>
  </si>
  <si>
    <t>支出負担行為担当官
　長野地方法務局長
　山本　寧　　　　　　　
（長野県長野市旭町1108）</t>
  </si>
  <si>
    <t>エネサーブ株式会社
滋賀県大津市月和2-19-6</t>
  </si>
  <si>
    <t>丸紅株式会社
東京都千代田区大手町1-4-2</t>
  </si>
  <si>
    <t>リコージャパン株式会社
長野県長野市風間2034-5</t>
  </si>
  <si>
    <t>支出負担行為担当官
　新潟地方法務局長
　亀田　哲
（新潟県新潟市中央区西大畑町5191）</t>
  </si>
  <si>
    <t>日本コンベンションサービス株式会社
東京都千代田区霞が関1-4-2</t>
  </si>
  <si>
    <t>株式会社メルファム
東京都墨田区両国2-10-6</t>
  </si>
  <si>
    <t>支出負担行為担当官
　京都地方法務局長
　北村　庄太郎
（京都市上京区荒神口通河原町東入上生洲町197）</t>
  </si>
  <si>
    <t>書庫内パーティション供給及び設置作業</t>
  </si>
  <si>
    <t>支出負担行為担当官
　神戸地方法務局長
　小野　勝成
（兵庫県神戸市中央区波止場町1-1）</t>
  </si>
  <si>
    <t>株式会社アキラ
大阪府大阪市阿倍野区昭和町2-1-5</t>
  </si>
  <si>
    <t>株式会社文好堂
兵庫県神戸市長田区御蔵通6-50</t>
  </si>
  <si>
    <t>ナカバヤシ株式会社
大阪府大阪市城東区中央2-1-23</t>
  </si>
  <si>
    <t>有限会社ネットワーク
岡山県岡山市北区奥田1-5-30　　　　　　　　　　　　　　</t>
  </si>
  <si>
    <t>支出負担行為担当官
　大津地方法務局長
　小沼　邦彦
（滋賀県大津市御陵町3-6）</t>
  </si>
  <si>
    <t>リコージャパン株式会社
滋賀県栗東市安養寺7-2-22</t>
  </si>
  <si>
    <t>支出負担行為担当官
　大津地方法務局長
　小沼　邦彦
（滋賀県大津市御陵町3-6）</t>
  </si>
  <si>
    <t>株式会社滋賀ウチダ
滋賀県大津市逢坂1-9-11　　　　　　　　　　　　　　</t>
  </si>
  <si>
    <t>支出負担行為担当官
　大津地方法務局長
　小沼　邦彦
（滋賀県大津市御陵町3-6）</t>
  </si>
  <si>
    <t>木村文具
滋賀県大津市京町2-4-13　　</t>
  </si>
  <si>
    <t>水田電工株式会社
滋賀県大津市国分1-23-33　　　　　</t>
  </si>
  <si>
    <t>アイエーカンパニー合資会社
東京都港区虎ノ門2-6-4</t>
  </si>
  <si>
    <t>岐阜地方法務局分室登記情報システム附帯設備等撤去作業</t>
  </si>
  <si>
    <t>支出負担行為担当官
　岐阜地方法務局長
　谷　安生　　
（岐阜県岐阜市金竜町5-13）</t>
  </si>
  <si>
    <t>岐阜地方法務局美濃加茂支局外壁補修</t>
  </si>
  <si>
    <t>吉田建設株式会社
岐阜県可児市今渡1852</t>
  </si>
  <si>
    <t>渡辺建設株式会社
岐阜県岐阜市上川手外畑269-1</t>
  </si>
  <si>
    <t>カウンター等の解体・移設作業及び購入</t>
  </si>
  <si>
    <t>株式会社髙修
岐阜県岐阜市西野町6-2</t>
  </si>
  <si>
    <t>株式会社中央ジオマチックス
東京都板橋区舟渡3-15-22</t>
  </si>
  <si>
    <t>複写機交換</t>
  </si>
  <si>
    <t>中部事務機株式会社
岐阜県岐阜市都通1-15</t>
  </si>
  <si>
    <t>社団法人広島県公共嘱託登記土地家屋調査士協会
広島県広島市東区二葉の里1-2-44-301</t>
  </si>
  <si>
    <t>支出負担行為担当官
　山口地方法務局長
　奥田　哲也
（山口県山口市中河原町6-16）</t>
  </si>
  <si>
    <t>支出負担行為担当官
　岡山地方法務局長
　根岸　良一
（岡山県岡山市北区南方1-3-58）</t>
  </si>
  <si>
    <t>株式会社総合人材センター
鹿児島県鹿児島市大黒町4-11</t>
  </si>
  <si>
    <t>支出負担行為担当官
　福岡法務局長
　寺島　健
（福岡県福岡市中央区舞鶴3-9-15）</t>
  </si>
  <si>
    <t>富士古河Ｅ＆Ｃ株式会社
福岡県福岡市博多区店屋町5-18</t>
  </si>
  <si>
    <t>株式会社九州空調
福岡県福岡市東区香住ヶ丘4-25-6</t>
  </si>
  <si>
    <t>有限会社ネットワーク
岡山県岡山市北区奥田1-5-30</t>
  </si>
  <si>
    <t>大和リース株式会社
大阪府大阪市中央区農人橋2-1-36</t>
  </si>
  <si>
    <t>株式会社メルファム
東京都墨田区両国2-10-6</t>
  </si>
  <si>
    <t>支出負担行為担当官
　大分地方法務局長
　柴崎　周市
（大分県大分市荷揚町7-5）</t>
  </si>
  <si>
    <t>有限会社鳳晋
岡山県岡山市北区中山下2-2-4</t>
  </si>
  <si>
    <t>イーレックス株式会社
東京都中央区日本橋本石町3-3-14</t>
  </si>
  <si>
    <t>富士通ネットワークソリューションズ株式会社
神奈川県川崎市川崎区日進町7-1</t>
  </si>
  <si>
    <t>支出負担行為担当官
　宮崎地方法務局長
　工藤　聡
（宮崎県宮崎市別府町1-1）</t>
  </si>
  <si>
    <t>支出負担行為担当官
　那覇地方法務局長
　永井　行雄
（沖縄県那覇市樋川1-15-15）</t>
  </si>
  <si>
    <t>株式会社沖縄ダイケン
沖縄県那覇市松尾1-10-24</t>
  </si>
  <si>
    <t>有限会社ネットワーク
岡山県岡山市北区奥田1-5-30</t>
  </si>
  <si>
    <t>三八五流通株式会社
青森県八戸市大字長苗代字中坪35-1</t>
  </si>
  <si>
    <t>アイエーカンパニー合資会社
東京都港区虎ノ門2-6-4</t>
  </si>
  <si>
    <t>支出負担行為担当官
　山形地方法務局長
　髙村一之
（山形県山形市緑町1-5-48）</t>
  </si>
  <si>
    <t>支出負担行為担当官
　函館地方法務局長
　深川　智幸
（北海道函館市新川町25-18）</t>
  </si>
  <si>
    <t>スエヒロ事務機株式会社
北海道函館市乃木町8-15</t>
  </si>
  <si>
    <t>徳島地方法務局分室登記情報システム付帯設備撤去作業</t>
  </si>
  <si>
    <t>支出負担行為担当官
　徳島地方法務局長
　川井　忠雄
（徳島県徳島市徳島町城内6-6）</t>
  </si>
  <si>
    <t>四国ビル管理株式会社
徳島県徳島市徳島町城内6-25</t>
  </si>
  <si>
    <t>本局庁舎移転に伴う物品等の運送作業</t>
  </si>
  <si>
    <t>支出負担行為担当官
　高知地方法務局長
　植田　和男
（高知県高知市小津町4-30）</t>
  </si>
  <si>
    <t>ヤマトホームコンビニエンス株式会社四国法人営業支店　
香川県高松市春日町1417-1</t>
  </si>
  <si>
    <t>株式会社川又感光社
茨城県水戸市五軒町1-5-48</t>
  </si>
  <si>
    <t>支出負担行為担当官
　千葉地方法務局長
　斎藤　和博　　
（千葉県千葉市中央区中央港1-11-3）</t>
  </si>
  <si>
    <t>テンプスタッフ株式会社
東京都渋谷区代々木2-1-1</t>
  </si>
  <si>
    <t>二宮総行株式会社
千葉県千葉市中央区問屋町15-3</t>
  </si>
  <si>
    <t>株式会社川又感光社
茨城県水戸市五軒町1-5-48</t>
  </si>
  <si>
    <t>株式会社開周堂
千葉県千葉市中央区中央4-9-7</t>
  </si>
  <si>
    <t>東電池株式会社
東京都荒川区南千住6-57-12</t>
  </si>
  <si>
    <t>支出負担行為担当官
　水戸地方法務局長
　宗像　正光
（茨城県水戸市北見町1-1）</t>
  </si>
  <si>
    <t>国際ビルサービス株式会社
神奈川県横浜市港北区新横浜2-5-1</t>
  </si>
  <si>
    <t>支出負担行為担当官
　宇都宮地方法務局長
　古門　由久
(栃木県宇都宮市小幡2-1-11)</t>
  </si>
  <si>
    <t>株式会社ミヤギ
東京都中央区日本橋人形町2-4-3</t>
  </si>
  <si>
    <t>支出負担行為担当官
　前橋地方検察庁検事正　
　中屋　利洋
（群馬県前橋市大手町3-2-1）</t>
  </si>
  <si>
    <t>支出負担行為担当官
　静岡地方検察庁検事正
　大野　　宗
（静岡県静岡市葵区追手町9-45）</t>
  </si>
  <si>
    <t>株式会社金指商会静岡営業所
静岡県静岡市駿河区池田170-1</t>
  </si>
  <si>
    <t>トヨタカローラ長野株式会社
長野県長野市大字稲葉字北村前沖2558-3</t>
  </si>
  <si>
    <t>支出負担行為担当官
　新潟地方検察庁検事正
　金田　茂
（新潟県新潟市中央区西大畑町5191）　</t>
  </si>
  <si>
    <t>株式会社ヒウラ
新潟県新潟市東区牡丹山1-34-6</t>
  </si>
  <si>
    <t>ハードディスク等購入</t>
  </si>
  <si>
    <t>支出負担行為担当官
　京都地方検察庁検事正
　太田　茂
（京都府京都市上京区新町通下長者町下る両御霊町82）</t>
  </si>
  <si>
    <t>富士ゼロックス京都株式会社
京都府京都市中京区三条通烏丸西入御倉町85-1</t>
  </si>
  <si>
    <t>契約担当官等の氏名並びにその
所属する部局の名称及び所在地</t>
  </si>
  <si>
    <t>一般競争入札</t>
  </si>
  <si>
    <t>公共調達の適正化について（平成18年8月25日付財計第2017号）に基づく競争入札に係る情報の公表（物品役務等）</t>
  </si>
  <si>
    <t>支出負担行為担当官
　大阪法務局長
　石井　寛明
（大阪府大阪市中央区谷町2-1-17）</t>
  </si>
  <si>
    <t>予定価格
（円）</t>
  </si>
  <si>
    <t>契約金額
（円）</t>
  </si>
  <si>
    <t>一般競争入札</t>
  </si>
  <si>
    <t>No.</t>
  </si>
  <si>
    <t>契約の相手方の商号
又は名称及び住所</t>
  </si>
  <si>
    <t>国土情報開発株式会社
東京都世田谷区池尻2-7-3</t>
  </si>
  <si>
    <t>新陽株式会社
東京都中央区日本橋室町4-3-5</t>
  </si>
  <si>
    <t>単価契約</t>
  </si>
  <si>
    <t>一般競争入札
（総合評価実施）</t>
  </si>
  <si>
    <t>備　考
（一括調達実施庁等）</t>
  </si>
  <si>
    <t>契約を締結した日</t>
  </si>
  <si>
    <t>物品役務等の名称及び数量</t>
  </si>
  <si>
    <t>一般競争入札・指名競争入札の別（総合評価の実施）</t>
  </si>
  <si>
    <t>高山法務合同庁舎で使用する電気の需給</t>
  </si>
  <si>
    <t>シュレッダー納入</t>
  </si>
  <si>
    <t>下関支部自動車納入</t>
  </si>
  <si>
    <t>複写機購入及び保守</t>
  </si>
  <si>
    <t>電気製品購入等</t>
  </si>
  <si>
    <t>事務机等の物品供給</t>
  </si>
  <si>
    <t>デジタルフルカラー複合機等交換及び保守点検調整</t>
  </si>
  <si>
    <t>宮崎法務総合庁舎電力需給</t>
  </si>
  <si>
    <t>収納用什器（システム収納庫）調達</t>
  </si>
  <si>
    <t>事務用机等の納入</t>
  </si>
  <si>
    <t>盛岡地方検察庁等デジタルフルカラー複合機交換及び保守</t>
  </si>
  <si>
    <t>会議用テーブル等備品購入</t>
  </si>
  <si>
    <t>官用自動車交換</t>
  </si>
  <si>
    <t>ＯＡフロア購入及び敷設・改修業務</t>
  </si>
  <si>
    <t>肘付回転椅子購入</t>
  </si>
  <si>
    <t>普通乗用自動車交換</t>
  </si>
  <si>
    <t>松山法務総合庁舎蓄電池設備購入・設置</t>
  </si>
  <si>
    <t>被収容者正月用折詰購入</t>
  </si>
  <si>
    <t>被収容者居室用衣類供給</t>
  </si>
  <si>
    <t>白灯油供給</t>
  </si>
  <si>
    <t>事務什器更新整備</t>
  </si>
  <si>
    <t>ガス供給</t>
  </si>
  <si>
    <t>洗濯脱水機調達</t>
  </si>
  <si>
    <t>Ａ重油供給</t>
  </si>
  <si>
    <t>洗濯脱水機購入</t>
  </si>
  <si>
    <t>焼却炉撤去業務委託</t>
  </si>
  <si>
    <t>医療用機器購入</t>
  </si>
  <si>
    <t>厨房器具購入</t>
  </si>
  <si>
    <t>面会所冷暖房機器整備</t>
  </si>
  <si>
    <t>静脈認証型電子錠システム整備</t>
  </si>
  <si>
    <t>医療機器整備</t>
  </si>
  <si>
    <t>多重放映制御装置等整備</t>
  </si>
  <si>
    <t>焼却炉解体業務委託</t>
  </si>
  <si>
    <t>被収容者用弁当購入</t>
  </si>
  <si>
    <t>乗用自動車交換</t>
  </si>
  <si>
    <t>差入品X線検査装置購入</t>
  </si>
  <si>
    <t>道場用柔道畳購入</t>
  </si>
  <si>
    <t>医療機器購入</t>
  </si>
  <si>
    <t>電力供給</t>
  </si>
  <si>
    <t>支出負担行為担当官代理
　名古屋地方検察庁次席検事
　玉岡　尚志
（愛知県名古屋市中区三の丸4-3-1）</t>
  </si>
  <si>
    <t>有限会社太陽商工
愛知県名古屋市瑞穂区牛巻町7-1</t>
  </si>
  <si>
    <t>北海道ガス株式会社
北海道札幌市中央区大通西7-3-1</t>
  </si>
  <si>
    <t>株式会社ムラカミ
北海道札幌市中央区北13西17-1-36</t>
  </si>
  <si>
    <t>いわみざわ農業協同組合
北海道岩見沢市2条西2-1-1</t>
  </si>
  <si>
    <t>北沢産業株式会社札幌支店
北海道札幌市西区西町北16-6-20</t>
  </si>
  <si>
    <t>株式会社アイホー札幌支店
北海道札幌市豊平区西岡4-13-14-18</t>
  </si>
  <si>
    <t>北海丸油株式会社
北海道旭川市宮下通15-1201-1</t>
  </si>
  <si>
    <t>茂田石油株式会社
北海道旭川市住吉4-2-8-13</t>
  </si>
  <si>
    <t>椅子，ロッカー等備品整備</t>
  </si>
  <si>
    <t>居室棟監視記録システム整備</t>
  </si>
  <si>
    <t>冷凍冷蔵庫更新整備</t>
  </si>
  <si>
    <t>スケールベッド等購入</t>
  </si>
  <si>
    <t>歯科用Ｘ線撮影装置下取交換</t>
  </si>
  <si>
    <t>プローブ一式購入</t>
  </si>
  <si>
    <t>高圧滅菌装置下取交換</t>
  </si>
  <si>
    <t>多重放映制御装置整備</t>
  </si>
  <si>
    <t>被収容者用食料供給</t>
  </si>
  <si>
    <t>デジアナコンバーター整備</t>
  </si>
  <si>
    <t>増幅器整備</t>
  </si>
  <si>
    <t>テレビ受像機購入</t>
  </si>
  <si>
    <t>電子内視鏡システム更新整備</t>
  </si>
  <si>
    <t>視聴覚備品購入</t>
  </si>
  <si>
    <t>電話交換機購入</t>
  </si>
  <si>
    <t>全自動血球計数器調達</t>
  </si>
  <si>
    <t>小型動力消防ポンプ付積載車整備</t>
  </si>
  <si>
    <t>多重放映制御装置（地上デジ対応型）整備</t>
  </si>
  <si>
    <t>強化精麦購入</t>
  </si>
  <si>
    <t>ＬＡＮケーブル交換</t>
  </si>
  <si>
    <t>メタルソー切断機整備</t>
  </si>
  <si>
    <t>白灯油供給</t>
  </si>
  <si>
    <t>生体認証型電気錠整備</t>
  </si>
  <si>
    <t>焼却炉解体除去業務委託</t>
  </si>
  <si>
    <t>監視カメラ整備</t>
  </si>
  <si>
    <t>自動型廃液処理装置整備</t>
  </si>
  <si>
    <t>空調機器更新整備</t>
  </si>
  <si>
    <t>総合警備システム更新整備</t>
  </si>
  <si>
    <t>複合火災受信機及び非常電鈴受信盤移設</t>
  </si>
  <si>
    <t>警報システム整備</t>
  </si>
  <si>
    <t>移動棚移設作業業務委託</t>
  </si>
  <si>
    <t>多機能無線機整備</t>
  </si>
  <si>
    <t>地上波デジタル放送基盤用機器整備</t>
  </si>
  <si>
    <t>厨房機器整備</t>
  </si>
  <si>
    <t>焼却炉解体・撤去業務委託</t>
  </si>
  <si>
    <t>被収容者用2段ベッド更新整備</t>
  </si>
  <si>
    <t>パソコン整備</t>
  </si>
  <si>
    <t>放送設備更新整備</t>
  </si>
  <si>
    <t>乾燥機整備</t>
  </si>
  <si>
    <t>工場電気設備請負</t>
  </si>
  <si>
    <t>ハンドル式移動書架購入</t>
  </si>
  <si>
    <t>液晶カラーテレビ一式交換購入</t>
  </si>
  <si>
    <t>日本特装株式会社
東京都千代田区平河町1-9-9</t>
  </si>
  <si>
    <t>株式会社ヤマダ電機高槻営業所
大阪府高槻市大塚町5-2-6</t>
  </si>
  <si>
    <t>被収容者用ワンピース</t>
  </si>
  <si>
    <t>被収容者用カーディガン</t>
  </si>
  <si>
    <t>刑務官冬制帽</t>
  </si>
  <si>
    <t>刑務官冬制帽用帽章</t>
  </si>
  <si>
    <t>戸籍六法平成23年版ほか</t>
  </si>
  <si>
    <t>中央合同庁舎第6号館Ｂ棟テレビ共同受信設備機器更新作業</t>
  </si>
  <si>
    <t>フリーアクセスフロア一式の設置</t>
  </si>
  <si>
    <t>脇机等の購入</t>
  </si>
  <si>
    <t>会議用机等の購入</t>
  </si>
  <si>
    <t>和紙公図の補修作業</t>
  </si>
  <si>
    <t>火災感知器</t>
  </si>
  <si>
    <t>普通紙ファクシミリ</t>
  </si>
  <si>
    <t>協力雇用主等管理データベースシステムの開発・構築等作業</t>
  </si>
  <si>
    <t>中央合同庁舎第６号館ファンコイルユニットドレンパン交換作業</t>
  </si>
  <si>
    <t>「第30回全国中学生人権作文コンテスト入賞作文集」印刷製本等請負業務</t>
  </si>
  <si>
    <t>中央合同庁舎第6号館減水量計測用量水器更新作業</t>
  </si>
  <si>
    <t>老朽化した区分所有建物の建替え等に関する諸外国法制等に関する調査研究委託</t>
  </si>
  <si>
    <t>法務局通信ネットワークシステム用クライアント更新等に伴う設定作業及び機能強化作業</t>
  </si>
  <si>
    <t>新日鉄ソリューションズ株式会社
東京都中央区新川2-20-15</t>
  </si>
  <si>
    <t>準備書面作成支援システムグループウェアサーバの再構築に伴うハードウェア改修等</t>
  </si>
  <si>
    <t>商業登記に基づく電子認証制度における利用者用ソフトウェアに係る運用・保守</t>
  </si>
  <si>
    <t>国家賠償法第6条に関する調査研究資料翻訳業務委託</t>
  </si>
  <si>
    <t>平成22年度営繕積算システム用建築資材単価調査業務</t>
  </si>
  <si>
    <t>人権擁護委員管理システム改修</t>
  </si>
  <si>
    <t>録音体マスキング支援機器</t>
  </si>
  <si>
    <t>供託所の統廃合に伴う供託事務処理システムデータ移行作業等業務委託</t>
  </si>
  <si>
    <t>登記・供託オンライン申請システムとの連携に伴う債権譲渡登記システム機能改修・試験対応作業</t>
  </si>
  <si>
    <t>支出負担行為担当官
　公安調査庁総務部長
　景山　和彦
(東京都千代田区霞が関1-1-1)</t>
  </si>
  <si>
    <t>支出負担行為担当官
　大津地方法務局長
　小沼　邦彦
（滋賀県大津市御陵町3-6）</t>
  </si>
  <si>
    <t>支出負担行為担当官
　北海道地方更生保護委員会委員長
　遠藤  和男
（北海道札幌市中央区大通西12）</t>
  </si>
  <si>
    <t>支出負担行為担当官
　九州地方更生保護委員会委員長
　古澤　恭一
（福岡県福岡市中央区舞鶴2-5-30）</t>
  </si>
  <si>
    <t>警備靴用表皮及びベロ皮用人工皮革供給</t>
  </si>
  <si>
    <t>警備靴用本底，中底等供給</t>
  </si>
  <si>
    <t>警備靴用部分材料等供給</t>
  </si>
  <si>
    <t>節水器具整備</t>
  </si>
  <si>
    <t>二重保温食缶整備</t>
  </si>
  <si>
    <t>練習船少年北海丸定期整備</t>
  </si>
  <si>
    <t>船舶用レーダー整備</t>
  </si>
  <si>
    <t>塗装ブース整備</t>
  </si>
  <si>
    <t>小口径T型切削機整備</t>
  </si>
  <si>
    <t>地上デジタル整備</t>
  </si>
  <si>
    <t>作業用ミシン整備</t>
  </si>
  <si>
    <t>ＯＡ機器類購入</t>
  </si>
  <si>
    <t>既設焼却炉解体処分業務</t>
  </si>
  <si>
    <t>農業用機械（トラクター）交換</t>
  </si>
  <si>
    <t>領置棚整備</t>
  </si>
  <si>
    <t>地デジ対応型自主放送システム整備</t>
  </si>
  <si>
    <t>トラクター下取交換</t>
  </si>
  <si>
    <t>木工用工作機械供給</t>
  </si>
  <si>
    <t>更生保護情報通信ネットワークにおけるサーバー更新作業</t>
  </si>
  <si>
    <t>更生保護情報通信ネットワークにおけるサーバ更新作業</t>
  </si>
  <si>
    <t>デジタルカラー複合機交換及び保守</t>
  </si>
  <si>
    <t>給気ファン更新工事</t>
  </si>
  <si>
    <t>特殊装備品購入</t>
  </si>
  <si>
    <t>地上デジタル放送対応テレビ購入及び設置等</t>
  </si>
  <si>
    <t>支出負担行為担当官
　法務省大臣官房会計課長
　井上　宏
（東京都千代田区霞が関1-1-1）</t>
  </si>
  <si>
    <t>支出負担行為担当官
　関東公安調査局長
　北見　映雅
（東京都千代田区九段南１-1-10）</t>
  </si>
  <si>
    <t>支出負担行為担当官
　九州公安調査局長
　吉井　光正
（福岡県福岡市中央区舞鶴3-9-15）</t>
  </si>
  <si>
    <t xml:space="preserve">支出負担行為担当官
　福島地方検察庁検事正
  中村　明
（福島県福島市狐塚17）
</t>
  </si>
  <si>
    <t>三英堂事務機株式会社
福島県郡山市大町1-6-14</t>
  </si>
  <si>
    <t xml:space="preserve">支出負担行為担当官
　盛岡地方検察庁検事正
　高木　和哉
（岩手県盛岡市内丸8-20）
</t>
  </si>
  <si>
    <t>支出負担行為担当官
　岐阜刑務所長
　浦　寛美
（岐阜県岐阜市則松1-34-1）</t>
  </si>
  <si>
    <t>支出負担行為担当官
　笠松刑務所長
　橋本　洋子
(岐阜県羽島郡笠松町中川町23)</t>
  </si>
  <si>
    <t>支出負担行為担当官
　山口刑務所長
　松村　亨
（山口県山口市松美町3-75）</t>
  </si>
  <si>
    <t>支出負担行為担当官
　山口刑務所長
　松村　亨
（山口県山口市松美町3-75）</t>
  </si>
  <si>
    <t>支出負担行為担当官
　山口刑務所長
　松村　亨
（山口県山口市松美町3-75）</t>
  </si>
  <si>
    <t>支出負担行為担当官
　岡山刑務所長
　平田　利治
（岡山県岡山市北区牟佐765）</t>
  </si>
  <si>
    <t>多重放映制御装置整備</t>
  </si>
  <si>
    <t>支出負担行為担当官　　　　　           
　広島拘置所長
　高須賀　英治
（広島県広島市中区上八丁堀2-6）</t>
  </si>
  <si>
    <t>支出負担行為担当官                   
　長崎刑務所長
　開　学
(長崎県諫早市小川町1650)</t>
  </si>
  <si>
    <t>支出負担行為担当官                   
　長崎刑務所長
　開　学
(長崎県諫早市小川町1650)</t>
  </si>
  <si>
    <t>支出負担行為担当官
　大分刑務所長
　國部　敬徳
（大分県大分市畑中303）</t>
  </si>
  <si>
    <t>支出負担行為担当官
　佐賀少年刑務所長
　峰　均
（佐賀県佐賀市新生町2-1）</t>
  </si>
  <si>
    <t>支出負担行為担当官
　佐賀少年刑務所長
　峰　均
（佐賀県佐賀市新生町2-1）</t>
  </si>
  <si>
    <t>多重放映制御装置整備</t>
  </si>
  <si>
    <t>支出負担行為担当官
　佐賀少年刑務所長
　峰　均
（佐賀県佐賀市新生町2-1）</t>
  </si>
  <si>
    <t>Ａ重油供給</t>
  </si>
  <si>
    <t>支出負担行為担当官
　山形刑務所長
　真先　薫
（山形県山形市あけぼの2-1-1）</t>
  </si>
  <si>
    <t>支出負担行為担当官
　山形刑務所長
　真先　薫
（山形県山形市あけぼの2-1-1）</t>
  </si>
  <si>
    <t>支出負担行為担当官
　秋田刑務所長
　山田　正
（秋田県秋田市川尻新川町1-1）</t>
  </si>
  <si>
    <t>支出負担行為担当官
　旭川刑務所長
　本田　久人
（北海道旭川市東鷹栖3-20-620)</t>
  </si>
  <si>
    <t>支出負担行為担当官
　旭川刑務所長
　本田　久人
（北海道旭川市東鷹栖3-20-620)</t>
  </si>
  <si>
    <t>支出負担行為担当官
　網走刑務所長
　中原　孝文　　　
（北海道網走市字三眺）</t>
  </si>
  <si>
    <t>支出負担行為担当官
　網走刑務所長
　中原　孝文　　　
（北海道網走市字三眺）</t>
  </si>
  <si>
    <t>単価契約</t>
  </si>
  <si>
    <t>Ａ重油供給</t>
  </si>
  <si>
    <t>支出負担行為担当官
　松山刑務所長
　町川　芳輝
（愛媛県東温市見奈良1243-2）</t>
  </si>
  <si>
    <t xml:space="preserve"> </t>
  </si>
  <si>
    <t>サンエー株式会社
東京都墨田区吾妻橋2-11-5</t>
  </si>
  <si>
    <t>宏陽株式会社
東京都中央区日本橋富沢町7-7</t>
  </si>
  <si>
    <t>食彩工房株式会社
神奈川県横浜市旭区白根町4-20-10</t>
  </si>
  <si>
    <t>株式会社サンオータス
神奈川県横浜市港北区新横浜2-4-15</t>
  </si>
  <si>
    <t>株式会社タテノプランニング
神奈川県横浜市港南区笹下3-21-16</t>
  </si>
  <si>
    <t>東京ガス株式会社
東京都港区海岸1-5-20</t>
  </si>
  <si>
    <t>株式会社葉隠
福岡県福岡市博多区井相田2-2-18</t>
  </si>
  <si>
    <t>日本アサヒ機工販売株式会社
東京都世田谷区給田5-1-3</t>
  </si>
  <si>
    <t>共栄海運株式会社
千葉県木更津市潮見3-14-1</t>
  </si>
  <si>
    <t>有限会社荒井モータース
栃木県那須塩原市橋本町1-1</t>
  </si>
  <si>
    <t>イタバシ株式会社栃木支店
栃木県小山市栗宮1858</t>
  </si>
  <si>
    <t>単価契約</t>
  </si>
  <si>
    <t>藤田エンジニアリング株式会社
群馬県高崎市飯塚1174-5</t>
  </si>
  <si>
    <t>インナー商事株式会社
静岡県伊豆市船原927</t>
  </si>
  <si>
    <t>協和医科器械株式会社
静岡県静岡市駿河区池田156-2</t>
  </si>
  <si>
    <t>美保産業株式会社
東京都品川区西中延1-3-23</t>
  </si>
  <si>
    <t>日星石油株式会社
静岡県静岡市駿河区国吉田2-2-25</t>
  </si>
  <si>
    <t>鶴田電気株式会社
山梨県甲府市中央4-5-23</t>
  </si>
  <si>
    <t>株式会社クマヒラ
山梨県甲府市上石田1-16-23</t>
  </si>
  <si>
    <t>株式会社高見澤
長野県長野市大字鶴賀苗間平1605-14</t>
  </si>
  <si>
    <t>関彰商事株式会社エネルギー事業本部関東支店
埼玉県久喜市江面1663-1</t>
  </si>
  <si>
    <t>株式会社新妻メデｨカル
茨城県水戸市元吉田町974-51</t>
  </si>
  <si>
    <t>日の丸石油株式会社
茨城県水戸市赤塚1-2064-11</t>
  </si>
  <si>
    <t>サスナカ通信工業株式会社
長野県松本市大字笹賀7600-6</t>
  </si>
  <si>
    <t>松本土建株式会社
長野県松本市大字島立635-1</t>
  </si>
  <si>
    <t>松本シェル石油株式会社
長野県松本市巾上2-1</t>
  </si>
  <si>
    <t>中央石油株式会社
長野県松本市城東1-1-7</t>
  </si>
  <si>
    <t>サンエー株式会社
東京都墨田区吾妻橋2-11-5</t>
  </si>
  <si>
    <t>株式会社ホンダカーズ東京
東京都台東区上野5-14-9</t>
  </si>
  <si>
    <t>イービストレード株式会社
東京都千代田区神田錦町2-2</t>
  </si>
  <si>
    <t>山甚物産株式会社
東京都千代田区神田小川町1-1</t>
  </si>
  <si>
    <t>株式会社メディセオ葛飾支店
東京都葛飾区立石5-9-23</t>
  </si>
  <si>
    <t>東京電力株式会社多摩支店
東京都立川市緑町6-6</t>
  </si>
  <si>
    <t>三菱電機システムサービス株式会社関西支社
大阪府大阪市北区大淀中1-4-13</t>
  </si>
  <si>
    <t>株式会社九電工大阪支店
大阪府大阪市北区豊崎5-6-2</t>
  </si>
  <si>
    <t>トーヨーエナジー株式会社
大阪府大阪市中央区徳井町2-4-14</t>
  </si>
  <si>
    <t>朝日レントゲン工業株式会社
京都府京都市南区久世築山町376-3</t>
  </si>
  <si>
    <t>支出負担行為担当官
　府中刑務所長
　矢野　喜郎
（東京都府中市晴見町4-10）</t>
  </si>
  <si>
    <t>支出負担行為担当官
　川越少年刑務所長
　吉野　和博
（埼玉県川越市南大塚1508）</t>
  </si>
  <si>
    <t>支出負担行為担当官
　水戸刑務所長
　武田　豊
（茨城県ひたちなか市市毛847）</t>
  </si>
  <si>
    <t>支出負担行為担当官
　東京拘置所長
　佐藤　吉仁
（東京都葛飾区小菅1-35-1）</t>
  </si>
  <si>
    <t>支出負担行為担当官
　鳥取刑務所長
　森末　晃弘
（鳥取県鳥取市下味野719）</t>
  </si>
  <si>
    <t>支出負担行為担当官
　北九州医療刑務所長
　佐藤　誠
(福岡県北九州市小倉南区葉山1-1-1)</t>
  </si>
  <si>
    <t>支出負担行為担当官
　福岡拘置所長
　嶋田　博
(福岡県福岡市早良区百道2-16-1)</t>
  </si>
  <si>
    <t>支出負担行為担当官
　宮城刑務所長
　嶺岸　憲夫
（宮城県仙台市若林区古城2-3-1）</t>
  </si>
  <si>
    <t>支出負担行為担当官
　福島刑務所長
　佐藤　洋
（福島県福島市南沢又字上原1）</t>
  </si>
  <si>
    <t>支出負担行為担当官
　青森刑務所長
　大内　唯壽
（青森県青森市大字荒川字藤戸88）</t>
  </si>
  <si>
    <t>支出負担行為担当官
　札幌刑務所長
　浅野　賢司
(北海道札幌市東区東苗穂2-1-5-1)</t>
  </si>
  <si>
    <t>支出負担行為担当官
　北海少年院長
　樫村　則行
（北海道千歳市大和4-746-10）</t>
  </si>
  <si>
    <t>単価契約
5か年分の保守料含む。</t>
  </si>
  <si>
    <t>柴田石油販売有限会社
福島県福島市南町178</t>
  </si>
  <si>
    <t>株式会社のむら
青森県青森市大野字前田66-15</t>
  </si>
  <si>
    <t>株式会社青森ニューレック
青森県青森市千刈1-8-15</t>
  </si>
  <si>
    <t>株式会社ムトウ岩見沢支店
北海道岩見沢市岡山町142-2</t>
  </si>
  <si>
    <t>有限会社ビデオ電機商会
北海道網走市新町2-1-4</t>
  </si>
  <si>
    <t>支出負担行為担当官
　熊本地方法務局長
　宮平　進
（熊本県熊本市大江3-1-53）</t>
  </si>
  <si>
    <t>信和株式会社
東京都新宿区市谷本村町2-5</t>
  </si>
  <si>
    <t>準備書面作成支援システム用クライアントパソコン等</t>
  </si>
  <si>
    <t>新日鉄ソリューションズ株式会社
東京都中央区新川2-20-15</t>
  </si>
  <si>
    <t>株式会社商事法務
東京都中央区日本橋茅場町3-9-10</t>
  </si>
  <si>
    <t>法務局通信ネットワークシステム用クライアントパソコン等</t>
  </si>
  <si>
    <t>法務本省内ＬＡＮシステム用パーソナル・コンピュータ等</t>
  </si>
  <si>
    <t>ネットワンシステムズ株式会社
東京都品川区東品川2‐2‐8</t>
  </si>
  <si>
    <t>日本官帽制帽株式会社
東京都台東区浅草橋1-36-11</t>
  </si>
  <si>
    <t>越前屋多崎株式会社
東京都中央区京橋1-1-6</t>
  </si>
  <si>
    <t>有限会社いわて防災
神奈川県横須賀市不入斗町2‐3‐2</t>
  </si>
  <si>
    <t>株式会社日立製作所公共システム営業統括本部
東京都江東区新砂1-6-27</t>
  </si>
  <si>
    <t>低入札価格調査実施</t>
  </si>
  <si>
    <t>株式会社日立製作所公共システム営業統括本部
東京都江東区新砂1-6-27</t>
  </si>
  <si>
    <t>株式会社エス・シー・エンジニアリング
東京都新宿区若葉1-2-13</t>
  </si>
  <si>
    <t>株式会社エァクレーレン
東京都港区赤坂3-4-4-6</t>
  </si>
  <si>
    <t>敷島印刷株式会社
熊本県熊本市八幡10-2-181</t>
  </si>
  <si>
    <t>新菱冷熱工業株式会社
東京都新宿区四谷2-4</t>
  </si>
  <si>
    <t>財団法人経済調査会
東京都中央区銀座5-13-6</t>
  </si>
  <si>
    <t>株式会社白川電機製作所
東京都目黒区目黒本町2-7-1</t>
  </si>
  <si>
    <t>株式会社富士通マーケティング官公庁第一ソリューション営業部
東京都文京区後楽1-7-27</t>
  </si>
  <si>
    <t>株式会社富士通エフサス
東京都中央区銀座7-16-12</t>
  </si>
  <si>
    <t>株式会社エヌ・ティ・ティ・データ第一公共システム事業本部
東京都江東区豊洲3-3-9</t>
  </si>
  <si>
    <t>株式会社サンポー
東京都港区虎ノ門3-15-5</t>
  </si>
  <si>
    <t>泉州医療器株式会社
大阪府岸和田市極楽寺町2-3-16</t>
  </si>
  <si>
    <t>高砂電機材料株式会社
兵庫県加古川市神野町西之山441</t>
  </si>
  <si>
    <t>東陽工業株式会社大阪支店
大阪府大阪市北区菅原町4-3</t>
  </si>
  <si>
    <t>三菱電機システムサービス株式会社関西支社
大阪府大阪市北区大淀中1-4-13</t>
  </si>
  <si>
    <t>板倉石油株式会社
奈良県奈良市大宮町3-1-5</t>
  </si>
  <si>
    <t>株式会社小中商会
大阪府大阪市港区弁天5-3-15</t>
  </si>
  <si>
    <t>宮野医療器株式会社
兵庫県神戸市中央区楠町5-4-8</t>
  </si>
  <si>
    <t>木内ポンプ株式会社
大阪府茨木市永代町4-105</t>
  </si>
  <si>
    <t>三菱電機システムサービス株式会社関西支社
大阪府大阪市北区大淀中1-4-13</t>
  </si>
  <si>
    <t>トーヨーエナジー株式会社
大阪府大阪市中央区徳井町2-4-14</t>
  </si>
  <si>
    <t>都築電気株式会社高松支店
香川県高松市藤塚町1-10-30</t>
  </si>
  <si>
    <t>株式会社四電工　
香川県高松市松島町1-11-22</t>
  </si>
  <si>
    <t>いの支局等事務室間仕切り等工事一式</t>
  </si>
  <si>
    <t>ＮＳＫ株式会社中国・四国地区岡山営業所
岡山県岡山市北区大元2-3-1-101</t>
  </si>
  <si>
    <t>アイエーカンパニー合資会社
東京都港区虎ノ門2-6-4</t>
  </si>
  <si>
    <t>株式会社オフコム　
高知県高知市高須3-2-45</t>
  </si>
  <si>
    <t>株式会社金剛
高知県高知市上町1-10-36</t>
  </si>
  <si>
    <t>本局什器移設及び新設業務</t>
  </si>
  <si>
    <t>支出負担行為担当官
　松山地方法務局長　　　　　　　　　
　松尾　一雄　　　　　　　　
（愛媛県松山市宮田町188-6）</t>
  </si>
  <si>
    <t>冨士古河Ｅ＆Ｃ株式会社四国支店
香川県高松市松島町3-22-9</t>
  </si>
  <si>
    <t>支出負担行為担当官
　松山地方法務局長　　　　　　　　　
　松尾　一雄　　　　　　　　
（愛媛県松山市宮田町188-6）</t>
  </si>
  <si>
    <t>株式会社クロダ商会
愛媛県松山市宮田町108-1</t>
  </si>
  <si>
    <t>東京トヨタ自動車株式会社
東京都港区三田3-11-34</t>
  </si>
  <si>
    <t>株式会社サンポー
東京都港区虎ノ門3-15-5</t>
  </si>
  <si>
    <t>株式会社千鳥
広島県広島市西区商工センター7-3-48</t>
  </si>
  <si>
    <t>藤井商事株式会社
広島県福山市箕沖町105-3</t>
  </si>
  <si>
    <t>株式会社トータス
山口県下関市武久町1-48-26</t>
  </si>
  <si>
    <t>中国三菱電機販売株式会社
広島県広島市中区中町8-12</t>
  </si>
  <si>
    <t>山口防災工業株式会社
山口県下関市椋野町3-13-45</t>
  </si>
  <si>
    <t>青葉石油株式会社
山口県岩国市錦見2-11-31</t>
  </si>
  <si>
    <t>岡山宮地弘商事株式会社
岡山県岡山市南区福成2-20-25</t>
  </si>
  <si>
    <t>智頭石油株式会社
鳥取県八頭郡智頭町大字智頭640‐1</t>
  </si>
  <si>
    <t>山陰パナソニック株式会社
島根県出雲市渡橋町416</t>
  </si>
  <si>
    <t>支出負担行為担当官代理
　神戸地方検察庁次席検事
　小寺　哲夫
（兵庫県神戸市中央区橘通1-4-1）</t>
  </si>
  <si>
    <t>リコージャパン株式会社関西営業本部兵庫支社
兵庫県神戸市中央区磯辺通1-1-39</t>
  </si>
  <si>
    <t>支出負担行為担当官
　和歌山地方検察庁検事正
　小林　英樹
（和歌山県和歌山市二番丁3）</t>
  </si>
  <si>
    <t>マツダオートリース株式会社
広島県広島市南区金屋町2-15</t>
  </si>
  <si>
    <t>有限会社太陽商工
愛知県名古屋市瑞穂区牛巻町7-1</t>
  </si>
  <si>
    <t>テレビ受像機</t>
  </si>
  <si>
    <t>中央監視設備ファクトリコンピュータ等交換作業</t>
  </si>
  <si>
    <t>貨客兼用車交換</t>
  </si>
  <si>
    <t>肘付き回転いすほか供給等</t>
  </si>
  <si>
    <t>電子複写機交換</t>
  </si>
  <si>
    <t>庁用自動車賃貸借</t>
  </si>
  <si>
    <t>執務室等タイルカーペット交換等業務</t>
  </si>
  <si>
    <t>事務機器供給及びファクシミリ移設</t>
  </si>
  <si>
    <t>デジタル複合機の調達及び同保守</t>
  </si>
  <si>
    <t>岐阜法務総合庁舎で使用する電気の需給</t>
  </si>
  <si>
    <t>大垣法務合同庁舎で使用する電気の需給</t>
  </si>
  <si>
    <t>有限会社マルヒデ商会
鹿児島県鹿児島市中央町3-22</t>
  </si>
  <si>
    <t>日米礦油株式会社鹿児島支店
鹿児島県鹿児島市宇宿2-1-8</t>
  </si>
  <si>
    <t>福井石油株式会社
宮崎県宮崎市祇園1-117</t>
  </si>
  <si>
    <t>大伸株式会社
沖縄県浦添市西洲2-9-8</t>
  </si>
  <si>
    <t>リコージャパン株式会社九州営業本部佐賀支社ＭＡ事業部
佐賀県佐賀市兵庫町瓦町四本松1082</t>
  </si>
  <si>
    <t>パナソニックシステムソリューションズジャパン株式会社九州社
福岡県福岡市博多区呉服町10-1</t>
  </si>
  <si>
    <t>飯盛教材株式会社
佐賀県佐賀市末広1-4-26</t>
  </si>
  <si>
    <t>吉村商事株式会社
福岡県福岡市博多区吉塚1-13-7</t>
  </si>
  <si>
    <t>株式会社岩田産業
福岡県福岡市西区野方1-1-1</t>
  </si>
  <si>
    <t>タイヘイ株式会社
福岡県福岡市博多区東那珂1-3-1</t>
  </si>
  <si>
    <t>尾家産業株式会社
福岡県福岡市博多区東那珂2-20-8</t>
  </si>
  <si>
    <t>パナソニックテクニカルサービス株式会社九州社
福岡県春日市春日公園3-48</t>
  </si>
  <si>
    <t>福井地方検察庁庁用自動車交換契約</t>
  </si>
  <si>
    <t>支出負担行為担当官
　福井地方検察庁検事正
　宮﨑　昭
（福井県福井市春山1-1-54）</t>
  </si>
  <si>
    <t>福井日産自動車販売株式会社
福井県福井市下荒井町21-3</t>
  </si>
  <si>
    <t>平成24年2月追加</t>
  </si>
  <si>
    <t>支出負担行為担当官
　津地方検察庁検事正
　吉浦　正明
（三重県津市中央3-12）</t>
  </si>
  <si>
    <t>富士ゼロックス三重株式会社
三重県津市栄町1-817</t>
  </si>
  <si>
    <t>株式会社エネット
東京都港区芝公園2-6-3</t>
  </si>
  <si>
    <t>株式会社ホンダカーズ山口
山口県山口市朝田1795-3</t>
  </si>
  <si>
    <t>支出負担行為担当官
　岡山地方検察庁検事正
　大仲　土和
（岡山県岡山市北区南方1-3-58） 　　</t>
  </si>
  <si>
    <t>富士ゼロックス岡山株式会社
岡山県岡山市北区今4-14-26</t>
  </si>
  <si>
    <t>株式会社ヤマダ電機福岡城南営業所
福岡県福岡市城南区友泉亭6-25</t>
  </si>
  <si>
    <t>株式会社リョウユウ石油
北海道北見市三輪18</t>
  </si>
  <si>
    <t>有限会社半田造船鉄工所
北海道函館市浅野町1-4</t>
  </si>
  <si>
    <t>古野電気株式会社函館出張所
北海道函館市末広町18-29</t>
  </si>
  <si>
    <t>株式会社サノ機械
北海道函館市浅野町5-1</t>
  </si>
  <si>
    <t>四国ダイヤモンド株式会社
神奈川県横浜市日ノ出町1-52</t>
  </si>
  <si>
    <t>株式会社ヤマダ電機高松営業所
香川県高松市春日町218-1</t>
  </si>
  <si>
    <t>有限会社アイ・エス・エム
徳島県鳴門市撫養町南浜字蛭子前西131</t>
  </si>
  <si>
    <t>共栄石油株式会社
徳島県鳴門市撫養町南浜字東浜442</t>
  </si>
  <si>
    <t>単価契約</t>
  </si>
  <si>
    <t>入交石油株式会社
高知県高知市中の島2-89</t>
  </si>
  <si>
    <t>三原産業株式会社
愛媛県宇和島市寿町2-9-12</t>
  </si>
  <si>
    <t>単価契約</t>
  </si>
  <si>
    <t>株式会社川又感光社
茨城県水戸市五軒町1-5-48</t>
  </si>
  <si>
    <t>株式会社レイメイ藤井熊本本店
熊本県熊本市上熊本1-2-6</t>
  </si>
  <si>
    <t>札幌拘置支所電話設備更新</t>
  </si>
  <si>
    <t>医療機器供給</t>
  </si>
  <si>
    <t>パソコン供給</t>
  </si>
  <si>
    <t>支出負担行為担当官
　佐賀地方検察庁検事正
　南野　聡
(佐賀県佐賀市中の小路5-25)</t>
  </si>
  <si>
    <t>株式会社ダイイチ
佐賀県佐賀市蓮池町大字見島550-1</t>
  </si>
  <si>
    <t>支出負担行為担当官
　長崎地方検察庁検事正
　室井　和弘
（長崎県長崎市万才町9-33）</t>
  </si>
  <si>
    <t>富士ゼロックス長崎株式会社
長崎県長崎市万才町3-5</t>
  </si>
  <si>
    <t>九州電力株式会社宮崎営業所
宮崎県宮崎市橘通西4-2-23</t>
  </si>
  <si>
    <t>支出負担行為担当官
　仙台高等検察庁検事長
　岩村　修二
（宮城県仙台市青葉区片平1-3-1）</t>
  </si>
  <si>
    <t>株式会社ミヤックス
宮城県仙台市泉区寺岡1-1-3</t>
  </si>
  <si>
    <t>中央合同庁舎第6号館Ａ棟地下棟電力量計更新作業</t>
  </si>
  <si>
    <t>大コンメンタール刑事訴訟法（第二版）第2巻ほか</t>
  </si>
  <si>
    <t>消火器</t>
  </si>
  <si>
    <t>両袖机（木製）ほかの購入</t>
  </si>
  <si>
    <t>ノート型パソコン</t>
  </si>
  <si>
    <t>登記簿等の公開に関する事務（乙号事務）に係る業務委託</t>
  </si>
  <si>
    <t>カウンター等解体・移設作業等</t>
  </si>
  <si>
    <t>千葉地方法務局事務用回転椅子購入</t>
  </si>
  <si>
    <t>千葉地方法務局船橋支局1階電気室鉛蓄電池及び整流器部品交換作業一式</t>
  </si>
  <si>
    <t>旧登記情報システム附帯設備撤去作業</t>
  </si>
  <si>
    <t>レイアウト変更等に伴うＬＡＮケーブル等敷設作業</t>
  </si>
  <si>
    <t>デジタル複合機等物品供給及び同機保守</t>
  </si>
  <si>
    <t>大判プリンタ及びプリンターキット購入等</t>
  </si>
  <si>
    <t>庁用小型自動車賃貸借</t>
  </si>
  <si>
    <t>什器等備品の調達等</t>
  </si>
  <si>
    <t>モノクロ複写機交換及びその保守</t>
  </si>
  <si>
    <t>飯田合同庁舎電気供給</t>
  </si>
  <si>
    <t>大町地方合同庁舎電気供給</t>
  </si>
  <si>
    <t>伊那合同庁舎電気供給</t>
  </si>
  <si>
    <t>佐久支局電気供給</t>
  </si>
  <si>
    <t>分室電気供給</t>
  </si>
  <si>
    <t>局内ＬＡＮ構築関係機器購入</t>
  </si>
  <si>
    <t>新潟地方法務局バックアップセンター室コンピューター付帯設備等撤去ほか作業</t>
  </si>
  <si>
    <t>登記簿等の公開に関する事務（乙号事務）に係る業務委託（大阪①）</t>
  </si>
  <si>
    <t>登記簿等の公開に関する事務（乙号事務）に係る業務委託（大阪②）</t>
  </si>
  <si>
    <t>A重油供給</t>
  </si>
  <si>
    <t>支出負担行為担当官
　月形刑務所長
　佐野　順一
（北海道樺戸郡月形町1011）</t>
  </si>
  <si>
    <t>単価契約
平成23年3月追加</t>
  </si>
  <si>
    <t>エクナ株式会社
岩手県盛岡市中央通1-6-30</t>
  </si>
  <si>
    <t>支出負担行為担当官
　札幌地方検察庁検事正
　宇井　稔
（北海道札幌市中央区大通西12）</t>
  </si>
  <si>
    <t>株式会社三好商会
北海道札幌市中央区大通西18-1</t>
  </si>
  <si>
    <t>北海道日産自動車株式会社
北海道札幌市北区北6西5-3</t>
  </si>
  <si>
    <t>支出負担行為担当官
　釧路地方検察庁検事正
　斉藤　雄彦
（北海道釧路市柏木町5-7）</t>
  </si>
  <si>
    <t>株式会社トーワ
北海道釧路市光陽町11-7</t>
  </si>
  <si>
    <t>高知県文具株式会社
高知県高知市南久保97</t>
  </si>
  <si>
    <t>株式会社テクノオートジャパン
高知県高知市はりまや町3-20-13</t>
  </si>
  <si>
    <t>支出負担行為担当官
　松山地方検察庁検事正
　平尾　雅世
（愛媛県松山市一番町4-4-1）</t>
  </si>
  <si>
    <t>株式会社四電工
香川県高松市松島町1-11-22</t>
  </si>
  <si>
    <t>支出負担行為担当官
　仙台法務局長
　橘田　博
（宮城県仙台市宮城野区名掛丁128）</t>
  </si>
  <si>
    <t>支出負担行為担当官
　名古屋高等検察庁検事長
　小貫　芳信
（愛知県名古屋市中区三の丸4-3-1）</t>
  </si>
  <si>
    <t>支出負担行為担当官
　岐阜地方検察庁検事正
　向井　壮
（岐阜県岐阜市美江寺町2-8）</t>
  </si>
  <si>
    <t>支出負担行為担当官　
　宮崎地方検察庁検事正
　渡辺　登
（宮崎県宮崎市別府町1-１）</t>
  </si>
  <si>
    <t>Ａ重油供給</t>
  </si>
  <si>
    <t>支出負担行為担当官
　横浜刑務所長
　岩元　繁久
（神奈川県横浜市港南区港南4-2-2）</t>
  </si>
  <si>
    <t>支出負担行為担当官
　千葉刑務所長
　松下　三夫
（千葉県千葉市若葉区貝塚町192）</t>
  </si>
  <si>
    <t>支出負担行為担当官
　市原刑務所長
　江口　伸司
（千葉県市原市磯ヶ谷11-1）</t>
  </si>
  <si>
    <t>支出負担行為担当官
　前橋刑務所長
　篠原　義紀
（群馬県前橋市南町1-23-7）</t>
  </si>
  <si>
    <t>支出負担行為担当官
　静岡刑務所長
　竹中　樹
（静岡県静岡市葵区東千代田3-1-1）</t>
  </si>
  <si>
    <t>支出負担行為担当官
　甲府刑務所長
　平間　進
（山梨県甲府市堀之内町500）</t>
  </si>
  <si>
    <t>支出負担行為担当官
　長野刑務所長
　唐桶　昇　
（長野県須坂市大字須坂1200）</t>
  </si>
  <si>
    <t>支出負担行為担当官
　松本少年刑務所長
　大串　建
（長野県松本市桐3-9-4）</t>
  </si>
  <si>
    <t>支出負担行為担当官
　大阪刑務所長
　茂木　嘉則
（大阪府堺市堺区田出井町6-1）</t>
  </si>
  <si>
    <t>支出負担行為担当官
　京都刑務所長
　島田　佳雄
（京都府京都市山科区東野井ノ上町20）　</t>
  </si>
  <si>
    <t>支出負担行為担当官
　神戸刑務所長
　熊谷　竹生
（兵庫県明石市大久保町森田120）</t>
  </si>
  <si>
    <t>支出負担行為担当官
  加古川刑務所長
　平田　光史
（兵庫県加古川市加古川町大野1530）</t>
  </si>
  <si>
    <t>支出負担行為担当官
　和歌山刑務所長
　杉原　博文
（和歌山県和歌山市加納383）</t>
  </si>
  <si>
    <t>支出負担行為担当官
　姫路少年刑務所長
　毛利　龍夫
（兵庫県姫路市岩端町438）</t>
  </si>
  <si>
    <t>支出負担行為担当官
　奈良少年刑務所長
　倉光　修二
（奈良県奈良市般若寺町18）</t>
  </si>
  <si>
    <t>支出負担行為担当官
　大阪拘置所長
　十川　学
（大阪府大阪市都島区友渕町1-2-5）</t>
  </si>
  <si>
    <t>支出負担行為担当官
　神戸拘置所長
　谷  広次
（兵庫県神戸市北区ひよどり北町2-1）</t>
  </si>
  <si>
    <t>支出負担行為担当官
　岡崎医療刑務所長
　河田　晃
（愛知県岡崎市上地4-24-1）</t>
  </si>
  <si>
    <t>支出負担行為担当官
　福井刑務所長
　佐藤　榮男
（福井県福井市一本木町52）</t>
  </si>
  <si>
    <t>支出負担行為担当官
　金沢刑務所長
　高野　照文
（石川県金沢市田上町公1）</t>
  </si>
  <si>
    <t>支出負担行為担当官
　名古屋拘置所長
　佐藤　正人
（愛知県名古屋市東区白壁1-1）</t>
  </si>
  <si>
    <t>支出負担行為担当官
　広島刑務所長
　室　憲治
（広島県広島市中区吉島町13-114）</t>
  </si>
  <si>
    <t>支出負担行為担当官
　岩国刑務所長
　御厨　英彦
（山口県岩国市錦見6-11-29）</t>
  </si>
  <si>
    <t>支出負担行為担当官
　松江刑務所長
　吉村　勝正
（島根県松江市西川津町67）　　　　　　　</t>
  </si>
  <si>
    <t>支出負担行為担当官　
   福岡刑務所長
　 齋藤　和彦
（福岡県糟屋郡宇美町障子岳南6-1-1）</t>
  </si>
  <si>
    <t>支出負担行為担当官
　佐世保刑務所長
　橋本　隆
（長崎県佐世保市浦川内町1）</t>
  </si>
  <si>
    <t>支出負担行為担当官代理
　佐世保刑務所総務部長
　音成　増実
（長崎県佐世保市浦川内町1）</t>
  </si>
  <si>
    <t>支出負担行為担当官
　熊本刑務所長
　村尾　守康
（熊本県熊本市渡鹿7-12-1）</t>
  </si>
  <si>
    <t>支出負担行為担当官
　鹿児島刑務所長
　別府　公昭
（鹿児島県姶良郡湧水町中津川1733）</t>
  </si>
  <si>
    <t>支出負担行為担当官
　宮崎刑務所長
　角田　康彦
（宮崎県宮崎市大字糸原4623）</t>
  </si>
  <si>
    <t>支出負担行為担当官
　沖縄刑務所長
　木下　貴寿
（沖縄県南城市知念字具志堅330）</t>
  </si>
  <si>
    <t>支出負担行為担当官
　月形刑務所長
　佐野 順一
（北海道樺戸郡月形町1011）</t>
  </si>
  <si>
    <t>支出負担行為担当官
　帯広刑務所長
　松島　義和
（北海道帯広市別府町南13-33）</t>
  </si>
  <si>
    <t>支出負担行為担当官
　函館少年刑務所長
　宮崎　哲夫
（北海道函館市金堀町6-11）</t>
  </si>
  <si>
    <t>支出負担行為担当官
　高松刑務所長
　五反田　伸一
（香川県高松市松福町2-16-63）</t>
  </si>
  <si>
    <t>支出負担行為担当官
　徳島刑務所長
　松本　忠良　
（徳島県徳島市入田町大久200-1）</t>
  </si>
  <si>
    <t>支出負担行為担当官
　高知刑務所長
　佐伯　紀男
（高知県高知市布師田3604-1）</t>
  </si>
  <si>
    <t>支出負担行為担当官
　多摩少年院長
　泉　俊幸
（東京都八王子市緑町670）　</t>
  </si>
  <si>
    <t>支出負担行為担当官
　小田原少年院長
　門脇　高次
（神奈川県小田原市扇町1-4-6）</t>
  </si>
  <si>
    <t>支出負担行為担当官
　駿府学園長
　真田　安浩
（静岡県静岡市葵区内牧118）</t>
  </si>
  <si>
    <t>支出負担行為担当官
　有明高原寮長
　関　伸平
（長野県安曇野市穂高有明7299）</t>
  </si>
  <si>
    <t>支出負担行為担当官
　京都医療少年院長
　土居　眞
(京都府宇治市木幡平尾4)</t>
  </si>
  <si>
    <t>支出負担行為担当官
　広島少年院長
　日下部　隆
（広島県東広島市八本松町原11174-31）</t>
  </si>
  <si>
    <t>支出負担行為担当官
　岡山少年院長
　西村　重則
（岡山県岡山市南区箕島2497）</t>
  </si>
  <si>
    <t>支出負担行為担当官
　福岡少年院長
　中村　勝徳
（福岡県福岡市南区老司4-20-1）</t>
  </si>
  <si>
    <t>支出負担行為担当官
　盛岡少年院長
　長島　寿勝
（岩手県盛岡市月が丘2-15-1）</t>
  </si>
  <si>
    <t>ムラテック販売株式会社
東京都中央区日本橋人形町1-14-8</t>
  </si>
  <si>
    <t>株式会社紀伊國屋書店
東京都目黒区下目黒3‐7‐10</t>
  </si>
  <si>
    <t>ＮＥＣネッツエスアイ株式会社
東京都文京区後楽2-6-1</t>
  </si>
  <si>
    <t>浦野工業株式会社
東京都豊島区池袋3-51-13</t>
  </si>
  <si>
    <t>東光電気工事株式会社新潟営業所
新潟県新潟市中央区東万代4-1-11</t>
  </si>
  <si>
    <t>株式会社富士通マーケティング・オフィスサービス
大阪府大阪市梅田3-3-10</t>
  </si>
  <si>
    <t>東芝情報機器株式会社
兵庫県神戸市中央区磯辺通2-2-10</t>
  </si>
  <si>
    <t>富士古河E＆C株式会社
神奈川県川崎市幸区堀川町580</t>
  </si>
  <si>
    <t>有限会社鳳晋
岡山県岡山市北区中山下2-2-4</t>
  </si>
  <si>
    <t>株式会社総合人材センター
鹿児島県鹿児島市大黒町4-11</t>
  </si>
  <si>
    <t>株式会社総合人材センター
鹿児島県鹿児島市大黒町4-11</t>
  </si>
  <si>
    <t>財団法人民事法務協会
東京都千代田区神田淡路町2-8-5</t>
  </si>
  <si>
    <t>ジョンソンコントロールズ株式会社
東京都渋谷区笹塚1-50-1</t>
  </si>
  <si>
    <t>石元商事株式会社
大阪府大阪市都島区中野町1-7-20</t>
  </si>
  <si>
    <t>株式会社クマヒラ北陸営業所
石川県金沢市中村町31-36</t>
  </si>
  <si>
    <t>インシナー商事株式会社
愛知県名古屋市東区葵3-22-5</t>
  </si>
  <si>
    <t>株式会社日立国際電気サービス
愛知県名古屋市千種区内山3-7-3</t>
  </si>
  <si>
    <t>リコージャパン株式会社首都圏営業本部西東京支社
東京都立川市柴崎町4-6-3　</t>
  </si>
  <si>
    <t>三菱電機システムサービス株式会社
東京都世田谷区太子堂4-1-1</t>
  </si>
  <si>
    <t>一括調達（名古屋地方検察庁）</t>
  </si>
  <si>
    <t>単価契約
一括調達（岐阜地方法務局，中部地方更生保護委員会）</t>
  </si>
  <si>
    <t>単価契約
一括調達（岐阜地方法務局）</t>
  </si>
  <si>
    <t>単価契約
一括調達（岐阜地方法務局，中部公安調査局）</t>
  </si>
  <si>
    <t>一括調達（福岡高等検察庁）</t>
  </si>
  <si>
    <t>単価契約
一括調達（宮崎地方法務局，九州地方更生保護委員会，福岡入国管理局）</t>
  </si>
  <si>
    <t>単価契約
一括調達（青森少年院）</t>
  </si>
  <si>
    <t>株式会社アダチ
大阪府大阪市中央区内平野町3-2-10</t>
  </si>
  <si>
    <t>三菱電機ｼｽﾃﾑｻｰﾋﾞｽ株式会社関西支社
大阪府大阪市北区大淀中1-4-13</t>
  </si>
  <si>
    <t>株式会社あすかフーズ
京都府京都市南区上鳥羽塔ノ森東向町4</t>
  </si>
  <si>
    <t>株式会社日立国際電気サービス関西支店
大阪府大阪市中央区谷町2-3-12</t>
  </si>
  <si>
    <t>日本誠食株式会社
大阪府八尾市若林町2-68</t>
  </si>
  <si>
    <t>株式会社ヤマダ電機加古川営業所
兵庫県加古川市平岡町一色100-1</t>
  </si>
  <si>
    <t xml:space="preserve">株式会社文祥堂                                                                                                                     東京都中央区銀座3-4-12                     </t>
  </si>
  <si>
    <t>キングテック株式会社
福岡県北九州市小倉北区東港2-5-1</t>
  </si>
  <si>
    <t>株式会社東和商会
宮城県仙台市若林区鶴代町1-20</t>
  </si>
  <si>
    <t>支出負担行為担当官
　東京法務局長
　山舖　弥一郎
（東京都千代田区九段南1-1-15）</t>
  </si>
  <si>
    <t>リコージャパン株式会社
東京都中央区銀座8-13-1</t>
  </si>
  <si>
    <t>法務局通信ネットワークシステムLAN配線作業</t>
  </si>
  <si>
    <t>支出負担行為担当官
　横浜地方法務局長
　椿　栄一
（神奈川県横浜市中区北仲通5-57）</t>
  </si>
  <si>
    <t>扶桑電通株式会社
東京都中央区築地5-4-18</t>
  </si>
  <si>
    <t>テンプスタッフ株式会社
東京都渋谷区代々木2-1-1</t>
  </si>
  <si>
    <t>支局庁用小型自動車賃貸借</t>
  </si>
  <si>
    <t>株式会社トヨタレンタリース神奈川
神奈川県横浜市神奈川区栄町7-1</t>
  </si>
  <si>
    <t>アイエーカンパニー合資会社
東京都港区虎ノ門2-6-4</t>
  </si>
  <si>
    <t>日本ゼネラルフード株式会社
愛知県名古屋市守山区八剣2-118</t>
  </si>
  <si>
    <t>豊橋糧食工業株式会社
愛知県豊橋市入船町33</t>
  </si>
  <si>
    <t>古河設備工事株式会社
愛知県名古屋市北区萩野通1-22</t>
  </si>
  <si>
    <t>中川物産株式会社
愛知県名古屋市港区潮見町37-23</t>
  </si>
  <si>
    <t>鈴与商事株式会社豊橋支店岡崎営業所
愛知県岡崎市大樹寺1-12-1</t>
  </si>
  <si>
    <t>常盤商事株式会社
岐阜県岐阜市中鵜2-104-5</t>
  </si>
  <si>
    <t>岐阜日石株式会社
岐阜県岐阜市東金宝町2-2</t>
  </si>
  <si>
    <t>大一石油株式会社
岐阜県多治見市白山町1-16-2</t>
  </si>
  <si>
    <t>単価契約</t>
  </si>
  <si>
    <t>栄月株式会社
福井県福井市大手2-7-13</t>
  </si>
  <si>
    <t>名古屋シェル石油販売株式会社
愛知県名古屋市西区牛島町6-23</t>
  </si>
  <si>
    <t>支出負担行為担当官
　東京地方検察庁検事正
　鈴木　和宏
（東京都千代田区霞が関1-1-1）</t>
  </si>
  <si>
    <t>広友物産株式会社
東京都港区赤坂1-4-17</t>
  </si>
  <si>
    <t>支出負担行為担当官
　入国者収容所西日本入国管理センター所長
　清　宜英
（大阪府茨木市郡山1-11-1）</t>
  </si>
  <si>
    <t>支出負担行為担当官
　長野地方検察庁検事正
　八幡　雄治
（長野県長野市大字長野旭町1108）</t>
  </si>
  <si>
    <t>支出負担行為担当官
　大阪地方検察庁検事正
　北村　道夫
（大阪府大阪市福島区福島1-1-60）</t>
  </si>
  <si>
    <t>支出負担行為担当官
　山口地方検察庁検事正
　鳥本　喜章
(山口県山口市駅通り1-1-2)</t>
  </si>
  <si>
    <t>株式会社モリイケ
山口県山口市中市町6-30</t>
  </si>
  <si>
    <t>支出負担行為担当官
　福岡地方検察庁検事正
　總山　哲
（福岡県福岡市中央区舞鶴2-5-30）</t>
  </si>
  <si>
    <t>支出負担行為担当官
　高知地方検察庁検事正
　加藤　敏員　
（高知県高知市丸ノ内1-3-20）</t>
  </si>
  <si>
    <t>有限会社脇本屋
福岡県糟屋郡粕屋町内橋293-2</t>
  </si>
  <si>
    <t>株式会社栗本五十市商店大分営業所
大分県大分市弁天2-3-10</t>
  </si>
  <si>
    <t>金剛株式会社
熊本県熊本市上熊本3-8-1</t>
  </si>
  <si>
    <t>山陰三菱電機機器販売株式会社
島根県松江市平成町182-35</t>
  </si>
  <si>
    <t>北辰映電株式会社
広島県広島市中区上幟町8-39</t>
  </si>
  <si>
    <t>尾家産業株式会社福岡支店
福岡県福岡市博多区東那珂2-20-8</t>
  </si>
  <si>
    <t>シーエルシタカハシ株式会社
福岡県北九州市門司区浜町1-2</t>
  </si>
  <si>
    <t>株式会社長崎日調
長崎県諫早市栄田町22-50</t>
  </si>
  <si>
    <t>協和商工株式会社
長崎県佐世保市白岳町151</t>
  </si>
  <si>
    <t>インシナー商事株式会社福岡支店
福岡県福岡市中央区高砂1-11-1</t>
  </si>
  <si>
    <t>林兼石油株式会社佐世保営業所
長崎県佐世保市松浦町4-7</t>
  </si>
  <si>
    <t>株式会社山丁
大分県由布市湯布院町川南1669-1</t>
  </si>
  <si>
    <t>ムライケミカルパック株式会社
福岡県久留米市藤山町696-5</t>
  </si>
  <si>
    <t>落札率
（％）</t>
  </si>
  <si>
    <t>支出負担行為担当官
　さいたま地方法務局長
　浅井　琢児
（埼玉県さいたま市中央区下落合5-12-1）</t>
  </si>
  <si>
    <t>支出負担行為担当官
　高松法務局長
　由良　卓郎
（香川県高松市丸の内1-1）</t>
  </si>
  <si>
    <t>国庫債務負担行為</t>
  </si>
  <si>
    <t>支出負担行為担当官
　東北公安調査局長
　柴田　祝
（宮城県仙台市宮城野区五輪1-3-20）</t>
  </si>
  <si>
    <t>北日本石油株式会社
青森県青森市勝田2-2-18</t>
  </si>
  <si>
    <t>株式会社コジマ
栃木県宇都宮市星が丘2-1-8</t>
  </si>
  <si>
    <t>北第百通信電気株式会社
北海道札幌市中央区南5西22-2-12</t>
  </si>
  <si>
    <t>株式会社マルコシ
東京都足立区新田2-10-6</t>
  </si>
  <si>
    <t>株式会社ムトウ
北海道札幌市北区北11西4-1</t>
  </si>
  <si>
    <t>ＰＦＵ北海道株式会社
北海道札幌市東区北11東6-1-19</t>
  </si>
  <si>
    <t>林兼石油株式会社
福岡県福岡市中央区渡辺通4-10-10</t>
  </si>
  <si>
    <t>コスモ石油販売株式会社九州カンパニー
福岡県福岡市博多区博多駅南1-8-6</t>
  </si>
  <si>
    <t>北日本石油株式会社仙台支店
宮城県仙台市扇町7-6-12</t>
  </si>
  <si>
    <t>株式会社野川ガス住宅設備
山形県天童市万代1-2</t>
  </si>
  <si>
    <t>海渡産業株式会社
北海道函館市時任町27-16</t>
  </si>
  <si>
    <t>港北石油株式会社
秋田県秋田市飯島道東1-7-50</t>
  </si>
  <si>
    <t>一括調達（旭川刑務所，帯広刑務所，釧路刑務支所，網走刑務所，函館少年刑務所，秋田刑務所，山形刑務所，福島刑務所，小田原拘置支所，山口刑務所，徳島刑務所，長崎拘置支所）</t>
  </si>
  <si>
    <t>三菱電機システムサービス株式会社関西支社
大阪府大阪市北区大淀中1-4-13</t>
  </si>
  <si>
    <t>トーヨーエナジー株式会社
大阪府大阪市中央区徳井町2-4-14</t>
  </si>
  <si>
    <t>一括調達（少年院51庁）</t>
  </si>
  <si>
    <t>金井石油株式会社
北海道釧路市大町1-1-10</t>
  </si>
  <si>
    <t>北日本石油株式会社釧路支店
北海道釧路市文苑1-22-11</t>
  </si>
  <si>
    <t>スタンダード石油株式会社網走営業所
北海道網走市南4条東4-12</t>
  </si>
  <si>
    <t>株式会社ヰセキ信越長野支社
長野県長野市川中島町御厨字八乙女1536-6</t>
  </si>
  <si>
    <t>株式会社八神　　   　  
大阪府大阪市旭区大宮1-21-12</t>
  </si>
  <si>
    <t>株式会社 大迫本社
広島県広島市安芸区矢野西5-3-16</t>
  </si>
  <si>
    <t>大分地方法務局杵築支局ほか2庁の電力供給</t>
  </si>
  <si>
    <t>ダンレイ株式会社
熊本県熊本市近見7-3-14</t>
  </si>
  <si>
    <t>株式会社レイメイ藤井宮崎支店
宮崎県宮崎市永楽町140</t>
  </si>
  <si>
    <t>泉州医療器株式会社
大阪府岸和田市極楽寺町2-3-16</t>
  </si>
  <si>
    <t>単価契約
一括調達（名寄拘置支所，西神楽農場，旭川少年鑑別所）</t>
  </si>
  <si>
    <t>株式会社山村
京都府京都市下京区油小路通木津屋橋下ル北不動堂町522</t>
  </si>
  <si>
    <t>ﾊﾟﾅｿﾆｯｸｼｽﾃﾑｿﾘｭｰｼｮﾝｽﾞｼﾞｬﾊﾟﾝ株式会社中国社　
岡山県岡山市北区西古松326-101</t>
  </si>
  <si>
    <t>電話交換機等更新整備</t>
  </si>
  <si>
    <t>日海通信工業株式会社
広島県広島市西区観音本町2-7-5</t>
  </si>
  <si>
    <t>株式会社岩手クボタ
岩手県花巻市東宮野目13-9</t>
  </si>
  <si>
    <t>明和株式会社
北海道札幌市白石区菊水元町2-1-5-25</t>
  </si>
  <si>
    <t>扶桑電通株式会社北海道支店
北海道札幌市中央区北1条東1-6-5</t>
  </si>
  <si>
    <t>扶桑電通株式会社九州支店
福岡県福岡市博多区博多駅前1-18-7</t>
  </si>
  <si>
    <t>支出負担行為担当官
　入国者収容所大村入国管理センター所長
　西山　秀明
（長崎県大村市古賀島町644-3）</t>
  </si>
  <si>
    <t>九州教具株式会社
長崎県大村市桜馬場1-214</t>
  </si>
  <si>
    <t>支出負担行為担当官
　大津地方法務局長
　小沼　邦彦
（滋賀県大津市御陵町3-6）</t>
  </si>
  <si>
    <t>支出負担行為担当官
　津地方法務局長
　大原　安雄
（三重県津市丸之内26-8）</t>
  </si>
  <si>
    <t>支出負担行為担当官
　広島法務局長
　佐藤　努
（広島県広島市中区上八丁堀6-30）</t>
  </si>
  <si>
    <t>支出負担行為担当官
　松江地方法務局長
　山室　祐一
（島根県松江市母衣町50）</t>
  </si>
  <si>
    <t>アイエーカンパニー合資会社
東京都港区虎ノ門2-6-4</t>
  </si>
  <si>
    <t>旧電算室変圧器交換等作業</t>
  </si>
  <si>
    <t>吸収冷温水機部品交換作業</t>
  </si>
  <si>
    <t>支局庁用小型自動車賃貸借</t>
  </si>
  <si>
    <t>支出負担行為担当官
　長崎地方法務局長
　齊藤　孝一
（長崎県長崎市万才町8-16）</t>
  </si>
  <si>
    <t>支出負担行為担当官
　福島地方法務局長
　寒河江　晃
（福島県福島市霞町1-46）</t>
  </si>
  <si>
    <t>株式会社総合人材センター
鹿児島県鹿児島市大黒町4-11</t>
  </si>
  <si>
    <t>物品供給（事務用家具）</t>
  </si>
  <si>
    <t>支出負担行為担当官
　釧路地方法務局長
　根村　良和
（北海道釧路市幸町10-3）</t>
  </si>
  <si>
    <t>ハードディスク</t>
  </si>
  <si>
    <t>特Ａ重油供給</t>
  </si>
  <si>
    <t>支出負担行為担当官
　黒羽刑務所長
　小林　信紀　
（栃木県大田原市寒井1466-2）</t>
  </si>
  <si>
    <t>Ａ重油供給</t>
  </si>
  <si>
    <t>支出負担行為担当官
　栃木刑務所長
　大橋　哲
（栃木県栃木市惣社町2484）</t>
  </si>
  <si>
    <t>Ａ重油供給</t>
  </si>
  <si>
    <t>支出負担行為担当官
　立川拘置所長
　遠藤　恵介
（東京都立川市泉町1156-11）</t>
  </si>
  <si>
    <t>支出負担行為担当官
　大阪医療刑務所長
　加藤　保之
（大阪府堺市堺区田出井町8-80）</t>
  </si>
  <si>
    <t>支出負担行為担当官
　大阪医療刑務所長
　加藤　保之
（大阪府堺市堺区田出井町8-80）</t>
  </si>
  <si>
    <t>支出負担行為担当官
　大阪医療刑務所長
　加藤　保之
（大阪府堺市堺区田出井町8-80）</t>
  </si>
  <si>
    <t>支出負担行為担当官
　大阪医療刑務所長
　加藤　保之
（大阪府堺市堺区田出井町8-80）</t>
  </si>
  <si>
    <t>支出負担行為担当官
　大阪医療刑務所長
　加藤　保之
（大阪府堺市堺区田出井町8-80）</t>
  </si>
  <si>
    <t>支出負担行為担当官
　京都拘置所長
　松本　治
（京都府京都市伏見区竹田向代町138）</t>
  </si>
  <si>
    <t>支出負担行為担当官
　名古屋刑務所長
　北嶋　淸和
（愛知県みよし市ひばりヶ丘1-1）</t>
  </si>
  <si>
    <t>支出負担行為担当官
　名古屋刑務所長
　北嶋　淸和
（愛知県みよし市ひばりヶ丘1-1）</t>
  </si>
  <si>
    <t>支出負担行為担当官
　名古屋刑務所長
　北嶋　淸和
（愛知県みよし市ひばりヶ丘1-1）</t>
  </si>
  <si>
    <t>支出負担行為担当官
　名古屋刑務所長
　北嶋　淸和
（愛知県みよし市ひばりヶ丘1-1）</t>
  </si>
  <si>
    <t>支出負担行為担当官
　岐阜刑務所長
　浦　寛美
（岐阜県岐阜市則松1-34-1）</t>
  </si>
  <si>
    <t>Ａ重油供給</t>
  </si>
  <si>
    <t>登記簿等の公開に関する事務（乙号事務）に係る業務委託</t>
  </si>
  <si>
    <t>備品供給等</t>
  </si>
  <si>
    <t>パーソナルコンピュータ等</t>
  </si>
  <si>
    <t>電源及びＬＡＮケーブル配線作業</t>
  </si>
  <si>
    <t>案内板移設及び新設作業</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</si>
</sst>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quot;△ &quot;#,##0"/>
    <numFmt numFmtId="190" formatCode="#,##0.0_ "/>
    <numFmt numFmtId="191" formatCode="#,##0.0;&quot;△ &quot;#,##0.0"/>
    <numFmt numFmtId="192" formatCode="m&quot;月&quot;d&quot;日&quot;;@"/>
    <numFmt numFmtId="193" formatCode="#,##0_ ;[Red]\-#,##0\ "/>
    <numFmt numFmtId="194" formatCode="#,##0.0_);[Red]\(#,##0.0\)"/>
    <numFmt numFmtId="195" formatCode="#,##0.0;[Red]\-#,##0.0"/>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9"/>
      <name val="MS UI Gothic"/>
      <family val="3"/>
    </font>
    <font>
      <sz val="8"/>
      <color indexed="8"/>
      <name val="ＭＳ Ｐゴシック"/>
      <family val="3"/>
    </font>
    <font>
      <sz val="8"/>
      <color indexed="10"/>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cellStyleXfs>
  <cellXfs count="55">
    <xf numFmtId="0" fontId="0" fillId="0" borderId="0" xfId="0" applyAlignment="1">
      <alignment vertical="center"/>
    </xf>
    <xf numFmtId="58" fontId="6" fillId="0" borderId="1" xfId="22" applyNumberFormat="1" applyFont="1" applyFill="1" applyBorder="1" applyAlignment="1">
      <alignment horizontal="left" vertical="center" wrapText="1"/>
      <protection/>
    </xf>
    <xf numFmtId="0" fontId="6" fillId="0" borderId="1" xfId="22" applyFont="1" applyFill="1" applyBorder="1" applyAlignment="1">
      <alignment horizontal="left" vertical="center" wrapText="1"/>
      <protection/>
    </xf>
    <xf numFmtId="180" fontId="6" fillId="0" borderId="1" xfId="22"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0" fontId="6" fillId="0" borderId="0" xfId="22" applyFont="1" applyFill="1" applyAlignment="1">
      <alignment vertical="center" wrapText="1"/>
      <protection/>
    </xf>
    <xf numFmtId="186" fontId="6" fillId="0" borderId="1" xfId="22" applyNumberFormat="1" applyFont="1" applyFill="1" applyBorder="1" applyAlignment="1">
      <alignment vertical="center"/>
      <protection/>
    </xf>
    <xf numFmtId="183" fontId="6" fillId="0" borderId="1" xfId="22" applyNumberFormat="1" applyFont="1" applyFill="1" applyBorder="1" applyAlignment="1">
      <alignment horizontal="left" vertical="center" wrapText="1"/>
      <protection/>
    </xf>
    <xf numFmtId="0" fontId="6" fillId="0" borderId="1" xfId="22" applyFont="1" applyFill="1" applyBorder="1" applyAlignment="1">
      <alignment vertical="center" wrapText="1"/>
      <protection/>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183" fontId="6" fillId="0" borderId="1" xfId="0" applyNumberFormat="1" applyFont="1" applyFill="1" applyBorder="1" applyAlignment="1">
      <alignment horizontal="left" vertical="center" wrapText="1"/>
    </xf>
    <xf numFmtId="0" fontId="6" fillId="0" borderId="1" xfId="23" applyFont="1" applyFill="1" applyBorder="1" applyAlignment="1">
      <alignment horizontal="left" vertical="center" wrapText="1"/>
      <protection/>
    </xf>
    <xf numFmtId="0" fontId="6" fillId="0" borderId="1" xfId="0" applyFont="1" applyFill="1" applyBorder="1" applyAlignment="1">
      <alignment horizontal="left" vertical="center" wrapText="1" shrinkToFit="1"/>
    </xf>
    <xf numFmtId="57" fontId="6" fillId="0" borderId="1" xfId="0" applyNumberFormat="1" applyFont="1" applyFill="1" applyBorder="1" applyAlignment="1">
      <alignment vertical="center" wrapText="1"/>
    </xf>
    <xf numFmtId="182" fontId="6" fillId="0" borderId="1" xfId="25" applyNumberFormat="1" applyFont="1" applyFill="1" applyBorder="1" applyAlignment="1">
      <alignment horizontal="right" vertical="center"/>
      <protection/>
    </xf>
    <xf numFmtId="182" fontId="6" fillId="0" borderId="1" xfId="0" applyNumberFormat="1" applyFont="1" applyFill="1" applyBorder="1" applyAlignment="1">
      <alignment vertical="center"/>
    </xf>
    <xf numFmtId="0" fontId="6" fillId="0" borderId="0" xfId="0" applyFont="1" applyFill="1" applyAlignment="1">
      <alignment horizontal="left" vertical="center" wrapText="1"/>
    </xf>
    <xf numFmtId="189" fontId="6" fillId="0" borderId="1" xfId="22" applyNumberFormat="1" applyFont="1" applyFill="1" applyBorder="1" applyAlignment="1">
      <alignment vertical="center"/>
      <protection/>
    </xf>
    <xf numFmtId="56" fontId="6" fillId="0" borderId="1" xfId="0" applyNumberFormat="1" applyFont="1" applyFill="1" applyBorder="1" applyAlignment="1">
      <alignment vertical="center" wrapText="1"/>
    </xf>
    <xf numFmtId="189" fontId="6" fillId="0" borderId="1" xfId="17" applyNumberFormat="1" applyFont="1" applyFill="1" applyBorder="1" applyAlignment="1">
      <alignment vertical="center"/>
    </xf>
    <xf numFmtId="38" fontId="6" fillId="0" borderId="1" xfId="17" applyFont="1" applyFill="1" applyBorder="1" applyAlignment="1">
      <alignment horizontal="right" vertical="center" wrapText="1"/>
    </xf>
    <xf numFmtId="0" fontId="6" fillId="0" borderId="1" xfId="22" applyFont="1" applyFill="1" applyBorder="1" applyAlignment="1">
      <alignment horizontal="left" vertical="center" wrapText="1"/>
      <protection/>
    </xf>
    <xf numFmtId="0" fontId="9" fillId="0" borderId="0" xfId="22" applyFont="1" applyFill="1" applyAlignment="1">
      <alignment vertical="center" wrapText="1"/>
      <protection/>
    </xf>
    <xf numFmtId="180" fontId="6" fillId="0" borderId="1" xfId="22" applyNumberFormat="1" applyFont="1" applyFill="1" applyBorder="1" applyAlignment="1">
      <alignment vertical="center" wrapText="1"/>
      <protection/>
    </xf>
    <xf numFmtId="0" fontId="6" fillId="0" borderId="1" xfId="24" applyFont="1" applyFill="1" applyBorder="1" applyAlignment="1">
      <alignment horizontal="left" vertical="center" wrapText="1"/>
      <protection/>
    </xf>
    <xf numFmtId="0" fontId="6" fillId="0" borderId="1" xfId="25" applyFont="1" applyFill="1" applyBorder="1" applyAlignment="1">
      <alignment vertical="center" wrapText="1" shrinkToFit="1"/>
      <protection/>
    </xf>
    <xf numFmtId="0" fontId="9" fillId="0" borderId="1" xfId="22" applyFont="1" applyFill="1" applyBorder="1" applyAlignment="1">
      <alignment horizontal="left" vertical="center" wrapText="1"/>
      <protection/>
    </xf>
    <xf numFmtId="0" fontId="8" fillId="0" borderId="1" xfId="0" applyFont="1" applyFill="1" applyBorder="1" applyAlignment="1">
      <alignment horizontal="left" vertical="center"/>
    </xf>
    <xf numFmtId="0" fontId="6" fillId="0" borderId="1" xfId="23" applyFont="1" applyFill="1" applyBorder="1" applyAlignment="1">
      <alignment vertical="center" wrapText="1"/>
      <protection/>
    </xf>
    <xf numFmtId="180" fontId="6" fillId="0" borderId="1" xfId="24" applyNumberFormat="1" applyFont="1" applyFill="1" applyBorder="1" applyAlignment="1">
      <alignment vertical="center" wrapText="1"/>
      <protection/>
    </xf>
    <xf numFmtId="183" fontId="6" fillId="0" borderId="1" xfId="25" applyNumberFormat="1" applyFont="1" applyFill="1" applyBorder="1" applyAlignment="1">
      <alignment horizontal="left" vertical="center"/>
      <protection/>
    </xf>
    <xf numFmtId="0" fontId="6" fillId="0" borderId="1" xfId="22" applyFont="1" applyFill="1" applyBorder="1" applyAlignment="1">
      <alignment vertical="center" wrapText="1"/>
      <protection/>
    </xf>
    <xf numFmtId="38" fontId="6" fillId="0" borderId="1" xfId="17" applyFont="1" applyFill="1" applyBorder="1" applyAlignment="1">
      <alignment vertical="center" wrapText="1"/>
    </xf>
    <xf numFmtId="0" fontId="0" fillId="0" borderId="1" xfId="25" applyFont="1" applyFill="1" applyBorder="1" applyAlignment="1">
      <alignment horizontal="right" vertical="center" wrapText="1" shrinkToFit="1"/>
      <protection/>
    </xf>
    <xf numFmtId="0" fontId="0" fillId="0" borderId="0" xfId="0"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pplyAlignment="1">
      <alignment vertical="center"/>
    </xf>
    <xf numFmtId="0" fontId="6" fillId="0" borderId="1" xfId="0" applyFont="1" applyFill="1" applyBorder="1" applyAlignment="1">
      <alignment vertical="center"/>
    </xf>
    <xf numFmtId="0" fontId="6" fillId="0" borderId="1" xfId="25" applyFont="1" applyFill="1" applyBorder="1" applyAlignment="1">
      <alignment vertical="center" wrapText="1"/>
      <protection/>
    </xf>
    <xf numFmtId="190" fontId="6" fillId="0" borderId="1" xfId="0" applyNumberFormat="1" applyFont="1" applyFill="1" applyBorder="1" applyAlignment="1">
      <alignment vertical="center" wrapText="1"/>
    </xf>
    <xf numFmtId="0" fontId="8" fillId="0" borderId="1" xfId="0" applyFont="1" applyFill="1" applyBorder="1" applyAlignment="1">
      <alignment vertical="center" wrapText="1"/>
    </xf>
    <xf numFmtId="180" fontId="8" fillId="0" borderId="1" xfId="22" applyNumberFormat="1" applyFont="1" applyFill="1" applyBorder="1" applyAlignment="1">
      <alignment horizontal="right" vertical="center" wrapText="1"/>
      <protection/>
    </xf>
    <xf numFmtId="0" fontId="6"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vertical="center"/>
    </xf>
    <xf numFmtId="38" fontId="6" fillId="0" borderId="1" xfId="17" applyFont="1" applyFill="1" applyBorder="1" applyAlignment="1">
      <alignment vertical="center"/>
    </xf>
    <xf numFmtId="0" fontId="6" fillId="0" borderId="1" xfId="0" applyFont="1" applyFill="1" applyBorder="1" applyAlignment="1">
      <alignment horizontal="left" vertical="center" wrapText="1"/>
    </xf>
    <xf numFmtId="3" fontId="6" fillId="0" borderId="1" xfId="22" applyNumberFormat="1" applyFont="1" applyFill="1" applyBorder="1" applyAlignment="1">
      <alignment vertical="center" wrapText="1"/>
      <protection/>
    </xf>
    <xf numFmtId="0" fontId="6" fillId="0" borderId="1" xfId="0" applyFont="1" applyFill="1" applyBorder="1" applyAlignment="1">
      <alignment vertical="center" wrapText="1"/>
    </xf>
    <xf numFmtId="0" fontId="6" fillId="0" borderId="1" xfId="22" applyFont="1" applyFill="1" applyBorder="1" applyAlignment="1">
      <alignment vertical="center" wrapText="1"/>
      <protection/>
    </xf>
    <xf numFmtId="0" fontId="0" fillId="0" borderId="0" xfId="0" applyFont="1" applyFill="1" applyAlignment="1">
      <alignment horizontal="center" vertical="center"/>
    </xf>
  </cellXfs>
  <cellStyles count="13">
    <cellStyle name="Normal" xfId="0"/>
    <cellStyle name="Percent" xfId="15"/>
    <cellStyle name="Hyperlink" xfId="16"/>
    <cellStyle name="Comma [0]" xfId="17"/>
    <cellStyle name="Comma" xfId="18"/>
    <cellStyle name="Currency [0]" xfId="19"/>
    <cellStyle name="Currency" xfId="20"/>
    <cellStyle name="標準 2" xfId="21"/>
    <cellStyle name="標準_１６７調査票４案件best100（再検討）0914提出用" xfId="22"/>
    <cellStyle name="標準_１６７調査票４案件best100（再検討）0914提出用_事務連絡（予定価格公表等）に係る3月分_公共調達別表新様式（21年4月契約分）横浜刑務所官署" xfId="23"/>
    <cellStyle name="標準_１６７調査票４案件best100（再検討）0914提出用_別表３" xfId="24"/>
    <cellStyle name="標準_調達情報（改良版）"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70;&#31639;&#20418;\&#27507;&#20986;&#20225;&#30011;&#20418;\&#27507;&#20986;&#20225;&#30011;&#20418;(H21)\30%20%20&#22865;&#32004;&#12398;&#30456;&#25163;&#26041;&#20844;&#34920;(&#27598;&#26376;)\05%20H23\09%20&#20844;&#34920;&#65288;&#24179;&#25104;23&#24180;12&#26376;&#20998;&#65289;\03%20&#36986;&#28431;&#31561;\&#21029;&#34920;3&#65288;&#36986;&#28431;&#12414;&#12392;&#1241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C5" t="str">
            <v>所管公益法人</v>
          </cell>
        </row>
        <row r="6">
          <cell r="C6" t="str">
            <v>その他の公益法人</v>
          </cell>
        </row>
        <row r="7">
          <cell r="C7" t="str">
            <v>特殊法人等</v>
          </cell>
        </row>
        <row r="8">
          <cell r="C8" t="str">
            <v>特定民間法人等</v>
          </cell>
        </row>
        <row r="9">
          <cell r="C9"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J317"/>
  <sheetViews>
    <sheetView tabSelected="1" zoomScaleSheetLayoutView="100" workbookViewId="0" topLeftCell="A1">
      <pane xSplit="2" ySplit="3" topLeftCell="C4" activePane="bottomRight" state="frozen"/>
      <selection pane="topLeft" activeCell="A1" sqref="A1"/>
      <selection pane="topRight" activeCell="C1" sqref="C1"/>
      <selection pane="bottomLeft" activeCell="A6" sqref="A6"/>
      <selection pane="bottomRight" activeCell="B5" sqref="B5"/>
    </sheetView>
  </sheetViews>
  <sheetFormatPr defaultColWidth="9.00390625" defaultRowHeight="13.5"/>
  <cols>
    <col min="1" max="1" width="3.75390625" style="36" customWidth="1"/>
    <col min="2" max="2" width="23.625" style="36" customWidth="1"/>
    <col min="3" max="3" width="25.00390625" style="54" customWidth="1"/>
    <col min="4" max="4" width="13.875" style="38" customWidth="1"/>
    <col min="5" max="5" width="19.375" style="36" customWidth="1"/>
    <col min="6" max="6" width="13.25390625" style="39" customWidth="1"/>
    <col min="7" max="7" width="11.25390625" style="54" customWidth="1"/>
    <col min="8" max="8" width="11.25390625" style="36" customWidth="1"/>
    <col min="9" max="9" width="6.875" style="36" customWidth="1"/>
    <col min="10" max="10" width="14.25390625" style="36" customWidth="1"/>
    <col min="11" max="16384" width="9.00390625" style="36" customWidth="1"/>
  </cols>
  <sheetData>
    <row r="1" spans="2:10" ht="26.25" customHeight="1">
      <c r="B1" s="37" t="s">
        <v>110</v>
      </c>
      <c r="C1" s="37"/>
      <c r="D1" s="37"/>
      <c r="E1" s="37"/>
      <c r="F1" s="37"/>
      <c r="G1" s="37"/>
      <c r="H1" s="37"/>
      <c r="I1" s="37"/>
      <c r="J1" s="37"/>
    </row>
    <row r="2" spans="3:7" ht="18.75" customHeight="1">
      <c r="C2" s="36"/>
      <c r="G2" s="40"/>
    </row>
    <row r="3" spans="1:10" s="4" customFormat="1" ht="47.25" customHeight="1">
      <c r="A3" s="11" t="s">
        <v>115</v>
      </c>
      <c r="B3" s="11" t="s">
        <v>123</v>
      </c>
      <c r="C3" s="11" t="s">
        <v>108</v>
      </c>
      <c r="D3" s="11" t="s">
        <v>122</v>
      </c>
      <c r="E3" s="11" t="s">
        <v>116</v>
      </c>
      <c r="F3" s="11" t="s">
        <v>124</v>
      </c>
      <c r="G3" s="11" t="s">
        <v>112</v>
      </c>
      <c r="H3" s="11" t="s">
        <v>113</v>
      </c>
      <c r="I3" s="11" t="s">
        <v>646</v>
      </c>
      <c r="J3" s="11" t="s">
        <v>121</v>
      </c>
    </row>
    <row r="4" spans="1:10" s="4" customFormat="1" ht="61.5" customHeight="1">
      <c r="A4" s="41">
        <v>1</v>
      </c>
      <c r="B4" s="42" t="s">
        <v>217</v>
      </c>
      <c r="C4" s="2" t="s">
        <v>272</v>
      </c>
      <c r="D4" s="32">
        <v>40513</v>
      </c>
      <c r="E4" s="10" t="s">
        <v>361</v>
      </c>
      <c r="F4" s="15" t="s">
        <v>109</v>
      </c>
      <c r="G4" s="16">
        <v>3189087</v>
      </c>
      <c r="H4" s="17">
        <v>3059773</v>
      </c>
      <c r="I4" s="6">
        <f aca="true" t="shared" si="0" ref="I4:I17">ROUND(H4/G4*100,1)</f>
        <v>95.9</v>
      </c>
      <c r="J4" s="35"/>
    </row>
    <row r="5" spans="1:10" s="5" customFormat="1" ht="61.5" customHeight="1">
      <c r="A5" s="41">
        <v>2</v>
      </c>
      <c r="B5" s="42" t="s">
        <v>218</v>
      </c>
      <c r="C5" s="2" t="s">
        <v>272</v>
      </c>
      <c r="D5" s="32">
        <v>40513</v>
      </c>
      <c r="E5" s="10" t="s">
        <v>118</v>
      </c>
      <c r="F5" s="15" t="s">
        <v>109</v>
      </c>
      <c r="G5" s="16">
        <v>2603519</v>
      </c>
      <c r="H5" s="17">
        <v>1567282</v>
      </c>
      <c r="I5" s="6">
        <f t="shared" si="0"/>
        <v>60.2</v>
      </c>
      <c r="J5" s="35"/>
    </row>
    <row r="6" spans="1:10" s="5" customFormat="1" ht="61.5" customHeight="1">
      <c r="A6" s="41">
        <v>3</v>
      </c>
      <c r="B6" s="2" t="s">
        <v>224</v>
      </c>
      <c r="C6" s="2" t="s">
        <v>274</v>
      </c>
      <c r="D6" s="1">
        <v>40513</v>
      </c>
      <c r="E6" s="2" t="s">
        <v>602</v>
      </c>
      <c r="F6" s="8" t="s">
        <v>109</v>
      </c>
      <c r="G6" s="3">
        <v>4457187</v>
      </c>
      <c r="H6" s="3">
        <v>4346422</v>
      </c>
      <c r="I6" s="6">
        <f t="shared" si="0"/>
        <v>97.5</v>
      </c>
      <c r="J6" s="2"/>
    </row>
    <row r="7" spans="1:10" s="5" customFormat="1" ht="61.5" customHeight="1">
      <c r="A7" s="41">
        <v>4</v>
      </c>
      <c r="B7" s="8" t="s">
        <v>489</v>
      </c>
      <c r="C7" s="8" t="s">
        <v>95</v>
      </c>
      <c r="D7" s="1">
        <v>40513</v>
      </c>
      <c r="E7" s="8" t="s">
        <v>96</v>
      </c>
      <c r="F7" s="8" t="s">
        <v>109</v>
      </c>
      <c r="G7" s="19">
        <v>7419709</v>
      </c>
      <c r="H7" s="19">
        <v>6510000</v>
      </c>
      <c r="I7" s="6">
        <f t="shared" si="0"/>
        <v>87.7</v>
      </c>
      <c r="J7" s="2"/>
    </row>
    <row r="8" spans="1:10" s="5" customFormat="1" ht="61.5" customHeight="1">
      <c r="A8" s="41">
        <v>5</v>
      </c>
      <c r="B8" s="8" t="s">
        <v>496</v>
      </c>
      <c r="C8" s="8" t="s">
        <v>27</v>
      </c>
      <c r="D8" s="1">
        <v>40513</v>
      </c>
      <c r="E8" s="8" t="s">
        <v>28</v>
      </c>
      <c r="F8" s="8" t="s">
        <v>109</v>
      </c>
      <c r="G8" s="19">
        <v>3714875</v>
      </c>
      <c r="H8" s="19">
        <v>3661996</v>
      </c>
      <c r="I8" s="6">
        <f t="shared" si="0"/>
        <v>98.6</v>
      </c>
      <c r="J8" s="2" t="s">
        <v>119</v>
      </c>
    </row>
    <row r="9" spans="1:10" s="5" customFormat="1" ht="61.5" customHeight="1">
      <c r="A9" s="41">
        <v>6</v>
      </c>
      <c r="B9" s="8" t="s">
        <v>497</v>
      </c>
      <c r="C9" s="8" t="s">
        <v>27</v>
      </c>
      <c r="D9" s="1">
        <v>40513</v>
      </c>
      <c r="E9" s="8" t="s">
        <v>28</v>
      </c>
      <c r="F9" s="8" t="s">
        <v>109</v>
      </c>
      <c r="G9" s="19">
        <v>1655863</v>
      </c>
      <c r="H9" s="19">
        <v>1633440</v>
      </c>
      <c r="I9" s="6">
        <f t="shared" si="0"/>
        <v>98.6</v>
      </c>
      <c r="J9" s="2" t="s">
        <v>119</v>
      </c>
    </row>
    <row r="10" spans="1:10" s="5" customFormat="1" ht="61.5" customHeight="1">
      <c r="A10" s="41">
        <v>7</v>
      </c>
      <c r="B10" s="8" t="s">
        <v>498</v>
      </c>
      <c r="C10" s="8" t="s">
        <v>27</v>
      </c>
      <c r="D10" s="1">
        <v>40513</v>
      </c>
      <c r="E10" s="8" t="s">
        <v>28</v>
      </c>
      <c r="F10" s="8" t="s">
        <v>109</v>
      </c>
      <c r="G10" s="19">
        <v>1762738</v>
      </c>
      <c r="H10" s="19">
        <v>1744300</v>
      </c>
      <c r="I10" s="6">
        <f t="shared" si="0"/>
        <v>99</v>
      </c>
      <c r="J10" s="2" t="s">
        <v>119</v>
      </c>
    </row>
    <row r="11" spans="1:10" s="5" customFormat="1" ht="61.5" customHeight="1">
      <c r="A11" s="41">
        <v>8</v>
      </c>
      <c r="B11" s="8" t="s">
        <v>499</v>
      </c>
      <c r="C11" s="8" t="s">
        <v>27</v>
      </c>
      <c r="D11" s="1">
        <v>40513</v>
      </c>
      <c r="E11" s="8" t="s">
        <v>28</v>
      </c>
      <c r="F11" s="8" t="s">
        <v>109</v>
      </c>
      <c r="G11" s="19">
        <v>1757447</v>
      </c>
      <c r="H11" s="19">
        <v>1736096</v>
      </c>
      <c r="I11" s="6">
        <f t="shared" si="0"/>
        <v>98.8</v>
      </c>
      <c r="J11" s="2" t="s">
        <v>119</v>
      </c>
    </row>
    <row r="12" spans="1:10" s="5" customFormat="1" ht="61.5" customHeight="1">
      <c r="A12" s="41">
        <v>9</v>
      </c>
      <c r="B12" s="8" t="s">
        <v>500</v>
      </c>
      <c r="C12" s="8" t="s">
        <v>27</v>
      </c>
      <c r="D12" s="1">
        <v>40513</v>
      </c>
      <c r="E12" s="8" t="s">
        <v>29</v>
      </c>
      <c r="F12" s="8" t="s">
        <v>109</v>
      </c>
      <c r="G12" s="19">
        <v>18453938</v>
      </c>
      <c r="H12" s="19">
        <v>18354560</v>
      </c>
      <c r="I12" s="6">
        <f t="shared" si="0"/>
        <v>99.5</v>
      </c>
      <c r="J12" s="2" t="s">
        <v>119</v>
      </c>
    </row>
    <row r="13" spans="1:10" s="5" customFormat="1" ht="61.5" customHeight="1">
      <c r="A13" s="41">
        <v>10</v>
      </c>
      <c r="B13" s="8" t="s">
        <v>49</v>
      </c>
      <c r="C13" s="8" t="s">
        <v>50</v>
      </c>
      <c r="D13" s="1">
        <v>40513</v>
      </c>
      <c r="E13" s="43" t="s">
        <v>576</v>
      </c>
      <c r="F13" s="8" t="s">
        <v>109</v>
      </c>
      <c r="G13" s="19">
        <v>7822500</v>
      </c>
      <c r="H13" s="19">
        <v>7140000</v>
      </c>
      <c r="I13" s="6">
        <f t="shared" si="0"/>
        <v>91.3</v>
      </c>
      <c r="J13" s="2"/>
    </row>
    <row r="14" spans="1:10" s="5" customFormat="1" ht="61.5" customHeight="1">
      <c r="A14" s="41">
        <v>11</v>
      </c>
      <c r="B14" s="8" t="s">
        <v>51</v>
      </c>
      <c r="C14" s="8" t="s">
        <v>50</v>
      </c>
      <c r="D14" s="1">
        <v>40513</v>
      </c>
      <c r="E14" s="43" t="s">
        <v>52</v>
      </c>
      <c r="F14" s="8" t="s">
        <v>109</v>
      </c>
      <c r="G14" s="19">
        <v>2530500</v>
      </c>
      <c r="H14" s="19">
        <v>1638000</v>
      </c>
      <c r="I14" s="6">
        <f t="shared" si="0"/>
        <v>64.7</v>
      </c>
      <c r="J14" s="2"/>
    </row>
    <row r="15" spans="1:10" s="5" customFormat="1" ht="61.5" customHeight="1">
      <c r="A15" s="41">
        <v>12</v>
      </c>
      <c r="B15" s="8" t="s">
        <v>9</v>
      </c>
      <c r="C15" s="8" t="s">
        <v>74</v>
      </c>
      <c r="D15" s="1">
        <v>40513</v>
      </c>
      <c r="E15" s="8" t="s">
        <v>75</v>
      </c>
      <c r="F15" s="8" t="s">
        <v>109</v>
      </c>
      <c r="G15" s="19">
        <v>3010594</v>
      </c>
      <c r="H15" s="19">
        <v>2662000</v>
      </c>
      <c r="I15" s="6">
        <f t="shared" si="0"/>
        <v>88.4</v>
      </c>
      <c r="J15" s="2"/>
    </row>
    <row r="16" spans="1:10" s="5" customFormat="1" ht="61.5" customHeight="1">
      <c r="A16" s="41">
        <v>13</v>
      </c>
      <c r="B16" s="8" t="s">
        <v>82</v>
      </c>
      <c r="C16" s="10" t="s">
        <v>83</v>
      </c>
      <c r="D16" s="1">
        <v>40513</v>
      </c>
      <c r="E16" s="8" t="s">
        <v>84</v>
      </c>
      <c r="F16" s="8" t="s">
        <v>109</v>
      </c>
      <c r="G16" s="19">
        <v>3339000</v>
      </c>
      <c r="H16" s="19">
        <v>2898000</v>
      </c>
      <c r="I16" s="6">
        <f t="shared" si="0"/>
        <v>86.8</v>
      </c>
      <c r="J16" s="2"/>
    </row>
    <row r="17" spans="1:10" s="5" customFormat="1" ht="61.5" customHeight="1">
      <c r="A17" s="41">
        <v>14</v>
      </c>
      <c r="B17" s="2" t="s">
        <v>131</v>
      </c>
      <c r="C17" s="2" t="s">
        <v>475</v>
      </c>
      <c r="D17" s="1">
        <v>40513</v>
      </c>
      <c r="E17" s="2" t="s">
        <v>476</v>
      </c>
      <c r="F17" s="8" t="s">
        <v>109</v>
      </c>
      <c r="G17" s="3">
        <v>8249850</v>
      </c>
      <c r="H17" s="3">
        <v>4934632</v>
      </c>
      <c r="I17" s="6">
        <f t="shared" si="0"/>
        <v>59.8</v>
      </c>
      <c r="J17" s="2" t="s">
        <v>354</v>
      </c>
    </row>
    <row r="18" spans="1:10" s="5" customFormat="1" ht="61.5" customHeight="1">
      <c r="A18" s="41">
        <v>15</v>
      </c>
      <c r="B18" s="2" t="s">
        <v>132</v>
      </c>
      <c r="C18" s="9" t="s">
        <v>521</v>
      </c>
      <c r="D18" s="1">
        <v>40513</v>
      </c>
      <c r="E18" s="2" t="s">
        <v>477</v>
      </c>
      <c r="F18" s="8" t="s">
        <v>109</v>
      </c>
      <c r="G18" s="3">
        <v>13900050</v>
      </c>
      <c r="H18" s="3">
        <v>13900050</v>
      </c>
      <c r="I18" s="6">
        <f>ROUNDDOWN(H18/G18*100,1)</f>
        <v>100</v>
      </c>
      <c r="J18" s="8" t="s">
        <v>593</v>
      </c>
    </row>
    <row r="19" spans="1:10" s="5" customFormat="1" ht="61.5" customHeight="1">
      <c r="A19" s="41">
        <v>16</v>
      </c>
      <c r="B19" s="9" t="s">
        <v>142</v>
      </c>
      <c r="C19" s="9" t="s">
        <v>523</v>
      </c>
      <c r="D19" s="1">
        <v>40513</v>
      </c>
      <c r="E19" s="2" t="s">
        <v>307</v>
      </c>
      <c r="F19" s="8" t="s">
        <v>109</v>
      </c>
      <c r="G19" s="22">
        <v>3394677</v>
      </c>
      <c r="H19" s="22">
        <v>3394677</v>
      </c>
      <c r="I19" s="6">
        <f>ROUNDDOWN(H19/G19*100,1)</f>
        <v>100</v>
      </c>
      <c r="J19" s="2" t="s">
        <v>119</v>
      </c>
    </row>
    <row r="20" spans="1:10" s="5" customFormat="1" ht="61.5" customHeight="1">
      <c r="A20" s="41">
        <v>17</v>
      </c>
      <c r="B20" s="2" t="s">
        <v>194</v>
      </c>
      <c r="C20" s="2" t="s">
        <v>541</v>
      </c>
      <c r="D20" s="1">
        <v>40513</v>
      </c>
      <c r="E20" s="9" t="s">
        <v>622</v>
      </c>
      <c r="F20" s="8" t="s">
        <v>109</v>
      </c>
      <c r="G20" s="22">
        <v>2520000</v>
      </c>
      <c r="H20" s="22">
        <v>2344650</v>
      </c>
      <c r="I20" s="6">
        <f>ROUND(H20/G20*100,1)</f>
        <v>93</v>
      </c>
      <c r="J20" s="2" t="s">
        <v>119</v>
      </c>
    </row>
    <row r="21" spans="1:10" s="5" customFormat="1" ht="61.5" customHeight="1">
      <c r="A21" s="41">
        <v>18</v>
      </c>
      <c r="B21" s="9" t="s">
        <v>199</v>
      </c>
      <c r="C21" s="9" t="s">
        <v>280</v>
      </c>
      <c r="D21" s="1">
        <v>40513</v>
      </c>
      <c r="E21" s="9" t="s">
        <v>410</v>
      </c>
      <c r="F21" s="8" t="s">
        <v>109</v>
      </c>
      <c r="G21" s="22">
        <v>4583775</v>
      </c>
      <c r="H21" s="22">
        <v>3525900</v>
      </c>
      <c r="I21" s="6">
        <f>ROUND(H21/G21*100,1)</f>
        <v>76.9</v>
      </c>
      <c r="J21" s="2"/>
    </row>
    <row r="22" spans="1:10" s="5" customFormat="1" ht="61.5" customHeight="1">
      <c r="A22" s="41">
        <v>19</v>
      </c>
      <c r="B22" s="2" t="s">
        <v>194</v>
      </c>
      <c r="C22" s="2" t="s">
        <v>294</v>
      </c>
      <c r="D22" s="1">
        <v>40513</v>
      </c>
      <c r="E22" s="2" t="s">
        <v>660</v>
      </c>
      <c r="F22" s="8" t="s">
        <v>114</v>
      </c>
      <c r="G22" s="22">
        <v>6451200</v>
      </c>
      <c r="H22" s="22">
        <v>6451200</v>
      </c>
      <c r="I22" s="6">
        <f>ROUNDDOWN(H22/G22*100,1)</f>
        <v>100</v>
      </c>
      <c r="J22" s="2" t="s">
        <v>119</v>
      </c>
    </row>
    <row r="23" spans="1:10" s="5" customFormat="1" ht="61.5" customHeight="1">
      <c r="A23" s="41">
        <v>20</v>
      </c>
      <c r="B23" s="2" t="s">
        <v>148</v>
      </c>
      <c r="C23" s="2" t="s">
        <v>554</v>
      </c>
      <c r="D23" s="1">
        <v>40513</v>
      </c>
      <c r="E23" s="2" t="s">
        <v>168</v>
      </c>
      <c r="F23" s="8" t="s">
        <v>109</v>
      </c>
      <c r="G23" s="22">
        <v>10128580</v>
      </c>
      <c r="H23" s="22">
        <v>8893500</v>
      </c>
      <c r="I23" s="6">
        <f>ROUND(H23/G23*100,1)</f>
        <v>87.8</v>
      </c>
      <c r="J23" s="2" t="s">
        <v>119</v>
      </c>
    </row>
    <row r="24" spans="1:10" s="18" customFormat="1" ht="61.5" customHeight="1">
      <c r="A24" s="41">
        <v>21</v>
      </c>
      <c r="B24" s="9" t="s">
        <v>704</v>
      </c>
      <c r="C24" s="9" t="s">
        <v>555</v>
      </c>
      <c r="D24" s="1">
        <v>40513</v>
      </c>
      <c r="E24" s="9" t="s">
        <v>667</v>
      </c>
      <c r="F24" s="8" t="s">
        <v>114</v>
      </c>
      <c r="G24" s="22">
        <v>8528100</v>
      </c>
      <c r="H24" s="22">
        <v>8363040</v>
      </c>
      <c r="I24" s="6">
        <f>ROUND(H24/G24*100,1)</f>
        <v>98.1</v>
      </c>
      <c r="J24" s="2" t="s">
        <v>119</v>
      </c>
    </row>
    <row r="25" spans="1:10" s="18" customFormat="1" ht="61.5" customHeight="1">
      <c r="A25" s="41">
        <v>22</v>
      </c>
      <c r="B25" s="13" t="s">
        <v>144</v>
      </c>
      <c r="C25" s="9" t="s">
        <v>555</v>
      </c>
      <c r="D25" s="1">
        <v>40513</v>
      </c>
      <c r="E25" s="9" t="s">
        <v>668</v>
      </c>
      <c r="F25" s="8" t="s">
        <v>114</v>
      </c>
      <c r="G25" s="22">
        <v>1793925</v>
      </c>
      <c r="H25" s="22">
        <v>1793925</v>
      </c>
      <c r="I25" s="6">
        <f>ROUNDDOWN(H25/G25*100,1)</f>
        <v>100</v>
      </c>
      <c r="J25" s="2" t="s">
        <v>119</v>
      </c>
    </row>
    <row r="26" spans="1:10" s="5" customFormat="1" ht="61.5" customHeight="1">
      <c r="A26" s="41">
        <v>23</v>
      </c>
      <c r="B26" s="2" t="s">
        <v>256</v>
      </c>
      <c r="C26" s="2" t="s">
        <v>557</v>
      </c>
      <c r="D26" s="1">
        <v>40513</v>
      </c>
      <c r="E26" s="2" t="s">
        <v>460</v>
      </c>
      <c r="F26" s="8" t="s">
        <v>114</v>
      </c>
      <c r="G26" s="22">
        <v>3402000</v>
      </c>
      <c r="H26" s="22">
        <v>3360000</v>
      </c>
      <c r="I26" s="6">
        <f aca="true" t="shared" si="1" ref="I26:I57">ROUND(H26/G26*100,1)</f>
        <v>98.8</v>
      </c>
      <c r="J26" s="2"/>
    </row>
    <row r="27" spans="1:10" s="5" customFormat="1" ht="61.5" customHeight="1">
      <c r="A27" s="41">
        <v>24</v>
      </c>
      <c r="B27" s="42" t="s">
        <v>362</v>
      </c>
      <c r="C27" s="2" t="s">
        <v>272</v>
      </c>
      <c r="D27" s="32">
        <v>40514</v>
      </c>
      <c r="E27" s="10" t="s">
        <v>363</v>
      </c>
      <c r="F27" s="15" t="s">
        <v>109</v>
      </c>
      <c r="G27" s="16">
        <v>11105879</v>
      </c>
      <c r="H27" s="17">
        <v>11014500</v>
      </c>
      <c r="I27" s="6">
        <f t="shared" si="1"/>
        <v>99.2</v>
      </c>
      <c r="J27" s="35"/>
    </row>
    <row r="28" spans="1:10" s="5" customFormat="1" ht="61.5" customHeight="1">
      <c r="A28" s="41">
        <v>25</v>
      </c>
      <c r="B28" s="8" t="s">
        <v>35</v>
      </c>
      <c r="C28" s="8" t="s">
        <v>36</v>
      </c>
      <c r="D28" s="1">
        <v>40514</v>
      </c>
      <c r="E28" s="8" t="s">
        <v>37</v>
      </c>
      <c r="F28" s="8" t="s">
        <v>109</v>
      </c>
      <c r="G28" s="19">
        <v>1118577</v>
      </c>
      <c r="H28" s="19">
        <v>519750</v>
      </c>
      <c r="I28" s="6">
        <f t="shared" si="1"/>
        <v>46.5</v>
      </c>
      <c r="J28" s="2"/>
    </row>
    <row r="29" spans="1:10" s="5" customFormat="1" ht="61.5" customHeight="1">
      <c r="A29" s="41">
        <v>26</v>
      </c>
      <c r="B29" s="10" t="s">
        <v>699</v>
      </c>
      <c r="C29" s="10" t="s">
        <v>80</v>
      </c>
      <c r="D29" s="1">
        <v>40514</v>
      </c>
      <c r="E29" s="10" t="s">
        <v>81</v>
      </c>
      <c r="F29" s="8" t="s">
        <v>109</v>
      </c>
      <c r="G29" s="19">
        <v>1669191</v>
      </c>
      <c r="H29" s="19">
        <v>1564500</v>
      </c>
      <c r="I29" s="6">
        <f t="shared" si="1"/>
        <v>93.7</v>
      </c>
      <c r="J29" s="2"/>
    </row>
    <row r="30" spans="1:10" s="4" customFormat="1" ht="61.5" customHeight="1">
      <c r="A30" s="41">
        <v>27</v>
      </c>
      <c r="B30" s="2" t="s">
        <v>146</v>
      </c>
      <c r="C30" s="2" t="s">
        <v>524</v>
      </c>
      <c r="D30" s="1">
        <v>40514</v>
      </c>
      <c r="E30" s="9" t="s">
        <v>310</v>
      </c>
      <c r="F30" s="8" t="s">
        <v>109</v>
      </c>
      <c r="G30" s="22">
        <v>29799787</v>
      </c>
      <c r="H30" s="22">
        <v>29368447</v>
      </c>
      <c r="I30" s="6">
        <f t="shared" si="1"/>
        <v>98.6</v>
      </c>
      <c r="J30" s="2" t="s">
        <v>119</v>
      </c>
    </row>
    <row r="31" spans="1:10" s="5" customFormat="1" ht="61.5" customHeight="1">
      <c r="A31" s="41">
        <v>28</v>
      </c>
      <c r="B31" s="2" t="s">
        <v>158</v>
      </c>
      <c r="C31" s="2" t="s">
        <v>345</v>
      </c>
      <c r="D31" s="1">
        <v>40514</v>
      </c>
      <c r="E31" s="9" t="s">
        <v>332</v>
      </c>
      <c r="F31" s="8" t="s">
        <v>114</v>
      </c>
      <c r="G31" s="22">
        <v>2554000</v>
      </c>
      <c r="H31" s="22">
        <v>2268000</v>
      </c>
      <c r="I31" s="6">
        <f t="shared" si="1"/>
        <v>88.8</v>
      </c>
      <c r="J31" s="2" t="s">
        <v>119</v>
      </c>
    </row>
    <row r="32" spans="1:10" s="5" customFormat="1" ht="61.5" customHeight="1">
      <c r="A32" s="41">
        <v>29</v>
      </c>
      <c r="B32" s="9" t="s">
        <v>200</v>
      </c>
      <c r="C32" s="9" t="s">
        <v>281</v>
      </c>
      <c r="D32" s="1">
        <v>40514</v>
      </c>
      <c r="E32" s="9" t="s">
        <v>411</v>
      </c>
      <c r="F32" s="8" t="s">
        <v>109</v>
      </c>
      <c r="G32" s="22">
        <v>35553000</v>
      </c>
      <c r="H32" s="22">
        <v>26029500</v>
      </c>
      <c r="I32" s="6">
        <f t="shared" si="1"/>
        <v>73.2</v>
      </c>
      <c r="J32" s="2"/>
    </row>
    <row r="33" spans="1:10" s="5" customFormat="1" ht="61.5" customHeight="1">
      <c r="A33" s="41">
        <v>30</v>
      </c>
      <c r="B33" s="42" t="s">
        <v>233</v>
      </c>
      <c r="C33" s="2" t="s">
        <v>272</v>
      </c>
      <c r="D33" s="32">
        <v>40515</v>
      </c>
      <c r="E33" s="10" t="s">
        <v>364</v>
      </c>
      <c r="F33" s="15" t="s">
        <v>120</v>
      </c>
      <c r="G33" s="16">
        <v>3037834</v>
      </c>
      <c r="H33" s="17">
        <v>2695801</v>
      </c>
      <c r="I33" s="6">
        <f t="shared" si="1"/>
        <v>88.7</v>
      </c>
      <c r="J33" s="35"/>
    </row>
    <row r="34" spans="1:10" s="5" customFormat="1" ht="61.5" customHeight="1">
      <c r="A34" s="41">
        <v>31</v>
      </c>
      <c r="B34" s="10" t="s">
        <v>693</v>
      </c>
      <c r="C34" s="8" t="s">
        <v>63</v>
      </c>
      <c r="D34" s="1">
        <v>40515</v>
      </c>
      <c r="E34" s="8" t="s">
        <v>64</v>
      </c>
      <c r="F34" s="8" t="s">
        <v>109</v>
      </c>
      <c r="G34" s="19">
        <v>3944401</v>
      </c>
      <c r="H34" s="19">
        <v>2415000</v>
      </c>
      <c r="I34" s="6">
        <f t="shared" si="1"/>
        <v>61.2</v>
      </c>
      <c r="J34" s="2"/>
    </row>
    <row r="35" spans="1:10" s="5" customFormat="1" ht="61.5" customHeight="1">
      <c r="A35" s="41">
        <v>32</v>
      </c>
      <c r="B35" s="10" t="s">
        <v>694</v>
      </c>
      <c r="C35" s="8" t="s">
        <v>63</v>
      </c>
      <c r="D35" s="1">
        <v>40515</v>
      </c>
      <c r="E35" s="8" t="s">
        <v>65</v>
      </c>
      <c r="F35" s="8" t="s">
        <v>109</v>
      </c>
      <c r="G35" s="19">
        <v>1503546</v>
      </c>
      <c r="H35" s="19">
        <v>1291500</v>
      </c>
      <c r="I35" s="6">
        <f t="shared" si="1"/>
        <v>85.9</v>
      </c>
      <c r="J35" s="2"/>
    </row>
    <row r="36" spans="1:10" s="5" customFormat="1" ht="61.5" customHeight="1">
      <c r="A36" s="41">
        <v>33</v>
      </c>
      <c r="B36" s="8" t="s">
        <v>85</v>
      </c>
      <c r="C36" s="8" t="s">
        <v>86</v>
      </c>
      <c r="D36" s="1">
        <v>40515</v>
      </c>
      <c r="E36" s="8" t="s">
        <v>87</v>
      </c>
      <c r="F36" s="8" t="s">
        <v>109</v>
      </c>
      <c r="G36" s="19">
        <v>6179250</v>
      </c>
      <c r="H36" s="19">
        <v>4168500</v>
      </c>
      <c r="I36" s="6">
        <f t="shared" si="1"/>
        <v>67.5</v>
      </c>
      <c r="J36" s="2"/>
    </row>
    <row r="37" spans="1:10" s="5" customFormat="1" ht="61.5" customHeight="1">
      <c r="A37" s="41">
        <v>34</v>
      </c>
      <c r="B37" s="2" t="s">
        <v>17</v>
      </c>
      <c r="C37" s="9" t="s">
        <v>624</v>
      </c>
      <c r="D37" s="1">
        <v>40515</v>
      </c>
      <c r="E37" s="2" t="s">
        <v>406</v>
      </c>
      <c r="F37" s="8" t="s">
        <v>120</v>
      </c>
      <c r="G37" s="3">
        <v>2814501</v>
      </c>
      <c r="H37" s="3">
        <v>2236500</v>
      </c>
      <c r="I37" s="6">
        <f t="shared" si="1"/>
        <v>79.5</v>
      </c>
      <c r="J37" s="2"/>
    </row>
    <row r="38" spans="1:10" s="5" customFormat="1" ht="61.5" customHeight="1">
      <c r="A38" s="41">
        <v>35</v>
      </c>
      <c r="B38" s="2" t="s">
        <v>181</v>
      </c>
      <c r="C38" s="2" t="s">
        <v>532</v>
      </c>
      <c r="D38" s="1">
        <v>40515</v>
      </c>
      <c r="E38" s="2" t="s">
        <v>597</v>
      </c>
      <c r="F38" s="8" t="s">
        <v>114</v>
      </c>
      <c r="G38" s="22">
        <v>4976647</v>
      </c>
      <c r="H38" s="22">
        <v>4928199</v>
      </c>
      <c r="I38" s="6">
        <f t="shared" si="1"/>
        <v>99</v>
      </c>
      <c r="J38" s="2" t="s">
        <v>119</v>
      </c>
    </row>
    <row r="39" spans="1:10" s="5" customFormat="1" ht="61.5" customHeight="1">
      <c r="A39" s="41">
        <v>36</v>
      </c>
      <c r="B39" s="2" t="s">
        <v>181</v>
      </c>
      <c r="C39" s="2" t="s">
        <v>548</v>
      </c>
      <c r="D39" s="1">
        <v>40515</v>
      </c>
      <c r="E39" s="2" t="s">
        <v>641</v>
      </c>
      <c r="F39" s="8" t="s">
        <v>109</v>
      </c>
      <c r="G39" s="22">
        <v>3348344</v>
      </c>
      <c r="H39" s="22">
        <v>2886087</v>
      </c>
      <c r="I39" s="6">
        <f t="shared" si="1"/>
        <v>86.2</v>
      </c>
      <c r="J39" s="2" t="s">
        <v>119</v>
      </c>
    </row>
    <row r="40" spans="1:10" s="5" customFormat="1" ht="61.5" customHeight="1">
      <c r="A40" s="41">
        <v>37</v>
      </c>
      <c r="B40" s="9" t="s">
        <v>209</v>
      </c>
      <c r="C40" s="2" t="s">
        <v>289</v>
      </c>
      <c r="D40" s="1">
        <v>40515</v>
      </c>
      <c r="E40" s="2" t="s">
        <v>437</v>
      </c>
      <c r="F40" s="8" t="s">
        <v>109</v>
      </c>
      <c r="G40" s="22">
        <v>1798715</v>
      </c>
      <c r="H40" s="22">
        <v>1339605</v>
      </c>
      <c r="I40" s="6">
        <f t="shared" si="1"/>
        <v>74.5</v>
      </c>
      <c r="J40" s="9"/>
    </row>
    <row r="41" spans="1:10" s="5" customFormat="1" ht="61.5" customHeight="1">
      <c r="A41" s="41">
        <v>38</v>
      </c>
      <c r="B41" s="2" t="s">
        <v>264</v>
      </c>
      <c r="C41" s="2" t="s">
        <v>568</v>
      </c>
      <c r="D41" s="1">
        <v>40515</v>
      </c>
      <c r="E41" s="2" t="s">
        <v>682</v>
      </c>
      <c r="F41" s="8" t="s">
        <v>114</v>
      </c>
      <c r="G41" s="22">
        <v>1716527</v>
      </c>
      <c r="H41" s="22">
        <v>1585500</v>
      </c>
      <c r="I41" s="6">
        <f t="shared" si="1"/>
        <v>92.4</v>
      </c>
      <c r="J41" s="10"/>
    </row>
    <row r="42" spans="1:10" s="5" customFormat="1" ht="61.5" customHeight="1">
      <c r="A42" s="41">
        <v>39</v>
      </c>
      <c r="B42" s="2" t="s">
        <v>268</v>
      </c>
      <c r="C42" s="9" t="s">
        <v>686</v>
      </c>
      <c r="D42" s="1">
        <v>40515</v>
      </c>
      <c r="E42" s="2" t="s">
        <v>687</v>
      </c>
      <c r="F42" s="8" t="s">
        <v>109</v>
      </c>
      <c r="G42" s="3">
        <v>2308635</v>
      </c>
      <c r="H42" s="3">
        <v>1404631</v>
      </c>
      <c r="I42" s="6">
        <f t="shared" si="1"/>
        <v>60.8</v>
      </c>
      <c r="J42" s="2" t="s">
        <v>354</v>
      </c>
    </row>
    <row r="43" spans="1:10" s="5" customFormat="1" ht="61.5" customHeight="1">
      <c r="A43" s="41">
        <v>40</v>
      </c>
      <c r="B43" s="42" t="s">
        <v>234</v>
      </c>
      <c r="C43" s="2" t="s">
        <v>272</v>
      </c>
      <c r="D43" s="32">
        <v>40518</v>
      </c>
      <c r="E43" s="10" t="s">
        <v>235</v>
      </c>
      <c r="F43" s="15" t="s">
        <v>109</v>
      </c>
      <c r="G43" s="16">
        <v>109325398</v>
      </c>
      <c r="H43" s="17">
        <v>108675000</v>
      </c>
      <c r="I43" s="6">
        <f t="shared" si="1"/>
        <v>99.4</v>
      </c>
      <c r="J43" s="35"/>
    </row>
    <row r="44" spans="1:10" s="5" customFormat="1" ht="61.5" customHeight="1">
      <c r="A44" s="41">
        <v>41</v>
      </c>
      <c r="B44" s="42" t="s">
        <v>365</v>
      </c>
      <c r="C44" s="2" t="s">
        <v>272</v>
      </c>
      <c r="D44" s="32">
        <v>40518</v>
      </c>
      <c r="E44" s="10" t="s">
        <v>363</v>
      </c>
      <c r="F44" s="15" t="s">
        <v>109</v>
      </c>
      <c r="G44" s="16">
        <v>103288500</v>
      </c>
      <c r="H44" s="17">
        <v>100170000</v>
      </c>
      <c r="I44" s="6">
        <f t="shared" si="1"/>
        <v>97</v>
      </c>
      <c r="J44" s="35"/>
    </row>
    <row r="45" spans="1:10" s="5" customFormat="1" ht="61.5" customHeight="1">
      <c r="A45" s="41">
        <v>42</v>
      </c>
      <c r="B45" s="8" t="s">
        <v>485</v>
      </c>
      <c r="C45" s="8" t="s">
        <v>60</v>
      </c>
      <c r="D45" s="1">
        <v>40518</v>
      </c>
      <c r="E45" s="8" t="s">
        <v>577</v>
      </c>
      <c r="F45" s="8" t="s">
        <v>120</v>
      </c>
      <c r="G45" s="19">
        <v>116472228</v>
      </c>
      <c r="H45" s="19">
        <v>87780000</v>
      </c>
      <c r="I45" s="6">
        <f t="shared" si="1"/>
        <v>75.4</v>
      </c>
      <c r="J45" s="2" t="s">
        <v>649</v>
      </c>
    </row>
    <row r="46" spans="1:10" s="5" customFormat="1" ht="61.5" customHeight="1">
      <c r="A46" s="41">
        <v>43</v>
      </c>
      <c r="B46" s="8" t="s">
        <v>11</v>
      </c>
      <c r="C46" s="8" t="s">
        <v>86</v>
      </c>
      <c r="D46" s="1">
        <v>40518</v>
      </c>
      <c r="E46" s="8" t="s">
        <v>394</v>
      </c>
      <c r="F46" s="8" t="s">
        <v>109</v>
      </c>
      <c r="G46" s="19">
        <v>2220750</v>
      </c>
      <c r="H46" s="19">
        <v>2152500</v>
      </c>
      <c r="I46" s="6">
        <f t="shared" si="1"/>
        <v>96.9</v>
      </c>
      <c r="J46" s="2"/>
    </row>
    <row r="47" spans="1:10" s="5" customFormat="1" ht="61.5" customHeight="1">
      <c r="A47" s="41">
        <v>44</v>
      </c>
      <c r="B47" s="8" t="s">
        <v>12</v>
      </c>
      <c r="C47" s="8" t="s">
        <v>86</v>
      </c>
      <c r="D47" s="1">
        <v>40518</v>
      </c>
      <c r="E47" s="8" t="s">
        <v>395</v>
      </c>
      <c r="F47" s="8" t="s">
        <v>109</v>
      </c>
      <c r="G47" s="19">
        <v>2764965</v>
      </c>
      <c r="H47" s="19">
        <v>1890000</v>
      </c>
      <c r="I47" s="6">
        <f t="shared" si="1"/>
        <v>68.4</v>
      </c>
      <c r="J47" s="2"/>
    </row>
    <row r="48" spans="1:10" s="5" customFormat="1" ht="61.5" customHeight="1">
      <c r="A48" s="41">
        <v>45</v>
      </c>
      <c r="B48" s="2" t="s">
        <v>156</v>
      </c>
      <c r="C48" s="9" t="s">
        <v>530</v>
      </c>
      <c r="D48" s="1">
        <v>40518</v>
      </c>
      <c r="E48" s="9" t="s">
        <v>328</v>
      </c>
      <c r="F48" s="8" t="s">
        <v>109</v>
      </c>
      <c r="G48" s="22">
        <v>10473674</v>
      </c>
      <c r="H48" s="22">
        <v>8893500</v>
      </c>
      <c r="I48" s="6">
        <f t="shared" si="1"/>
        <v>84.9</v>
      </c>
      <c r="J48" s="2"/>
    </row>
    <row r="49" spans="1:10" s="4" customFormat="1" ht="61.5" customHeight="1">
      <c r="A49" s="41">
        <v>46</v>
      </c>
      <c r="B49" s="2" t="s">
        <v>470</v>
      </c>
      <c r="C49" s="2" t="s">
        <v>352</v>
      </c>
      <c r="D49" s="1">
        <v>40518</v>
      </c>
      <c r="E49" s="2" t="s">
        <v>653</v>
      </c>
      <c r="F49" s="8" t="s">
        <v>109</v>
      </c>
      <c r="G49" s="22">
        <v>1934100</v>
      </c>
      <c r="H49" s="22">
        <v>1470000</v>
      </c>
      <c r="I49" s="6">
        <f t="shared" si="1"/>
        <v>76</v>
      </c>
      <c r="J49" s="2"/>
    </row>
    <row r="50" spans="1:10" s="5" customFormat="1" ht="61.5" customHeight="1">
      <c r="A50" s="41">
        <v>47</v>
      </c>
      <c r="B50" s="2" t="s">
        <v>266</v>
      </c>
      <c r="C50" s="2" t="s">
        <v>246</v>
      </c>
      <c r="D50" s="1">
        <v>40518</v>
      </c>
      <c r="E50" s="2" t="s">
        <v>684</v>
      </c>
      <c r="F50" s="8" t="s">
        <v>114</v>
      </c>
      <c r="G50" s="3">
        <v>1358333</v>
      </c>
      <c r="H50" s="3">
        <v>1324470</v>
      </c>
      <c r="I50" s="6">
        <f t="shared" si="1"/>
        <v>97.5</v>
      </c>
      <c r="J50" s="2"/>
    </row>
    <row r="51" spans="1:10" s="5" customFormat="1" ht="61.5" customHeight="1">
      <c r="A51" s="41">
        <v>48</v>
      </c>
      <c r="B51" s="42" t="s">
        <v>366</v>
      </c>
      <c r="C51" s="2" t="s">
        <v>272</v>
      </c>
      <c r="D51" s="32">
        <v>40519</v>
      </c>
      <c r="E51" s="10" t="s">
        <v>367</v>
      </c>
      <c r="F51" s="15" t="s">
        <v>109</v>
      </c>
      <c r="G51" s="16">
        <v>9706725</v>
      </c>
      <c r="H51" s="17">
        <v>6804000</v>
      </c>
      <c r="I51" s="6">
        <f t="shared" si="1"/>
        <v>70.1</v>
      </c>
      <c r="J51" s="35"/>
    </row>
    <row r="52" spans="1:10" s="5" customFormat="1" ht="61.5" customHeight="1">
      <c r="A52" s="41">
        <v>49</v>
      </c>
      <c r="B52" s="8" t="s">
        <v>485</v>
      </c>
      <c r="C52" s="44" t="s">
        <v>79</v>
      </c>
      <c r="D52" s="1">
        <v>40519</v>
      </c>
      <c r="E52" s="8" t="s">
        <v>579</v>
      </c>
      <c r="F52" s="8" t="s">
        <v>120</v>
      </c>
      <c r="G52" s="19">
        <v>60503412</v>
      </c>
      <c r="H52" s="19">
        <v>42315000</v>
      </c>
      <c r="I52" s="6">
        <f t="shared" si="1"/>
        <v>69.9</v>
      </c>
      <c r="J52" s="2" t="s">
        <v>649</v>
      </c>
    </row>
    <row r="53" spans="1:10" s="5" customFormat="1" ht="61.5" customHeight="1">
      <c r="A53" s="41">
        <v>50</v>
      </c>
      <c r="B53" s="2" t="s">
        <v>149</v>
      </c>
      <c r="C53" s="2" t="s">
        <v>526</v>
      </c>
      <c r="D53" s="1">
        <v>40519</v>
      </c>
      <c r="E53" s="2" t="s">
        <v>317</v>
      </c>
      <c r="F53" s="8" t="s">
        <v>109</v>
      </c>
      <c r="G53" s="22">
        <v>4194750</v>
      </c>
      <c r="H53" s="22">
        <v>4095000</v>
      </c>
      <c r="I53" s="6">
        <f t="shared" si="1"/>
        <v>97.6</v>
      </c>
      <c r="J53" s="2"/>
    </row>
    <row r="54" spans="1:10" s="5" customFormat="1" ht="61.5" customHeight="1">
      <c r="A54" s="41">
        <v>51</v>
      </c>
      <c r="B54" s="8" t="s">
        <v>4</v>
      </c>
      <c r="C54" s="8" t="s">
        <v>50</v>
      </c>
      <c r="D54" s="1">
        <v>40520</v>
      </c>
      <c r="E54" s="43" t="s">
        <v>53</v>
      </c>
      <c r="F54" s="8" t="s">
        <v>109</v>
      </c>
      <c r="G54" s="19">
        <v>1806000</v>
      </c>
      <c r="H54" s="19">
        <v>1176000</v>
      </c>
      <c r="I54" s="6">
        <f t="shared" si="1"/>
        <v>65.1</v>
      </c>
      <c r="J54" s="2"/>
    </row>
    <row r="55" spans="1:10" s="5" customFormat="1" ht="61.5" customHeight="1">
      <c r="A55" s="41">
        <v>52</v>
      </c>
      <c r="B55" s="8" t="s">
        <v>485</v>
      </c>
      <c r="C55" s="8" t="s">
        <v>61</v>
      </c>
      <c r="D55" s="1">
        <v>40520</v>
      </c>
      <c r="E55" s="8" t="s">
        <v>62</v>
      </c>
      <c r="F55" s="8" t="s">
        <v>120</v>
      </c>
      <c r="G55" s="19">
        <v>159665626</v>
      </c>
      <c r="H55" s="19">
        <v>116550000</v>
      </c>
      <c r="I55" s="6">
        <f t="shared" si="1"/>
        <v>73</v>
      </c>
      <c r="J55" s="2" t="s">
        <v>649</v>
      </c>
    </row>
    <row r="56" spans="1:10" s="5" customFormat="1" ht="61.5" customHeight="1">
      <c r="A56" s="41">
        <v>53</v>
      </c>
      <c r="B56" s="8" t="s">
        <v>485</v>
      </c>
      <c r="C56" s="8" t="s">
        <v>69</v>
      </c>
      <c r="D56" s="1">
        <v>40520</v>
      </c>
      <c r="E56" s="8" t="s">
        <v>70</v>
      </c>
      <c r="F56" s="8" t="s">
        <v>120</v>
      </c>
      <c r="G56" s="19">
        <v>160356538</v>
      </c>
      <c r="H56" s="19">
        <v>142800000</v>
      </c>
      <c r="I56" s="6">
        <f t="shared" si="1"/>
        <v>89.1</v>
      </c>
      <c r="J56" s="2" t="s">
        <v>649</v>
      </c>
    </row>
    <row r="57" spans="1:10" s="5" customFormat="1" ht="61.5" customHeight="1">
      <c r="A57" s="41">
        <v>54</v>
      </c>
      <c r="B57" s="9" t="s">
        <v>142</v>
      </c>
      <c r="C57" s="2" t="s">
        <v>342</v>
      </c>
      <c r="D57" s="1">
        <v>40520</v>
      </c>
      <c r="E57" s="2" t="s">
        <v>305</v>
      </c>
      <c r="F57" s="8" t="s">
        <v>114</v>
      </c>
      <c r="G57" s="22">
        <v>4386187</v>
      </c>
      <c r="H57" s="22">
        <v>3896256</v>
      </c>
      <c r="I57" s="6">
        <f t="shared" si="1"/>
        <v>88.8</v>
      </c>
      <c r="J57" s="2" t="s">
        <v>119</v>
      </c>
    </row>
    <row r="58" spans="1:10" s="5" customFormat="1" ht="61.5" customHeight="1">
      <c r="A58" s="41">
        <v>55</v>
      </c>
      <c r="B58" s="9" t="s">
        <v>142</v>
      </c>
      <c r="C58" s="2" t="s">
        <v>524</v>
      </c>
      <c r="D58" s="1">
        <v>40520</v>
      </c>
      <c r="E58" s="9" t="s">
        <v>311</v>
      </c>
      <c r="F58" s="8" t="s">
        <v>109</v>
      </c>
      <c r="G58" s="22">
        <v>2673600</v>
      </c>
      <c r="H58" s="22">
        <v>1840000</v>
      </c>
      <c r="I58" s="6">
        <f aca="true" t="shared" si="2" ref="I58:I89">ROUND(H58/G58*100,1)</f>
        <v>68.8</v>
      </c>
      <c r="J58" s="2" t="s">
        <v>119</v>
      </c>
    </row>
    <row r="59" spans="1:10" s="5" customFormat="1" ht="61.5" customHeight="1">
      <c r="A59" s="41">
        <v>56</v>
      </c>
      <c r="B59" s="9" t="s">
        <v>142</v>
      </c>
      <c r="C59" s="2" t="s">
        <v>714</v>
      </c>
      <c r="D59" s="1">
        <v>40520</v>
      </c>
      <c r="E59" s="2" t="s">
        <v>613</v>
      </c>
      <c r="F59" s="8" t="s">
        <v>109</v>
      </c>
      <c r="G59" s="22">
        <f>1041.94*1.05*2612</f>
        <v>2857624.6440000003</v>
      </c>
      <c r="H59" s="22">
        <f>970*1.05*2612</f>
        <v>2660322</v>
      </c>
      <c r="I59" s="6">
        <f t="shared" si="2"/>
        <v>93.1</v>
      </c>
      <c r="J59" s="2" t="s">
        <v>119</v>
      </c>
    </row>
    <row r="60" spans="1:10" s="5" customFormat="1" ht="61.5" customHeight="1">
      <c r="A60" s="41">
        <v>57</v>
      </c>
      <c r="B60" s="2" t="s">
        <v>181</v>
      </c>
      <c r="C60" s="2" t="s">
        <v>348</v>
      </c>
      <c r="D60" s="1">
        <v>40520</v>
      </c>
      <c r="E60" s="2" t="s">
        <v>441</v>
      </c>
      <c r="F60" s="8" t="s">
        <v>114</v>
      </c>
      <c r="G60" s="22">
        <v>3061949</v>
      </c>
      <c r="H60" s="22">
        <v>2285760</v>
      </c>
      <c r="I60" s="6">
        <f t="shared" si="2"/>
        <v>74.7</v>
      </c>
      <c r="J60" s="2" t="s">
        <v>119</v>
      </c>
    </row>
    <row r="61" spans="1:10" s="5" customFormat="1" ht="61.5" customHeight="1">
      <c r="A61" s="41">
        <v>58</v>
      </c>
      <c r="B61" s="2" t="s">
        <v>181</v>
      </c>
      <c r="C61" s="2" t="s">
        <v>348</v>
      </c>
      <c r="D61" s="1">
        <v>40520</v>
      </c>
      <c r="E61" s="2" t="s">
        <v>442</v>
      </c>
      <c r="F61" s="8" t="s">
        <v>114</v>
      </c>
      <c r="G61" s="22">
        <v>2817346</v>
      </c>
      <c r="H61" s="22">
        <v>1992820</v>
      </c>
      <c r="I61" s="6">
        <f t="shared" si="2"/>
        <v>70.7</v>
      </c>
      <c r="J61" s="2" t="s">
        <v>119</v>
      </c>
    </row>
    <row r="62" spans="1:10" s="5" customFormat="1" ht="61.5" customHeight="1">
      <c r="A62" s="41">
        <v>59</v>
      </c>
      <c r="B62" s="2" t="s">
        <v>181</v>
      </c>
      <c r="C62" s="2" t="s">
        <v>348</v>
      </c>
      <c r="D62" s="1">
        <v>40520</v>
      </c>
      <c r="E62" s="2" t="s">
        <v>443</v>
      </c>
      <c r="F62" s="8" t="s">
        <v>114</v>
      </c>
      <c r="G62" s="22">
        <v>2432067</v>
      </c>
      <c r="H62" s="22">
        <v>1723058</v>
      </c>
      <c r="I62" s="6">
        <f t="shared" si="2"/>
        <v>70.8</v>
      </c>
      <c r="J62" s="2" t="s">
        <v>119</v>
      </c>
    </row>
    <row r="63" spans="1:10" s="4" customFormat="1" ht="61.5" customHeight="1">
      <c r="A63" s="41">
        <v>60</v>
      </c>
      <c r="B63" s="9" t="s">
        <v>142</v>
      </c>
      <c r="C63" s="2" t="s">
        <v>352</v>
      </c>
      <c r="D63" s="1">
        <v>40520</v>
      </c>
      <c r="E63" s="9" t="s">
        <v>654</v>
      </c>
      <c r="F63" s="8" t="s">
        <v>109</v>
      </c>
      <c r="G63" s="22">
        <v>2865450</v>
      </c>
      <c r="H63" s="22">
        <v>2271906</v>
      </c>
      <c r="I63" s="6">
        <f t="shared" si="2"/>
        <v>79.3</v>
      </c>
      <c r="J63" s="9" t="s">
        <v>119</v>
      </c>
    </row>
    <row r="64" spans="1:10" s="5" customFormat="1" ht="61.5" customHeight="1">
      <c r="A64" s="41">
        <v>61</v>
      </c>
      <c r="B64" s="2" t="s">
        <v>267</v>
      </c>
      <c r="C64" s="2" t="s">
        <v>247</v>
      </c>
      <c r="D64" s="1">
        <v>40520</v>
      </c>
      <c r="E64" s="2" t="s">
        <v>685</v>
      </c>
      <c r="F64" s="8" t="s">
        <v>114</v>
      </c>
      <c r="G64" s="3">
        <v>3012322</v>
      </c>
      <c r="H64" s="3">
        <v>2971500</v>
      </c>
      <c r="I64" s="6">
        <f t="shared" si="2"/>
        <v>98.6</v>
      </c>
      <c r="J64" s="2"/>
    </row>
    <row r="65" spans="1:10" s="5" customFormat="1" ht="61.5" customHeight="1">
      <c r="A65" s="41">
        <v>62</v>
      </c>
      <c r="B65" s="8" t="s">
        <v>485</v>
      </c>
      <c r="C65" s="8" t="s">
        <v>89</v>
      </c>
      <c r="D65" s="1">
        <v>40521</v>
      </c>
      <c r="E65" s="8" t="s">
        <v>90</v>
      </c>
      <c r="F65" s="8" t="s">
        <v>120</v>
      </c>
      <c r="G65" s="19">
        <v>356330590</v>
      </c>
      <c r="H65" s="19">
        <v>350385000</v>
      </c>
      <c r="I65" s="6">
        <f t="shared" si="2"/>
        <v>98.3</v>
      </c>
      <c r="J65" s="2" t="s">
        <v>649</v>
      </c>
    </row>
    <row r="66" spans="1:10" s="5" customFormat="1" ht="61.5" customHeight="1">
      <c r="A66" s="41">
        <v>63</v>
      </c>
      <c r="B66" s="8" t="s">
        <v>16</v>
      </c>
      <c r="C66" s="8" t="s">
        <v>404</v>
      </c>
      <c r="D66" s="1">
        <v>40521</v>
      </c>
      <c r="E66" s="8" t="s">
        <v>405</v>
      </c>
      <c r="F66" s="8" t="s">
        <v>109</v>
      </c>
      <c r="G66" s="19">
        <v>2663388</v>
      </c>
      <c r="H66" s="19">
        <v>2649832</v>
      </c>
      <c r="I66" s="6">
        <f t="shared" si="2"/>
        <v>99.5</v>
      </c>
      <c r="J66" s="2" t="s">
        <v>119</v>
      </c>
    </row>
    <row r="67" spans="1:10" s="5" customFormat="1" ht="61.5" customHeight="1">
      <c r="A67" s="41">
        <v>64</v>
      </c>
      <c r="B67" s="2" t="s">
        <v>150</v>
      </c>
      <c r="C67" s="2" t="s">
        <v>548</v>
      </c>
      <c r="D67" s="1">
        <v>40521</v>
      </c>
      <c r="E67" s="2" t="s">
        <v>642</v>
      </c>
      <c r="F67" s="8" t="s">
        <v>109</v>
      </c>
      <c r="G67" s="22">
        <v>9450000</v>
      </c>
      <c r="H67" s="22">
        <v>6720000</v>
      </c>
      <c r="I67" s="6">
        <f t="shared" si="2"/>
        <v>71.1</v>
      </c>
      <c r="J67" s="2"/>
    </row>
    <row r="68" spans="1:10" s="5" customFormat="1" ht="61.5" customHeight="1">
      <c r="A68" s="41">
        <v>65</v>
      </c>
      <c r="B68" s="2" t="s">
        <v>260</v>
      </c>
      <c r="C68" s="2" t="s">
        <v>562</v>
      </c>
      <c r="D68" s="1">
        <v>40521</v>
      </c>
      <c r="E68" s="2" t="s">
        <v>678</v>
      </c>
      <c r="F68" s="8" t="s">
        <v>109</v>
      </c>
      <c r="G68" s="22">
        <v>1260000</v>
      </c>
      <c r="H68" s="22">
        <v>575400</v>
      </c>
      <c r="I68" s="6">
        <f t="shared" si="2"/>
        <v>45.7</v>
      </c>
      <c r="J68" s="2"/>
    </row>
    <row r="69" spans="1:10" s="5" customFormat="1" ht="61.5" customHeight="1">
      <c r="A69" s="41">
        <v>66</v>
      </c>
      <c r="B69" s="42" t="s">
        <v>219</v>
      </c>
      <c r="C69" s="2" t="s">
        <v>272</v>
      </c>
      <c r="D69" s="32">
        <v>40522</v>
      </c>
      <c r="E69" s="10" t="s">
        <v>368</v>
      </c>
      <c r="F69" s="15" t="s">
        <v>109</v>
      </c>
      <c r="G69" s="16">
        <v>11159013</v>
      </c>
      <c r="H69" s="17">
        <v>10584000</v>
      </c>
      <c r="I69" s="6">
        <f t="shared" si="2"/>
        <v>94.8</v>
      </c>
      <c r="J69" s="35"/>
    </row>
    <row r="70" spans="1:10" s="5" customFormat="1" ht="61.5" customHeight="1">
      <c r="A70" s="41">
        <v>67</v>
      </c>
      <c r="B70" s="42" t="s">
        <v>220</v>
      </c>
      <c r="C70" s="2" t="s">
        <v>272</v>
      </c>
      <c r="D70" s="32">
        <v>40522</v>
      </c>
      <c r="E70" s="10" t="s">
        <v>369</v>
      </c>
      <c r="F70" s="15" t="s">
        <v>109</v>
      </c>
      <c r="G70" s="16">
        <v>3542994</v>
      </c>
      <c r="H70" s="17">
        <v>3439800</v>
      </c>
      <c r="I70" s="6">
        <f t="shared" si="2"/>
        <v>97.1</v>
      </c>
      <c r="J70" s="35"/>
    </row>
    <row r="71" spans="1:10" s="5" customFormat="1" ht="61.5" customHeight="1">
      <c r="A71" s="41">
        <v>68</v>
      </c>
      <c r="B71" s="42" t="s">
        <v>227</v>
      </c>
      <c r="C71" s="2" t="s">
        <v>272</v>
      </c>
      <c r="D71" s="32">
        <v>40522</v>
      </c>
      <c r="E71" s="10" t="s">
        <v>370</v>
      </c>
      <c r="F71" s="15" t="s">
        <v>109</v>
      </c>
      <c r="G71" s="16">
        <v>3159324</v>
      </c>
      <c r="H71" s="17">
        <v>1361850</v>
      </c>
      <c r="I71" s="6">
        <f t="shared" si="2"/>
        <v>43.1</v>
      </c>
      <c r="J71" s="35"/>
    </row>
    <row r="72" spans="1:10" s="5" customFormat="1" ht="61.5" customHeight="1">
      <c r="A72" s="41">
        <v>69</v>
      </c>
      <c r="B72" s="8" t="s">
        <v>503</v>
      </c>
      <c r="C72" s="8" t="s">
        <v>111</v>
      </c>
      <c r="D72" s="1">
        <v>40522</v>
      </c>
      <c r="E72" s="8" t="s">
        <v>32</v>
      </c>
      <c r="F72" s="8" t="s">
        <v>120</v>
      </c>
      <c r="G72" s="19">
        <v>452367818</v>
      </c>
      <c r="H72" s="19">
        <v>367150875</v>
      </c>
      <c r="I72" s="6">
        <f t="shared" si="2"/>
        <v>81.2</v>
      </c>
      <c r="J72" s="2" t="s">
        <v>649</v>
      </c>
    </row>
    <row r="73" spans="1:10" s="5" customFormat="1" ht="61.5" customHeight="1">
      <c r="A73" s="41">
        <v>70</v>
      </c>
      <c r="B73" s="8" t="s">
        <v>504</v>
      </c>
      <c r="C73" s="8" t="s">
        <v>111</v>
      </c>
      <c r="D73" s="1">
        <v>40522</v>
      </c>
      <c r="E73" s="8" t="s">
        <v>33</v>
      </c>
      <c r="F73" s="8" t="s">
        <v>120</v>
      </c>
      <c r="G73" s="19">
        <v>358076208</v>
      </c>
      <c r="H73" s="19">
        <v>329910000</v>
      </c>
      <c r="I73" s="6">
        <f t="shared" si="2"/>
        <v>92.1</v>
      </c>
      <c r="J73" s="2" t="s">
        <v>649</v>
      </c>
    </row>
    <row r="74" spans="1:10" s="5" customFormat="1" ht="61.5" customHeight="1">
      <c r="A74" s="41">
        <v>71</v>
      </c>
      <c r="B74" s="8" t="s">
        <v>721</v>
      </c>
      <c r="C74" s="8" t="s">
        <v>36</v>
      </c>
      <c r="D74" s="1">
        <v>40522</v>
      </c>
      <c r="E74" s="8" t="s">
        <v>38</v>
      </c>
      <c r="F74" s="8" t="s">
        <v>109</v>
      </c>
      <c r="G74" s="19">
        <v>5307378</v>
      </c>
      <c r="H74" s="19">
        <v>3760050</v>
      </c>
      <c r="I74" s="6">
        <f t="shared" si="2"/>
        <v>70.8</v>
      </c>
      <c r="J74" s="2"/>
    </row>
    <row r="75" spans="1:10" s="5" customFormat="1" ht="61.5" customHeight="1">
      <c r="A75" s="41">
        <v>72</v>
      </c>
      <c r="B75" s="8" t="s">
        <v>6</v>
      </c>
      <c r="C75" s="10" t="s">
        <v>360</v>
      </c>
      <c r="D75" s="1">
        <v>40522</v>
      </c>
      <c r="E75" s="8" t="s">
        <v>72</v>
      </c>
      <c r="F75" s="8" t="s">
        <v>109</v>
      </c>
      <c r="G75" s="19">
        <v>2263402</v>
      </c>
      <c r="H75" s="19">
        <v>1239000</v>
      </c>
      <c r="I75" s="6">
        <f t="shared" si="2"/>
        <v>54.7</v>
      </c>
      <c r="J75" s="2"/>
    </row>
    <row r="76" spans="1:10" s="5" customFormat="1" ht="61.5" customHeight="1">
      <c r="A76" s="41">
        <v>73</v>
      </c>
      <c r="B76" s="2" t="s">
        <v>148</v>
      </c>
      <c r="C76" s="2" t="s">
        <v>703</v>
      </c>
      <c r="D76" s="1">
        <v>40522</v>
      </c>
      <c r="E76" s="2" t="s">
        <v>314</v>
      </c>
      <c r="F76" s="8" t="s">
        <v>114</v>
      </c>
      <c r="G76" s="22">
        <v>12879678</v>
      </c>
      <c r="H76" s="22">
        <v>12537000</v>
      </c>
      <c r="I76" s="6">
        <f t="shared" si="2"/>
        <v>97.3</v>
      </c>
      <c r="J76" s="2" t="s">
        <v>119</v>
      </c>
    </row>
    <row r="77" spans="1:10" s="5" customFormat="1" ht="61.5" customHeight="1">
      <c r="A77" s="41">
        <v>74</v>
      </c>
      <c r="B77" s="9" t="s">
        <v>202</v>
      </c>
      <c r="C77" s="9" t="s">
        <v>283</v>
      </c>
      <c r="D77" s="1">
        <v>40522</v>
      </c>
      <c r="E77" s="9" t="s">
        <v>414</v>
      </c>
      <c r="F77" s="8" t="s">
        <v>109</v>
      </c>
      <c r="G77" s="22">
        <v>2322388</v>
      </c>
      <c r="H77" s="22">
        <v>1102500</v>
      </c>
      <c r="I77" s="6">
        <f t="shared" si="2"/>
        <v>47.5</v>
      </c>
      <c r="J77" s="2"/>
    </row>
    <row r="78" spans="1:10" s="5" customFormat="1" ht="61.5" customHeight="1">
      <c r="A78" s="41">
        <v>75</v>
      </c>
      <c r="B78" s="2" t="s">
        <v>182</v>
      </c>
      <c r="C78" s="9" t="s">
        <v>299</v>
      </c>
      <c r="D78" s="1">
        <v>40522</v>
      </c>
      <c r="E78" s="2" t="s">
        <v>359</v>
      </c>
      <c r="F78" s="8" t="s">
        <v>114</v>
      </c>
      <c r="G78" s="22">
        <v>1850100</v>
      </c>
      <c r="H78" s="22">
        <v>1732500</v>
      </c>
      <c r="I78" s="6">
        <f t="shared" si="2"/>
        <v>93.6</v>
      </c>
      <c r="J78" s="2"/>
    </row>
    <row r="79" spans="1:10" s="5" customFormat="1" ht="61.5" customHeight="1">
      <c r="A79" s="41">
        <v>76</v>
      </c>
      <c r="B79" s="2" t="s">
        <v>225</v>
      </c>
      <c r="C79" s="2" t="s">
        <v>650</v>
      </c>
      <c r="D79" s="1">
        <v>40525</v>
      </c>
      <c r="E79" s="2" t="s">
        <v>603</v>
      </c>
      <c r="F79" s="8" t="s">
        <v>109</v>
      </c>
      <c r="G79" s="3">
        <v>7871550</v>
      </c>
      <c r="H79" s="3">
        <v>7728000</v>
      </c>
      <c r="I79" s="6">
        <f t="shared" si="2"/>
        <v>98.2</v>
      </c>
      <c r="J79" s="2"/>
    </row>
    <row r="80" spans="1:10" s="5" customFormat="1" ht="61.5" customHeight="1">
      <c r="A80" s="41">
        <v>77</v>
      </c>
      <c r="B80" s="8" t="s">
        <v>490</v>
      </c>
      <c r="C80" s="10" t="s">
        <v>19</v>
      </c>
      <c r="D80" s="1">
        <v>40525</v>
      </c>
      <c r="E80" s="8" t="s">
        <v>20</v>
      </c>
      <c r="F80" s="8" t="s">
        <v>109</v>
      </c>
      <c r="G80" s="19">
        <v>1830619</v>
      </c>
      <c r="H80" s="19">
        <v>1522500</v>
      </c>
      <c r="I80" s="6">
        <f t="shared" si="2"/>
        <v>83.2</v>
      </c>
      <c r="J80" s="2"/>
    </row>
    <row r="81" spans="1:10" s="5" customFormat="1" ht="61.5" customHeight="1">
      <c r="A81" s="41">
        <v>78</v>
      </c>
      <c r="B81" s="8" t="s">
        <v>54</v>
      </c>
      <c r="C81" s="8" t="s">
        <v>50</v>
      </c>
      <c r="D81" s="1">
        <v>40525</v>
      </c>
      <c r="E81" s="10" t="s">
        <v>55</v>
      </c>
      <c r="F81" s="8" t="s">
        <v>109</v>
      </c>
      <c r="G81" s="19">
        <v>3847314</v>
      </c>
      <c r="H81" s="19">
        <v>3696000</v>
      </c>
      <c r="I81" s="6">
        <f t="shared" si="2"/>
        <v>96.1</v>
      </c>
      <c r="J81" s="2"/>
    </row>
    <row r="82" spans="1:10" s="5" customFormat="1" ht="61.5" customHeight="1">
      <c r="A82" s="41">
        <v>79</v>
      </c>
      <c r="B82" s="8" t="s">
        <v>226</v>
      </c>
      <c r="C82" s="8" t="s">
        <v>50</v>
      </c>
      <c r="D82" s="1">
        <v>40525</v>
      </c>
      <c r="E82" s="10" t="s">
        <v>56</v>
      </c>
      <c r="F82" s="8" t="s">
        <v>109</v>
      </c>
      <c r="G82" s="19">
        <v>7896000</v>
      </c>
      <c r="H82" s="19">
        <v>4798500</v>
      </c>
      <c r="I82" s="6">
        <f t="shared" si="2"/>
        <v>60.8</v>
      </c>
      <c r="J82" s="2"/>
    </row>
    <row r="83" spans="1:10" s="5" customFormat="1" ht="61.5" customHeight="1">
      <c r="A83" s="41">
        <v>80</v>
      </c>
      <c r="B83" s="8" t="s">
        <v>485</v>
      </c>
      <c r="C83" s="10" t="s">
        <v>691</v>
      </c>
      <c r="D83" s="1">
        <v>40525</v>
      </c>
      <c r="E83" s="10" t="s">
        <v>692</v>
      </c>
      <c r="F83" s="8" t="s">
        <v>120</v>
      </c>
      <c r="G83" s="19">
        <v>27082482</v>
      </c>
      <c r="H83" s="19">
        <v>20769000</v>
      </c>
      <c r="I83" s="6">
        <f t="shared" si="2"/>
        <v>76.7</v>
      </c>
      <c r="J83" s="2" t="s">
        <v>649</v>
      </c>
    </row>
    <row r="84" spans="1:10" s="5" customFormat="1" ht="61.5" customHeight="1">
      <c r="A84" s="41">
        <v>81</v>
      </c>
      <c r="B84" s="8" t="s">
        <v>485</v>
      </c>
      <c r="C84" s="2" t="s">
        <v>700</v>
      </c>
      <c r="D84" s="1">
        <v>40525</v>
      </c>
      <c r="E84" s="2" t="s">
        <v>580</v>
      </c>
      <c r="F84" s="8" t="s">
        <v>120</v>
      </c>
      <c r="G84" s="3">
        <v>91180700</v>
      </c>
      <c r="H84" s="3">
        <v>81131351</v>
      </c>
      <c r="I84" s="6">
        <f t="shared" si="2"/>
        <v>89</v>
      </c>
      <c r="J84" s="2" t="s">
        <v>649</v>
      </c>
    </row>
    <row r="85" spans="1:10" s="5" customFormat="1" ht="61.5" customHeight="1">
      <c r="A85" s="41">
        <v>82</v>
      </c>
      <c r="B85" s="2" t="s">
        <v>181</v>
      </c>
      <c r="C85" s="2" t="s">
        <v>547</v>
      </c>
      <c r="D85" s="1">
        <v>40525</v>
      </c>
      <c r="E85" s="9" t="s">
        <v>633</v>
      </c>
      <c r="F85" s="8" t="s">
        <v>109</v>
      </c>
      <c r="G85" s="22">
        <v>3433924</v>
      </c>
      <c r="H85" s="22">
        <v>2834724</v>
      </c>
      <c r="I85" s="6">
        <f t="shared" si="2"/>
        <v>82.6</v>
      </c>
      <c r="J85" s="2" t="s">
        <v>119</v>
      </c>
    </row>
    <row r="86" spans="1:10" s="5" customFormat="1" ht="61.5" customHeight="1">
      <c r="A86" s="41">
        <v>83</v>
      </c>
      <c r="B86" s="2" t="s">
        <v>181</v>
      </c>
      <c r="C86" s="2" t="s">
        <v>547</v>
      </c>
      <c r="D86" s="1">
        <v>40525</v>
      </c>
      <c r="E86" s="9" t="s">
        <v>638</v>
      </c>
      <c r="F86" s="8" t="s">
        <v>109</v>
      </c>
      <c r="G86" s="22">
        <v>2195970</v>
      </c>
      <c r="H86" s="22">
        <v>1997637</v>
      </c>
      <c r="I86" s="6">
        <f t="shared" si="2"/>
        <v>91</v>
      </c>
      <c r="J86" s="2" t="s">
        <v>119</v>
      </c>
    </row>
    <row r="87" spans="1:10" s="5" customFormat="1" ht="61.5" customHeight="1">
      <c r="A87" s="41">
        <v>84</v>
      </c>
      <c r="B87" s="9" t="s">
        <v>284</v>
      </c>
      <c r="C87" s="2" t="s">
        <v>348</v>
      </c>
      <c r="D87" s="1">
        <v>40525</v>
      </c>
      <c r="E87" s="2" t="s">
        <v>444</v>
      </c>
      <c r="F87" s="8" t="s">
        <v>114</v>
      </c>
      <c r="G87" s="22">
        <v>11088186</v>
      </c>
      <c r="H87" s="22">
        <v>8610000</v>
      </c>
      <c r="I87" s="6">
        <f t="shared" si="2"/>
        <v>77.7</v>
      </c>
      <c r="J87" s="2"/>
    </row>
    <row r="88" spans="1:10" s="5" customFormat="1" ht="61.5" customHeight="1">
      <c r="A88" s="41">
        <v>85</v>
      </c>
      <c r="B88" s="2" t="s">
        <v>262</v>
      </c>
      <c r="C88" s="2" t="s">
        <v>565</v>
      </c>
      <c r="D88" s="1">
        <v>40525</v>
      </c>
      <c r="E88" s="2" t="s">
        <v>672</v>
      </c>
      <c r="F88" s="8" t="s">
        <v>109</v>
      </c>
      <c r="G88" s="22">
        <v>2117850</v>
      </c>
      <c r="H88" s="22">
        <v>2089500</v>
      </c>
      <c r="I88" s="6">
        <f t="shared" si="2"/>
        <v>98.7</v>
      </c>
      <c r="J88" s="2"/>
    </row>
    <row r="89" spans="1:10" s="5" customFormat="1" ht="61.5" customHeight="1">
      <c r="A89" s="41">
        <v>86</v>
      </c>
      <c r="B89" s="8" t="s">
        <v>606</v>
      </c>
      <c r="C89" s="8" t="s">
        <v>607</v>
      </c>
      <c r="D89" s="1">
        <v>40526</v>
      </c>
      <c r="E89" s="8" t="s">
        <v>608</v>
      </c>
      <c r="F89" s="8" t="s">
        <v>109</v>
      </c>
      <c r="G89" s="19">
        <v>6821850</v>
      </c>
      <c r="H89" s="19">
        <v>2898000</v>
      </c>
      <c r="I89" s="6">
        <f t="shared" si="2"/>
        <v>42.5</v>
      </c>
      <c r="J89" s="2"/>
    </row>
    <row r="90" spans="1:10" s="5" customFormat="1" ht="61.5" customHeight="1">
      <c r="A90" s="41">
        <v>87</v>
      </c>
      <c r="B90" s="8" t="s">
        <v>15</v>
      </c>
      <c r="C90" s="8" t="s">
        <v>402</v>
      </c>
      <c r="D90" s="1">
        <v>40526</v>
      </c>
      <c r="E90" s="8" t="s">
        <v>403</v>
      </c>
      <c r="F90" s="8" t="s">
        <v>114</v>
      </c>
      <c r="G90" s="45">
        <v>3395742</v>
      </c>
      <c r="H90" s="45">
        <v>3393600</v>
      </c>
      <c r="I90" s="6">
        <f aca="true" t="shared" si="3" ref="I90:I121">ROUND(H90/G90*100,1)</f>
        <v>99.9</v>
      </c>
      <c r="J90" s="2"/>
    </row>
    <row r="91" spans="1:10" s="5" customFormat="1" ht="61.5" customHeight="1">
      <c r="A91" s="41">
        <v>88</v>
      </c>
      <c r="B91" s="2" t="s">
        <v>105</v>
      </c>
      <c r="C91" s="2" t="s">
        <v>628</v>
      </c>
      <c r="D91" s="1">
        <v>40526</v>
      </c>
      <c r="E91" s="2" t="s">
        <v>582</v>
      </c>
      <c r="F91" s="8" t="s">
        <v>109</v>
      </c>
      <c r="G91" s="3">
        <v>1605523</v>
      </c>
      <c r="H91" s="3">
        <v>1359477</v>
      </c>
      <c r="I91" s="6">
        <f t="shared" si="3"/>
        <v>84.7</v>
      </c>
      <c r="J91" s="2"/>
    </row>
    <row r="92" spans="1:10" s="5" customFormat="1" ht="61.5" customHeight="1">
      <c r="A92" s="41">
        <v>89</v>
      </c>
      <c r="B92" s="2" t="s">
        <v>128</v>
      </c>
      <c r="C92" s="2" t="s">
        <v>453</v>
      </c>
      <c r="D92" s="1">
        <v>40526</v>
      </c>
      <c r="E92" s="2" t="s">
        <v>454</v>
      </c>
      <c r="F92" s="8" t="s">
        <v>109</v>
      </c>
      <c r="G92" s="3">
        <v>8418984</v>
      </c>
      <c r="H92" s="3">
        <v>4930485</v>
      </c>
      <c r="I92" s="6">
        <f t="shared" si="3"/>
        <v>58.6</v>
      </c>
      <c r="J92" s="2" t="s">
        <v>354</v>
      </c>
    </row>
    <row r="93" spans="1:10" s="5" customFormat="1" ht="61.5" customHeight="1">
      <c r="A93" s="41">
        <v>90</v>
      </c>
      <c r="B93" s="2" t="s">
        <v>150</v>
      </c>
      <c r="C93" s="2" t="s">
        <v>527</v>
      </c>
      <c r="D93" s="1">
        <v>40526</v>
      </c>
      <c r="E93" s="2" t="s">
        <v>318</v>
      </c>
      <c r="F93" s="8" t="s">
        <v>114</v>
      </c>
      <c r="G93" s="22">
        <v>2228000</v>
      </c>
      <c r="H93" s="22">
        <v>1438500</v>
      </c>
      <c r="I93" s="6">
        <f t="shared" si="3"/>
        <v>64.6</v>
      </c>
      <c r="J93" s="2"/>
    </row>
    <row r="94" spans="1:10" s="5" customFormat="1" ht="61.5" customHeight="1">
      <c r="A94" s="41">
        <v>91</v>
      </c>
      <c r="B94" s="9" t="s">
        <v>174</v>
      </c>
      <c r="C94" s="2" t="s">
        <v>531</v>
      </c>
      <c r="D94" s="1">
        <v>40526</v>
      </c>
      <c r="E94" s="2" t="s">
        <v>338</v>
      </c>
      <c r="F94" s="25" t="s">
        <v>109</v>
      </c>
      <c r="G94" s="22">
        <v>14083261</v>
      </c>
      <c r="H94" s="22">
        <v>13828500</v>
      </c>
      <c r="I94" s="6">
        <f t="shared" si="3"/>
        <v>98.2</v>
      </c>
      <c r="J94" s="2"/>
    </row>
    <row r="95" spans="1:10" s="5" customFormat="1" ht="61.5" customHeight="1">
      <c r="A95" s="41">
        <v>92</v>
      </c>
      <c r="B95" s="9" t="s">
        <v>183</v>
      </c>
      <c r="C95" s="9" t="s">
        <v>534</v>
      </c>
      <c r="D95" s="1">
        <v>40526</v>
      </c>
      <c r="E95" s="9" t="s">
        <v>664</v>
      </c>
      <c r="F95" s="25" t="s">
        <v>109</v>
      </c>
      <c r="G95" s="22">
        <v>2509500</v>
      </c>
      <c r="H95" s="22">
        <v>1536150</v>
      </c>
      <c r="I95" s="6">
        <f t="shared" si="3"/>
        <v>61.2</v>
      </c>
      <c r="J95" s="2"/>
    </row>
    <row r="96" spans="1:10" s="5" customFormat="1" ht="61.5" customHeight="1">
      <c r="A96" s="41">
        <v>93</v>
      </c>
      <c r="B96" s="2" t="s">
        <v>212</v>
      </c>
      <c r="C96" s="2" t="s">
        <v>351</v>
      </c>
      <c r="D96" s="1">
        <v>40526</v>
      </c>
      <c r="E96" s="2" t="s">
        <v>357</v>
      </c>
      <c r="F96" s="8" t="s">
        <v>114</v>
      </c>
      <c r="G96" s="22">
        <v>2109450</v>
      </c>
      <c r="H96" s="22">
        <v>1890000</v>
      </c>
      <c r="I96" s="6">
        <f t="shared" si="3"/>
        <v>89.6</v>
      </c>
      <c r="J96" s="2"/>
    </row>
    <row r="97" spans="1:10" s="5" customFormat="1" ht="61.5" customHeight="1">
      <c r="A97" s="41">
        <v>94</v>
      </c>
      <c r="B97" s="42" t="s">
        <v>228</v>
      </c>
      <c r="C97" s="2" t="s">
        <v>272</v>
      </c>
      <c r="D97" s="32">
        <v>40527</v>
      </c>
      <c r="E97" s="10" t="s">
        <v>569</v>
      </c>
      <c r="F97" s="15" t="s">
        <v>109</v>
      </c>
      <c r="G97" s="16">
        <v>9982072</v>
      </c>
      <c r="H97" s="17">
        <v>9420600</v>
      </c>
      <c r="I97" s="6">
        <f t="shared" si="3"/>
        <v>94.4</v>
      </c>
      <c r="J97" s="35"/>
    </row>
    <row r="98" spans="1:10" s="5" customFormat="1" ht="61.5" customHeight="1">
      <c r="A98" s="41">
        <v>95</v>
      </c>
      <c r="B98" s="8" t="s">
        <v>226</v>
      </c>
      <c r="C98" s="8" t="s">
        <v>604</v>
      </c>
      <c r="D98" s="1">
        <v>40527</v>
      </c>
      <c r="E98" s="8" t="s">
        <v>468</v>
      </c>
      <c r="F98" s="8" t="s">
        <v>109</v>
      </c>
      <c r="G98" s="19">
        <v>1162350</v>
      </c>
      <c r="H98" s="19">
        <v>982800</v>
      </c>
      <c r="I98" s="6">
        <f t="shared" si="3"/>
        <v>84.6</v>
      </c>
      <c r="J98" s="2"/>
    </row>
    <row r="99" spans="1:10" s="5" customFormat="1" ht="61.5" customHeight="1">
      <c r="A99" s="41">
        <v>96</v>
      </c>
      <c r="B99" s="8" t="s">
        <v>720</v>
      </c>
      <c r="C99" s="8" t="s">
        <v>36</v>
      </c>
      <c r="D99" s="1">
        <v>40527</v>
      </c>
      <c r="E99" s="8" t="s">
        <v>32</v>
      </c>
      <c r="F99" s="8" t="s">
        <v>120</v>
      </c>
      <c r="G99" s="19">
        <v>403521540</v>
      </c>
      <c r="H99" s="19">
        <v>374587500</v>
      </c>
      <c r="I99" s="6">
        <f t="shared" si="3"/>
        <v>92.8</v>
      </c>
      <c r="J99" s="2" t="s">
        <v>649</v>
      </c>
    </row>
    <row r="100" spans="1:10" s="5" customFormat="1" ht="61.5" customHeight="1">
      <c r="A100" s="41">
        <v>97</v>
      </c>
      <c r="B100" s="8" t="s">
        <v>8</v>
      </c>
      <c r="C100" s="8" t="s">
        <v>73</v>
      </c>
      <c r="D100" s="1">
        <v>40527</v>
      </c>
      <c r="E100" s="8" t="s">
        <v>675</v>
      </c>
      <c r="F100" s="8" t="s">
        <v>109</v>
      </c>
      <c r="G100" s="19">
        <v>3277854</v>
      </c>
      <c r="H100" s="19">
        <v>2614500</v>
      </c>
      <c r="I100" s="6">
        <f t="shared" si="3"/>
        <v>79.8</v>
      </c>
      <c r="J100" s="2"/>
    </row>
    <row r="101" spans="1:10" s="5" customFormat="1" ht="61.5" customHeight="1">
      <c r="A101" s="41">
        <v>98</v>
      </c>
      <c r="B101" s="2" t="s">
        <v>427</v>
      </c>
      <c r="C101" s="2" t="s">
        <v>419</v>
      </c>
      <c r="D101" s="1">
        <v>40527</v>
      </c>
      <c r="E101" s="2" t="s">
        <v>420</v>
      </c>
      <c r="F101" s="8" t="s">
        <v>120</v>
      </c>
      <c r="G101" s="3">
        <v>1406475</v>
      </c>
      <c r="H101" s="3">
        <v>637500</v>
      </c>
      <c r="I101" s="6">
        <f t="shared" si="3"/>
        <v>45.3</v>
      </c>
      <c r="J101" s="2"/>
    </row>
    <row r="102" spans="1:10" s="5" customFormat="1" ht="61.5" customHeight="1">
      <c r="A102" s="41">
        <v>99</v>
      </c>
      <c r="B102" s="2" t="s">
        <v>134</v>
      </c>
      <c r="C102" s="2" t="s">
        <v>275</v>
      </c>
      <c r="D102" s="1">
        <v>40527</v>
      </c>
      <c r="E102" s="2" t="s">
        <v>276</v>
      </c>
      <c r="F102" s="8" t="s">
        <v>109</v>
      </c>
      <c r="G102" s="3">
        <v>4040400</v>
      </c>
      <c r="H102" s="3">
        <v>3983175</v>
      </c>
      <c r="I102" s="6">
        <f t="shared" si="3"/>
        <v>98.6</v>
      </c>
      <c r="J102" s="2"/>
    </row>
    <row r="103" spans="1:10" s="5" customFormat="1" ht="61.5" customHeight="1">
      <c r="A103" s="41">
        <v>100</v>
      </c>
      <c r="B103" s="29" t="s">
        <v>163</v>
      </c>
      <c r="C103" s="2" t="s">
        <v>707</v>
      </c>
      <c r="D103" s="1">
        <v>40527</v>
      </c>
      <c r="E103" s="2" t="s">
        <v>337</v>
      </c>
      <c r="F103" s="8" t="s">
        <v>114</v>
      </c>
      <c r="G103" s="22">
        <v>57313342</v>
      </c>
      <c r="H103" s="22">
        <v>54682746</v>
      </c>
      <c r="I103" s="6">
        <f t="shared" si="3"/>
        <v>95.4</v>
      </c>
      <c r="J103" s="46" t="s">
        <v>119</v>
      </c>
    </row>
    <row r="104" spans="1:10" s="5" customFormat="1" ht="61.5" customHeight="1">
      <c r="A104" s="41">
        <v>101</v>
      </c>
      <c r="B104" s="9" t="s">
        <v>175</v>
      </c>
      <c r="C104" s="2" t="s">
        <v>531</v>
      </c>
      <c r="D104" s="1">
        <v>40527</v>
      </c>
      <c r="E104" s="2" t="s">
        <v>339</v>
      </c>
      <c r="F104" s="25" t="s">
        <v>109</v>
      </c>
      <c r="G104" s="22">
        <v>8925000</v>
      </c>
      <c r="H104" s="22">
        <v>8820000</v>
      </c>
      <c r="I104" s="6">
        <f t="shared" si="3"/>
        <v>98.8</v>
      </c>
      <c r="J104" s="2"/>
    </row>
    <row r="105" spans="1:10" s="5" customFormat="1" ht="61.5" customHeight="1">
      <c r="A105" s="41">
        <v>102</v>
      </c>
      <c r="B105" s="2" t="s">
        <v>193</v>
      </c>
      <c r="C105" s="2" t="s">
        <v>718</v>
      </c>
      <c r="D105" s="1">
        <v>40527</v>
      </c>
      <c r="E105" s="2" t="s">
        <v>618</v>
      </c>
      <c r="F105" s="8" t="s">
        <v>114</v>
      </c>
      <c r="G105" s="22">
        <v>3391605</v>
      </c>
      <c r="H105" s="22">
        <v>2530500</v>
      </c>
      <c r="I105" s="6">
        <f t="shared" si="3"/>
        <v>74.6</v>
      </c>
      <c r="J105" s="2"/>
    </row>
    <row r="106" spans="1:10" s="5" customFormat="1" ht="61.5" customHeight="1">
      <c r="A106" s="41">
        <v>103</v>
      </c>
      <c r="B106" s="2" t="s">
        <v>195</v>
      </c>
      <c r="C106" s="9" t="s">
        <v>542</v>
      </c>
      <c r="D106" s="1">
        <v>40527</v>
      </c>
      <c r="E106" s="12" t="s">
        <v>583</v>
      </c>
      <c r="F106" s="8" t="s">
        <v>109</v>
      </c>
      <c r="G106" s="22">
        <v>2141737</v>
      </c>
      <c r="H106" s="22">
        <v>1470000</v>
      </c>
      <c r="I106" s="6">
        <f t="shared" si="3"/>
        <v>68.6</v>
      </c>
      <c r="J106" s="2"/>
    </row>
    <row r="107" spans="1:10" s="4" customFormat="1" ht="61.5" customHeight="1">
      <c r="A107" s="41">
        <v>104</v>
      </c>
      <c r="B107" s="9" t="s">
        <v>142</v>
      </c>
      <c r="C107" s="2" t="s">
        <v>544</v>
      </c>
      <c r="D107" s="1">
        <v>40527</v>
      </c>
      <c r="E107" s="2" t="s">
        <v>408</v>
      </c>
      <c r="F107" s="8" t="s">
        <v>114</v>
      </c>
      <c r="G107" s="22">
        <v>4831200</v>
      </c>
      <c r="H107" s="22">
        <v>3561180</v>
      </c>
      <c r="I107" s="6">
        <f t="shared" si="3"/>
        <v>73.7</v>
      </c>
      <c r="J107" s="9" t="s">
        <v>119</v>
      </c>
    </row>
    <row r="108" spans="1:10" s="5" customFormat="1" ht="61.5" customHeight="1">
      <c r="A108" s="41">
        <v>105</v>
      </c>
      <c r="B108" s="2" t="s">
        <v>181</v>
      </c>
      <c r="C108" s="9" t="s">
        <v>350</v>
      </c>
      <c r="D108" s="1">
        <v>40527</v>
      </c>
      <c r="E108" s="9" t="s">
        <v>355</v>
      </c>
      <c r="F108" s="34" t="s">
        <v>109</v>
      </c>
      <c r="G108" s="22">
        <v>2571500</v>
      </c>
      <c r="H108" s="22">
        <v>1923075</v>
      </c>
      <c r="I108" s="6">
        <f t="shared" si="3"/>
        <v>74.8</v>
      </c>
      <c r="J108" s="2" t="s">
        <v>119</v>
      </c>
    </row>
    <row r="109" spans="1:10" s="5" customFormat="1" ht="61.5" customHeight="1">
      <c r="A109" s="41">
        <v>106</v>
      </c>
      <c r="B109" s="2" t="s">
        <v>213</v>
      </c>
      <c r="C109" s="2" t="s">
        <v>351</v>
      </c>
      <c r="D109" s="1">
        <v>40527</v>
      </c>
      <c r="E109" s="2" t="s">
        <v>356</v>
      </c>
      <c r="F109" s="8" t="s">
        <v>114</v>
      </c>
      <c r="G109" s="22">
        <v>2183466</v>
      </c>
      <c r="H109" s="22">
        <v>1680000</v>
      </c>
      <c r="I109" s="6">
        <f t="shared" si="3"/>
        <v>76.9</v>
      </c>
      <c r="J109" s="2"/>
    </row>
    <row r="110" spans="1:10" s="4" customFormat="1" ht="61.5" customHeight="1">
      <c r="A110" s="41">
        <v>107</v>
      </c>
      <c r="B110" s="9" t="s">
        <v>471</v>
      </c>
      <c r="C110" s="2" t="s">
        <v>352</v>
      </c>
      <c r="D110" s="1">
        <v>40527</v>
      </c>
      <c r="E110" s="9" t="s">
        <v>655</v>
      </c>
      <c r="F110" s="8" t="s">
        <v>109</v>
      </c>
      <c r="G110" s="22">
        <v>7576800</v>
      </c>
      <c r="H110" s="22">
        <v>6517350</v>
      </c>
      <c r="I110" s="6">
        <f t="shared" si="3"/>
        <v>86</v>
      </c>
      <c r="J110" s="9"/>
    </row>
    <row r="111" spans="1:10" s="5" customFormat="1" ht="61.5" customHeight="1">
      <c r="A111" s="41">
        <v>108</v>
      </c>
      <c r="B111" s="2" t="s">
        <v>265</v>
      </c>
      <c r="C111" s="9" t="s">
        <v>353</v>
      </c>
      <c r="D111" s="1">
        <v>40527</v>
      </c>
      <c r="E111" s="2" t="s">
        <v>683</v>
      </c>
      <c r="F111" s="10" t="s">
        <v>109</v>
      </c>
      <c r="G111" s="22">
        <v>6105960</v>
      </c>
      <c r="H111" s="22">
        <v>4945500</v>
      </c>
      <c r="I111" s="6">
        <f t="shared" si="3"/>
        <v>81</v>
      </c>
      <c r="J111" s="2"/>
    </row>
    <row r="112" spans="1:10" s="5" customFormat="1" ht="61.5" customHeight="1">
      <c r="A112" s="41">
        <v>109</v>
      </c>
      <c r="B112" s="42" t="s">
        <v>236</v>
      </c>
      <c r="C112" s="2" t="s">
        <v>272</v>
      </c>
      <c r="D112" s="32">
        <v>40528</v>
      </c>
      <c r="E112" s="10" t="s">
        <v>235</v>
      </c>
      <c r="F112" s="15" t="s">
        <v>109</v>
      </c>
      <c r="G112" s="16">
        <v>26294073</v>
      </c>
      <c r="H112" s="17">
        <v>26092500</v>
      </c>
      <c r="I112" s="6">
        <f t="shared" si="3"/>
        <v>99.2</v>
      </c>
      <c r="J112" s="35"/>
    </row>
    <row r="113" spans="1:10" s="5" customFormat="1" ht="61.5" customHeight="1">
      <c r="A113" s="41">
        <v>110</v>
      </c>
      <c r="B113" s="42" t="s">
        <v>229</v>
      </c>
      <c r="C113" s="2" t="s">
        <v>272</v>
      </c>
      <c r="D113" s="32">
        <v>40528</v>
      </c>
      <c r="E113" s="10" t="s">
        <v>371</v>
      </c>
      <c r="F113" s="15" t="s">
        <v>109</v>
      </c>
      <c r="G113" s="16">
        <v>15928626</v>
      </c>
      <c r="H113" s="17">
        <v>9124500</v>
      </c>
      <c r="I113" s="6">
        <f t="shared" si="3"/>
        <v>57.3</v>
      </c>
      <c r="J113" s="27" t="s">
        <v>372</v>
      </c>
    </row>
    <row r="114" spans="1:10" s="5" customFormat="1" ht="61.5" customHeight="1">
      <c r="A114" s="41">
        <v>111</v>
      </c>
      <c r="B114" s="8" t="s">
        <v>610</v>
      </c>
      <c r="C114" s="8" t="s">
        <v>647</v>
      </c>
      <c r="D114" s="1">
        <v>40528</v>
      </c>
      <c r="E114" s="8" t="s">
        <v>611</v>
      </c>
      <c r="F114" s="8" t="s">
        <v>120</v>
      </c>
      <c r="G114" s="19">
        <v>1567944</v>
      </c>
      <c r="H114" s="19">
        <v>1346244</v>
      </c>
      <c r="I114" s="6">
        <f t="shared" si="3"/>
        <v>85.9</v>
      </c>
      <c r="J114" s="2"/>
    </row>
    <row r="115" spans="1:10" s="5" customFormat="1" ht="61.5" customHeight="1">
      <c r="A115" s="41">
        <v>112</v>
      </c>
      <c r="B115" s="8" t="s">
        <v>491</v>
      </c>
      <c r="C115" s="10" t="s">
        <v>19</v>
      </c>
      <c r="D115" s="1">
        <v>40528</v>
      </c>
      <c r="E115" s="8" t="s">
        <v>21</v>
      </c>
      <c r="F115" s="8" t="s">
        <v>109</v>
      </c>
      <c r="G115" s="19">
        <v>13168796</v>
      </c>
      <c r="H115" s="19">
        <v>8826300</v>
      </c>
      <c r="I115" s="6">
        <f t="shared" si="3"/>
        <v>67</v>
      </c>
      <c r="J115" s="2" t="s">
        <v>354</v>
      </c>
    </row>
    <row r="116" spans="1:10" s="5" customFormat="1" ht="61.5" customHeight="1">
      <c r="A116" s="41">
        <v>113</v>
      </c>
      <c r="B116" s="8" t="s">
        <v>720</v>
      </c>
      <c r="C116" s="8" t="s">
        <v>689</v>
      </c>
      <c r="D116" s="1">
        <v>40528</v>
      </c>
      <c r="E116" s="8" t="s">
        <v>48</v>
      </c>
      <c r="F116" s="8" t="s">
        <v>120</v>
      </c>
      <c r="G116" s="19">
        <v>120913234</v>
      </c>
      <c r="H116" s="19">
        <v>108360000</v>
      </c>
      <c r="I116" s="6">
        <f t="shared" si="3"/>
        <v>89.6</v>
      </c>
      <c r="J116" s="2" t="s">
        <v>649</v>
      </c>
    </row>
    <row r="117" spans="1:10" s="5" customFormat="1" ht="61.5" customHeight="1">
      <c r="A117" s="41">
        <v>114</v>
      </c>
      <c r="B117" s="8" t="s">
        <v>396</v>
      </c>
      <c r="C117" s="8" t="s">
        <v>86</v>
      </c>
      <c r="D117" s="1">
        <v>40528</v>
      </c>
      <c r="E117" s="8" t="s">
        <v>397</v>
      </c>
      <c r="F117" s="8" t="s">
        <v>109</v>
      </c>
      <c r="G117" s="19">
        <v>6050553</v>
      </c>
      <c r="H117" s="19">
        <v>3465000</v>
      </c>
      <c r="I117" s="6">
        <f t="shared" si="3"/>
        <v>57.3</v>
      </c>
      <c r="J117" s="2"/>
    </row>
    <row r="118" spans="1:10" s="5" customFormat="1" ht="61.5" customHeight="1">
      <c r="A118" s="41">
        <v>115</v>
      </c>
      <c r="B118" s="9" t="s">
        <v>57</v>
      </c>
      <c r="C118" s="9" t="s">
        <v>417</v>
      </c>
      <c r="D118" s="1">
        <v>40528</v>
      </c>
      <c r="E118" s="2" t="s">
        <v>418</v>
      </c>
      <c r="F118" s="8" t="s">
        <v>109</v>
      </c>
      <c r="G118" s="3">
        <v>14570031</v>
      </c>
      <c r="H118" s="3">
        <v>11407200</v>
      </c>
      <c r="I118" s="6">
        <f t="shared" si="3"/>
        <v>78.3</v>
      </c>
      <c r="J118" s="2" t="s">
        <v>354</v>
      </c>
    </row>
    <row r="119" spans="1:10" s="5" customFormat="1" ht="61.5" customHeight="1">
      <c r="A119" s="41">
        <v>116</v>
      </c>
      <c r="B119" s="2" t="s">
        <v>151</v>
      </c>
      <c r="C119" s="2" t="s">
        <v>527</v>
      </c>
      <c r="D119" s="1">
        <v>40528</v>
      </c>
      <c r="E119" s="2" t="s">
        <v>319</v>
      </c>
      <c r="F119" s="8" t="s">
        <v>114</v>
      </c>
      <c r="G119" s="22">
        <v>4785480</v>
      </c>
      <c r="H119" s="22">
        <v>2310000</v>
      </c>
      <c r="I119" s="6">
        <f t="shared" si="3"/>
        <v>48.3</v>
      </c>
      <c r="J119" s="2"/>
    </row>
    <row r="120" spans="1:10" s="5" customFormat="1" ht="61.5" customHeight="1">
      <c r="A120" s="41">
        <v>117</v>
      </c>
      <c r="B120" s="2" t="s">
        <v>185</v>
      </c>
      <c r="C120" s="2" t="s">
        <v>535</v>
      </c>
      <c r="D120" s="1">
        <v>40528</v>
      </c>
      <c r="E120" s="2" t="s">
        <v>384</v>
      </c>
      <c r="F120" s="8" t="s">
        <v>114</v>
      </c>
      <c r="G120" s="22">
        <v>4861500</v>
      </c>
      <c r="H120" s="22">
        <v>3097500</v>
      </c>
      <c r="I120" s="6">
        <f t="shared" si="3"/>
        <v>63.7</v>
      </c>
      <c r="J120" s="2"/>
    </row>
    <row r="121" spans="1:10" s="5" customFormat="1" ht="61.5" customHeight="1">
      <c r="A121" s="41">
        <v>118</v>
      </c>
      <c r="B121" s="2" t="s">
        <v>186</v>
      </c>
      <c r="C121" s="2" t="s">
        <v>536</v>
      </c>
      <c r="D121" s="1">
        <v>40528</v>
      </c>
      <c r="E121" s="9" t="s">
        <v>385</v>
      </c>
      <c r="F121" s="25" t="s">
        <v>114</v>
      </c>
      <c r="G121" s="22">
        <v>7582248</v>
      </c>
      <c r="H121" s="22">
        <v>4725000</v>
      </c>
      <c r="I121" s="6">
        <f t="shared" si="3"/>
        <v>62.3</v>
      </c>
      <c r="J121" s="2"/>
    </row>
    <row r="122" spans="1:10" s="5" customFormat="1" ht="61.5" customHeight="1">
      <c r="A122" s="41">
        <v>119</v>
      </c>
      <c r="B122" s="2" t="s">
        <v>196</v>
      </c>
      <c r="C122" s="2" t="s">
        <v>543</v>
      </c>
      <c r="D122" s="1">
        <v>40528</v>
      </c>
      <c r="E122" s="2" t="s">
        <v>584</v>
      </c>
      <c r="F122" s="8" t="s">
        <v>109</v>
      </c>
      <c r="G122" s="22">
        <v>7458462</v>
      </c>
      <c r="H122" s="22">
        <v>5670000</v>
      </c>
      <c r="I122" s="6">
        <f aca="true" t="shared" si="4" ref="I122:I153">ROUND(H122/G122*100,1)</f>
        <v>76</v>
      </c>
      <c r="J122" s="2"/>
    </row>
    <row r="123" spans="1:10" s="5" customFormat="1" ht="61.5" customHeight="1">
      <c r="A123" s="41">
        <v>120</v>
      </c>
      <c r="B123" s="2" t="s">
        <v>181</v>
      </c>
      <c r="C123" s="9" t="s">
        <v>288</v>
      </c>
      <c r="D123" s="1">
        <v>40528</v>
      </c>
      <c r="E123" s="2" t="s">
        <v>644</v>
      </c>
      <c r="F123" s="8" t="s">
        <v>114</v>
      </c>
      <c r="G123" s="22">
        <v>2742737</v>
      </c>
      <c r="H123" s="22">
        <v>2354557</v>
      </c>
      <c r="I123" s="6">
        <f t="shared" si="4"/>
        <v>85.8</v>
      </c>
      <c r="J123" s="2" t="s">
        <v>119</v>
      </c>
    </row>
    <row r="124" spans="1:10" s="5" customFormat="1" ht="61.5" customHeight="1">
      <c r="A124" s="41">
        <v>121</v>
      </c>
      <c r="B124" s="2" t="s">
        <v>181</v>
      </c>
      <c r="C124" s="9" t="s">
        <v>288</v>
      </c>
      <c r="D124" s="1">
        <v>40528</v>
      </c>
      <c r="E124" s="2" t="s">
        <v>634</v>
      </c>
      <c r="F124" s="8" t="s">
        <v>114</v>
      </c>
      <c r="G124" s="22">
        <v>2759929</v>
      </c>
      <c r="H124" s="22">
        <v>2283548</v>
      </c>
      <c r="I124" s="6">
        <f t="shared" si="4"/>
        <v>82.7</v>
      </c>
      <c r="J124" s="2" t="s">
        <v>119</v>
      </c>
    </row>
    <row r="125" spans="1:10" s="5" customFormat="1" ht="61.5" customHeight="1">
      <c r="A125" s="41">
        <v>122</v>
      </c>
      <c r="B125" s="2" t="s">
        <v>211</v>
      </c>
      <c r="C125" s="2" t="s">
        <v>295</v>
      </c>
      <c r="D125" s="1">
        <v>40528</v>
      </c>
      <c r="E125" s="2" t="s">
        <v>661</v>
      </c>
      <c r="F125" s="8" t="s">
        <v>114</v>
      </c>
      <c r="G125" s="22">
        <v>2702175</v>
      </c>
      <c r="H125" s="22">
        <v>2625000</v>
      </c>
      <c r="I125" s="6">
        <f t="shared" si="4"/>
        <v>97.1</v>
      </c>
      <c r="J125" s="2" t="s">
        <v>119</v>
      </c>
    </row>
    <row r="126" spans="1:10" s="5" customFormat="1" ht="61.5" customHeight="1">
      <c r="A126" s="41">
        <v>123</v>
      </c>
      <c r="B126" s="2" t="s">
        <v>155</v>
      </c>
      <c r="C126" s="2" t="s">
        <v>554</v>
      </c>
      <c r="D126" s="1">
        <v>40528</v>
      </c>
      <c r="E126" s="1" t="s">
        <v>358</v>
      </c>
      <c r="F126" s="8" t="s">
        <v>109</v>
      </c>
      <c r="G126" s="22">
        <v>2100000</v>
      </c>
      <c r="H126" s="22">
        <v>1827000</v>
      </c>
      <c r="I126" s="6">
        <f t="shared" si="4"/>
        <v>87</v>
      </c>
      <c r="J126" s="2"/>
    </row>
    <row r="127" spans="1:10" s="5" customFormat="1" ht="61.5" customHeight="1">
      <c r="A127" s="41">
        <v>124</v>
      </c>
      <c r="B127" s="2" t="s">
        <v>258</v>
      </c>
      <c r="C127" s="2" t="s">
        <v>558</v>
      </c>
      <c r="D127" s="1">
        <v>40528</v>
      </c>
      <c r="E127" s="2" t="s">
        <v>462</v>
      </c>
      <c r="F127" s="8" t="s">
        <v>109</v>
      </c>
      <c r="G127" s="22">
        <v>3631006</v>
      </c>
      <c r="H127" s="22">
        <v>3118500</v>
      </c>
      <c r="I127" s="6">
        <f t="shared" si="4"/>
        <v>85.9</v>
      </c>
      <c r="J127" s="2"/>
    </row>
    <row r="128" spans="1:10" s="4" customFormat="1" ht="61.5" customHeight="1">
      <c r="A128" s="41">
        <v>125</v>
      </c>
      <c r="B128" s="26" t="s">
        <v>704</v>
      </c>
      <c r="C128" s="9" t="s">
        <v>559</v>
      </c>
      <c r="D128" s="1">
        <v>40528</v>
      </c>
      <c r="E128" s="9" t="s">
        <v>465</v>
      </c>
      <c r="F128" s="31" t="s">
        <v>114</v>
      </c>
      <c r="G128" s="22">
        <v>4423744</v>
      </c>
      <c r="H128" s="22">
        <v>4200000</v>
      </c>
      <c r="I128" s="6">
        <f t="shared" si="4"/>
        <v>94.9</v>
      </c>
      <c r="J128" s="2" t="s">
        <v>301</v>
      </c>
    </row>
    <row r="129" spans="1:10" s="5" customFormat="1" ht="61.5" customHeight="1">
      <c r="A129" s="41">
        <v>126</v>
      </c>
      <c r="B129" s="2" t="s">
        <v>259</v>
      </c>
      <c r="C129" s="2" t="s">
        <v>560</v>
      </c>
      <c r="D129" s="1">
        <v>40528</v>
      </c>
      <c r="E129" s="2" t="s">
        <v>586</v>
      </c>
      <c r="F129" s="8" t="s">
        <v>109</v>
      </c>
      <c r="G129" s="22">
        <v>9685902</v>
      </c>
      <c r="H129" s="22">
        <v>8049510</v>
      </c>
      <c r="I129" s="6">
        <f t="shared" si="4"/>
        <v>83.1</v>
      </c>
      <c r="J129" s="2" t="s">
        <v>666</v>
      </c>
    </row>
    <row r="130" spans="1:10" s="5" customFormat="1" ht="61.5" customHeight="1">
      <c r="A130" s="41">
        <v>127</v>
      </c>
      <c r="B130" s="42" t="s">
        <v>237</v>
      </c>
      <c r="C130" s="2" t="s">
        <v>272</v>
      </c>
      <c r="D130" s="32">
        <v>40529</v>
      </c>
      <c r="E130" s="10" t="s">
        <v>373</v>
      </c>
      <c r="F130" s="15" t="s">
        <v>109</v>
      </c>
      <c r="G130" s="16">
        <v>14989927</v>
      </c>
      <c r="H130" s="17">
        <v>14962500</v>
      </c>
      <c r="I130" s="6">
        <f t="shared" si="4"/>
        <v>99.8</v>
      </c>
      <c r="J130" s="27" t="s">
        <v>649</v>
      </c>
    </row>
    <row r="131" spans="1:10" s="5" customFormat="1" ht="61.5" customHeight="1">
      <c r="A131" s="41">
        <v>128</v>
      </c>
      <c r="B131" s="42" t="s">
        <v>230</v>
      </c>
      <c r="C131" s="2" t="s">
        <v>272</v>
      </c>
      <c r="D131" s="32">
        <v>40529</v>
      </c>
      <c r="E131" s="10" t="s">
        <v>374</v>
      </c>
      <c r="F131" s="15" t="s">
        <v>109</v>
      </c>
      <c r="G131" s="16">
        <v>5958408</v>
      </c>
      <c r="H131" s="17">
        <v>5082000</v>
      </c>
      <c r="I131" s="6">
        <f t="shared" si="4"/>
        <v>85.3</v>
      </c>
      <c r="J131" s="35"/>
    </row>
    <row r="132" spans="1:10" s="5" customFormat="1" ht="61.5" customHeight="1">
      <c r="A132" s="41">
        <v>129</v>
      </c>
      <c r="B132" s="42" t="s">
        <v>238</v>
      </c>
      <c r="C132" s="2" t="s">
        <v>272</v>
      </c>
      <c r="D132" s="32">
        <v>40529</v>
      </c>
      <c r="E132" s="10" t="s">
        <v>375</v>
      </c>
      <c r="F132" s="15" t="s">
        <v>109</v>
      </c>
      <c r="G132" s="16">
        <v>1962685</v>
      </c>
      <c r="H132" s="17">
        <v>1742895</v>
      </c>
      <c r="I132" s="6">
        <f t="shared" si="4"/>
        <v>88.8</v>
      </c>
      <c r="J132" s="35"/>
    </row>
    <row r="133" spans="1:10" s="5" customFormat="1" ht="61.5" customHeight="1">
      <c r="A133" s="41">
        <v>130</v>
      </c>
      <c r="B133" s="8" t="s">
        <v>493</v>
      </c>
      <c r="C133" s="8" t="s">
        <v>22</v>
      </c>
      <c r="D133" s="1">
        <v>40529</v>
      </c>
      <c r="E133" s="8" t="s">
        <v>23</v>
      </c>
      <c r="F133" s="8" t="s">
        <v>120</v>
      </c>
      <c r="G133" s="19">
        <v>1533750</v>
      </c>
      <c r="H133" s="19">
        <v>1510950</v>
      </c>
      <c r="I133" s="6">
        <f t="shared" si="4"/>
        <v>98.5</v>
      </c>
      <c r="J133" s="2"/>
    </row>
    <row r="134" spans="1:10" s="5" customFormat="1" ht="61.5" customHeight="1">
      <c r="A134" s="41">
        <v>131</v>
      </c>
      <c r="B134" s="8" t="s">
        <v>5</v>
      </c>
      <c r="C134" s="8" t="s">
        <v>690</v>
      </c>
      <c r="D134" s="1">
        <v>40529</v>
      </c>
      <c r="E134" s="8" t="s">
        <v>59</v>
      </c>
      <c r="F134" s="8" t="s">
        <v>114</v>
      </c>
      <c r="G134" s="19">
        <v>24976875</v>
      </c>
      <c r="H134" s="19">
        <v>22890000</v>
      </c>
      <c r="I134" s="6">
        <f t="shared" si="4"/>
        <v>91.6</v>
      </c>
      <c r="J134" s="2" t="s">
        <v>649</v>
      </c>
    </row>
    <row r="135" spans="1:10" s="5" customFormat="1" ht="61.5" customHeight="1">
      <c r="A135" s="41">
        <v>132</v>
      </c>
      <c r="B135" s="8" t="s">
        <v>673</v>
      </c>
      <c r="C135" s="8" t="s">
        <v>69</v>
      </c>
      <c r="D135" s="1">
        <v>40529</v>
      </c>
      <c r="E135" s="8" t="s">
        <v>71</v>
      </c>
      <c r="F135" s="8" t="s">
        <v>109</v>
      </c>
      <c r="G135" s="19">
        <v>4508056</v>
      </c>
      <c r="H135" s="19">
        <v>4087624</v>
      </c>
      <c r="I135" s="6">
        <f t="shared" si="4"/>
        <v>90.7</v>
      </c>
      <c r="J135" s="2" t="s">
        <v>119</v>
      </c>
    </row>
    <row r="136" spans="1:10" s="5" customFormat="1" ht="61.5" customHeight="1">
      <c r="A136" s="41">
        <v>133</v>
      </c>
      <c r="B136" s="8" t="s">
        <v>485</v>
      </c>
      <c r="C136" s="8" t="s">
        <v>648</v>
      </c>
      <c r="D136" s="7">
        <v>40529</v>
      </c>
      <c r="E136" s="8" t="s">
        <v>612</v>
      </c>
      <c r="F136" s="8" t="s">
        <v>120</v>
      </c>
      <c r="G136" s="19">
        <v>92690880</v>
      </c>
      <c r="H136" s="19">
        <v>80640000</v>
      </c>
      <c r="I136" s="6">
        <f t="shared" si="4"/>
        <v>87</v>
      </c>
      <c r="J136" s="2" t="s">
        <v>649</v>
      </c>
    </row>
    <row r="137" spans="1:10" s="5" customFormat="1" ht="61.5" customHeight="1">
      <c r="A137" s="41">
        <v>134</v>
      </c>
      <c r="B137" s="2" t="s">
        <v>18</v>
      </c>
      <c r="C137" s="9" t="s">
        <v>624</v>
      </c>
      <c r="D137" s="1">
        <v>40529</v>
      </c>
      <c r="E137" s="2" t="s">
        <v>407</v>
      </c>
      <c r="F137" s="8" t="s">
        <v>109</v>
      </c>
      <c r="G137" s="3">
        <v>3287115</v>
      </c>
      <c r="H137" s="3">
        <v>2625000</v>
      </c>
      <c r="I137" s="6">
        <f t="shared" si="4"/>
        <v>79.9</v>
      </c>
      <c r="J137" s="2"/>
    </row>
    <row r="138" spans="1:10" s="5" customFormat="1" ht="61.5" customHeight="1">
      <c r="A138" s="41">
        <v>135</v>
      </c>
      <c r="B138" s="2" t="s">
        <v>159</v>
      </c>
      <c r="C138" s="2" t="s">
        <v>345</v>
      </c>
      <c r="D138" s="1">
        <v>40529</v>
      </c>
      <c r="E138" s="2" t="s">
        <v>333</v>
      </c>
      <c r="F138" s="8" t="s">
        <v>120</v>
      </c>
      <c r="G138" s="22">
        <v>3211852</v>
      </c>
      <c r="H138" s="22">
        <v>2625000</v>
      </c>
      <c r="I138" s="6">
        <f t="shared" si="4"/>
        <v>81.7</v>
      </c>
      <c r="J138" s="2"/>
    </row>
    <row r="139" spans="1:10" s="5" customFormat="1" ht="61.5" customHeight="1">
      <c r="A139" s="41">
        <v>136</v>
      </c>
      <c r="B139" s="9" t="s">
        <v>142</v>
      </c>
      <c r="C139" s="2" t="s">
        <v>533</v>
      </c>
      <c r="D139" s="1">
        <v>40529</v>
      </c>
      <c r="E139" s="2" t="s">
        <v>599</v>
      </c>
      <c r="F139" s="8" t="s">
        <v>109</v>
      </c>
      <c r="G139" s="22">
        <v>3058050</v>
      </c>
      <c r="H139" s="22">
        <v>2312500</v>
      </c>
      <c r="I139" s="6">
        <f t="shared" si="4"/>
        <v>75.6</v>
      </c>
      <c r="J139" s="2" t="s">
        <v>119</v>
      </c>
    </row>
    <row r="140" spans="1:10" s="4" customFormat="1" ht="61.5" customHeight="1">
      <c r="A140" s="41">
        <v>137</v>
      </c>
      <c r="B140" s="2" t="s">
        <v>198</v>
      </c>
      <c r="C140" s="2" t="s">
        <v>544</v>
      </c>
      <c r="D140" s="1">
        <v>40529</v>
      </c>
      <c r="E140" s="2" t="s">
        <v>409</v>
      </c>
      <c r="F140" s="8" t="s">
        <v>114</v>
      </c>
      <c r="G140" s="22">
        <v>3917550</v>
      </c>
      <c r="H140" s="22">
        <v>3661350</v>
      </c>
      <c r="I140" s="6">
        <f t="shared" si="4"/>
        <v>93.5</v>
      </c>
      <c r="J140" s="9"/>
    </row>
    <row r="141" spans="1:10" s="5" customFormat="1" ht="61.5" customHeight="1">
      <c r="A141" s="41">
        <v>138</v>
      </c>
      <c r="B141" s="2" t="s">
        <v>706</v>
      </c>
      <c r="C141" s="2" t="s">
        <v>549</v>
      </c>
      <c r="D141" s="1">
        <v>40529</v>
      </c>
      <c r="E141" s="2" t="s">
        <v>643</v>
      </c>
      <c r="F141" s="8" t="s">
        <v>109</v>
      </c>
      <c r="G141" s="22">
        <v>4762800</v>
      </c>
      <c r="H141" s="22">
        <v>4679640</v>
      </c>
      <c r="I141" s="6">
        <f t="shared" si="4"/>
        <v>98.3</v>
      </c>
      <c r="J141" s="2" t="s">
        <v>119</v>
      </c>
    </row>
    <row r="142" spans="1:10" s="5" customFormat="1" ht="61.5" customHeight="1">
      <c r="A142" s="41">
        <v>139</v>
      </c>
      <c r="B142" s="2" t="s">
        <v>207</v>
      </c>
      <c r="C142" s="47" t="s">
        <v>550</v>
      </c>
      <c r="D142" s="1">
        <v>40529</v>
      </c>
      <c r="E142" s="47" t="s">
        <v>645</v>
      </c>
      <c r="F142" s="48" t="s">
        <v>109</v>
      </c>
      <c r="G142" s="22">
        <v>4400000</v>
      </c>
      <c r="H142" s="22">
        <v>3300000</v>
      </c>
      <c r="I142" s="6">
        <f t="shared" si="4"/>
        <v>75</v>
      </c>
      <c r="J142" s="29"/>
    </row>
    <row r="143" spans="1:10" s="4" customFormat="1" ht="61.5" customHeight="1">
      <c r="A143" s="41">
        <v>140</v>
      </c>
      <c r="B143" s="9" t="s">
        <v>472</v>
      </c>
      <c r="C143" s="2" t="s">
        <v>352</v>
      </c>
      <c r="D143" s="1">
        <v>40529</v>
      </c>
      <c r="E143" s="9" t="s">
        <v>656</v>
      </c>
      <c r="F143" s="8" t="s">
        <v>109</v>
      </c>
      <c r="G143" s="22">
        <v>2169300</v>
      </c>
      <c r="H143" s="22">
        <v>1575000</v>
      </c>
      <c r="I143" s="6">
        <f t="shared" si="4"/>
        <v>72.6</v>
      </c>
      <c r="J143" s="9"/>
    </row>
    <row r="144" spans="1:10" s="4" customFormat="1" ht="61.5" customHeight="1">
      <c r="A144" s="41">
        <v>141</v>
      </c>
      <c r="B144" s="9" t="s">
        <v>146</v>
      </c>
      <c r="C144" s="2" t="s">
        <v>352</v>
      </c>
      <c r="D144" s="1">
        <v>40529</v>
      </c>
      <c r="E144" s="9" t="s">
        <v>166</v>
      </c>
      <c r="F144" s="8" t="s">
        <v>109</v>
      </c>
      <c r="G144" s="22">
        <v>17867548</v>
      </c>
      <c r="H144" s="22">
        <v>14425408</v>
      </c>
      <c r="I144" s="6">
        <f t="shared" si="4"/>
        <v>80.7</v>
      </c>
      <c r="J144" s="9" t="s">
        <v>119</v>
      </c>
    </row>
    <row r="145" spans="1:10" s="5" customFormat="1" ht="61.5" customHeight="1">
      <c r="A145" s="41">
        <v>142</v>
      </c>
      <c r="B145" s="2" t="s">
        <v>271</v>
      </c>
      <c r="C145" s="2" t="s">
        <v>626</v>
      </c>
      <c r="D145" s="1">
        <v>40529</v>
      </c>
      <c r="E145" s="2" t="s">
        <v>216</v>
      </c>
      <c r="F145" s="8" t="s">
        <v>109</v>
      </c>
      <c r="G145" s="3">
        <v>5938800</v>
      </c>
      <c r="H145" s="3">
        <v>2859990</v>
      </c>
      <c r="I145" s="6">
        <f t="shared" si="4"/>
        <v>48.2</v>
      </c>
      <c r="J145" s="2"/>
    </row>
    <row r="146" spans="1:10" s="5" customFormat="1" ht="61.5" customHeight="1">
      <c r="A146" s="41">
        <v>143</v>
      </c>
      <c r="B146" s="42" t="s">
        <v>231</v>
      </c>
      <c r="C146" s="2" t="s">
        <v>272</v>
      </c>
      <c r="D146" s="32">
        <v>40532</v>
      </c>
      <c r="E146" s="10" t="s">
        <v>376</v>
      </c>
      <c r="F146" s="15" t="s">
        <v>109</v>
      </c>
      <c r="G146" s="16">
        <v>4921960</v>
      </c>
      <c r="H146" s="17">
        <v>4704000</v>
      </c>
      <c r="I146" s="6">
        <f t="shared" si="4"/>
        <v>95.6</v>
      </c>
      <c r="J146" s="35"/>
    </row>
    <row r="147" spans="1:10" s="5" customFormat="1" ht="61.5" customHeight="1">
      <c r="A147" s="41">
        <v>144</v>
      </c>
      <c r="B147" s="42" t="s">
        <v>232</v>
      </c>
      <c r="C147" s="2" t="s">
        <v>272</v>
      </c>
      <c r="D147" s="32">
        <v>40532</v>
      </c>
      <c r="E147" s="10" t="s">
        <v>377</v>
      </c>
      <c r="F147" s="15" t="s">
        <v>109</v>
      </c>
      <c r="G147" s="16">
        <v>4648039</v>
      </c>
      <c r="H147" s="17">
        <v>4200000</v>
      </c>
      <c r="I147" s="6">
        <f t="shared" si="4"/>
        <v>90.4</v>
      </c>
      <c r="J147" s="35"/>
    </row>
    <row r="148" spans="1:10" s="5" customFormat="1" ht="61.5" customHeight="1">
      <c r="A148" s="41">
        <v>145</v>
      </c>
      <c r="B148" s="42" t="s">
        <v>221</v>
      </c>
      <c r="C148" s="2" t="s">
        <v>272</v>
      </c>
      <c r="D148" s="32">
        <v>40532</v>
      </c>
      <c r="E148" s="10" t="s">
        <v>570</v>
      </c>
      <c r="F148" s="15" t="s">
        <v>109</v>
      </c>
      <c r="G148" s="16">
        <v>3118021</v>
      </c>
      <c r="H148" s="17">
        <v>3091735</v>
      </c>
      <c r="I148" s="6">
        <f t="shared" si="4"/>
        <v>99.2</v>
      </c>
      <c r="J148" s="35"/>
    </row>
    <row r="149" spans="1:10" s="5" customFormat="1" ht="61.5" customHeight="1">
      <c r="A149" s="41">
        <v>146</v>
      </c>
      <c r="B149" s="8" t="s">
        <v>485</v>
      </c>
      <c r="C149" s="8" t="s">
        <v>647</v>
      </c>
      <c r="D149" s="1">
        <v>40532</v>
      </c>
      <c r="E149" s="8" t="s">
        <v>612</v>
      </c>
      <c r="F149" s="8" t="s">
        <v>120</v>
      </c>
      <c r="G149" s="19">
        <v>436214006</v>
      </c>
      <c r="H149" s="19">
        <v>396900000</v>
      </c>
      <c r="I149" s="6">
        <f t="shared" si="4"/>
        <v>91</v>
      </c>
      <c r="J149" s="2" t="s">
        <v>649</v>
      </c>
    </row>
    <row r="150" spans="1:10" s="5" customFormat="1" ht="61.5" customHeight="1">
      <c r="A150" s="41">
        <v>147</v>
      </c>
      <c r="B150" s="8" t="s">
        <v>720</v>
      </c>
      <c r="C150" s="2" t="s">
        <v>245</v>
      </c>
      <c r="D150" s="1">
        <v>40532</v>
      </c>
      <c r="E150" s="2" t="s">
        <v>40</v>
      </c>
      <c r="F150" s="8" t="s">
        <v>120</v>
      </c>
      <c r="G150" s="3">
        <v>171100586</v>
      </c>
      <c r="H150" s="3">
        <v>146160000</v>
      </c>
      <c r="I150" s="6">
        <f t="shared" si="4"/>
        <v>85.4</v>
      </c>
      <c r="J150" s="2" t="s">
        <v>649</v>
      </c>
    </row>
    <row r="151" spans="1:10" s="5" customFormat="1" ht="61.5" customHeight="1">
      <c r="A151" s="41">
        <v>148</v>
      </c>
      <c r="B151" s="8" t="s">
        <v>485</v>
      </c>
      <c r="C151" s="8" t="s">
        <v>63</v>
      </c>
      <c r="D151" s="1">
        <v>40532</v>
      </c>
      <c r="E151" s="8" t="s">
        <v>66</v>
      </c>
      <c r="F151" s="8" t="s">
        <v>120</v>
      </c>
      <c r="G151" s="19">
        <v>319352500</v>
      </c>
      <c r="H151" s="19">
        <v>238140000</v>
      </c>
      <c r="I151" s="6">
        <f t="shared" si="4"/>
        <v>74.6</v>
      </c>
      <c r="J151" s="2" t="s">
        <v>649</v>
      </c>
    </row>
    <row r="152" spans="1:10" s="5" customFormat="1" ht="61.5" customHeight="1">
      <c r="A152" s="41">
        <v>149</v>
      </c>
      <c r="B152" s="10" t="s">
        <v>695</v>
      </c>
      <c r="C152" s="8" t="s">
        <v>63</v>
      </c>
      <c r="D152" s="1">
        <v>40532</v>
      </c>
      <c r="E152" s="8" t="s">
        <v>67</v>
      </c>
      <c r="F152" s="8" t="s">
        <v>120</v>
      </c>
      <c r="G152" s="19">
        <v>1449000</v>
      </c>
      <c r="H152" s="19">
        <v>1186500</v>
      </c>
      <c r="I152" s="6">
        <f t="shared" si="4"/>
        <v>81.9</v>
      </c>
      <c r="J152" s="2"/>
    </row>
    <row r="153" spans="1:10" s="5" customFormat="1" ht="61.5" customHeight="1">
      <c r="A153" s="41">
        <v>150</v>
      </c>
      <c r="B153" s="8" t="s">
        <v>485</v>
      </c>
      <c r="C153" s="10" t="s">
        <v>518</v>
      </c>
      <c r="D153" s="1">
        <v>40532</v>
      </c>
      <c r="E153" s="8" t="s">
        <v>78</v>
      </c>
      <c r="F153" s="8" t="s">
        <v>120</v>
      </c>
      <c r="G153" s="19">
        <v>191473892</v>
      </c>
      <c r="H153" s="19">
        <v>138600000</v>
      </c>
      <c r="I153" s="6">
        <f t="shared" si="4"/>
        <v>72.4</v>
      </c>
      <c r="J153" s="2" t="s">
        <v>649</v>
      </c>
    </row>
    <row r="154" spans="1:10" s="5" customFormat="1" ht="61.5" customHeight="1">
      <c r="A154" s="41">
        <v>151</v>
      </c>
      <c r="B154" s="2" t="s">
        <v>423</v>
      </c>
      <c r="C154" s="2" t="s">
        <v>99</v>
      </c>
      <c r="D154" s="1">
        <v>40532</v>
      </c>
      <c r="E154" s="2" t="s">
        <v>581</v>
      </c>
      <c r="F154" s="8" t="s">
        <v>109</v>
      </c>
      <c r="G154" s="3">
        <v>1934702</v>
      </c>
      <c r="H154" s="3">
        <v>1627500</v>
      </c>
      <c r="I154" s="6">
        <f aca="true" t="shared" si="5" ref="I154:I185">ROUND(H154/G154*100,1)</f>
        <v>84.1</v>
      </c>
      <c r="J154" s="2"/>
    </row>
    <row r="155" spans="1:10" s="5" customFormat="1" ht="61.5" customHeight="1">
      <c r="A155" s="41">
        <v>152</v>
      </c>
      <c r="B155" s="2" t="s">
        <v>133</v>
      </c>
      <c r="C155" s="2" t="s">
        <v>478</v>
      </c>
      <c r="D155" s="1">
        <v>40532</v>
      </c>
      <c r="E155" s="2" t="s">
        <v>479</v>
      </c>
      <c r="F155" s="8" t="s">
        <v>109</v>
      </c>
      <c r="G155" s="3">
        <v>3570000</v>
      </c>
      <c r="H155" s="3">
        <v>2079000</v>
      </c>
      <c r="I155" s="6">
        <f t="shared" si="5"/>
        <v>58.2</v>
      </c>
      <c r="J155" s="2"/>
    </row>
    <row r="156" spans="1:10" s="5" customFormat="1" ht="61.5" customHeight="1">
      <c r="A156" s="41">
        <v>153</v>
      </c>
      <c r="B156" s="13" t="s">
        <v>144</v>
      </c>
      <c r="C156" s="9" t="s">
        <v>523</v>
      </c>
      <c r="D156" s="1">
        <v>40532</v>
      </c>
      <c r="E156" s="13" t="s">
        <v>308</v>
      </c>
      <c r="F156" s="30" t="s">
        <v>114</v>
      </c>
      <c r="G156" s="22">
        <v>9555000</v>
      </c>
      <c r="H156" s="22">
        <v>9216900</v>
      </c>
      <c r="I156" s="6">
        <f t="shared" si="5"/>
        <v>96.5</v>
      </c>
      <c r="J156" s="2" t="s">
        <v>119</v>
      </c>
    </row>
    <row r="157" spans="1:10" s="5" customFormat="1" ht="61.5" customHeight="1">
      <c r="A157" s="41">
        <v>154</v>
      </c>
      <c r="B157" s="13" t="s">
        <v>144</v>
      </c>
      <c r="C157" s="9" t="s">
        <v>523</v>
      </c>
      <c r="D157" s="1">
        <v>40532</v>
      </c>
      <c r="E157" s="13" t="s">
        <v>308</v>
      </c>
      <c r="F157" s="30" t="s">
        <v>114</v>
      </c>
      <c r="G157" s="22">
        <v>3767400</v>
      </c>
      <c r="H157" s="22">
        <v>3456180</v>
      </c>
      <c r="I157" s="6">
        <f t="shared" si="5"/>
        <v>91.7</v>
      </c>
      <c r="J157" s="2" t="s">
        <v>119</v>
      </c>
    </row>
    <row r="158" spans="1:10" s="5" customFormat="1" ht="61.5" customHeight="1">
      <c r="A158" s="41">
        <v>155</v>
      </c>
      <c r="B158" s="2" t="s">
        <v>152</v>
      </c>
      <c r="C158" s="2" t="s">
        <v>527</v>
      </c>
      <c r="D158" s="1">
        <v>40532</v>
      </c>
      <c r="E158" s="2" t="s">
        <v>320</v>
      </c>
      <c r="F158" s="8" t="s">
        <v>109</v>
      </c>
      <c r="G158" s="22">
        <v>2924145</v>
      </c>
      <c r="H158" s="22">
        <v>2584480</v>
      </c>
      <c r="I158" s="6">
        <f t="shared" si="5"/>
        <v>88.4</v>
      </c>
      <c r="J158" s="2"/>
    </row>
    <row r="159" spans="1:10" s="5" customFormat="1" ht="61.5" customHeight="1">
      <c r="A159" s="41">
        <v>156</v>
      </c>
      <c r="B159" s="2" t="s">
        <v>706</v>
      </c>
      <c r="C159" s="9" t="s">
        <v>534</v>
      </c>
      <c r="D159" s="1">
        <v>40532</v>
      </c>
      <c r="E159" s="9" t="s">
        <v>665</v>
      </c>
      <c r="F159" s="8" t="s">
        <v>109</v>
      </c>
      <c r="G159" s="22">
        <v>3763200</v>
      </c>
      <c r="H159" s="22">
        <v>3433920</v>
      </c>
      <c r="I159" s="6">
        <f t="shared" si="5"/>
        <v>91.3</v>
      </c>
      <c r="J159" s="2" t="s">
        <v>119</v>
      </c>
    </row>
    <row r="160" spans="1:10" s="5" customFormat="1" ht="61.5" customHeight="1">
      <c r="A160" s="41">
        <v>157</v>
      </c>
      <c r="B160" s="2" t="s">
        <v>706</v>
      </c>
      <c r="C160" s="9" t="s">
        <v>539</v>
      </c>
      <c r="D160" s="1">
        <v>40532</v>
      </c>
      <c r="E160" s="2" t="s">
        <v>393</v>
      </c>
      <c r="F160" s="8" t="s">
        <v>109</v>
      </c>
      <c r="G160" s="22">
        <v>2973600</v>
      </c>
      <c r="H160" s="22">
        <v>2938320</v>
      </c>
      <c r="I160" s="6">
        <f t="shared" si="5"/>
        <v>98.8</v>
      </c>
      <c r="J160" s="2" t="s">
        <v>119</v>
      </c>
    </row>
    <row r="161" spans="1:10" s="5" customFormat="1" ht="61.5" customHeight="1">
      <c r="A161" s="41">
        <v>158</v>
      </c>
      <c r="B161" s="9" t="s">
        <v>201</v>
      </c>
      <c r="C161" s="9" t="s">
        <v>282</v>
      </c>
      <c r="D161" s="1">
        <v>40532</v>
      </c>
      <c r="E161" s="9" t="s">
        <v>412</v>
      </c>
      <c r="F161" s="8" t="s">
        <v>109</v>
      </c>
      <c r="G161" s="22">
        <v>1890000</v>
      </c>
      <c r="H161" s="22">
        <v>1470000</v>
      </c>
      <c r="I161" s="6">
        <f t="shared" si="5"/>
        <v>77.8</v>
      </c>
      <c r="J161" s="2"/>
    </row>
    <row r="162" spans="1:10" s="5" customFormat="1" ht="61.5" customHeight="1">
      <c r="A162" s="41">
        <v>159</v>
      </c>
      <c r="B162" s="2" t="s">
        <v>181</v>
      </c>
      <c r="C162" s="2" t="s">
        <v>553</v>
      </c>
      <c r="D162" s="1">
        <v>40532</v>
      </c>
      <c r="E162" s="2" t="s">
        <v>436</v>
      </c>
      <c r="F162" s="8" t="s">
        <v>109</v>
      </c>
      <c r="G162" s="22">
        <v>2167830</v>
      </c>
      <c r="H162" s="22">
        <v>2036007</v>
      </c>
      <c r="I162" s="6">
        <f t="shared" si="5"/>
        <v>93.9</v>
      </c>
      <c r="J162" s="2" t="s">
        <v>119</v>
      </c>
    </row>
    <row r="163" spans="1:10" s="5" customFormat="1" ht="61.5" customHeight="1">
      <c r="A163" s="41">
        <v>160</v>
      </c>
      <c r="B163" s="2" t="s">
        <v>148</v>
      </c>
      <c r="C163" s="2" t="s">
        <v>296</v>
      </c>
      <c r="D163" s="1">
        <v>40532</v>
      </c>
      <c r="E163" s="2" t="s">
        <v>662</v>
      </c>
      <c r="F163" s="8" t="s">
        <v>114</v>
      </c>
      <c r="G163" s="22">
        <v>8467200</v>
      </c>
      <c r="H163" s="22">
        <v>8387820</v>
      </c>
      <c r="I163" s="6">
        <f t="shared" si="5"/>
        <v>99.1</v>
      </c>
      <c r="J163" s="2" t="s">
        <v>119</v>
      </c>
    </row>
    <row r="164" spans="1:10" s="5" customFormat="1" ht="61.5" customHeight="1">
      <c r="A164" s="41">
        <v>161</v>
      </c>
      <c r="B164" s="2" t="s">
        <v>180</v>
      </c>
      <c r="C164" s="2" t="s">
        <v>561</v>
      </c>
      <c r="D164" s="1">
        <v>40532</v>
      </c>
      <c r="E164" s="2" t="s">
        <v>587</v>
      </c>
      <c r="F164" s="8" t="s">
        <v>109</v>
      </c>
      <c r="G164" s="22">
        <v>4846800</v>
      </c>
      <c r="H164" s="22">
        <v>1732500</v>
      </c>
      <c r="I164" s="6">
        <f t="shared" si="5"/>
        <v>35.7</v>
      </c>
      <c r="J164" s="2"/>
    </row>
    <row r="165" spans="1:10" s="5" customFormat="1" ht="61.5" customHeight="1">
      <c r="A165" s="41">
        <v>162</v>
      </c>
      <c r="B165" s="42" t="s">
        <v>239</v>
      </c>
      <c r="C165" s="2" t="s">
        <v>272</v>
      </c>
      <c r="D165" s="32">
        <v>40533</v>
      </c>
      <c r="E165" s="10" t="s">
        <v>378</v>
      </c>
      <c r="F165" s="15" t="s">
        <v>109</v>
      </c>
      <c r="G165" s="16">
        <v>10354230</v>
      </c>
      <c r="H165" s="17">
        <v>9870000</v>
      </c>
      <c r="I165" s="6">
        <f t="shared" si="5"/>
        <v>95.3</v>
      </c>
      <c r="J165" s="35"/>
    </row>
    <row r="166" spans="1:10" s="5" customFormat="1" ht="61.5" customHeight="1">
      <c r="A166" s="41">
        <v>163</v>
      </c>
      <c r="B166" s="42" t="s">
        <v>480</v>
      </c>
      <c r="C166" s="2" t="s">
        <v>272</v>
      </c>
      <c r="D166" s="32">
        <v>40533</v>
      </c>
      <c r="E166" s="10" t="s">
        <v>379</v>
      </c>
      <c r="F166" s="15" t="s">
        <v>109</v>
      </c>
      <c r="G166" s="16">
        <v>1846105</v>
      </c>
      <c r="H166" s="17">
        <v>1680000</v>
      </c>
      <c r="I166" s="6">
        <f t="shared" si="5"/>
        <v>91</v>
      </c>
      <c r="J166" s="35"/>
    </row>
    <row r="167" spans="1:10" s="5" customFormat="1" ht="61.5" customHeight="1">
      <c r="A167" s="41">
        <v>164</v>
      </c>
      <c r="B167" s="42" t="s">
        <v>240</v>
      </c>
      <c r="C167" s="2" t="s">
        <v>272</v>
      </c>
      <c r="D167" s="32">
        <v>40533</v>
      </c>
      <c r="E167" s="10" t="s">
        <v>380</v>
      </c>
      <c r="F167" s="15" t="s">
        <v>109</v>
      </c>
      <c r="G167" s="16">
        <v>1094616</v>
      </c>
      <c r="H167" s="17">
        <v>1052940</v>
      </c>
      <c r="I167" s="6">
        <f t="shared" si="5"/>
        <v>96.2</v>
      </c>
      <c r="J167" s="35"/>
    </row>
    <row r="168" spans="1:10" s="5" customFormat="1" ht="61.5" customHeight="1">
      <c r="A168" s="41">
        <v>165</v>
      </c>
      <c r="B168" s="8" t="s">
        <v>492</v>
      </c>
      <c r="C168" s="10" t="s">
        <v>19</v>
      </c>
      <c r="D168" s="1">
        <v>40533</v>
      </c>
      <c r="E168" s="8" t="s">
        <v>21</v>
      </c>
      <c r="F168" s="8" t="s">
        <v>109</v>
      </c>
      <c r="G168" s="19">
        <v>2746170</v>
      </c>
      <c r="H168" s="19">
        <v>2730000</v>
      </c>
      <c r="I168" s="6">
        <f t="shared" si="5"/>
        <v>99.4</v>
      </c>
      <c r="J168" s="2"/>
    </row>
    <row r="169" spans="1:10" s="5" customFormat="1" ht="61.5" customHeight="1">
      <c r="A169" s="41">
        <v>166</v>
      </c>
      <c r="B169" s="8" t="s">
        <v>720</v>
      </c>
      <c r="C169" s="8" t="s">
        <v>34</v>
      </c>
      <c r="D169" s="1">
        <v>40533</v>
      </c>
      <c r="E169" s="8" t="s">
        <v>612</v>
      </c>
      <c r="F169" s="8" t="s">
        <v>120</v>
      </c>
      <c r="G169" s="19">
        <v>265874682</v>
      </c>
      <c r="H169" s="19">
        <v>204806700</v>
      </c>
      <c r="I169" s="6">
        <f t="shared" si="5"/>
        <v>77</v>
      </c>
      <c r="J169" s="2" t="s">
        <v>649</v>
      </c>
    </row>
    <row r="170" spans="1:10" s="5" customFormat="1" ht="61.5" customHeight="1">
      <c r="A170" s="41">
        <v>167</v>
      </c>
      <c r="B170" s="8" t="s">
        <v>485</v>
      </c>
      <c r="C170" s="8" t="s">
        <v>74</v>
      </c>
      <c r="D170" s="1">
        <v>40533</v>
      </c>
      <c r="E170" s="8" t="s">
        <v>76</v>
      </c>
      <c r="F170" s="8" t="s">
        <v>120</v>
      </c>
      <c r="G170" s="19">
        <v>106238240</v>
      </c>
      <c r="H170" s="19">
        <v>69216000</v>
      </c>
      <c r="I170" s="6">
        <f t="shared" si="5"/>
        <v>65.2</v>
      </c>
      <c r="J170" s="2" t="s">
        <v>649</v>
      </c>
    </row>
    <row r="171" spans="1:10" s="5" customFormat="1" ht="61.5" customHeight="1">
      <c r="A171" s="41">
        <v>168</v>
      </c>
      <c r="B171" s="2" t="s">
        <v>701</v>
      </c>
      <c r="C171" s="9" t="s">
        <v>624</v>
      </c>
      <c r="D171" s="1">
        <v>40533</v>
      </c>
      <c r="E171" s="2" t="s">
        <v>98</v>
      </c>
      <c r="F171" s="8" t="s">
        <v>109</v>
      </c>
      <c r="G171" s="3">
        <v>2356200</v>
      </c>
      <c r="H171" s="3">
        <v>1937250</v>
      </c>
      <c r="I171" s="6">
        <f t="shared" si="5"/>
        <v>82.2</v>
      </c>
      <c r="J171" s="2"/>
    </row>
    <row r="172" spans="1:10" s="5" customFormat="1" ht="61.5" customHeight="1">
      <c r="A172" s="41">
        <v>169</v>
      </c>
      <c r="B172" s="2" t="s">
        <v>429</v>
      </c>
      <c r="C172" s="9" t="s">
        <v>164</v>
      </c>
      <c r="D172" s="1">
        <v>40533</v>
      </c>
      <c r="E172" s="2" t="s">
        <v>165</v>
      </c>
      <c r="F172" s="8" t="s">
        <v>109</v>
      </c>
      <c r="G172" s="3">
        <v>8579550</v>
      </c>
      <c r="H172" s="3">
        <v>7921200</v>
      </c>
      <c r="I172" s="6">
        <f t="shared" si="5"/>
        <v>92.3</v>
      </c>
      <c r="J172" s="2"/>
    </row>
    <row r="173" spans="1:10" s="5" customFormat="1" ht="61.5" customHeight="1">
      <c r="A173" s="41">
        <v>170</v>
      </c>
      <c r="B173" s="2" t="s">
        <v>187</v>
      </c>
      <c r="C173" s="2" t="s">
        <v>536</v>
      </c>
      <c r="D173" s="1">
        <v>40533</v>
      </c>
      <c r="E173" s="9" t="s">
        <v>386</v>
      </c>
      <c r="F173" s="25" t="s">
        <v>114</v>
      </c>
      <c r="G173" s="22">
        <v>3021900</v>
      </c>
      <c r="H173" s="22">
        <v>2247000</v>
      </c>
      <c r="I173" s="6">
        <f t="shared" si="5"/>
        <v>74.4</v>
      </c>
      <c r="J173" s="2"/>
    </row>
    <row r="174" spans="1:10" s="5" customFormat="1" ht="61.5" customHeight="1">
      <c r="A174" s="41">
        <v>171</v>
      </c>
      <c r="B174" s="13" t="s">
        <v>144</v>
      </c>
      <c r="C174" s="2" t="s">
        <v>538</v>
      </c>
      <c r="D174" s="1">
        <v>40533</v>
      </c>
      <c r="E174" s="2" t="s">
        <v>389</v>
      </c>
      <c r="F174" s="8" t="s">
        <v>109</v>
      </c>
      <c r="G174" s="22">
        <v>7788648</v>
      </c>
      <c r="H174" s="22">
        <v>7454664</v>
      </c>
      <c r="I174" s="6">
        <f t="shared" si="5"/>
        <v>95.7</v>
      </c>
      <c r="J174" s="2" t="s">
        <v>119</v>
      </c>
    </row>
    <row r="175" spans="1:10" s="5" customFormat="1" ht="61.5" customHeight="1">
      <c r="A175" s="41">
        <v>172</v>
      </c>
      <c r="B175" s="2" t="s">
        <v>188</v>
      </c>
      <c r="C175" s="2" t="s">
        <v>538</v>
      </c>
      <c r="D175" s="1">
        <v>40533</v>
      </c>
      <c r="E175" s="2" t="s">
        <v>390</v>
      </c>
      <c r="F175" s="8" t="s">
        <v>109</v>
      </c>
      <c r="G175" s="22">
        <v>2992500</v>
      </c>
      <c r="H175" s="22">
        <v>2940000</v>
      </c>
      <c r="I175" s="6">
        <f t="shared" si="5"/>
        <v>98.2</v>
      </c>
      <c r="J175" s="2"/>
    </row>
    <row r="176" spans="1:10" s="5" customFormat="1" ht="61.5" customHeight="1">
      <c r="A176" s="41">
        <v>173</v>
      </c>
      <c r="B176" s="2" t="s">
        <v>191</v>
      </c>
      <c r="C176" s="2" t="s">
        <v>715</v>
      </c>
      <c r="D176" s="1">
        <v>40533</v>
      </c>
      <c r="E176" s="2" t="s">
        <v>614</v>
      </c>
      <c r="F176" s="8" t="s">
        <v>109</v>
      </c>
      <c r="G176" s="22">
        <f>204.35*1.05*26440</f>
        <v>5673164.7</v>
      </c>
      <c r="H176" s="22">
        <f>203*1.05*26440</f>
        <v>5635686</v>
      </c>
      <c r="I176" s="6">
        <f t="shared" si="5"/>
        <v>99.3</v>
      </c>
      <c r="J176" s="2" t="s">
        <v>119</v>
      </c>
    </row>
    <row r="177" spans="1:10" s="5" customFormat="1" ht="61.5" customHeight="1">
      <c r="A177" s="41">
        <v>174</v>
      </c>
      <c r="B177" s="2" t="s">
        <v>719</v>
      </c>
      <c r="C177" s="2" t="s">
        <v>278</v>
      </c>
      <c r="D177" s="1">
        <v>40533</v>
      </c>
      <c r="E177" s="2" t="s">
        <v>619</v>
      </c>
      <c r="F177" s="8" t="s">
        <v>114</v>
      </c>
      <c r="G177" s="22">
        <v>6700000</v>
      </c>
      <c r="H177" s="22">
        <v>6489000</v>
      </c>
      <c r="I177" s="6">
        <f t="shared" si="5"/>
        <v>96.9</v>
      </c>
      <c r="J177" s="2" t="s">
        <v>119</v>
      </c>
    </row>
    <row r="178" spans="1:10" s="5" customFormat="1" ht="61.5" customHeight="1">
      <c r="A178" s="41">
        <v>175</v>
      </c>
      <c r="B178" s="2" t="s">
        <v>197</v>
      </c>
      <c r="C178" s="2" t="s">
        <v>543</v>
      </c>
      <c r="D178" s="1">
        <v>40533</v>
      </c>
      <c r="E178" s="2" t="s">
        <v>585</v>
      </c>
      <c r="F178" s="8" t="s">
        <v>109</v>
      </c>
      <c r="G178" s="22">
        <v>2843800</v>
      </c>
      <c r="H178" s="22">
        <v>1845000</v>
      </c>
      <c r="I178" s="6">
        <f t="shared" si="5"/>
        <v>64.9</v>
      </c>
      <c r="J178" s="2"/>
    </row>
    <row r="179" spans="1:10" s="5" customFormat="1" ht="61.5" customHeight="1">
      <c r="A179" s="41">
        <v>176</v>
      </c>
      <c r="B179" s="2" t="s">
        <v>704</v>
      </c>
      <c r="C179" s="2" t="s">
        <v>349</v>
      </c>
      <c r="D179" s="1">
        <v>40533</v>
      </c>
      <c r="E179" s="2" t="s">
        <v>659</v>
      </c>
      <c r="F179" s="8" t="s">
        <v>109</v>
      </c>
      <c r="G179" s="22">
        <v>5972400</v>
      </c>
      <c r="H179" s="22">
        <v>5660100</v>
      </c>
      <c r="I179" s="6">
        <f t="shared" si="5"/>
        <v>94.8</v>
      </c>
      <c r="J179" s="2" t="s">
        <v>119</v>
      </c>
    </row>
    <row r="180" spans="1:10" s="5" customFormat="1" ht="61.5" customHeight="1">
      <c r="A180" s="41">
        <v>177</v>
      </c>
      <c r="B180" s="2" t="s">
        <v>251</v>
      </c>
      <c r="C180" s="2" t="s">
        <v>554</v>
      </c>
      <c r="D180" s="1">
        <v>40533</v>
      </c>
      <c r="E180" s="1" t="s">
        <v>169</v>
      </c>
      <c r="F180" s="8" t="s">
        <v>109</v>
      </c>
      <c r="G180" s="22">
        <v>4309200</v>
      </c>
      <c r="H180" s="22">
        <v>3465157</v>
      </c>
      <c r="I180" s="6">
        <f t="shared" si="5"/>
        <v>80.4</v>
      </c>
      <c r="J180" s="2"/>
    </row>
    <row r="181" spans="1:10" s="5" customFormat="1" ht="61.5" customHeight="1">
      <c r="A181" s="41">
        <v>178</v>
      </c>
      <c r="B181" s="2" t="s">
        <v>253</v>
      </c>
      <c r="C181" s="2" t="s">
        <v>556</v>
      </c>
      <c r="D181" s="1">
        <v>40533</v>
      </c>
      <c r="E181" s="2" t="s">
        <v>457</v>
      </c>
      <c r="F181" s="8" t="s">
        <v>114</v>
      </c>
      <c r="G181" s="22">
        <v>5816029</v>
      </c>
      <c r="H181" s="22">
        <v>5565000</v>
      </c>
      <c r="I181" s="6">
        <f t="shared" si="5"/>
        <v>95.7</v>
      </c>
      <c r="J181" s="2"/>
    </row>
    <row r="182" spans="1:10" s="5" customFormat="1" ht="61.5" customHeight="1">
      <c r="A182" s="41">
        <v>179</v>
      </c>
      <c r="B182" s="2" t="s">
        <v>254</v>
      </c>
      <c r="C182" s="2" t="s">
        <v>556</v>
      </c>
      <c r="D182" s="1">
        <v>40533</v>
      </c>
      <c r="E182" s="2" t="s">
        <v>458</v>
      </c>
      <c r="F182" s="8" t="s">
        <v>114</v>
      </c>
      <c r="G182" s="22">
        <v>3344235</v>
      </c>
      <c r="H182" s="22">
        <v>2415000</v>
      </c>
      <c r="I182" s="6">
        <f t="shared" si="5"/>
        <v>72.2</v>
      </c>
      <c r="J182" s="2"/>
    </row>
    <row r="183" spans="1:10" s="5" customFormat="1" ht="61.5" customHeight="1">
      <c r="A183" s="41">
        <v>180</v>
      </c>
      <c r="B183" s="2" t="s">
        <v>255</v>
      </c>
      <c r="C183" s="2" t="s">
        <v>556</v>
      </c>
      <c r="D183" s="1">
        <v>40533</v>
      </c>
      <c r="E183" s="2" t="s">
        <v>459</v>
      </c>
      <c r="F183" s="8" t="s">
        <v>114</v>
      </c>
      <c r="G183" s="22">
        <v>2950500</v>
      </c>
      <c r="H183" s="22">
        <v>2362500</v>
      </c>
      <c r="I183" s="6">
        <f t="shared" si="5"/>
        <v>80.1</v>
      </c>
      <c r="J183" s="2"/>
    </row>
    <row r="184" spans="1:10" s="5" customFormat="1" ht="61.5" customHeight="1">
      <c r="A184" s="41">
        <v>181</v>
      </c>
      <c r="B184" s="42" t="s">
        <v>241</v>
      </c>
      <c r="C184" s="2" t="s">
        <v>272</v>
      </c>
      <c r="D184" s="32">
        <v>40534</v>
      </c>
      <c r="E184" s="10" t="s">
        <v>381</v>
      </c>
      <c r="F184" s="15" t="s">
        <v>109</v>
      </c>
      <c r="G184" s="16">
        <v>32475685</v>
      </c>
      <c r="H184" s="17">
        <v>30975000</v>
      </c>
      <c r="I184" s="6">
        <f t="shared" si="5"/>
        <v>95.4</v>
      </c>
      <c r="J184" s="35"/>
    </row>
    <row r="185" spans="1:10" s="5" customFormat="1" ht="61.5" customHeight="1">
      <c r="A185" s="41">
        <v>182</v>
      </c>
      <c r="B185" s="8" t="s">
        <v>487</v>
      </c>
      <c r="C185" s="8" t="s">
        <v>89</v>
      </c>
      <c r="D185" s="1">
        <v>40534</v>
      </c>
      <c r="E185" s="8" t="s">
        <v>93</v>
      </c>
      <c r="F185" s="8" t="s">
        <v>109</v>
      </c>
      <c r="G185" s="19">
        <v>4626720</v>
      </c>
      <c r="H185" s="19">
        <v>4498200</v>
      </c>
      <c r="I185" s="6">
        <f t="shared" si="5"/>
        <v>97.2</v>
      </c>
      <c r="J185" s="2"/>
    </row>
    <row r="186" spans="1:10" s="5" customFormat="1" ht="61.5" customHeight="1">
      <c r="A186" s="41">
        <v>183</v>
      </c>
      <c r="B186" s="8" t="s">
        <v>501</v>
      </c>
      <c r="C186" s="8" t="s">
        <v>27</v>
      </c>
      <c r="D186" s="1">
        <v>40534</v>
      </c>
      <c r="E186" s="8" t="s">
        <v>30</v>
      </c>
      <c r="F186" s="8" t="s">
        <v>109</v>
      </c>
      <c r="G186" s="19">
        <v>2158560</v>
      </c>
      <c r="H186" s="19">
        <v>1995000</v>
      </c>
      <c r="I186" s="6">
        <f aca="true" t="shared" si="6" ref="I186:I217">ROUND(H186/G186*100,1)</f>
        <v>92.4</v>
      </c>
      <c r="J186" s="2"/>
    </row>
    <row r="187" spans="1:10" s="5" customFormat="1" ht="61.5" customHeight="1">
      <c r="A187" s="41">
        <v>184</v>
      </c>
      <c r="B187" s="8" t="s">
        <v>10</v>
      </c>
      <c r="C187" s="10" t="s">
        <v>518</v>
      </c>
      <c r="D187" s="1">
        <v>40534</v>
      </c>
      <c r="E187" s="8" t="s">
        <v>77</v>
      </c>
      <c r="F187" s="8" t="s">
        <v>109</v>
      </c>
      <c r="G187" s="19">
        <v>7723086</v>
      </c>
      <c r="H187" s="19">
        <v>4987500</v>
      </c>
      <c r="I187" s="6">
        <f t="shared" si="6"/>
        <v>64.6</v>
      </c>
      <c r="J187" s="2"/>
    </row>
    <row r="188" spans="1:10" s="5" customFormat="1" ht="61.5" customHeight="1">
      <c r="A188" s="41">
        <v>185</v>
      </c>
      <c r="B188" s="8" t="s">
        <v>422</v>
      </c>
      <c r="C188" s="9" t="s">
        <v>624</v>
      </c>
      <c r="D188" s="1">
        <v>40534</v>
      </c>
      <c r="E188" s="2" t="s">
        <v>625</v>
      </c>
      <c r="F188" s="8" t="s">
        <v>109</v>
      </c>
      <c r="G188" s="3">
        <v>6026055</v>
      </c>
      <c r="H188" s="3">
        <v>3791182</v>
      </c>
      <c r="I188" s="6">
        <f t="shared" si="6"/>
        <v>62.9</v>
      </c>
      <c r="J188" s="2"/>
    </row>
    <row r="189" spans="1:10" s="5" customFormat="1" ht="61.5" customHeight="1">
      <c r="A189" s="41">
        <v>186</v>
      </c>
      <c r="B189" s="2" t="s">
        <v>424</v>
      </c>
      <c r="C189" s="2" t="s">
        <v>627</v>
      </c>
      <c r="D189" s="1">
        <v>40534</v>
      </c>
      <c r="E189" s="2" t="s">
        <v>102</v>
      </c>
      <c r="F189" s="8" t="s">
        <v>120</v>
      </c>
      <c r="G189" s="3">
        <v>3117314</v>
      </c>
      <c r="H189" s="3">
        <v>3100000</v>
      </c>
      <c r="I189" s="6">
        <f t="shared" si="6"/>
        <v>99.4</v>
      </c>
      <c r="J189" s="2"/>
    </row>
    <row r="190" spans="1:10" s="5" customFormat="1" ht="61.5" customHeight="1">
      <c r="A190" s="41">
        <v>187</v>
      </c>
      <c r="B190" s="2" t="s">
        <v>428</v>
      </c>
      <c r="C190" s="2" t="s">
        <v>519</v>
      </c>
      <c r="D190" s="1">
        <v>40534</v>
      </c>
      <c r="E190" s="2" t="s">
        <v>421</v>
      </c>
      <c r="F190" s="8" t="s">
        <v>109</v>
      </c>
      <c r="G190" s="3">
        <v>4635695</v>
      </c>
      <c r="H190" s="3">
        <v>3654000</v>
      </c>
      <c r="I190" s="6">
        <f t="shared" si="6"/>
        <v>78.8</v>
      </c>
      <c r="J190" s="2" t="s">
        <v>588</v>
      </c>
    </row>
    <row r="191" spans="1:10" s="5" customFormat="1" ht="61.5" customHeight="1">
      <c r="A191" s="41">
        <v>188</v>
      </c>
      <c r="B191" s="2" t="s">
        <v>430</v>
      </c>
      <c r="C191" s="2" t="s">
        <v>449</v>
      </c>
      <c r="D191" s="1">
        <v>40534</v>
      </c>
      <c r="E191" s="2" t="s">
        <v>450</v>
      </c>
      <c r="F191" s="8" t="s">
        <v>109</v>
      </c>
      <c r="G191" s="3">
        <v>13805820</v>
      </c>
      <c r="H191" s="3">
        <v>7830112</v>
      </c>
      <c r="I191" s="6">
        <f t="shared" si="6"/>
        <v>56.7</v>
      </c>
      <c r="J191" s="2" t="s">
        <v>354</v>
      </c>
    </row>
    <row r="192" spans="1:10" s="5" customFormat="1" ht="61.5" customHeight="1">
      <c r="A192" s="41">
        <v>189</v>
      </c>
      <c r="B192" s="2" t="s">
        <v>431</v>
      </c>
      <c r="C192" s="10" t="s">
        <v>520</v>
      </c>
      <c r="D192" s="1">
        <v>40534</v>
      </c>
      <c r="E192" s="2" t="s">
        <v>451</v>
      </c>
      <c r="F192" s="8" t="s">
        <v>109</v>
      </c>
      <c r="G192" s="3">
        <v>10942198</v>
      </c>
      <c r="H192" s="49">
        <v>9770446</v>
      </c>
      <c r="I192" s="6">
        <f t="shared" si="6"/>
        <v>89.3</v>
      </c>
      <c r="J192" s="2" t="s">
        <v>589</v>
      </c>
    </row>
    <row r="193" spans="1:10" s="5" customFormat="1" ht="61.5" customHeight="1">
      <c r="A193" s="41">
        <v>190</v>
      </c>
      <c r="B193" s="2" t="s">
        <v>432</v>
      </c>
      <c r="C193" s="10" t="s">
        <v>520</v>
      </c>
      <c r="D193" s="1">
        <v>40534</v>
      </c>
      <c r="E193" s="2" t="s">
        <v>451</v>
      </c>
      <c r="F193" s="8" t="s">
        <v>109</v>
      </c>
      <c r="G193" s="3">
        <v>3412304</v>
      </c>
      <c r="H193" s="49">
        <v>2759856</v>
      </c>
      <c r="I193" s="6">
        <f t="shared" si="6"/>
        <v>80.9</v>
      </c>
      <c r="J193" s="2" t="s">
        <v>590</v>
      </c>
    </row>
    <row r="194" spans="1:10" s="5" customFormat="1" ht="61.5" customHeight="1">
      <c r="A194" s="41">
        <v>191</v>
      </c>
      <c r="B194" s="2" t="s">
        <v>125</v>
      </c>
      <c r="C194" s="10" t="s">
        <v>520</v>
      </c>
      <c r="D194" s="1">
        <v>40534</v>
      </c>
      <c r="E194" s="2" t="s">
        <v>451</v>
      </c>
      <c r="F194" s="8" t="s">
        <v>109</v>
      </c>
      <c r="G194" s="3">
        <v>1842812</v>
      </c>
      <c r="H194" s="49">
        <v>1674848</v>
      </c>
      <c r="I194" s="6">
        <f t="shared" si="6"/>
        <v>90.9</v>
      </c>
      <c r="J194" s="2" t="s">
        <v>591</v>
      </c>
    </row>
    <row r="195" spans="1:10" s="5" customFormat="1" ht="61.5" customHeight="1">
      <c r="A195" s="41">
        <v>192</v>
      </c>
      <c r="B195" s="2" t="s">
        <v>126</v>
      </c>
      <c r="C195" s="2" t="s">
        <v>629</v>
      </c>
      <c r="D195" s="1">
        <v>40534</v>
      </c>
      <c r="E195" s="2" t="s">
        <v>630</v>
      </c>
      <c r="F195" s="8" t="s">
        <v>109</v>
      </c>
      <c r="G195" s="3">
        <v>4306764</v>
      </c>
      <c r="H195" s="3">
        <v>3024000</v>
      </c>
      <c r="I195" s="6">
        <f t="shared" si="6"/>
        <v>70.2</v>
      </c>
      <c r="J195" s="2"/>
    </row>
    <row r="196" spans="1:10" s="5" customFormat="1" ht="61.5" customHeight="1">
      <c r="A196" s="41">
        <v>193</v>
      </c>
      <c r="B196" s="13" t="s">
        <v>145</v>
      </c>
      <c r="C196" s="9" t="s">
        <v>523</v>
      </c>
      <c r="D196" s="1">
        <v>40534</v>
      </c>
      <c r="E196" s="13" t="s">
        <v>309</v>
      </c>
      <c r="F196" s="30" t="s">
        <v>109</v>
      </c>
      <c r="G196" s="22">
        <v>8749587</v>
      </c>
      <c r="H196" s="22">
        <v>6279000</v>
      </c>
      <c r="I196" s="6">
        <f t="shared" si="6"/>
        <v>71.8</v>
      </c>
      <c r="J196" s="2"/>
    </row>
    <row r="197" spans="1:10" s="5" customFormat="1" ht="61.5" customHeight="1">
      <c r="A197" s="41">
        <v>194</v>
      </c>
      <c r="B197" s="2" t="s">
        <v>147</v>
      </c>
      <c r="C197" s="2" t="s">
        <v>524</v>
      </c>
      <c r="D197" s="1">
        <v>40534</v>
      </c>
      <c r="E197" s="9" t="s">
        <v>312</v>
      </c>
      <c r="F197" s="8" t="s">
        <v>109</v>
      </c>
      <c r="G197" s="22">
        <v>4112804</v>
      </c>
      <c r="H197" s="22">
        <v>3024000</v>
      </c>
      <c r="I197" s="6">
        <f t="shared" si="6"/>
        <v>73.5</v>
      </c>
      <c r="J197" s="2"/>
    </row>
    <row r="198" spans="1:10" s="4" customFormat="1" ht="61.5" customHeight="1">
      <c r="A198" s="41">
        <v>195</v>
      </c>
      <c r="B198" s="23" t="s">
        <v>704</v>
      </c>
      <c r="C198" s="50" t="s">
        <v>705</v>
      </c>
      <c r="D198" s="1">
        <v>40534</v>
      </c>
      <c r="E198" s="50" t="s">
        <v>315</v>
      </c>
      <c r="F198" s="51" t="s">
        <v>109</v>
      </c>
      <c r="G198" s="22">
        <v>4777500</v>
      </c>
      <c r="H198" s="22">
        <v>4520250</v>
      </c>
      <c r="I198" s="6">
        <f t="shared" si="6"/>
        <v>94.6</v>
      </c>
      <c r="J198" s="50" t="s">
        <v>316</v>
      </c>
    </row>
    <row r="199" spans="1:10" s="5" customFormat="1" ht="61.5" customHeight="1">
      <c r="A199" s="41">
        <v>196</v>
      </c>
      <c r="B199" s="9" t="s">
        <v>153</v>
      </c>
      <c r="C199" s="9" t="s">
        <v>528</v>
      </c>
      <c r="D199" s="1">
        <v>40534</v>
      </c>
      <c r="E199" s="9" t="s">
        <v>322</v>
      </c>
      <c r="F199" s="8" t="s">
        <v>109</v>
      </c>
      <c r="G199" s="22">
        <v>2897970</v>
      </c>
      <c r="H199" s="22">
        <v>2520000</v>
      </c>
      <c r="I199" s="6">
        <f t="shared" si="6"/>
        <v>87</v>
      </c>
      <c r="J199" s="2"/>
    </row>
    <row r="200" spans="1:10" s="5" customFormat="1" ht="61.5" customHeight="1">
      <c r="A200" s="41">
        <v>197</v>
      </c>
      <c r="B200" s="2" t="s">
        <v>154</v>
      </c>
      <c r="C200" s="9" t="s">
        <v>528</v>
      </c>
      <c r="D200" s="1">
        <v>40534</v>
      </c>
      <c r="E200" s="9" t="s">
        <v>323</v>
      </c>
      <c r="F200" s="8" t="s">
        <v>114</v>
      </c>
      <c r="G200" s="22">
        <v>2078932</v>
      </c>
      <c r="H200" s="22">
        <v>1890000</v>
      </c>
      <c r="I200" s="6">
        <f t="shared" si="6"/>
        <v>90.9</v>
      </c>
      <c r="J200" s="2"/>
    </row>
    <row r="201" spans="1:10" s="5" customFormat="1" ht="61.5" customHeight="1">
      <c r="A201" s="41">
        <v>198</v>
      </c>
      <c r="B201" s="2" t="s">
        <v>157</v>
      </c>
      <c r="C201" s="9" t="s">
        <v>530</v>
      </c>
      <c r="D201" s="1">
        <v>40534</v>
      </c>
      <c r="E201" s="9" t="s">
        <v>329</v>
      </c>
      <c r="F201" s="8" t="s">
        <v>109</v>
      </c>
      <c r="G201" s="22">
        <v>2462458</v>
      </c>
      <c r="H201" s="22">
        <v>1785000</v>
      </c>
      <c r="I201" s="6">
        <f t="shared" si="6"/>
        <v>72.5</v>
      </c>
      <c r="J201" s="2"/>
    </row>
    <row r="202" spans="1:10" s="5" customFormat="1" ht="113.25" customHeight="1">
      <c r="A202" s="41">
        <v>199</v>
      </c>
      <c r="B202" s="2" t="s">
        <v>160</v>
      </c>
      <c r="C202" s="2" t="s">
        <v>345</v>
      </c>
      <c r="D202" s="1">
        <v>40534</v>
      </c>
      <c r="E202" s="2" t="s">
        <v>334</v>
      </c>
      <c r="F202" s="8" t="s">
        <v>109</v>
      </c>
      <c r="G202" s="22">
        <v>39777192</v>
      </c>
      <c r="H202" s="22">
        <v>26817000</v>
      </c>
      <c r="I202" s="6">
        <f t="shared" si="6"/>
        <v>67.4</v>
      </c>
      <c r="J202" s="2" t="s">
        <v>663</v>
      </c>
    </row>
    <row r="203" spans="1:10" s="5" customFormat="1" ht="61.5" customHeight="1">
      <c r="A203" s="41">
        <v>200</v>
      </c>
      <c r="B203" s="2" t="s">
        <v>180</v>
      </c>
      <c r="C203" s="2" t="s">
        <v>537</v>
      </c>
      <c r="D203" s="1">
        <v>40534</v>
      </c>
      <c r="E203" s="2" t="s">
        <v>387</v>
      </c>
      <c r="F203" s="8" t="s">
        <v>109</v>
      </c>
      <c r="G203" s="22">
        <v>11035500</v>
      </c>
      <c r="H203" s="22">
        <v>6877500</v>
      </c>
      <c r="I203" s="6">
        <f t="shared" si="6"/>
        <v>62.3</v>
      </c>
      <c r="J203" s="2"/>
    </row>
    <row r="204" spans="1:10" s="5" customFormat="1" ht="61.5" customHeight="1">
      <c r="A204" s="41">
        <v>201</v>
      </c>
      <c r="B204" s="2" t="s">
        <v>704</v>
      </c>
      <c r="C204" s="2" t="s">
        <v>279</v>
      </c>
      <c r="D204" s="1">
        <v>40534</v>
      </c>
      <c r="E204" s="2" t="s">
        <v>620</v>
      </c>
      <c r="F204" s="8" t="s">
        <v>114</v>
      </c>
      <c r="G204" s="22">
        <v>2778300</v>
      </c>
      <c r="H204" s="22">
        <v>2610720</v>
      </c>
      <c r="I204" s="6">
        <f t="shared" si="6"/>
        <v>94</v>
      </c>
      <c r="J204" s="9" t="s">
        <v>621</v>
      </c>
    </row>
    <row r="205" spans="1:10" s="5" customFormat="1" ht="61.5" customHeight="1">
      <c r="A205" s="41">
        <v>202</v>
      </c>
      <c r="B205" s="9" t="s">
        <v>210</v>
      </c>
      <c r="C205" s="2" t="s">
        <v>290</v>
      </c>
      <c r="D205" s="1">
        <v>40534</v>
      </c>
      <c r="E205" s="2" t="s">
        <v>438</v>
      </c>
      <c r="F205" s="8" t="s">
        <v>109</v>
      </c>
      <c r="G205" s="22">
        <v>3001950</v>
      </c>
      <c r="H205" s="22">
        <v>2646000</v>
      </c>
      <c r="I205" s="6">
        <f t="shared" si="6"/>
        <v>88.1</v>
      </c>
      <c r="J205" s="2"/>
    </row>
    <row r="206" spans="1:10" s="5" customFormat="1" ht="61.5" customHeight="1">
      <c r="A206" s="41">
        <v>203</v>
      </c>
      <c r="B206" s="9" t="s">
        <v>291</v>
      </c>
      <c r="C206" s="2" t="s">
        <v>292</v>
      </c>
      <c r="D206" s="1">
        <v>40534</v>
      </c>
      <c r="E206" s="2" t="s">
        <v>439</v>
      </c>
      <c r="F206" s="8" t="s">
        <v>109</v>
      </c>
      <c r="G206" s="22">
        <v>10794000</v>
      </c>
      <c r="H206" s="22">
        <v>10132500</v>
      </c>
      <c r="I206" s="6">
        <f t="shared" si="6"/>
        <v>93.9</v>
      </c>
      <c r="J206" s="2"/>
    </row>
    <row r="207" spans="1:10" s="5" customFormat="1" ht="61.5" customHeight="1">
      <c r="A207" s="41">
        <v>204</v>
      </c>
      <c r="B207" s="9" t="s">
        <v>706</v>
      </c>
      <c r="C207" s="2" t="s">
        <v>292</v>
      </c>
      <c r="D207" s="1">
        <v>40534</v>
      </c>
      <c r="E207" s="2" t="s">
        <v>440</v>
      </c>
      <c r="F207" s="8" t="s">
        <v>109</v>
      </c>
      <c r="G207" s="22">
        <v>4372200</v>
      </c>
      <c r="H207" s="22">
        <v>3956400</v>
      </c>
      <c r="I207" s="6">
        <f t="shared" si="6"/>
        <v>90.5</v>
      </c>
      <c r="J207" s="2" t="s">
        <v>119</v>
      </c>
    </row>
    <row r="208" spans="1:10" s="5" customFormat="1" ht="61.5" customHeight="1">
      <c r="A208" s="41">
        <v>205</v>
      </c>
      <c r="B208" s="2" t="s">
        <v>293</v>
      </c>
      <c r="C208" s="2" t="s">
        <v>348</v>
      </c>
      <c r="D208" s="1">
        <v>40534</v>
      </c>
      <c r="E208" s="2" t="s">
        <v>657</v>
      </c>
      <c r="F208" s="8" t="s">
        <v>114</v>
      </c>
      <c r="G208" s="22">
        <v>4481190</v>
      </c>
      <c r="H208" s="22">
        <v>4154220</v>
      </c>
      <c r="I208" s="6">
        <f t="shared" si="6"/>
        <v>92.7</v>
      </c>
      <c r="J208" s="2" t="s">
        <v>119</v>
      </c>
    </row>
    <row r="209" spans="1:10" s="5" customFormat="1" ht="61.5" customHeight="1">
      <c r="A209" s="41">
        <v>206</v>
      </c>
      <c r="B209" s="2" t="s">
        <v>704</v>
      </c>
      <c r="C209" s="2" t="s">
        <v>348</v>
      </c>
      <c r="D209" s="1">
        <v>40534</v>
      </c>
      <c r="E209" s="2" t="s">
        <v>658</v>
      </c>
      <c r="F209" s="8" t="s">
        <v>114</v>
      </c>
      <c r="G209" s="22">
        <v>2673300</v>
      </c>
      <c r="H209" s="22">
        <v>2315250</v>
      </c>
      <c r="I209" s="6">
        <f t="shared" si="6"/>
        <v>86.6</v>
      </c>
      <c r="J209" s="2" t="s">
        <v>119</v>
      </c>
    </row>
    <row r="210" spans="1:10" s="4" customFormat="1" ht="61.5" customHeight="1">
      <c r="A210" s="41">
        <v>207</v>
      </c>
      <c r="B210" s="9" t="s">
        <v>248</v>
      </c>
      <c r="C210" s="2" t="s">
        <v>352</v>
      </c>
      <c r="D210" s="1">
        <v>40534</v>
      </c>
      <c r="E210" s="9" t="s">
        <v>167</v>
      </c>
      <c r="F210" s="8" t="s">
        <v>109</v>
      </c>
      <c r="G210" s="22">
        <v>9434370</v>
      </c>
      <c r="H210" s="22">
        <v>9249581</v>
      </c>
      <c r="I210" s="6">
        <f t="shared" si="6"/>
        <v>98</v>
      </c>
      <c r="J210" s="9"/>
    </row>
    <row r="211" spans="1:10" s="4" customFormat="1" ht="61.5" customHeight="1">
      <c r="A211" s="41">
        <v>208</v>
      </c>
      <c r="B211" s="9" t="s">
        <v>249</v>
      </c>
      <c r="C211" s="2" t="s">
        <v>352</v>
      </c>
      <c r="D211" s="1">
        <v>40534</v>
      </c>
      <c r="E211" s="9" t="s">
        <v>167</v>
      </c>
      <c r="F211" s="8" t="s">
        <v>109</v>
      </c>
      <c r="G211" s="22">
        <v>5790729</v>
      </c>
      <c r="H211" s="22">
        <v>5733000</v>
      </c>
      <c r="I211" s="6">
        <f t="shared" si="6"/>
        <v>99</v>
      </c>
      <c r="J211" s="9"/>
    </row>
    <row r="212" spans="1:10" s="5" customFormat="1" ht="61.5" customHeight="1">
      <c r="A212" s="41">
        <v>209</v>
      </c>
      <c r="B212" s="2" t="s">
        <v>250</v>
      </c>
      <c r="C212" s="2" t="s">
        <v>352</v>
      </c>
      <c r="D212" s="1">
        <v>40534</v>
      </c>
      <c r="E212" s="9" t="s">
        <v>167</v>
      </c>
      <c r="F212" s="8" t="s">
        <v>109</v>
      </c>
      <c r="G212" s="22">
        <v>4187814</v>
      </c>
      <c r="H212" s="22">
        <v>4081318</v>
      </c>
      <c r="I212" s="6">
        <f t="shared" si="6"/>
        <v>97.5</v>
      </c>
      <c r="J212" s="2"/>
    </row>
    <row r="213" spans="1:10" s="5" customFormat="1" ht="61.5" customHeight="1">
      <c r="A213" s="41">
        <v>210</v>
      </c>
      <c r="B213" s="2" t="s">
        <v>302</v>
      </c>
      <c r="C213" s="2" t="s">
        <v>303</v>
      </c>
      <c r="D213" s="1">
        <v>40534</v>
      </c>
      <c r="E213" s="2" t="s">
        <v>466</v>
      </c>
      <c r="F213" s="8" t="s">
        <v>114</v>
      </c>
      <c r="G213" s="22">
        <v>4006800</v>
      </c>
      <c r="H213" s="22">
        <v>3682350</v>
      </c>
      <c r="I213" s="6">
        <f t="shared" si="6"/>
        <v>91.9</v>
      </c>
      <c r="J213" s="2" t="s">
        <v>467</v>
      </c>
    </row>
    <row r="214" spans="1:10" s="5" customFormat="1" ht="61.5" customHeight="1">
      <c r="A214" s="41">
        <v>211</v>
      </c>
      <c r="B214" s="2" t="s">
        <v>180</v>
      </c>
      <c r="C214" s="2" t="s">
        <v>564</v>
      </c>
      <c r="D214" s="1">
        <v>40534</v>
      </c>
      <c r="E214" s="2" t="s">
        <v>671</v>
      </c>
      <c r="F214" s="8" t="s">
        <v>109</v>
      </c>
      <c r="G214" s="22">
        <v>5772900</v>
      </c>
      <c r="H214" s="22">
        <v>5040000</v>
      </c>
      <c r="I214" s="6">
        <f t="shared" si="6"/>
        <v>87.3</v>
      </c>
      <c r="J214" s="2"/>
    </row>
    <row r="215" spans="1:10" s="5" customFormat="1" ht="61.5" customHeight="1">
      <c r="A215" s="41">
        <v>212</v>
      </c>
      <c r="B215" s="2" t="s">
        <v>269</v>
      </c>
      <c r="C215" s="9" t="s">
        <v>686</v>
      </c>
      <c r="D215" s="1">
        <v>40534</v>
      </c>
      <c r="E215" s="2" t="s">
        <v>674</v>
      </c>
      <c r="F215" s="8" t="s">
        <v>109</v>
      </c>
      <c r="G215" s="3">
        <v>2225467</v>
      </c>
      <c r="H215" s="3">
        <v>1289400</v>
      </c>
      <c r="I215" s="6">
        <f t="shared" si="6"/>
        <v>57.9</v>
      </c>
      <c r="J215" s="2"/>
    </row>
    <row r="216" spans="1:10" s="5" customFormat="1" ht="61.5" customHeight="1">
      <c r="A216" s="41">
        <v>213</v>
      </c>
      <c r="B216" s="42" t="s">
        <v>481</v>
      </c>
      <c r="C216" s="2" t="s">
        <v>272</v>
      </c>
      <c r="D216" s="32">
        <v>40536</v>
      </c>
      <c r="E216" s="10" t="s">
        <v>570</v>
      </c>
      <c r="F216" s="15" t="s">
        <v>109</v>
      </c>
      <c r="G216" s="16">
        <v>23073120</v>
      </c>
      <c r="H216" s="17">
        <v>21466242</v>
      </c>
      <c r="I216" s="6">
        <f t="shared" si="6"/>
        <v>93</v>
      </c>
      <c r="J216" s="35"/>
    </row>
    <row r="217" spans="1:10" s="5" customFormat="1" ht="61.5" customHeight="1">
      <c r="A217" s="41">
        <v>214</v>
      </c>
      <c r="B217" s="42" t="s">
        <v>242</v>
      </c>
      <c r="C217" s="2" t="s">
        <v>272</v>
      </c>
      <c r="D217" s="32">
        <v>40536</v>
      </c>
      <c r="E217" s="10" t="s">
        <v>235</v>
      </c>
      <c r="F217" s="15" t="s">
        <v>109</v>
      </c>
      <c r="G217" s="16">
        <v>2358011</v>
      </c>
      <c r="H217" s="17">
        <v>2348010</v>
      </c>
      <c r="I217" s="6">
        <f t="shared" si="6"/>
        <v>99.6</v>
      </c>
      <c r="J217" s="35"/>
    </row>
    <row r="218" spans="1:10" s="5" customFormat="1" ht="61.5" customHeight="1">
      <c r="A218" s="41">
        <v>215</v>
      </c>
      <c r="B218" s="42" t="s">
        <v>222</v>
      </c>
      <c r="C218" s="2" t="s">
        <v>272</v>
      </c>
      <c r="D218" s="32">
        <v>40536</v>
      </c>
      <c r="E218" s="10" t="s">
        <v>571</v>
      </c>
      <c r="F218" s="15" t="s">
        <v>109</v>
      </c>
      <c r="G218" s="16">
        <v>1914586</v>
      </c>
      <c r="H218" s="17">
        <v>1837500</v>
      </c>
      <c r="I218" s="6">
        <f>ROUND(H218/G218*100,1)</f>
        <v>96</v>
      </c>
      <c r="J218" s="35"/>
    </row>
    <row r="219" spans="1:10" s="5" customFormat="1" ht="61.5" customHeight="1">
      <c r="A219" s="41">
        <v>216</v>
      </c>
      <c r="B219" s="42" t="s">
        <v>482</v>
      </c>
      <c r="C219" s="2" t="s">
        <v>272</v>
      </c>
      <c r="D219" s="32">
        <v>40536</v>
      </c>
      <c r="E219" s="10" t="s">
        <v>572</v>
      </c>
      <c r="F219" s="15" t="s">
        <v>109</v>
      </c>
      <c r="G219" s="16">
        <v>2252838</v>
      </c>
      <c r="H219" s="17">
        <v>1449000</v>
      </c>
      <c r="I219" s="6">
        <f>ROUND(H219/G219*100,1)</f>
        <v>64.3</v>
      </c>
      <c r="J219" s="35"/>
    </row>
    <row r="220" spans="1:10" s="5" customFormat="1" ht="61.5" customHeight="1">
      <c r="A220" s="41">
        <v>217</v>
      </c>
      <c r="B220" s="8" t="s">
        <v>484</v>
      </c>
      <c r="C220" s="8" t="s">
        <v>604</v>
      </c>
      <c r="D220" s="1">
        <v>40536</v>
      </c>
      <c r="E220" s="8" t="s">
        <v>605</v>
      </c>
      <c r="F220" s="8" t="s">
        <v>109</v>
      </c>
      <c r="G220" s="19">
        <v>1806323</v>
      </c>
      <c r="H220" s="19">
        <v>1528800</v>
      </c>
      <c r="I220" s="6">
        <f>ROUND(H220/G220*100,1)</f>
        <v>84.6</v>
      </c>
      <c r="J220" s="2"/>
    </row>
    <row r="221" spans="1:10" s="5" customFormat="1" ht="61.5" customHeight="1">
      <c r="A221" s="41">
        <v>218</v>
      </c>
      <c r="B221" s="8" t="s">
        <v>226</v>
      </c>
      <c r="C221" s="8" t="s">
        <v>607</v>
      </c>
      <c r="D221" s="1">
        <v>40536</v>
      </c>
      <c r="E221" s="8" t="s">
        <v>117</v>
      </c>
      <c r="F221" s="8" t="s">
        <v>109</v>
      </c>
      <c r="G221" s="19">
        <v>7708039</v>
      </c>
      <c r="H221" s="19">
        <v>5775000</v>
      </c>
      <c r="I221" s="6">
        <f>ROUND(H221/G221*100,1)</f>
        <v>74.9</v>
      </c>
      <c r="J221" s="2"/>
    </row>
    <row r="222" spans="1:10" s="5" customFormat="1" ht="61.5" customHeight="1">
      <c r="A222" s="41">
        <v>219</v>
      </c>
      <c r="B222" s="8" t="s">
        <v>485</v>
      </c>
      <c r="C222" s="8" t="s">
        <v>97</v>
      </c>
      <c r="D222" s="1">
        <v>40536</v>
      </c>
      <c r="E222" s="8" t="s">
        <v>90</v>
      </c>
      <c r="F222" s="8" t="s">
        <v>120</v>
      </c>
      <c r="G222" s="19">
        <v>105287432</v>
      </c>
      <c r="H222" s="19">
        <v>105283500</v>
      </c>
      <c r="I222" s="6">
        <f>ROUNDDOWN(H222/G222*100,1)</f>
        <v>99.9</v>
      </c>
      <c r="J222" s="2" t="s">
        <v>649</v>
      </c>
    </row>
    <row r="223" spans="1:10" s="5" customFormat="1" ht="61.5" customHeight="1">
      <c r="A223" s="41">
        <v>220</v>
      </c>
      <c r="B223" s="8" t="s">
        <v>494</v>
      </c>
      <c r="C223" s="8" t="s">
        <v>24</v>
      </c>
      <c r="D223" s="1">
        <v>40536</v>
      </c>
      <c r="E223" s="8" t="s">
        <v>25</v>
      </c>
      <c r="F223" s="8" t="s">
        <v>109</v>
      </c>
      <c r="G223" s="19">
        <v>2468476</v>
      </c>
      <c r="H223" s="19">
        <v>1942500</v>
      </c>
      <c r="I223" s="6">
        <f aca="true" t="shared" si="7" ref="I223:I251">ROUND(H223/G223*100,1)</f>
        <v>78.7</v>
      </c>
      <c r="J223" s="2"/>
    </row>
    <row r="224" spans="1:10" s="5" customFormat="1" ht="61.5" customHeight="1">
      <c r="A224" s="41">
        <v>221</v>
      </c>
      <c r="B224" s="2" t="s">
        <v>0</v>
      </c>
      <c r="C224" s="2" t="s">
        <v>41</v>
      </c>
      <c r="D224" s="1">
        <v>40536</v>
      </c>
      <c r="E224" s="2" t="s">
        <v>42</v>
      </c>
      <c r="F224" s="8" t="s">
        <v>109</v>
      </c>
      <c r="G224" s="3">
        <v>2120780</v>
      </c>
      <c r="H224" s="3">
        <v>1926435</v>
      </c>
      <c r="I224" s="6">
        <f t="shared" si="7"/>
        <v>90.8</v>
      </c>
      <c r="J224" s="2"/>
    </row>
    <row r="225" spans="1:10" s="5" customFormat="1" ht="61.5" customHeight="1">
      <c r="A225" s="41">
        <v>222</v>
      </c>
      <c r="B225" s="8" t="s">
        <v>485</v>
      </c>
      <c r="C225" s="8" t="s">
        <v>696</v>
      </c>
      <c r="D225" s="1">
        <v>40536</v>
      </c>
      <c r="E225" s="8" t="s">
        <v>68</v>
      </c>
      <c r="F225" s="8" t="s">
        <v>120</v>
      </c>
      <c r="G225" s="19">
        <v>50077344</v>
      </c>
      <c r="H225" s="19">
        <v>49980000</v>
      </c>
      <c r="I225" s="6">
        <f t="shared" si="7"/>
        <v>99.8</v>
      </c>
      <c r="J225" s="2" t="s">
        <v>649</v>
      </c>
    </row>
    <row r="226" spans="1:10" s="5" customFormat="1" ht="61.5" customHeight="1">
      <c r="A226" s="41">
        <v>223</v>
      </c>
      <c r="B226" s="8" t="s">
        <v>485</v>
      </c>
      <c r="C226" s="10" t="s">
        <v>360</v>
      </c>
      <c r="D226" s="1">
        <v>40536</v>
      </c>
      <c r="E226" s="8" t="s">
        <v>578</v>
      </c>
      <c r="F226" s="8" t="s">
        <v>120</v>
      </c>
      <c r="G226" s="19">
        <v>112862834</v>
      </c>
      <c r="H226" s="19">
        <v>92820000</v>
      </c>
      <c r="I226" s="6">
        <f t="shared" si="7"/>
        <v>82.2</v>
      </c>
      <c r="J226" s="2" t="s">
        <v>649</v>
      </c>
    </row>
    <row r="227" spans="1:10" s="5" customFormat="1" ht="61.5" customHeight="1">
      <c r="A227" s="41">
        <v>224</v>
      </c>
      <c r="B227" s="8" t="s">
        <v>7</v>
      </c>
      <c r="C227" s="10" t="s">
        <v>360</v>
      </c>
      <c r="D227" s="1">
        <v>40536</v>
      </c>
      <c r="E227" s="8" t="s">
        <v>469</v>
      </c>
      <c r="F227" s="8" t="s">
        <v>109</v>
      </c>
      <c r="G227" s="19">
        <v>3897256</v>
      </c>
      <c r="H227" s="19">
        <v>3517500</v>
      </c>
      <c r="I227" s="6">
        <f t="shared" si="7"/>
        <v>90.3</v>
      </c>
      <c r="J227" s="2"/>
    </row>
    <row r="228" spans="1:10" s="5" customFormat="1" ht="61.5" customHeight="1">
      <c r="A228" s="41">
        <v>225</v>
      </c>
      <c r="B228" s="8" t="s">
        <v>485</v>
      </c>
      <c r="C228" s="52" t="s">
        <v>697</v>
      </c>
      <c r="D228" s="1">
        <v>40536</v>
      </c>
      <c r="E228" s="20" t="s">
        <v>698</v>
      </c>
      <c r="F228" s="8" t="s">
        <v>120</v>
      </c>
      <c r="G228" s="21">
        <v>126642176</v>
      </c>
      <c r="H228" s="21">
        <v>99750000</v>
      </c>
      <c r="I228" s="6">
        <f t="shared" si="7"/>
        <v>78.8</v>
      </c>
      <c r="J228" s="2" t="s">
        <v>649</v>
      </c>
    </row>
    <row r="229" spans="1:10" s="5" customFormat="1" ht="61.5" customHeight="1">
      <c r="A229" s="41">
        <v>226</v>
      </c>
      <c r="B229" s="8" t="s">
        <v>485</v>
      </c>
      <c r="C229" s="8" t="s">
        <v>86</v>
      </c>
      <c r="D229" s="1">
        <v>40536</v>
      </c>
      <c r="E229" s="8" t="s">
        <v>398</v>
      </c>
      <c r="F229" s="8" t="s">
        <v>120</v>
      </c>
      <c r="G229" s="19">
        <v>98746966</v>
      </c>
      <c r="H229" s="19">
        <v>81144000</v>
      </c>
      <c r="I229" s="6">
        <f t="shared" si="7"/>
        <v>82.2</v>
      </c>
      <c r="J229" s="2" t="s">
        <v>649</v>
      </c>
    </row>
    <row r="230" spans="1:10" s="5" customFormat="1" ht="61.5" customHeight="1">
      <c r="A230" s="41">
        <v>227</v>
      </c>
      <c r="B230" s="8" t="s">
        <v>13</v>
      </c>
      <c r="C230" s="8" t="s">
        <v>86</v>
      </c>
      <c r="D230" s="1">
        <v>40536</v>
      </c>
      <c r="E230" s="8" t="s">
        <v>399</v>
      </c>
      <c r="F230" s="8" t="s">
        <v>109</v>
      </c>
      <c r="G230" s="19">
        <v>3641215</v>
      </c>
      <c r="H230" s="19">
        <v>2940000</v>
      </c>
      <c r="I230" s="6">
        <f t="shared" si="7"/>
        <v>80.7</v>
      </c>
      <c r="J230" s="2"/>
    </row>
    <row r="231" spans="1:10" s="5" customFormat="1" ht="61.5" customHeight="1">
      <c r="A231" s="41">
        <v>228</v>
      </c>
      <c r="B231" s="2" t="s">
        <v>129</v>
      </c>
      <c r="C231" s="2" t="s">
        <v>631</v>
      </c>
      <c r="D231" s="1">
        <v>40536</v>
      </c>
      <c r="E231" s="2" t="s">
        <v>455</v>
      </c>
      <c r="F231" s="8" t="s">
        <v>109</v>
      </c>
      <c r="G231" s="3">
        <v>3264418</v>
      </c>
      <c r="H231" s="3">
        <v>2659342</v>
      </c>
      <c r="I231" s="6">
        <f t="shared" si="7"/>
        <v>81.5</v>
      </c>
      <c r="J231" s="2" t="s">
        <v>592</v>
      </c>
    </row>
    <row r="232" spans="1:10" s="5" customFormat="1" ht="61.5" customHeight="1">
      <c r="A232" s="41">
        <v>229</v>
      </c>
      <c r="B232" s="2" t="s">
        <v>136</v>
      </c>
      <c r="C232" s="9" t="s">
        <v>509</v>
      </c>
      <c r="D232" s="1">
        <v>40536</v>
      </c>
      <c r="E232" s="2" t="s">
        <v>510</v>
      </c>
      <c r="F232" s="8" t="s">
        <v>109</v>
      </c>
      <c r="G232" s="3">
        <v>6739110</v>
      </c>
      <c r="H232" s="3">
        <v>5865090</v>
      </c>
      <c r="I232" s="6">
        <f t="shared" si="7"/>
        <v>87</v>
      </c>
      <c r="J232" s="2"/>
    </row>
    <row r="233" spans="1:10" s="5" customFormat="1" ht="61.5" customHeight="1">
      <c r="A233" s="41">
        <v>230</v>
      </c>
      <c r="B233" s="2" t="s">
        <v>137</v>
      </c>
      <c r="C233" s="9" t="s">
        <v>509</v>
      </c>
      <c r="D233" s="1">
        <v>40536</v>
      </c>
      <c r="E233" s="2" t="s">
        <v>511</v>
      </c>
      <c r="F233" s="8" t="s">
        <v>120</v>
      </c>
      <c r="G233" s="3">
        <v>2034267</v>
      </c>
      <c r="H233" s="3">
        <v>1571850</v>
      </c>
      <c r="I233" s="6">
        <f t="shared" si="7"/>
        <v>77.3</v>
      </c>
      <c r="J233" s="2"/>
    </row>
    <row r="234" spans="1:10" s="5" customFormat="1" ht="61.5" customHeight="1">
      <c r="A234" s="41">
        <v>231</v>
      </c>
      <c r="B234" s="8" t="s">
        <v>139</v>
      </c>
      <c r="C234" s="9" t="s">
        <v>632</v>
      </c>
      <c r="D234" s="1">
        <v>40536</v>
      </c>
      <c r="E234" s="9" t="s">
        <v>514</v>
      </c>
      <c r="F234" s="8" t="s">
        <v>109</v>
      </c>
      <c r="G234" s="3">
        <v>3153558</v>
      </c>
      <c r="H234" s="3">
        <v>3062850</v>
      </c>
      <c r="I234" s="6">
        <f t="shared" si="7"/>
        <v>97.1</v>
      </c>
      <c r="J234" s="2"/>
    </row>
    <row r="235" spans="1:10" s="5" customFormat="1" ht="61.5" customHeight="1">
      <c r="A235" s="41">
        <v>232</v>
      </c>
      <c r="B235" s="2" t="s">
        <v>143</v>
      </c>
      <c r="C235" s="2" t="s">
        <v>342</v>
      </c>
      <c r="D235" s="1">
        <v>40536</v>
      </c>
      <c r="E235" s="2" t="s">
        <v>306</v>
      </c>
      <c r="F235" s="8" t="s">
        <v>114</v>
      </c>
      <c r="G235" s="22">
        <v>12288097</v>
      </c>
      <c r="H235" s="22">
        <v>12176692</v>
      </c>
      <c r="I235" s="6">
        <f t="shared" si="7"/>
        <v>99.1</v>
      </c>
      <c r="J235" s="2"/>
    </row>
    <row r="236" spans="1:10" s="5" customFormat="1" ht="61.5" customHeight="1">
      <c r="A236" s="41">
        <v>233</v>
      </c>
      <c r="B236" s="9" t="s">
        <v>702</v>
      </c>
      <c r="C236" s="2" t="s">
        <v>525</v>
      </c>
      <c r="D236" s="1">
        <v>40536</v>
      </c>
      <c r="E236" s="2" t="s">
        <v>313</v>
      </c>
      <c r="F236" s="8" t="s">
        <v>114</v>
      </c>
      <c r="G236" s="22">
        <v>3685500</v>
      </c>
      <c r="H236" s="22">
        <v>3453030</v>
      </c>
      <c r="I236" s="6">
        <f t="shared" si="7"/>
        <v>93.7</v>
      </c>
      <c r="J236" s="2" t="s">
        <v>119</v>
      </c>
    </row>
    <row r="237" spans="1:10" s="5" customFormat="1" ht="61.5" customHeight="1">
      <c r="A237" s="41">
        <v>234</v>
      </c>
      <c r="B237" s="13" t="s">
        <v>144</v>
      </c>
      <c r="C237" s="9" t="s">
        <v>529</v>
      </c>
      <c r="D237" s="1">
        <v>40536</v>
      </c>
      <c r="E237" s="2" t="s">
        <v>324</v>
      </c>
      <c r="F237" s="8" t="s">
        <v>109</v>
      </c>
      <c r="G237" s="22">
        <v>4284000</v>
      </c>
      <c r="H237" s="22">
        <v>4252500</v>
      </c>
      <c r="I237" s="6">
        <f t="shared" si="7"/>
        <v>99.3</v>
      </c>
      <c r="J237" s="2" t="s">
        <v>119</v>
      </c>
    </row>
    <row r="238" spans="1:10" s="5" customFormat="1" ht="61.5" customHeight="1">
      <c r="A238" s="41">
        <v>235</v>
      </c>
      <c r="B238" s="2" t="s">
        <v>155</v>
      </c>
      <c r="C238" s="2" t="s">
        <v>344</v>
      </c>
      <c r="D238" s="1">
        <v>40536</v>
      </c>
      <c r="E238" s="2" t="s">
        <v>326</v>
      </c>
      <c r="F238" s="8" t="s">
        <v>114</v>
      </c>
      <c r="G238" s="22">
        <v>1666350</v>
      </c>
      <c r="H238" s="22">
        <v>1582875</v>
      </c>
      <c r="I238" s="6">
        <f t="shared" si="7"/>
        <v>95</v>
      </c>
      <c r="J238" s="2"/>
    </row>
    <row r="239" spans="1:10" s="5" customFormat="1" ht="61.5" customHeight="1">
      <c r="A239" s="41">
        <v>236</v>
      </c>
      <c r="B239" s="2" t="s">
        <v>161</v>
      </c>
      <c r="C239" s="2" t="s">
        <v>345</v>
      </c>
      <c r="D239" s="1">
        <v>40536</v>
      </c>
      <c r="E239" s="2" t="s">
        <v>335</v>
      </c>
      <c r="F239" s="8" t="s">
        <v>109</v>
      </c>
      <c r="G239" s="22">
        <v>12117000</v>
      </c>
      <c r="H239" s="22">
        <v>8257200</v>
      </c>
      <c r="I239" s="6">
        <f t="shared" si="7"/>
        <v>68.1</v>
      </c>
      <c r="J239" s="2"/>
    </row>
    <row r="240" spans="1:10" s="5" customFormat="1" ht="61.5" customHeight="1">
      <c r="A240" s="41">
        <v>237</v>
      </c>
      <c r="B240" s="13" t="s">
        <v>144</v>
      </c>
      <c r="C240" s="2" t="s">
        <v>531</v>
      </c>
      <c r="D240" s="1">
        <v>40536</v>
      </c>
      <c r="E240" s="9" t="s">
        <v>340</v>
      </c>
      <c r="F240" s="25" t="s">
        <v>109</v>
      </c>
      <c r="G240" s="22">
        <v>3326400</v>
      </c>
      <c r="H240" s="22">
        <v>3245760</v>
      </c>
      <c r="I240" s="6">
        <f t="shared" si="7"/>
        <v>97.6</v>
      </c>
      <c r="J240" s="2" t="s">
        <v>119</v>
      </c>
    </row>
    <row r="241" spans="1:10" s="5" customFormat="1" ht="61.5" customHeight="1">
      <c r="A241" s="41">
        <v>238</v>
      </c>
      <c r="B241" s="2" t="s">
        <v>176</v>
      </c>
      <c r="C241" s="2" t="s">
        <v>708</v>
      </c>
      <c r="D241" s="1">
        <v>40536</v>
      </c>
      <c r="E241" s="2" t="s">
        <v>676</v>
      </c>
      <c r="F241" s="8" t="s">
        <v>114</v>
      </c>
      <c r="G241" s="22">
        <v>5010096</v>
      </c>
      <c r="H241" s="22">
        <v>4378500</v>
      </c>
      <c r="I241" s="6">
        <f t="shared" si="7"/>
        <v>87.4</v>
      </c>
      <c r="J241" s="2"/>
    </row>
    <row r="242" spans="1:10" s="5" customFormat="1" ht="61.5" customHeight="1">
      <c r="A242" s="41">
        <v>239</v>
      </c>
      <c r="B242" s="2" t="s">
        <v>177</v>
      </c>
      <c r="C242" s="2" t="s">
        <v>709</v>
      </c>
      <c r="D242" s="1">
        <v>40536</v>
      </c>
      <c r="E242" s="2" t="s">
        <v>341</v>
      </c>
      <c r="F242" s="8" t="s">
        <v>114</v>
      </c>
      <c r="G242" s="22">
        <v>2446605</v>
      </c>
      <c r="H242" s="22">
        <v>1722000</v>
      </c>
      <c r="I242" s="6">
        <f t="shared" si="7"/>
        <v>70.4</v>
      </c>
      <c r="J242" s="2"/>
    </row>
    <row r="243" spans="1:10" s="5" customFormat="1" ht="61.5" customHeight="1">
      <c r="A243" s="41">
        <v>240</v>
      </c>
      <c r="B243" s="2" t="s">
        <v>178</v>
      </c>
      <c r="C243" s="2" t="s">
        <v>710</v>
      </c>
      <c r="D243" s="1">
        <v>40536</v>
      </c>
      <c r="E243" s="2" t="s">
        <v>676</v>
      </c>
      <c r="F243" s="8" t="s">
        <v>114</v>
      </c>
      <c r="G243" s="22">
        <v>1692600</v>
      </c>
      <c r="H243" s="22">
        <v>1659000</v>
      </c>
      <c r="I243" s="6">
        <f t="shared" si="7"/>
        <v>98</v>
      </c>
      <c r="J243" s="2"/>
    </row>
    <row r="244" spans="1:10" s="5" customFormat="1" ht="61.5" customHeight="1">
      <c r="A244" s="41">
        <v>241</v>
      </c>
      <c r="B244" s="2" t="s">
        <v>179</v>
      </c>
      <c r="C244" s="2" t="s">
        <v>711</v>
      </c>
      <c r="D244" s="1">
        <v>40536</v>
      </c>
      <c r="E244" s="2" t="s">
        <v>595</v>
      </c>
      <c r="F244" s="8" t="s">
        <v>114</v>
      </c>
      <c r="G244" s="22">
        <v>8072400</v>
      </c>
      <c r="H244" s="22">
        <v>6919500</v>
      </c>
      <c r="I244" s="6">
        <f t="shared" si="7"/>
        <v>85.7</v>
      </c>
      <c r="J244" s="2"/>
    </row>
    <row r="245" spans="1:10" s="5" customFormat="1" ht="61.5" customHeight="1">
      <c r="A245" s="41">
        <v>242</v>
      </c>
      <c r="B245" s="2" t="s">
        <v>180</v>
      </c>
      <c r="C245" s="2" t="s">
        <v>712</v>
      </c>
      <c r="D245" s="1">
        <v>40536</v>
      </c>
      <c r="E245" s="2" t="s">
        <v>596</v>
      </c>
      <c r="F245" s="8" t="s">
        <v>114</v>
      </c>
      <c r="G245" s="22">
        <v>7339500</v>
      </c>
      <c r="H245" s="22">
        <v>5809650</v>
      </c>
      <c r="I245" s="6">
        <f t="shared" si="7"/>
        <v>79.2</v>
      </c>
      <c r="J245" s="2"/>
    </row>
    <row r="246" spans="1:10" s="5" customFormat="1" ht="61.5" customHeight="1">
      <c r="A246" s="41">
        <v>243</v>
      </c>
      <c r="B246" s="2" t="s">
        <v>184</v>
      </c>
      <c r="C246" s="9" t="s">
        <v>534</v>
      </c>
      <c r="D246" s="1">
        <v>40536</v>
      </c>
      <c r="E246" s="2" t="s">
        <v>600</v>
      </c>
      <c r="F246" s="8" t="s">
        <v>109</v>
      </c>
      <c r="G246" s="22">
        <v>14713650</v>
      </c>
      <c r="H246" s="22">
        <v>12020358</v>
      </c>
      <c r="I246" s="6">
        <f t="shared" si="7"/>
        <v>81.7</v>
      </c>
      <c r="J246" s="2"/>
    </row>
    <row r="247" spans="1:10" s="5" customFormat="1" ht="61.5" customHeight="1">
      <c r="A247" s="41">
        <v>244</v>
      </c>
      <c r="B247" s="2" t="s">
        <v>189</v>
      </c>
      <c r="C247" s="2" t="s">
        <v>538</v>
      </c>
      <c r="D247" s="1">
        <v>40536</v>
      </c>
      <c r="E247" s="2" t="s">
        <v>391</v>
      </c>
      <c r="F247" s="8" t="s">
        <v>109</v>
      </c>
      <c r="G247" s="22">
        <v>4249560</v>
      </c>
      <c r="H247" s="22">
        <v>4179000</v>
      </c>
      <c r="I247" s="6">
        <f t="shared" si="7"/>
        <v>98.3</v>
      </c>
      <c r="J247" s="2"/>
    </row>
    <row r="248" spans="1:10" s="5" customFormat="1" ht="61.5" customHeight="1">
      <c r="A248" s="41">
        <v>245</v>
      </c>
      <c r="B248" s="2" t="s">
        <v>190</v>
      </c>
      <c r="C248" s="9" t="s">
        <v>713</v>
      </c>
      <c r="D248" s="1">
        <v>40536</v>
      </c>
      <c r="E248" s="2" t="s">
        <v>392</v>
      </c>
      <c r="F248" s="8" t="s">
        <v>109</v>
      </c>
      <c r="G248" s="22">
        <v>7636650</v>
      </c>
      <c r="H248" s="22">
        <v>5775000</v>
      </c>
      <c r="I248" s="6">
        <f t="shared" si="7"/>
        <v>75.6</v>
      </c>
      <c r="J248" s="2"/>
    </row>
    <row r="249" spans="1:10" s="5" customFormat="1" ht="61.5" customHeight="1">
      <c r="A249" s="41">
        <v>246</v>
      </c>
      <c r="B249" s="2" t="s">
        <v>704</v>
      </c>
      <c r="C249" s="2" t="s">
        <v>540</v>
      </c>
      <c r="D249" s="1">
        <v>40536</v>
      </c>
      <c r="E249" s="2" t="s">
        <v>617</v>
      </c>
      <c r="F249" s="8" t="s">
        <v>109</v>
      </c>
      <c r="G249" s="22">
        <v>1656000</v>
      </c>
      <c r="H249" s="22">
        <v>1584000</v>
      </c>
      <c r="I249" s="6">
        <f t="shared" si="7"/>
        <v>95.7</v>
      </c>
      <c r="J249" s="2" t="s">
        <v>119</v>
      </c>
    </row>
    <row r="250" spans="1:10" s="5" customFormat="1" ht="61.5" customHeight="1">
      <c r="A250" s="41">
        <v>247</v>
      </c>
      <c r="B250" s="2" t="s">
        <v>706</v>
      </c>
      <c r="C250" s="9" t="s">
        <v>545</v>
      </c>
      <c r="D250" s="1">
        <v>40536</v>
      </c>
      <c r="E250" s="9" t="s">
        <v>413</v>
      </c>
      <c r="F250" s="8" t="s">
        <v>109</v>
      </c>
      <c r="G250" s="22">
        <v>2150400</v>
      </c>
      <c r="H250" s="22">
        <v>2133600</v>
      </c>
      <c r="I250" s="6">
        <f t="shared" si="7"/>
        <v>99.2</v>
      </c>
      <c r="J250" s="2" t="s">
        <v>119</v>
      </c>
    </row>
    <row r="251" spans="1:10" s="5" customFormat="1" ht="61.5" customHeight="1">
      <c r="A251" s="41">
        <v>248</v>
      </c>
      <c r="B251" s="2" t="s">
        <v>206</v>
      </c>
      <c r="C251" s="2" t="s">
        <v>286</v>
      </c>
      <c r="D251" s="1">
        <v>40536</v>
      </c>
      <c r="E251" s="2" t="s">
        <v>640</v>
      </c>
      <c r="F251" s="8" t="s">
        <v>114</v>
      </c>
      <c r="G251" s="22">
        <v>5088300</v>
      </c>
      <c r="H251" s="22">
        <v>4053000</v>
      </c>
      <c r="I251" s="6">
        <f t="shared" si="7"/>
        <v>79.7</v>
      </c>
      <c r="J251" s="2"/>
    </row>
    <row r="252" spans="1:10" s="5" customFormat="1" ht="61.5" customHeight="1">
      <c r="A252" s="41">
        <v>249</v>
      </c>
      <c r="B252" s="2" t="s">
        <v>194</v>
      </c>
      <c r="C252" s="2" t="s">
        <v>287</v>
      </c>
      <c r="D252" s="1">
        <v>40536</v>
      </c>
      <c r="E252" s="2" t="s">
        <v>640</v>
      </c>
      <c r="F252" s="8" t="s">
        <v>109</v>
      </c>
      <c r="G252" s="22">
        <v>6218940</v>
      </c>
      <c r="H252" s="22">
        <v>6218940</v>
      </c>
      <c r="I252" s="6">
        <f>ROUNDDOWN(H252/G252*100,1)</f>
        <v>100</v>
      </c>
      <c r="J252" s="2" t="s">
        <v>119</v>
      </c>
    </row>
    <row r="253" spans="1:10" s="5" customFormat="1" ht="61.5" customHeight="1">
      <c r="A253" s="41">
        <v>250</v>
      </c>
      <c r="B253" s="2" t="s">
        <v>148</v>
      </c>
      <c r="C253" s="2" t="s">
        <v>297</v>
      </c>
      <c r="D253" s="1">
        <v>40536</v>
      </c>
      <c r="E253" s="2" t="s">
        <v>171</v>
      </c>
      <c r="F253" s="8" t="s">
        <v>109</v>
      </c>
      <c r="G253" s="22">
        <v>12726000</v>
      </c>
      <c r="H253" s="22">
        <v>11548845</v>
      </c>
      <c r="I253" s="6">
        <f>ROUND(H253/G253*100,1)</f>
        <v>90.8</v>
      </c>
      <c r="J253" s="2" t="s">
        <v>119</v>
      </c>
    </row>
    <row r="254" spans="1:10" s="5" customFormat="1" ht="61.5" customHeight="1">
      <c r="A254" s="41">
        <v>251</v>
      </c>
      <c r="B254" s="13" t="s">
        <v>144</v>
      </c>
      <c r="C254" s="2" t="s">
        <v>298</v>
      </c>
      <c r="D254" s="1">
        <v>40536</v>
      </c>
      <c r="E254" s="2" t="s">
        <v>172</v>
      </c>
      <c r="F254" s="8" t="s">
        <v>109</v>
      </c>
      <c r="G254" s="22">
        <v>4277385</v>
      </c>
      <c r="H254" s="22">
        <v>3757162.5</v>
      </c>
      <c r="I254" s="6">
        <f>ROUND(H254/G254*100,1)</f>
        <v>87.8</v>
      </c>
      <c r="J254" s="2" t="s">
        <v>677</v>
      </c>
    </row>
    <row r="255" spans="1:10" s="5" customFormat="1" ht="61.5" customHeight="1">
      <c r="A255" s="41">
        <v>252</v>
      </c>
      <c r="B255" s="9" t="s">
        <v>704</v>
      </c>
      <c r="C255" s="9" t="s">
        <v>299</v>
      </c>
      <c r="D255" s="1">
        <v>40536</v>
      </c>
      <c r="E255" s="2" t="s">
        <v>669</v>
      </c>
      <c r="F255" s="8" t="s">
        <v>114</v>
      </c>
      <c r="G255" s="22">
        <v>15939000</v>
      </c>
      <c r="H255" s="22">
        <v>15708000</v>
      </c>
      <c r="I255" s="6">
        <f>ROUND(H255/G255*100,1)</f>
        <v>98.6</v>
      </c>
      <c r="J255" s="2" t="s">
        <v>119</v>
      </c>
    </row>
    <row r="256" spans="1:10" s="5" customFormat="1" ht="61.5" customHeight="1">
      <c r="A256" s="41">
        <v>253</v>
      </c>
      <c r="B256" s="13" t="s">
        <v>144</v>
      </c>
      <c r="C256" s="9" t="s">
        <v>300</v>
      </c>
      <c r="D256" s="1">
        <v>40536</v>
      </c>
      <c r="E256" s="2" t="s">
        <v>456</v>
      </c>
      <c r="F256" s="8" t="s">
        <v>114</v>
      </c>
      <c r="G256" s="22">
        <v>7845000</v>
      </c>
      <c r="H256" s="22">
        <v>7665000</v>
      </c>
      <c r="I256" s="6">
        <f>ROUND(H256/G256*100,1)</f>
        <v>97.7</v>
      </c>
      <c r="J256" s="2" t="s">
        <v>119</v>
      </c>
    </row>
    <row r="257" spans="1:10" s="5" customFormat="1" ht="61.5" customHeight="1">
      <c r="A257" s="41">
        <v>254</v>
      </c>
      <c r="B257" s="42" t="s">
        <v>243</v>
      </c>
      <c r="C257" s="2" t="s">
        <v>272</v>
      </c>
      <c r="D257" s="32">
        <v>40539</v>
      </c>
      <c r="E257" s="10" t="s">
        <v>382</v>
      </c>
      <c r="F257" s="15" t="s">
        <v>109</v>
      </c>
      <c r="G257" s="16">
        <v>11688465</v>
      </c>
      <c r="H257" s="17">
        <v>11615940</v>
      </c>
      <c r="I257" s="6">
        <f>ROUND(H257/G257*100,1)</f>
        <v>99.4</v>
      </c>
      <c r="J257" s="35"/>
    </row>
    <row r="258" spans="1:10" s="5" customFormat="1" ht="61.5" customHeight="1">
      <c r="A258" s="41">
        <v>255</v>
      </c>
      <c r="B258" s="2" t="s">
        <v>483</v>
      </c>
      <c r="C258" s="2" t="s">
        <v>244</v>
      </c>
      <c r="D258" s="1">
        <v>40539</v>
      </c>
      <c r="E258" s="2" t="s">
        <v>383</v>
      </c>
      <c r="F258" s="8" t="s">
        <v>109</v>
      </c>
      <c r="G258" s="3">
        <v>25584835</v>
      </c>
      <c r="H258" s="3">
        <v>25580940</v>
      </c>
      <c r="I258" s="6">
        <f>ROUNDDOWN(H258/G258*100,1)</f>
        <v>99.9</v>
      </c>
      <c r="J258" s="2"/>
    </row>
    <row r="259" spans="1:10" s="5" customFormat="1" ht="61.5" customHeight="1">
      <c r="A259" s="41">
        <v>256</v>
      </c>
      <c r="B259" s="2" t="s">
        <v>223</v>
      </c>
      <c r="C259" s="9" t="s">
        <v>273</v>
      </c>
      <c r="D259" s="1">
        <v>40539</v>
      </c>
      <c r="E259" s="2" t="s">
        <v>601</v>
      </c>
      <c r="F259" s="8" t="s">
        <v>109</v>
      </c>
      <c r="G259" s="3">
        <v>5323531</v>
      </c>
      <c r="H259" s="3">
        <v>4179000</v>
      </c>
      <c r="I259" s="6">
        <f aca="true" t="shared" si="8" ref="I259:I283">ROUND(H259/G259*100,1)</f>
        <v>78.5</v>
      </c>
      <c r="J259" s="2"/>
    </row>
    <row r="260" spans="1:10" s="5" customFormat="1" ht="61.5" customHeight="1">
      <c r="A260" s="41">
        <v>257</v>
      </c>
      <c r="B260" s="8" t="s">
        <v>486</v>
      </c>
      <c r="C260" s="8" t="s">
        <v>89</v>
      </c>
      <c r="D260" s="1">
        <v>40539</v>
      </c>
      <c r="E260" s="8" t="s">
        <v>91</v>
      </c>
      <c r="F260" s="8" t="s">
        <v>109</v>
      </c>
      <c r="G260" s="19">
        <v>5010129</v>
      </c>
      <c r="H260" s="19">
        <v>4588500</v>
      </c>
      <c r="I260" s="6">
        <f t="shared" si="8"/>
        <v>91.6</v>
      </c>
      <c r="J260" s="2"/>
    </row>
    <row r="261" spans="1:10" s="5" customFormat="1" ht="61.5" customHeight="1">
      <c r="A261" s="41">
        <v>258</v>
      </c>
      <c r="B261" s="8" t="s">
        <v>226</v>
      </c>
      <c r="C261" s="8" t="s">
        <v>89</v>
      </c>
      <c r="D261" s="1">
        <v>40539</v>
      </c>
      <c r="E261" s="8" t="s">
        <v>92</v>
      </c>
      <c r="F261" s="8" t="s">
        <v>109</v>
      </c>
      <c r="G261" s="19">
        <v>6360928</v>
      </c>
      <c r="H261" s="19">
        <v>4718700</v>
      </c>
      <c r="I261" s="6">
        <f t="shared" si="8"/>
        <v>74.2</v>
      </c>
      <c r="J261" s="2"/>
    </row>
    <row r="262" spans="1:10" s="5" customFormat="1" ht="61.5" customHeight="1">
      <c r="A262" s="41">
        <v>259</v>
      </c>
      <c r="B262" s="8" t="s">
        <v>488</v>
      </c>
      <c r="C262" s="8" t="s">
        <v>89</v>
      </c>
      <c r="D262" s="1">
        <v>40539</v>
      </c>
      <c r="E262" s="8" t="s">
        <v>94</v>
      </c>
      <c r="F262" s="8" t="s">
        <v>109</v>
      </c>
      <c r="G262" s="19">
        <v>3416779</v>
      </c>
      <c r="H262" s="19">
        <v>2835000</v>
      </c>
      <c r="I262" s="6">
        <f t="shared" si="8"/>
        <v>83</v>
      </c>
      <c r="J262" s="2"/>
    </row>
    <row r="263" spans="1:10" s="5" customFormat="1" ht="61.5" customHeight="1">
      <c r="A263" s="41">
        <v>260</v>
      </c>
      <c r="B263" s="8" t="s">
        <v>495</v>
      </c>
      <c r="C263" s="8" t="s">
        <v>24</v>
      </c>
      <c r="D263" s="1">
        <v>40539</v>
      </c>
      <c r="E263" s="8" t="s">
        <v>26</v>
      </c>
      <c r="F263" s="8" t="s">
        <v>109</v>
      </c>
      <c r="G263" s="19">
        <v>4631545</v>
      </c>
      <c r="H263" s="19">
        <v>2011800</v>
      </c>
      <c r="I263" s="6">
        <f t="shared" si="8"/>
        <v>43.4</v>
      </c>
      <c r="J263" s="2" t="s">
        <v>354</v>
      </c>
    </row>
    <row r="264" spans="1:10" s="5" customFormat="1" ht="61.5" customHeight="1">
      <c r="A264" s="41">
        <v>261</v>
      </c>
      <c r="B264" s="8" t="s">
        <v>502</v>
      </c>
      <c r="C264" s="33" t="s">
        <v>31</v>
      </c>
      <c r="D264" s="1">
        <v>40539</v>
      </c>
      <c r="E264" s="33" t="s">
        <v>573</v>
      </c>
      <c r="F264" s="33" t="s">
        <v>109</v>
      </c>
      <c r="G264" s="19">
        <v>6956250</v>
      </c>
      <c r="H264" s="19">
        <v>6300000</v>
      </c>
      <c r="I264" s="6">
        <f t="shared" si="8"/>
        <v>90.6</v>
      </c>
      <c r="J264" s="2"/>
    </row>
    <row r="265" spans="1:10" s="5" customFormat="1" ht="61.5" customHeight="1">
      <c r="A265" s="41">
        <v>262</v>
      </c>
      <c r="B265" s="8" t="s">
        <v>722</v>
      </c>
      <c r="C265" s="8" t="s">
        <v>36</v>
      </c>
      <c r="D265" s="1">
        <v>40539</v>
      </c>
      <c r="E265" s="8" t="s">
        <v>574</v>
      </c>
      <c r="F265" s="8" t="s">
        <v>109</v>
      </c>
      <c r="G265" s="19">
        <v>4173248</v>
      </c>
      <c r="H265" s="19">
        <v>3826410</v>
      </c>
      <c r="I265" s="6">
        <f t="shared" si="8"/>
        <v>91.7</v>
      </c>
      <c r="J265" s="2"/>
    </row>
    <row r="266" spans="1:10" s="5" customFormat="1" ht="61.5" customHeight="1">
      <c r="A266" s="41">
        <v>263</v>
      </c>
      <c r="B266" s="8" t="s">
        <v>723</v>
      </c>
      <c r="C266" s="8" t="s">
        <v>36</v>
      </c>
      <c r="D266" s="1">
        <v>40539</v>
      </c>
      <c r="E266" s="8" t="s">
        <v>575</v>
      </c>
      <c r="F266" s="8" t="s">
        <v>109</v>
      </c>
      <c r="G266" s="19">
        <v>2653245</v>
      </c>
      <c r="H266" s="19">
        <v>409500</v>
      </c>
      <c r="I266" s="6">
        <f t="shared" si="8"/>
        <v>15.4</v>
      </c>
      <c r="J266" s="2"/>
    </row>
    <row r="267" spans="1:10" s="5" customFormat="1" ht="61.5" customHeight="1">
      <c r="A267" s="41">
        <v>264</v>
      </c>
      <c r="B267" s="8" t="s">
        <v>226</v>
      </c>
      <c r="C267" s="8" t="s">
        <v>36</v>
      </c>
      <c r="D267" s="1">
        <v>40539</v>
      </c>
      <c r="E267" s="8" t="s">
        <v>39</v>
      </c>
      <c r="F267" s="8" t="s">
        <v>109</v>
      </c>
      <c r="G267" s="19">
        <v>9779313</v>
      </c>
      <c r="H267" s="19">
        <v>7245000</v>
      </c>
      <c r="I267" s="6">
        <f t="shared" si="8"/>
        <v>74.1</v>
      </c>
      <c r="J267" s="2"/>
    </row>
    <row r="268" spans="1:10" s="5" customFormat="1" ht="61.5" customHeight="1">
      <c r="A268" s="41">
        <v>265</v>
      </c>
      <c r="B268" s="8" t="s">
        <v>724</v>
      </c>
      <c r="C268" s="8" t="s">
        <v>36</v>
      </c>
      <c r="D268" s="1">
        <v>40539</v>
      </c>
      <c r="E268" s="8" t="s">
        <v>38</v>
      </c>
      <c r="F268" s="8" t="s">
        <v>109</v>
      </c>
      <c r="G268" s="19">
        <v>1137911</v>
      </c>
      <c r="H268" s="19">
        <v>602175</v>
      </c>
      <c r="I268" s="6">
        <f t="shared" si="8"/>
        <v>52.9</v>
      </c>
      <c r="J268" s="2"/>
    </row>
    <row r="269" spans="1:10" s="5" customFormat="1" ht="61.5" customHeight="1">
      <c r="A269" s="41">
        <v>266</v>
      </c>
      <c r="B269" s="2" t="s">
        <v>1</v>
      </c>
      <c r="C269" s="2" t="s">
        <v>43</v>
      </c>
      <c r="D269" s="1">
        <v>40539</v>
      </c>
      <c r="E269" s="2" t="s">
        <v>44</v>
      </c>
      <c r="F269" s="8" t="s">
        <v>109</v>
      </c>
      <c r="G269" s="3">
        <v>1621865</v>
      </c>
      <c r="H269" s="3">
        <v>1417500</v>
      </c>
      <c r="I269" s="6">
        <f t="shared" si="8"/>
        <v>87.4</v>
      </c>
      <c r="J269" s="2"/>
    </row>
    <row r="270" spans="1:10" s="5" customFormat="1" ht="61.5" customHeight="1">
      <c r="A270" s="41">
        <v>267</v>
      </c>
      <c r="B270" s="2" t="s">
        <v>2</v>
      </c>
      <c r="C270" s="2" t="s">
        <v>45</v>
      </c>
      <c r="D270" s="1">
        <v>40539</v>
      </c>
      <c r="E270" s="2" t="s">
        <v>46</v>
      </c>
      <c r="F270" s="8" t="s">
        <v>109</v>
      </c>
      <c r="G270" s="3">
        <v>2601796</v>
      </c>
      <c r="H270" s="3">
        <v>1436610</v>
      </c>
      <c r="I270" s="6">
        <f t="shared" si="8"/>
        <v>55.2</v>
      </c>
      <c r="J270" s="2"/>
    </row>
    <row r="271" spans="1:10" s="5" customFormat="1" ht="61.5" customHeight="1">
      <c r="A271" s="41">
        <v>268</v>
      </c>
      <c r="B271" s="2" t="s">
        <v>3</v>
      </c>
      <c r="C271" s="2" t="s">
        <v>688</v>
      </c>
      <c r="D271" s="1">
        <v>40539</v>
      </c>
      <c r="E271" s="2" t="s">
        <v>47</v>
      </c>
      <c r="F271" s="8" t="s">
        <v>109</v>
      </c>
      <c r="G271" s="3">
        <v>3031968</v>
      </c>
      <c r="H271" s="3">
        <v>2352000</v>
      </c>
      <c r="I271" s="6">
        <f t="shared" si="8"/>
        <v>77.6</v>
      </c>
      <c r="J271" s="2"/>
    </row>
    <row r="272" spans="1:10" s="5" customFormat="1" ht="61.5" customHeight="1">
      <c r="A272" s="41">
        <v>269</v>
      </c>
      <c r="B272" s="8" t="s">
        <v>14</v>
      </c>
      <c r="C272" s="8" t="s">
        <v>86</v>
      </c>
      <c r="D272" s="1">
        <v>40539</v>
      </c>
      <c r="E272" s="8" t="s">
        <v>400</v>
      </c>
      <c r="F272" s="8" t="s">
        <v>109</v>
      </c>
      <c r="G272" s="19">
        <v>13369851</v>
      </c>
      <c r="H272" s="19">
        <v>11623500</v>
      </c>
      <c r="I272" s="6">
        <f t="shared" si="8"/>
        <v>86.9</v>
      </c>
      <c r="J272" s="2"/>
    </row>
    <row r="273" spans="1:10" s="5" customFormat="1" ht="61.5" customHeight="1">
      <c r="A273" s="41">
        <v>270</v>
      </c>
      <c r="B273" s="8" t="s">
        <v>401</v>
      </c>
      <c r="C273" s="8" t="s">
        <v>86</v>
      </c>
      <c r="D273" s="1">
        <v>40539</v>
      </c>
      <c r="E273" s="8" t="s">
        <v>399</v>
      </c>
      <c r="F273" s="8" t="s">
        <v>109</v>
      </c>
      <c r="G273" s="19">
        <v>2474220</v>
      </c>
      <c r="H273" s="19">
        <v>1890000</v>
      </c>
      <c r="I273" s="6">
        <f t="shared" si="8"/>
        <v>76.4</v>
      </c>
      <c r="J273" s="2"/>
    </row>
    <row r="274" spans="1:10" s="5" customFormat="1" ht="61.5" customHeight="1">
      <c r="A274" s="41">
        <v>271</v>
      </c>
      <c r="B274" s="2" t="s">
        <v>425</v>
      </c>
      <c r="C274" s="2" t="s">
        <v>103</v>
      </c>
      <c r="D274" s="1">
        <v>40539</v>
      </c>
      <c r="E274" s="2" t="s">
        <v>104</v>
      </c>
      <c r="F274" s="8" t="s">
        <v>109</v>
      </c>
      <c r="G274" s="3">
        <v>4591125</v>
      </c>
      <c r="H274" s="3">
        <v>4170600</v>
      </c>
      <c r="I274" s="6">
        <f t="shared" si="8"/>
        <v>90.8</v>
      </c>
      <c r="J274" s="2"/>
    </row>
    <row r="275" spans="1:10" s="5" customFormat="1" ht="61.5" customHeight="1">
      <c r="A275" s="41">
        <v>272</v>
      </c>
      <c r="B275" s="2" t="s">
        <v>426</v>
      </c>
      <c r="C275" s="2" t="s">
        <v>106</v>
      </c>
      <c r="D275" s="1">
        <v>40539</v>
      </c>
      <c r="E275" s="2" t="s">
        <v>107</v>
      </c>
      <c r="F275" s="8" t="s">
        <v>109</v>
      </c>
      <c r="G275" s="3">
        <v>8130712</v>
      </c>
      <c r="H275" s="3">
        <v>6136830</v>
      </c>
      <c r="I275" s="6">
        <f t="shared" si="8"/>
        <v>75.5</v>
      </c>
      <c r="J275" s="2" t="s">
        <v>354</v>
      </c>
    </row>
    <row r="276" spans="1:10" s="5" customFormat="1" ht="61.5" customHeight="1">
      <c r="A276" s="41">
        <v>273</v>
      </c>
      <c r="B276" s="2" t="s">
        <v>127</v>
      </c>
      <c r="C276" s="2" t="s">
        <v>629</v>
      </c>
      <c r="D276" s="1">
        <v>40539</v>
      </c>
      <c r="E276" s="2" t="s">
        <v>452</v>
      </c>
      <c r="F276" s="8" t="s">
        <v>120</v>
      </c>
      <c r="G276" s="3">
        <v>2308279</v>
      </c>
      <c r="H276" s="3">
        <v>1888474</v>
      </c>
      <c r="I276" s="6">
        <f t="shared" si="8"/>
        <v>81.8</v>
      </c>
      <c r="J276" s="2"/>
    </row>
    <row r="277" spans="1:10" s="5" customFormat="1" ht="61.5" customHeight="1">
      <c r="A277" s="41">
        <v>274</v>
      </c>
      <c r="B277" s="2" t="s">
        <v>135</v>
      </c>
      <c r="C277" s="2" t="s">
        <v>277</v>
      </c>
      <c r="D277" s="1">
        <v>40539</v>
      </c>
      <c r="E277" s="2" t="s">
        <v>508</v>
      </c>
      <c r="F277" s="8" t="s">
        <v>109</v>
      </c>
      <c r="G277" s="3">
        <v>14420194</v>
      </c>
      <c r="H277" s="3">
        <v>7738500</v>
      </c>
      <c r="I277" s="6">
        <f t="shared" si="8"/>
        <v>53.7</v>
      </c>
      <c r="J277" s="2" t="s">
        <v>354</v>
      </c>
    </row>
    <row r="278" spans="1:10" s="5" customFormat="1" ht="61.5" customHeight="1">
      <c r="A278" s="41">
        <v>275</v>
      </c>
      <c r="B278" s="2" t="s">
        <v>138</v>
      </c>
      <c r="C278" s="9" t="s">
        <v>512</v>
      </c>
      <c r="D278" s="1">
        <v>40539</v>
      </c>
      <c r="E278" s="2" t="s">
        <v>513</v>
      </c>
      <c r="F278" s="8" t="s">
        <v>109</v>
      </c>
      <c r="G278" s="3">
        <v>3660560</v>
      </c>
      <c r="H278" s="3">
        <v>3139500</v>
      </c>
      <c r="I278" s="6">
        <f t="shared" si="8"/>
        <v>85.8</v>
      </c>
      <c r="J278" s="2"/>
    </row>
    <row r="279" spans="1:10" s="5" customFormat="1" ht="61.5" customHeight="1">
      <c r="A279" s="41">
        <v>276</v>
      </c>
      <c r="B279" s="2" t="s">
        <v>140</v>
      </c>
      <c r="C279" s="9" t="s">
        <v>632</v>
      </c>
      <c r="D279" s="1">
        <v>40539</v>
      </c>
      <c r="E279" s="2" t="s">
        <v>515</v>
      </c>
      <c r="F279" s="8" t="s">
        <v>120</v>
      </c>
      <c r="G279" s="3">
        <v>2995261</v>
      </c>
      <c r="H279" s="3">
        <v>2992500</v>
      </c>
      <c r="I279" s="6">
        <f t="shared" si="8"/>
        <v>99.9</v>
      </c>
      <c r="J279" s="2"/>
    </row>
    <row r="280" spans="1:10" s="5" customFormat="1" ht="61.5" customHeight="1">
      <c r="A280" s="41">
        <v>277</v>
      </c>
      <c r="B280" s="2" t="s">
        <v>148</v>
      </c>
      <c r="C280" s="2" t="s">
        <v>527</v>
      </c>
      <c r="D280" s="1">
        <v>40539</v>
      </c>
      <c r="E280" s="2" t="s">
        <v>321</v>
      </c>
      <c r="F280" s="8" t="s">
        <v>109</v>
      </c>
      <c r="G280" s="22">
        <v>5913600</v>
      </c>
      <c r="H280" s="22">
        <v>5756080</v>
      </c>
      <c r="I280" s="6">
        <f t="shared" si="8"/>
        <v>97.3</v>
      </c>
      <c r="J280" s="2" t="s">
        <v>119</v>
      </c>
    </row>
    <row r="281" spans="1:10" s="24" customFormat="1" ht="61.5" customHeight="1">
      <c r="A281" s="41">
        <v>278</v>
      </c>
      <c r="B281" s="2" t="s">
        <v>148</v>
      </c>
      <c r="C281" s="9" t="s">
        <v>343</v>
      </c>
      <c r="D281" s="1">
        <v>40539</v>
      </c>
      <c r="E281" s="9" t="s">
        <v>325</v>
      </c>
      <c r="F281" s="8" t="s">
        <v>109</v>
      </c>
      <c r="G281" s="22">
        <v>9131460</v>
      </c>
      <c r="H281" s="22">
        <v>8910660</v>
      </c>
      <c r="I281" s="6">
        <f t="shared" si="8"/>
        <v>97.6</v>
      </c>
      <c r="J281" s="14" t="s">
        <v>119</v>
      </c>
    </row>
    <row r="282" spans="1:10" s="5" customFormat="1" ht="61.5" customHeight="1">
      <c r="A282" s="41">
        <v>279</v>
      </c>
      <c r="B282" s="2" t="s">
        <v>162</v>
      </c>
      <c r="C282" s="2" t="s">
        <v>345</v>
      </c>
      <c r="D282" s="1">
        <v>40539</v>
      </c>
      <c r="E282" s="2" t="s">
        <v>336</v>
      </c>
      <c r="F282" s="8" t="s">
        <v>109</v>
      </c>
      <c r="G282" s="22">
        <v>11786213</v>
      </c>
      <c r="H282" s="22">
        <v>11550000</v>
      </c>
      <c r="I282" s="6">
        <f t="shared" si="8"/>
        <v>98</v>
      </c>
      <c r="J282" s="2"/>
    </row>
    <row r="283" spans="1:10" s="5" customFormat="1" ht="61.5" customHeight="1">
      <c r="A283" s="41">
        <v>280</v>
      </c>
      <c r="B283" s="2" t="s">
        <v>182</v>
      </c>
      <c r="C283" s="2" t="s">
        <v>532</v>
      </c>
      <c r="D283" s="1">
        <v>40539</v>
      </c>
      <c r="E283" s="2" t="s">
        <v>598</v>
      </c>
      <c r="F283" s="8" t="s">
        <v>114</v>
      </c>
      <c r="G283" s="22">
        <v>2520000</v>
      </c>
      <c r="H283" s="22">
        <v>2152500</v>
      </c>
      <c r="I283" s="6">
        <f t="shared" si="8"/>
        <v>85.4</v>
      </c>
      <c r="J283" s="2"/>
    </row>
    <row r="284" spans="1:10" s="5" customFormat="1" ht="61.5" customHeight="1">
      <c r="A284" s="41">
        <v>281</v>
      </c>
      <c r="B284" s="2" t="s">
        <v>706</v>
      </c>
      <c r="C284" s="2" t="s">
        <v>537</v>
      </c>
      <c r="D284" s="1">
        <v>40539</v>
      </c>
      <c r="E284" s="2" t="s">
        <v>388</v>
      </c>
      <c r="F284" s="8" t="s">
        <v>109</v>
      </c>
      <c r="G284" s="22">
        <v>3704400</v>
      </c>
      <c r="H284" s="22">
        <v>3704400</v>
      </c>
      <c r="I284" s="6">
        <f>ROUNDDOWN(H284/G284*100,1)</f>
        <v>100</v>
      </c>
      <c r="J284" s="2" t="s">
        <v>119</v>
      </c>
    </row>
    <row r="285" spans="1:10" s="5" customFormat="1" ht="61.5" customHeight="1">
      <c r="A285" s="41">
        <v>282</v>
      </c>
      <c r="B285" s="2" t="s">
        <v>192</v>
      </c>
      <c r="C285" s="2" t="s">
        <v>716</v>
      </c>
      <c r="D285" s="1">
        <v>40539</v>
      </c>
      <c r="E285" s="2" t="s">
        <v>615</v>
      </c>
      <c r="F285" s="8" t="s">
        <v>109</v>
      </c>
      <c r="G285" s="22">
        <v>5073745</v>
      </c>
      <c r="H285" s="22">
        <v>3449250</v>
      </c>
      <c r="I285" s="6">
        <f aca="true" t="shared" si="9" ref="I285:I293">ROUND(H285/G285*100,1)</f>
        <v>68</v>
      </c>
      <c r="J285" s="2"/>
    </row>
    <row r="286" spans="1:10" s="5" customFormat="1" ht="61.5" customHeight="1">
      <c r="A286" s="41">
        <v>283</v>
      </c>
      <c r="B286" s="2" t="s">
        <v>148</v>
      </c>
      <c r="C286" s="2" t="s">
        <v>543</v>
      </c>
      <c r="D286" s="1">
        <v>40539</v>
      </c>
      <c r="E286" s="2" t="s">
        <v>623</v>
      </c>
      <c r="F286" s="8" t="s">
        <v>109</v>
      </c>
      <c r="G286" s="22">
        <v>4977000</v>
      </c>
      <c r="H286" s="22">
        <v>4708400</v>
      </c>
      <c r="I286" s="6">
        <f t="shared" si="9"/>
        <v>94.6</v>
      </c>
      <c r="J286" s="2" t="s">
        <v>119</v>
      </c>
    </row>
    <row r="287" spans="1:10" s="5" customFormat="1" ht="61.5" customHeight="1">
      <c r="A287" s="41">
        <v>284</v>
      </c>
      <c r="B287" s="2" t="s">
        <v>706</v>
      </c>
      <c r="C287" s="2" t="s">
        <v>346</v>
      </c>
      <c r="D287" s="1">
        <v>40539</v>
      </c>
      <c r="E287" s="2" t="s">
        <v>415</v>
      </c>
      <c r="F287" s="8" t="s">
        <v>114</v>
      </c>
      <c r="G287" s="22">
        <v>4827060</v>
      </c>
      <c r="H287" s="22">
        <v>4823280</v>
      </c>
      <c r="I287" s="6">
        <f t="shared" si="9"/>
        <v>99.9</v>
      </c>
      <c r="J287" s="2" t="s">
        <v>119</v>
      </c>
    </row>
    <row r="288" spans="1:10" s="5" customFormat="1" ht="61.5" customHeight="1">
      <c r="A288" s="41">
        <v>285</v>
      </c>
      <c r="B288" s="9" t="s">
        <v>284</v>
      </c>
      <c r="C288" s="9" t="s">
        <v>546</v>
      </c>
      <c r="D288" s="1">
        <v>40539</v>
      </c>
      <c r="E288" s="9" t="s">
        <v>416</v>
      </c>
      <c r="F288" s="10" t="s">
        <v>114</v>
      </c>
      <c r="G288" s="22">
        <v>11067000</v>
      </c>
      <c r="H288" s="22">
        <v>6184500</v>
      </c>
      <c r="I288" s="6">
        <f t="shared" si="9"/>
        <v>55.9</v>
      </c>
      <c r="J288" s="2"/>
    </row>
    <row r="289" spans="1:10" s="5" customFormat="1" ht="61.5" customHeight="1">
      <c r="A289" s="41">
        <v>286</v>
      </c>
      <c r="B289" s="2" t="s">
        <v>203</v>
      </c>
      <c r="C289" s="9" t="s">
        <v>546</v>
      </c>
      <c r="D289" s="1">
        <v>40539</v>
      </c>
      <c r="E289" s="2" t="s">
        <v>635</v>
      </c>
      <c r="F289" s="8" t="s">
        <v>109</v>
      </c>
      <c r="G289" s="22">
        <v>5286750</v>
      </c>
      <c r="H289" s="22">
        <v>4903500</v>
      </c>
      <c r="I289" s="6">
        <f t="shared" si="9"/>
        <v>92.8</v>
      </c>
      <c r="J289" s="2"/>
    </row>
    <row r="290" spans="1:10" s="5" customFormat="1" ht="61.5" customHeight="1">
      <c r="A290" s="41">
        <v>287</v>
      </c>
      <c r="B290" s="2" t="s">
        <v>204</v>
      </c>
      <c r="C290" s="9" t="s">
        <v>546</v>
      </c>
      <c r="D290" s="1">
        <v>40539</v>
      </c>
      <c r="E290" s="2" t="s">
        <v>636</v>
      </c>
      <c r="F290" s="8" t="s">
        <v>109</v>
      </c>
      <c r="G290" s="22">
        <v>13819582</v>
      </c>
      <c r="H290" s="22">
        <v>12285000</v>
      </c>
      <c r="I290" s="6">
        <f t="shared" si="9"/>
        <v>88.9</v>
      </c>
      <c r="J290" s="2"/>
    </row>
    <row r="291" spans="1:10" s="5" customFormat="1" ht="61.5" customHeight="1">
      <c r="A291" s="41">
        <v>288</v>
      </c>
      <c r="B291" s="2" t="s">
        <v>205</v>
      </c>
      <c r="C291" s="2" t="s">
        <v>285</v>
      </c>
      <c r="D291" s="1">
        <v>40539</v>
      </c>
      <c r="E291" s="2" t="s">
        <v>637</v>
      </c>
      <c r="F291" s="8" t="s">
        <v>109</v>
      </c>
      <c r="G291" s="22">
        <v>3445050</v>
      </c>
      <c r="H291" s="22">
        <v>3129000</v>
      </c>
      <c r="I291" s="6">
        <f t="shared" si="9"/>
        <v>90.8</v>
      </c>
      <c r="J291" s="2"/>
    </row>
    <row r="292" spans="1:10" s="5" customFormat="1" ht="61.5" customHeight="1">
      <c r="A292" s="41">
        <v>289</v>
      </c>
      <c r="B292" s="2" t="s">
        <v>704</v>
      </c>
      <c r="C292" s="2" t="s">
        <v>347</v>
      </c>
      <c r="D292" s="1">
        <v>40539</v>
      </c>
      <c r="E292" s="2" t="s">
        <v>639</v>
      </c>
      <c r="F292" s="8" t="s">
        <v>109</v>
      </c>
      <c r="G292" s="22">
        <v>2898630</v>
      </c>
      <c r="H292" s="22">
        <v>2631600</v>
      </c>
      <c r="I292" s="6">
        <f t="shared" si="9"/>
        <v>90.8</v>
      </c>
      <c r="J292" s="2" t="s">
        <v>119</v>
      </c>
    </row>
    <row r="293" spans="1:10" s="5" customFormat="1" ht="61.5" customHeight="1">
      <c r="A293" s="41">
        <v>290</v>
      </c>
      <c r="B293" s="2" t="s">
        <v>704</v>
      </c>
      <c r="C293" s="2" t="s">
        <v>552</v>
      </c>
      <c r="D293" s="1">
        <v>40539</v>
      </c>
      <c r="E293" s="2" t="s">
        <v>435</v>
      </c>
      <c r="F293" s="8" t="s">
        <v>109</v>
      </c>
      <c r="G293" s="22">
        <v>3294000</v>
      </c>
      <c r="H293" s="22">
        <v>3288600</v>
      </c>
      <c r="I293" s="6">
        <f t="shared" si="9"/>
        <v>99.8</v>
      </c>
      <c r="J293" s="2" t="s">
        <v>119</v>
      </c>
    </row>
    <row r="294" spans="1:10" s="5" customFormat="1" ht="61.5" customHeight="1">
      <c r="A294" s="41">
        <v>291</v>
      </c>
      <c r="B294" s="2" t="s">
        <v>293</v>
      </c>
      <c r="C294" s="2" t="s">
        <v>351</v>
      </c>
      <c r="D294" s="1">
        <v>40539</v>
      </c>
      <c r="E294" s="2" t="s">
        <v>651</v>
      </c>
      <c r="F294" s="8" t="s">
        <v>114</v>
      </c>
      <c r="G294" s="22">
        <v>12577950</v>
      </c>
      <c r="H294" s="22">
        <v>12577950</v>
      </c>
      <c r="I294" s="6">
        <f>ROUNDDOWN(H294/G294*100,1)</f>
        <v>100</v>
      </c>
      <c r="J294" s="2" t="s">
        <v>594</v>
      </c>
    </row>
    <row r="295" spans="1:10" s="5" customFormat="1" ht="61.5" customHeight="1">
      <c r="A295" s="41">
        <v>292</v>
      </c>
      <c r="B295" s="2" t="s">
        <v>214</v>
      </c>
      <c r="C295" s="2" t="s">
        <v>351</v>
      </c>
      <c r="D295" s="1">
        <v>40539</v>
      </c>
      <c r="E295" s="2" t="s">
        <v>652</v>
      </c>
      <c r="F295" s="8" t="s">
        <v>114</v>
      </c>
      <c r="G295" s="22">
        <v>9888060</v>
      </c>
      <c r="H295" s="22">
        <v>6863556</v>
      </c>
      <c r="I295" s="6">
        <f aca="true" t="shared" si="10" ref="I295:I308">ROUND(H295/G295*100,1)</f>
        <v>69.4</v>
      </c>
      <c r="J295" s="2"/>
    </row>
    <row r="296" spans="1:10" s="5" customFormat="1" ht="61.5" customHeight="1">
      <c r="A296" s="41">
        <v>293</v>
      </c>
      <c r="B296" s="2" t="s">
        <v>252</v>
      </c>
      <c r="C296" s="2" t="s">
        <v>554</v>
      </c>
      <c r="D296" s="1">
        <v>40539</v>
      </c>
      <c r="E296" s="1" t="s">
        <v>170</v>
      </c>
      <c r="F296" s="8" t="s">
        <v>109</v>
      </c>
      <c r="G296" s="22">
        <v>2859948</v>
      </c>
      <c r="H296" s="22">
        <v>1968750</v>
      </c>
      <c r="I296" s="6">
        <f t="shared" si="10"/>
        <v>68.8</v>
      </c>
      <c r="J296" s="2"/>
    </row>
    <row r="297" spans="1:10" s="5" customFormat="1" ht="61.5" customHeight="1">
      <c r="A297" s="41">
        <v>294</v>
      </c>
      <c r="B297" s="2" t="s">
        <v>257</v>
      </c>
      <c r="C297" s="2" t="s">
        <v>557</v>
      </c>
      <c r="D297" s="1">
        <v>40539</v>
      </c>
      <c r="E297" s="2" t="s">
        <v>461</v>
      </c>
      <c r="F297" s="8" t="s">
        <v>114</v>
      </c>
      <c r="G297" s="22">
        <v>2980000</v>
      </c>
      <c r="H297" s="22">
        <v>2236500</v>
      </c>
      <c r="I297" s="6">
        <f t="shared" si="10"/>
        <v>75.1</v>
      </c>
      <c r="J297" s="2"/>
    </row>
    <row r="298" spans="1:10" s="5" customFormat="1" ht="61.5" customHeight="1">
      <c r="A298" s="41">
        <v>295</v>
      </c>
      <c r="B298" s="2" t="s">
        <v>261</v>
      </c>
      <c r="C298" s="2" t="s">
        <v>563</v>
      </c>
      <c r="D298" s="1">
        <v>40539</v>
      </c>
      <c r="E298" s="2" t="s">
        <v>670</v>
      </c>
      <c r="F298" s="8" t="s">
        <v>120</v>
      </c>
      <c r="G298" s="22">
        <v>1722000</v>
      </c>
      <c r="H298" s="22">
        <v>1029000</v>
      </c>
      <c r="I298" s="6">
        <f t="shared" si="10"/>
        <v>59.8</v>
      </c>
      <c r="J298" s="2" t="s">
        <v>304</v>
      </c>
    </row>
    <row r="299" spans="1:10" s="5" customFormat="1" ht="61.5" customHeight="1">
      <c r="A299" s="41">
        <v>296</v>
      </c>
      <c r="B299" s="2" t="s">
        <v>263</v>
      </c>
      <c r="C299" s="2" t="s">
        <v>566</v>
      </c>
      <c r="D299" s="1">
        <v>40539</v>
      </c>
      <c r="E299" s="2" t="s">
        <v>679</v>
      </c>
      <c r="F299" s="8" t="s">
        <v>109</v>
      </c>
      <c r="G299" s="22">
        <v>6806000</v>
      </c>
      <c r="H299" s="22">
        <v>5040000</v>
      </c>
      <c r="I299" s="6">
        <f t="shared" si="10"/>
        <v>74.1</v>
      </c>
      <c r="J299" s="2"/>
    </row>
    <row r="300" spans="1:10" s="5" customFormat="1" ht="61.5" customHeight="1">
      <c r="A300" s="41">
        <v>297</v>
      </c>
      <c r="B300" s="2" t="s">
        <v>680</v>
      </c>
      <c r="C300" s="2" t="s">
        <v>567</v>
      </c>
      <c r="D300" s="1">
        <v>40539</v>
      </c>
      <c r="E300" s="2" t="s">
        <v>681</v>
      </c>
      <c r="F300" s="25" t="s">
        <v>109</v>
      </c>
      <c r="G300" s="22">
        <v>2247000</v>
      </c>
      <c r="H300" s="22">
        <v>1008000</v>
      </c>
      <c r="I300" s="6">
        <f t="shared" si="10"/>
        <v>44.9</v>
      </c>
      <c r="J300" s="2"/>
    </row>
    <row r="301" spans="1:10" s="5" customFormat="1" ht="61.5" customHeight="1">
      <c r="A301" s="41">
        <v>298</v>
      </c>
      <c r="B301" s="2" t="s">
        <v>270</v>
      </c>
      <c r="C301" s="2" t="s">
        <v>626</v>
      </c>
      <c r="D301" s="1">
        <v>40539</v>
      </c>
      <c r="E301" s="9" t="s">
        <v>215</v>
      </c>
      <c r="F301" s="8" t="s">
        <v>109</v>
      </c>
      <c r="G301" s="3">
        <v>3453975</v>
      </c>
      <c r="H301" s="3">
        <v>2935800</v>
      </c>
      <c r="I301" s="6">
        <f t="shared" si="10"/>
        <v>85</v>
      </c>
      <c r="J301" s="2"/>
    </row>
    <row r="302" spans="1:10" s="5" customFormat="1" ht="61.5" customHeight="1">
      <c r="A302" s="41">
        <v>299</v>
      </c>
      <c r="B302" s="8" t="s">
        <v>485</v>
      </c>
      <c r="C302" s="8" t="s">
        <v>607</v>
      </c>
      <c r="D302" s="1">
        <v>40540</v>
      </c>
      <c r="E302" s="8" t="s">
        <v>609</v>
      </c>
      <c r="F302" s="8" t="s">
        <v>120</v>
      </c>
      <c r="G302" s="19">
        <v>453792686</v>
      </c>
      <c r="H302" s="19">
        <v>412650000</v>
      </c>
      <c r="I302" s="6">
        <f t="shared" si="10"/>
        <v>90.9</v>
      </c>
      <c r="J302" s="2" t="s">
        <v>649</v>
      </c>
    </row>
    <row r="303" spans="1:10" s="5" customFormat="1" ht="61.5" customHeight="1">
      <c r="A303" s="41">
        <v>300</v>
      </c>
      <c r="B303" s="8" t="s">
        <v>226</v>
      </c>
      <c r="C303" s="8" t="s">
        <v>647</v>
      </c>
      <c r="D303" s="1">
        <v>40540</v>
      </c>
      <c r="E303" s="8" t="s">
        <v>88</v>
      </c>
      <c r="F303" s="8" t="s">
        <v>109</v>
      </c>
      <c r="G303" s="19">
        <v>8218056</v>
      </c>
      <c r="H303" s="19">
        <v>4769100</v>
      </c>
      <c r="I303" s="6">
        <f t="shared" si="10"/>
        <v>58</v>
      </c>
      <c r="J303" s="2"/>
    </row>
    <row r="304" spans="1:10" s="5" customFormat="1" ht="61.5" customHeight="1">
      <c r="A304" s="41">
        <v>301</v>
      </c>
      <c r="B304" s="8" t="s">
        <v>485</v>
      </c>
      <c r="C304" s="8" t="s">
        <v>95</v>
      </c>
      <c r="D304" s="1">
        <v>40540</v>
      </c>
      <c r="E304" s="8" t="s">
        <v>90</v>
      </c>
      <c r="F304" s="8" t="s">
        <v>120</v>
      </c>
      <c r="G304" s="19">
        <v>215181434</v>
      </c>
      <c r="H304" s="19">
        <v>188475000</v>
      </c>
      <c r="I304" s="6">
        <f t="shared" si="10"/>
        <v>87.6</v>
      </c>
      <c r="J304" s="2" t="s">
        <v>649</v>
      </c>
    </row>
    <row r="305" spans="1:10" s="5" customFormat="1" ht="61.5" customHeight="1">
      <c r="A305" s="41">
        <v>302</v>
      </c>
      <c r="B305" s="8" t="s">
        <v>57</v>
      </c>
      <c r="C305" s="8" t="s">
        <v>50</v>
      </c>
      <c r="D305" s="1">
        <v>40540</v>
      </c>
      <c r="E305" s="10" t="s">
        <v>58</v>
      </c>
      <c r="F305" s="8" t="s">
        <v>109</v>
      </c>
      <c r="G305" s="19">
        <v>5274757</v>
      </c>
      <c r="H305" s="19">
        <v>3117865</v>
      </c>
      <c r="I305" s="6">
        <f t="shared" si="10"/>
        <v>59.1</v>
      </c>
      <c r="J305" s="28"/>
    </row>
    <row r="306" spans="1:10" s="5" customFormat="1" ht="61.5" customHeight="1">
      <c r="A306" s="41">
        <v>303</v>
      </c>
      <c r="B306" s="2" t="s">
        <v>173</v>
      </c>
      <c r="C306" s="2" t="s">
        <v>100</v>
      </c>
      <c r="D306" s="1">
        <v>40540</v>
      </c>
      <c r="E306" s="2" t="s">
        <v>101</v>
      </c>
      <c r="F306" s="8" t="s">
        <v>109</v>
      </c>
      <c r="G306" s="3">
        <v>2658731</v>
      </c>
      <c r="H306" s="3">
        <v>2152500</v>
      </c>
      <c r="I306" s="6">
        <f t="shared" si="10"/>
        <v>81</v>
      </c>
      <c r="J306" s="2"/>
    </row>
    <row r="307" spans="1:10" s="5" customFormat="1" ht="61.5" customHeight="1">
      <c r="A307" s="41">
        <v>304</v>
      </c>
      <c r="B307" s="2" t="s">
        <v>130</v>
      </c>
      <c r="C307" s="2" t="s">
        <v>473</v>
      </c>
      <c r="D307" s="1">
        <v>40540</v>
      </c>
      <c r="E307" s="2" t="s">
        <v>474</v>
      </c>
      <c r="F307" s="8" t="s">
        <v>109</v>
      </c>
      <c r="G307" s="3">
        <v>4179105</v>
      </c>
      <c r="H307" s="3">
        <v>3927000</v>
      </c>
      <c r="I307" s="6">
        <f t="shared" si="10"/>
        <v>94</v>
      </c>
      <c r="J307" s="2"/>
    </row>
    <row r="308" spans="1:10" s="5" customFormat="1" ht="61.5" customHeight="1">
      <c r="A308" s="41">
        <v>305</v>
      </c>
      <c r="B308" s="2" t="s">
        <v>141</v>
      </c>
      <c r="C308" s="2" t="s">
        <v>516</v>
      </c>
      <c r="D308" s="1">
        <v>40540</v>
      </c>
      <c r="E308" s="2" t="s">
        <v>517</v>
      </c>
      <c r="F308" s="8" t="s">
        <v>109</v>
      </c>
      <c r="G308" s="3">
        <v>3930578</v>
      </c>
      <c r="H308" s="3">
        <v>2940000</v>
      </c>
      <c r="I308" s="6">
        <f t="shared" si="10"/>
        <v>74.8</v>
      </c>
      <c r="J308" s="2"/>
    </row>
    <row r="309" spans="1:10" s="5" customFormat="1" ht="61.5" customHeight="1">
      <c r="A309" s="41">
        <v>306</v>
      </c>
      <c r="B309" s="2" t="s">
        <v>148</v>
      </c>
      <c r="C309" s="2" t="s">
        <v>344</v>
      </c>
      <c r="D309" s="1">
        <v>40540</v>
      </c>
      <c r="E309" s="2" t="s">
        <v>327</v>
      </c>
      <c r="F309" s="8" t="s">
        <v>114</v>
      </c>
      <c r="G309" s="22">
        <v>4231500</v>
      </c>
      <c r="H309" s="22">
        <v>4231500</v>
      </c>
      <c r="I309" s="6">
        <f>ROUNDDOWN(H309/G309*100,1)</f>
        <v>100</v>
      </c>
      <c r="J309" s="2" t="s">
        <v>119</v>
      </c>
    </row>
    <row r="310" spans="1:10" s="5" customFormat="1" ht="61.5" customHeight="1">
      <c r="A310" s="41">
        <v>307</v>
      </c>
      <c r="B310" s="23" t="s">
        <v>706</v>
      </c>
      <c r="C310" s="9" t="s">
        <v>530</v>
      </c>
      <c r="D310" s="1">
        <v>40540</v>
      </c>
      <c r="E310" s="50" t="s">
        <v>330</v>
      </c>
      <c r="F310" s="53" t="s">
        <v>109</v>
      </c>
      <c r="G310" s="22">
        <v>4361700</v>
      </c>
      <c r="H310" s="22">
        <v>4354665</v>
      </c>
      <c r="I310" s="6">
        <f>ROUND(H310/G310*100,1)</f>
        <v>99.8</v>
      </c>
      <c r="J310" s="23" t="s">
        <v>119</v>
      </c>
    </row>
    <row r="311" spans="1:10" s="5" customFormat="1" ht="61.5" customHeight="1">
      <c r="A311" s="41">
        <v>308</v>
      </c>
      <c r="B311" s="13" t="s">
        <v>144</v>
      </c>
      <c r="C311" s="9" t="s">
        <v>530</v>
      </c>
      <c r="D311" s="1">
        <v>40540</v>
      </c>
      <c r="E311" s="50" t="s">
        <v>331</v>
      </c>
      <c r="F311" s="8" t="s">
        <v>109</v>
      </c>
      <c r="G311" s="22">
        <v>1887774</v>
      </c>
      <c r="H311" s="22">
        <v>1887480</v>
      </c>
      <c r="I311" s="6">
        <f>ROUNDDOWN(H311/G311*100,1)</f>
        <v>99.9</v>
      </c>
      <c r="J311" s="2" t="s">
        <v>119</v>
      </c>
    </row>
    <row r="312" spans="1:10" s="5" customFormat="1" ht="61.5" customHeight="1">
      <c r="A312" s="41">
        <v>309</v>
      </c>
      <c r="B312" s="2" t="s">
        <v>706</v>
      </c>
      <c r="C312" s="2" t="s">
        <v>717</v>
      </c>
      <c r="D312" s="1">
        <v>40540</v>
      </c>
      <c r="E312" s="2" t="s">
        <v>616</v>
      </c>
      <c r="F312" s="8" t="s">
        <v>109</v>
      </c>
      <c r="G312" s="22">
        <v>14609600</v>
      </c>
      <c r="H312" s="22">
        <v>14441700</v>
      </c>
      <c r="I312" s="6">
        <f aca="true" t="shared" si="11" ref="I312:I317">ROUND(H312/G312*100,1)</f>
        <v>98.9</v>
      </c>
      <c r="J312" s="2" t="s">
        <v>119</v>
      </c>
    </row>
    <row r="313" spans="1:10" s="4" customFormat="1" ht="61.5" customHeight="1">
      <c r="A313" s="41">
        <v>310</v>
      </c>
      <c r="B313" s="2" t="s">
        <v>208</v>
      </c>
      <c r="C313" s="2" t="s">
        <v>551</v>
      </c>
      <c r="D313" s="1">
        <v>40540</v>
      </c>
      <c r="E313" s="9" t="s">
        <v>433</v>
      </c>
      <c r="F313" s="8" t="s">
        <v>109</v>
      </c>
      <c r="G313" s="22">
        <v>3625109</v>
      </c>
      <c r="H313" s="22">
        <v>3570000</v>
      </c>
      <c r="I313" s="6">
        <f t="shared" si="11"/>
        <v>98.5</v>
      </c>
      <c r="J313" s="9"/>
    </row>
    <row r="314" spans="1:10" s="5" customFormat="1" ht="61.5" customHeight="1">
      <c r="A314" s="41">
        <v>311</v>
      </c>
      <c r="B314" s="2" t="s">
        <v>522</v>
      </c>
      <c r="C314" s="2" t="s">
        <v>551</v>
      </c>
      <c r="D314" s="1">
        <v>40540</v>
      </c>
      <c r="E314" s="2" t="s">
        <v>434</v>
      </c>
      <c r="F314" s="8" t="s">
        <v>109</v>
      </c>
      <c r="G314" s="22">
        <v>6932100</v>
      </c>
      <c r="H314" s="22">
        <v>6615000</v>
      </c>
      <c r="I314" s="6">
        <f t="shared" si="11"/>
        <v>95.4</v>
      </c>
      <c r="J314" s="2" t="s">
        <v>119</v>
      </c>
    </row>
    <row r="315" spans="1:10" s="5" customFormat="1" ht="61.5" customHeight="1">
      <c r="A315" s="41">
        <v>312</v>
      </c>
      <c r="B315" s="2" t="s">
        <v>706</v>
      </c>
      <c r="C315" s="2" t="s">
        <v>558</v>
      </c>
      <c r="D315" s="1">
        <v>40540</v>
      </c>
      <c r="E315" s="2" t="s">
        <v>463</v>
      </c>
      <c r="F315" s="8" t="s">
        <v>109</v>
      </c>
      <c r="G315" s="22">
        <v>8718570</v>
      </c>
      <c r="H315" s="22">
        <v>8705340</v>
      </c>
      <c r="I315" s="6">
        <f t="shared" si="11"/>
        <v>99.8</v>
      </c>
      <c r="J315" s="2" t="s">
        <v>464</v>
      </c>
    </row>
    <row r="316" spans="1:10" s="5" customFormat="1" ht="61.5" customHeight="1">
      <c r="A316" s="41">
        <v>313</v>
      </c>
      <c r="B316" s="2" t="s">
        <v>505</v>
      </c>
      <c r="C316" s="2" t="s">
        <v>506</v>
      </c>
      <c r="D316" s="1">
        <v>40540</v>
      </c>
      <c r="E316" s="2" t="s">
        <v>168</v>
      </c>
      <c r="F316" s="8" t="s">
        <v>109</v>
      </c>
      <c r="G316" s="22">
        <v>11804100</v>
      </c>
      <c r="H316" s="22">
        <v>9702000</v>
      </c>
      <c r="I316" s="6">
        <f t="shared" si="11"/>
        <v>82.2</v>
      </c>
      <c r="J316" s="2" t="s">
        <v>507</v>
      </c>
    </row>
    <row r="317" spans="1:10" s="5" customFormat="1" ht="61.5" customHeight="1">
      <c r="A317" s="41">
        <v>314</v>
      </c>
      <c r="B317" s="2" t="s">
        <v>445</v>
      </c>
      <c r="C317" s="2" t="s">
        <v>446</v>
      </c>
      <c r="D317" s="1">
        <v>40528</v>
      </c>
      <c r="E317" s="2" t="s">
        <v>447</v>
      </c>
      <c r="F317" s="8" t="s">
        <v>120</v>
      </c>
      <c r="G317" s="25">
        <v>2624000</v>
      </c>
      <c r="H317" s="25">
        <v>2184000</v>
      </c>
      <c r="I317" s="6">
        <f t="shared" si="11"/>
        <v>83.2</v>
      </c>
      <c r="J317" s="2" t="s">
        <v>448</v>
      </c>
    </row>
  </sheetData>
  <autoFilter ref="A3:J316"/>
  <mergeCells count="1">
    <mergeCell ref="B1:J1"/>
  </mergeCells>
  <printOptions horizontalCentered="1"/>
  <pageMargins left="0.31496062992125984" right="0.1968503937007874" top="0.6692913385826772" bottom="0.3937007874015748" header="0.35433070866141736" footer="0.31496062992125984"/>
  <pageSetup fitToHeight="1000" fitToWidth="1" horizontalDpi="600" verticalDpi="600" orientation="landscape" paperSize="9" r:id="rId1"/>
  <headerFooter alignWithMargins="0">
    <oddHeader>&amp;R&amp;10別表３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2011-04-04T07:32:11Z</cp:lastPrinted>
  <dcterms:created xsi:type="dcterms:W3CDTF">2005-02-04T02:27:22Z</dcterms:created>
  <dcterms:modified xsi:type="dcterms:W3CDTF">2012-02-10T01:23:57Z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