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3-11】" sheetId="2" r:id="rId2"/>
  </sheets>
  <definedNames>
    <definedName name="_xlnm._FilterDatabase" localSheetId="1" hidden="1">'別表１【ＡＬＬ法務省23-11】'!$A$3:$J$36</definedName>
    <definedName name="_xlnm.Print_Area" localSheetId="1">'別表１【ＡＬＬ法務省23-11】'!$A$1:$J$38</definedName>
    <definedName name="_xlnm.Print_Titles" localSheetId="1">'別表１【ＡＬＬ法務省23-11】'!$3:$3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<sst xmlns="http://schemas.openxmlformats.org/spreadsheetml/2006/main" count="200" uniqueCount="155">
  <si>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</si>
  <si>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</si>
  <si>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</si>
  <si>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</si>
  <si>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</si>
  <si>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</si>
  <si>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</si>
  <si>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</si>
  <si>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</si>
  <si>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</si>
  <si>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</si>
  <si>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</si>
  <si>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</si>
  <si>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</si>
  <si>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</si>
  <si>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</si>
  <si>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</si>
  <si>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</si>
  <si>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</si>
  <si>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</si>
  <si>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</si>
  <si>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</si>
  <si>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</si>
  <si>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</si>
  <si>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</si>
  <si>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</si>
  <si>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</si>
  <si>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</si>
  <si>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</si>
  <si>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</si>
  <si>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</si>
  <si>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</si>
  <si>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</si>
  <si>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</si>
  <si>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</si>
  <si>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</si>
  <si>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</si>
  <si>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</si>
  <si>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</si>
  <si>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</si>
  <si>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</si>
  <si>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</si>
  <si>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</si>
  <si>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</si>
  <si>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</si>
  <si>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</si>
  <si>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</si>
  <si>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</si>
  <si>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</si>
  <si>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公共調達の適正化について（平成18年8月25日付財計第2017号）に基づく競争入札に係る情報の公表（公共工事）</t>
  </si>
  <si>
    <t>独立行政法人等</t>
  </si>
  <si>
    <t>旭川刑務所新営（建築）第1期工事
北海道旭川市東鷹栖3線20-620
平成23年11月7日～平成25年3月20日</t>
  </si>
  <si>
    <t>支出負担行為担当官
　法務省大臣官房施設課長
　大塲　亮太郎
（東京都千代田区霞が関1-1-1）</t>
  </si>
  <si>
    <t>株式会社竹中工務店
大阪府大阪市中央区本町4-1-13</t>
  </si>
  <si>
    <t>国庫債務負担行為</t>
  </si>
  <si>
    <t>旭川刑務所新営（電気設備）第1期工事
北海道旭川市東鷹栖3線20-620
平成23年11月8日～平成25年3月20日</t>
  </si>
  <si>
    <t>浅海電気株式会社
大阪府大阪市北区西天満3-7-4</t>
  </si>
  <si>
    <t>静岡刑務所炊場・講堂棟等新営（建築）工事
静岡県静岡市葵区東千代田3-550-1他
平成23年11月16日～平成25年10月31日</t>
  </si>
  <si>
    <t>支出負担行為担当官
　法務省大臣官房施設課長
　大塲　亮太郎
（東京都千代田区霞が関1-1-1）</t>
  </si>
  <si>
    <t>戸田建設株式会社
東京都中央区京橋1-7-1</t>
  </si>
  <si>
    <t>旭川刑務所新営（機械設備）第1期工事
北海道旭川市東鷹栖3線20-620
平成23年11月17日～平成25年3月20日</t>
  </si>
  <si>
    <t>静岡刑務所炊場・講堂棟等新営（電気設備）工事
静岡県静岡市葵区東千代田3-550-1他
平成23年11月22日～平成25年7月31日</t>
  </si>
  <si>
    <t>支出負担行為担当官
　法務省大臣官房施設課長
　大塲　亮太郎
（東京都千代田区霞が関1-1-1）</t>
  </si>
  <si>
    <t>黒羽刑務所炊場・講堂棟等新営（電気設備）工事
栃木県大田原市寒井1466-2
平成23年11月29日～平成25年1月31日</t>
  </si>
  <si>
    <t>支出負担行為担当官
　法務省大臣官房施設課長
　大塲　亮太郎
（東京都千代田区霞が関1-1-1）</t>
  </si>
  <si>
    <t>日本リーテック株式会社
東京都北区西ヶ原1-52-10</t>
  </si>
  <si>
    <t>福島地方法務局本局及び同分室模様替え工事
福島県福島市霞町1-46及び福島県福島市本内字南長割1-3
平成23年11月30日～平成24年3月9日</t>
  </si>
  <si>
    <t>支出負担行為担当官
　福島地方法務局長
  寒河江　晃
（福島県福島市霞町1-46）</t>
  </si>
  <si>
    <t>CMA公栄株式会社
福島県白河市白坂鶴子山19-33</t>
  </si>
  <si>
    <t>エレベーター補修工事
東京都八王子市子安町3-26-1
平成23年11月29日～平成24年3月30日</t>
  </si>
  <si>
    <t>支出負担行為担当官
　八王子医療刑務所長             　
　大橋　秀夫
（東京都八王子市子安町3-26-1）</t>
  </si>
  <si>
    <t>フジテック株式会社
滋賀県彦根市宮田町591-1</t>
  </si>
  <si>
    <t>職員宿舎浴槽・風呂釜整備工事
栃木県大田原市寒井1466-2
平成23年11月15日～平成24年2月17日</t>
  </si>
  <si>
    <t>株式会社ヨシバ
栃木県真岡市東大島1093</t>
  </si>
  <si>
    <t>一般競争入札</t>
  </si>
  <si>
    <t>低入札価格調査実施</t>
  </si>
  <si>
    <t>炊場厨房機器設置工事
群馬県高崎市26-5
平成23年11月14日～平成24年1月31日</t>
  </si>
  <si>
    <t>株式会社シモダ設備工業
群馬県前橋市天川大島町3-57-13</t>
  </si>
  <si>
    <t>宿舎浴槽風呂釜整備工事
山梨県甲府市堀之内町500
平成23年11月28日～同年12月16日</t>
  </si>
  <si>
    <t>株式会社熱研メンテナンス
山梨県南都留郡富士河口湖町船津6601-1</t>
  </si>
  <si>
    <t>宿舎浴槽・風呂釜整備工事
埼玉県川越市大字南大塚1508
平成23年11月10日～平成24年3月23日</t>
  </si>
  <si>
    <t>株式会社テクノエス
埼玉県川越市岸町1-15-16</t>
  </si>
  <si>
    <t>ボイラー取替工事
長野県松本市桐3-9-4
平成23年11月10日～平成24年3月15日</t>
  </si>
  <si>
    <t>支出負担行為担当官
　松本少年刑務所長
　朝倉　太
（長野県松本市桐3-9-4）</t>
  </si>
  <si>
    <t>株式会社ＩＨＩ汎用ボイラ
東京都江東区深川2-8-19</t>
  </si>
  <si>
    <t>支出負担行為担当官
　東京拘置所長　
　横山　和洋
（東京都葛飾区小菅1-35-1）</t>
  </si>
  <si>
    <t>川村工業株式会社
東京都葛飾区小菅1-10-15</t>
  </si>
  <si>
    <t>宿舎風呂釜更新整備工事
大阪府堺市堺区南瓦町2
平成23年11月29日～同年12月22日</t>
  </si>
  <si>
    <t>支出負担行為担当官
　大阪刑務所長
　齋藤　和彦
（大阪府堺市堺区田出井町6-1）</t>
  </si>
  <si>
    <t>株式会社大栄住器産業
大阪府堺市西区菱木3-1961-2</t>
  </si>
  <si>
    <t>西日本バックアップセンター用データベースサーバ更新付帯工事
大阪府堺市堺区田出井町6-1
平成23年11月29日～平成24年3月21日</t>
  </si>
  <si>
    <t>株式会社きんでん
大阪府大阪市北区本庄東2-3-41</t>
  </si>
  <si>
    <t>受電室変圧器及び構内電気配線改修工事
滋賀県大津市大平1-1-1
平成23年12月16日～平成24年3月26日</t>
  </si>
  <si>
    <t>支出負担行為担当官
　滋賀刑務所長　
　飛田　栄司　　　　　　　　　
（滋賀県大津市大平1-1-1）</t>
  </si>
  <si>
    <t>晶和電気工業株式会社
京都府京都市南区上鳥羽北島田町28</t>
  </si>
  <si>
    <t>作業倉庫屋根防水改修工事
滋賀県大津市大平1-1-1
平成23年12月6日～平成24年3月2日</t>
  </si>
  <si>
    <t>支出負担行為担当官
　滋賀刑務所長　
　飛田　栄司　　　　　　　　　
（滋賀県大津市大平1-1-1）</t>
  </si>
  <si>
    <t>株式会社京都防水センター
京都府京都市伏見区深草東軸町10-32</t>
  </si>
  <si>
    <t>支出負担行為担当官
　岡山刑務所長
　谷　広次
（岡山県岡山市北区牟佐765）</t>
  </si>
  <si>
    <t>備前特機工業株式会社
岡山県岡山市北区平野112-3</t>
  </si>
  <si>
    <t>保護室模様替工事
広島県広島市中区上八丁堀2-6
平成23年11月25日～平成24年1月31日</t>
  </si>
  <si>
    <t>株式会社宝工務店
広島県広島市中区南千田東町1-23</t>
  </si>
  <si>
    <t>大門等改修工事
福岡県田川郡千代町5-1　　　　　　　　　　　
平成23年11月29日～平成24年3月16日</t>
  </si>
  <si>
    <t>有限会社サヤ建設
福岡県直方市大字頓野3920-2</t>
  </si>
  <si>
    <t>病舎廊下拡張工事
福岡県北九州市小倉南区葉山1-1-1
平成23年11月10日～平成24年１月13日</t>
  </si>
  <si>
    <t>支出負担行為担当官
　北九州医療刑務所長
　西川　博
（福岡県北九州市小倉南区葉山1-1-1)</t>
  </si>
  <si>
    <t>株式会社石田組
福岡県北九州市小倉北区井堀4-10-2</t>
  </si>
  <si>
    <t>管理棟等改修工事
北海道釧路市宮本2-2-5
平成23年11月2日～同年11月30日</t>
  </si>
  <si>
    <t>支出負担行為担当官
　帯広刑務所長
　福島　隆一
（北海道帯広市別府町南13-33）</t>
  </si>
  <si>
    <t>上村塗装株式会社
北海道釧路市新川町1-9</t>
  </si>
  <si>
    <t>宿舎浴槽・風呂釜改修工事
北海道函館市乃木町10
平成23年11月30日～平成24年2月17日</t>
  </si>
  <si>
    <t>北ガスフレアスト函館北株式会社
北海道函館市桔梗町418-488</t>
  </si>
  <si>
    <t>処遇管理棟女子トイレ模様替工事
高知県高知市布師田3604-1
平成23年11月17日～平成24年1月31日</t>
  </si>
  <si>
    <t>支出負担行為担当官
　高知刑務所長
　辻本　隆一
（高知県高知市布師田3604-1）</t>
  </si>
  <si>
    <t>株式会社秦泉寺建設
高知県高知市一宮西町1-28-9</t>
  </si>
  <si>
    <t>給水管改修工事
愛媛県東温市見奈良1243-2
平成23年12月1日～平成24年3月23日</t>
  </si>
  <si>
    <t>支出負担行為担当官
　松山刑務所長
　木下　好則
（愛媛県東温市見奈良1243-2）</t>
  </si>
  <si>
    <t>株式会社カトウ
愛媛県松山市桑原3-15-11</t>
  </si>
  <si>
    <t>庁舎・教育棟外壁塗装替工事　　　　
大阪府交野市郡津2-45-1　
平成23年11月19日～平成24年3月15日</t>
  </si>
  <si>
    <t>支出負担行為担当官
　交野女子学院長
　近藤　智
（大阪府交野市郡津2-45-1）</t>
  </si>
  <si>
    <t>株式会社西日本技建興業
大阪府大阪市城東区放出西2-17-19</t>
  </si>
  <si>
    <t>市水及び井水設備等改修工事
宮城県仙台市若林区古城3-21-1
平成23年11月17日～平成24年2月10日</t>
  </si>
  <si>
    <t>支出負担行為担当官
　東北少年院長
　鷲野　薫
(宮城県仙台市若林区古城3-21-1)</t>
  </si>
  <si>
    <t>東水工業株式会社
宮城県仙台市若林区沖野3-1-6</t>
  </si>
  <si>
    <t>玄関アプローチ上屋改修工事
岩手県盛岡市月が丘2-15-1
平成23年11月24日～平成24年2月29日</t>
  </si>
  <si>
    <t>支出負担行為担当官
　盛岡少年院長
　関　伸平
(岩手県盛岡市月が丘2-15-１)</t>
  </si>
  <si>
    <t>岩手県総合建設業協同組合
岩手県盛岡市青山1-18-1</t>
  </si>
  <si>
    <t>サービス棟屋上防水改修工事
北海道千歳市大和4-662-2
平成23年11月24日～同年12月26日</t>
  </si>
  <si>
    <t>ビルドプロテック株式会社
北海道札幌市清田区美しが丘2-2-1-2</t>
  </si>
  <si>
    <t>庁舎等外壁補修工事
福岡県福岡市南区若久6-75-2
平成23年11月29日～平成24年2月28日</t>
  </si>
  <si>
    <t>支出負担行為担当官
　福岡少年鑑別所長
　小板　清文
(福岡県福岡市南区若久6-75-2)</t>
  </si>
  <si>
    <t>東京入国管理局吸収冷温水機整備
東京都港区港南5-5-30
平成23年11月21日～平成24年2月29日</t>
  </si>
  <si>
    <t>支出負担行為担当官
　東京入国管理局長
　畠山　学
（東京都港区港南5-5-30）</t>
  </si>
  <si>
    <t>新生ビルテクノ株式会社
東京都台東区台東1-27-1</t>
  </si>
  <si>
    <t>宿舎風呂釜浴槽改修工事
東京都葛飾区小菅1-35-1
平成23年11月14日～平成24年2月10日</t>
  </si>
  <si>
    <t>支出負担行為担当官
　甲府刑務所長
　杉本　勉
（山梨県甲府市堀之内町500）</t>
  </si>
  <si>
    <t>支出負担行為担当官
　川越少年刑務所長
　重松　弘
（埼玉県川越市大字南大塚1508）</t>
  </si>
  <si>
    <t>支出負担行為担当官
　紫明女子学院長
　堀口　達也
（北海道千歳市大和4-662-2）</t>
  </si>
  <si>
    <t>支出負担行為担当官
　函館少年刑務所長
　宮崎　哲夫
（北海道函館市金堀町6-11）</t>
  </si>
  <si>
    <t>支出負担行為担当官
　前橋刑務所長
　大當　紀彦
（群馬県前橋市南町1-23-7）</t>
  </si>
  <si>
    <t>株式会社クリハラント
大阪府大阪市西区靭本町1-11-7</t>
  </si>
  <si>
    <t>宿舎浴槽・風呂釜整備工事
岡山県岡山市北区牟佐765
平成23年11月17日～同年12月28日</t>
  </si>
  <si>
    <t>黒羽刑務所炊場・講堂棟等新営（建築）工事
栃木県大田原市寒井1466-2
平成23年11月16日～平成25年1月31日</t>
  </si>
  <si>
    <t>日本ファシリオ株式会社
東京都港区北青山2-12-28</t>
  </si>
  <si>
    <t>No.</t>
  </si>
  <si>
    <t>支出負担行為担当官
　法務省大臣官房施設課長
　大塲　亮太郎
（東京都千代田区霞が関1-1-1）</t>
  </si>
  <si>
    <t>支出負担行為担当官
　黒羽刑務所長
　小林　信紀
（栃木県大田原市寒井1466-2）</t>
  </si>
  <si>
    <t>支出負担行為担当官
　広島拘置所長
　大橋　直三
（広島県広島市中区上八丁堀2-6）</t>
  </si>
  <si>
    <t>支出負担行為担当官
　福岡刑務所長　
　馬場　恒嘉
（福岡県糟屋郡宇美町障子岳南6-1-1）</t>
  </si>
  <si>
    <t>幹部宿舎屋根改修工事
茨城県ひたちなか市市毛847
平成23年11月2日～平成24年3月15日</t>
  </si>
  <si>
    <t>支出負担行為担当官
　水戸刑務所長
　佐藤　實
（茨城県ひたちなか市市毛847）</t>
  </si>
  <si>
    <t>株式会社飯塚工務店
茨城県土浦市荒川沖500-3</t>
  </si>
  <si>
    <t>平成24年3月追加</t>
  </si>
  <si>
    <t>一般競争入札
(総合評価実施)</t>
  </si>
  <si>
    <t>指名競争入札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</si>
</sst>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83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0" xfId="2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181" fontId="6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21" applyFont="1" applyFill="1" applyBorder="1" applyAlignment="1">
      <alignment horizontal="left" vertical="center" wrapText="1"/>
      <protection/>
    </xf>
    <xf numFmtId="183" fontId="6" fillId="0" borderId="0" xfId="21" applyNumberFormat="1" applyFont="1" applyFill="1" applyBorder="1" applyAlignment="1">
      <alignment horizontal="left" vertical="center" wrapText="1"/>
      <protection/>
    </xf>
    <xf numFmtId="182" fontId="6" fillId="0" borderId="0" xfId="21" applyNumberFormat="1" applyFont="1" applyFill="1" applyBorder="1" applyAlignment="1">
      <alignment horizontal="right" vertical="center"/>
      <protection/>
    </xf>
    <xf numFmtId="180" fontId="6" fillId="0" borderId="0" xfId="21" applyNumberFormat="1" applyFont="1" applyFill="1" applyBorder="1" applyAlignment="1">
      <alignment horizontal="right" vertical="center"/>
      <protection/>
    </xf>
    <xf numFmtId="186" fontId="6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80" fontId="6" fillId="0" borderId="1" xfId="21" applyNumberFormat="1" applyFont="1" applyFill="1" applyBorder="1" applyAlignment="1">
      <alignment vertical="center"/>
      <protection/>
    </xf>
    <xf numFmtId="58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21" applyFont="1" applyFill="1" applyAlignment="1">
      <alignment horizontal="left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182" fontId="6" fillId="0" borderId="1" xfId="21" applyNumberFormat="1" applyFont="1" applyFill="1" applyBorder="1" applyAlignment="1">
      <alignment vertical="center" wrapText="1"/>
      <protection/>
    </xf>
    <xf numFmtId="180" fontId="6" fillId="0" borderId="1" xfId="21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5152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5" width="18.75390625" style="9" customWidth="1"/>
    <col min="6" max="6" width="22.875" style="9" customWidth="1"/>
    <col min="7" max="7" width="22.25390625" style="9" customWidth="1"/>
    <col min="8" max="9" width="18.875" style="9" customWidth="1"/>
    <col min="10" max="16384" width="9.00390625" style="9" customWidth="1"/>
  </cols>
  <sheetData>
    <row r="2" ht="13.5">
      <c r="B2" s="9" t="s">
        <v>48</v>
      </c>
    </row>
    <row r="4" spans="1:9" ht="30.75" customHeight="1">
      <c r="A4" s="11"/>
      <c r="B4" s="12" t="s">
        <v>25</v>
      </c>
      <c r="C4" s="12" t="s">
        <v>8</v>
      </c>
      <c r="D4" s="12" t="s">
        <v>19</v>
      </c>
      <c r="E4" s="12" t="s">
        <v>20</v>
      </c>
      <c r="F4" s="12" t="s">
        <v>28</v>
      </c>
      <c r="G4" s="12" t="s">
        <v>33</v>
      </c>
      <c r="H4" s="12" t="s">
        <v>39</v>
      </c>
      <c r="I4" s="12" t="s">
        <v>41</v>
      </c>
    </row>
    <row r="5" spans="1:9" ht="30.75" customHeight="1">
      <c r="A5" s="11">
        <v>1</v>
      </c>
      <c r="B5" s="11" t="s">
        <v>26</v>
      </c>
      <c r="C5" s="11" t="s">
        <v>9</v>
      </c>
      <c r="D5" s="11" t="s">
        <v>13</v>
      </c>
      <c r="E5" s="11" t="s">
        <v>21</v>
      </c>
      <c r="F5" s="11" t="s">
        <v>17</v>
      </c>
      <c r="G5" s="11" t="s">
        <v>47</v>
      </c>
      <c r="H5" s="11" t="s">
        <v>40</v>
      </c>
      <c r="I5" s="11" t="s">
        <v>42</v>
      </c>
    </row>
    <row r="6" spans="1:9" ht="30.75" customHeight="1">
      <c r="A6" s="11">
        <v>2</v>
      </c>
      <c r="B6" s="11" t="s">
        <v>27</v>
      </c>
      <c r="C6" s="11" t="s">
        <v>7</v>
      </c>
      <c r="D6" s="11" t="s">
        <v>14</v>
      </c>
      <c r="E6" s="11" t="s">
        <v>22</v>
      </c>
      <c r="F6" s="11" t="s">
        <v>18</v>
      </c>
      <c r="G6" s="11" t="s">
        <v>34</v>
      </c>
      <c r="H6" s="11" t="s">
        <v>43</v>
      </c>
      <c r="I6" s="11" t="s">
        <v>44</v>
      </c>
    </row>
    <row r="7" spans="1:9" ht="30.75" customHeight="1">
      <c r="A7" s="11">
        <v>3</v>
      </c>
      <c r="B7" s="11"/>
      <c r="C7" s="11" t="s">
        <v>50</v>
      </c>
      <c r="D7" s="11"/>
      <c r="E7" s="11"/>
      <c r="F7" s="11" t="s">
        <v>23</v>
      </c>
      <c r="G7" s="11" t="s">
        <v>35</v>
      </c>
      <c r="H7" s="11" t="s">
        <v>45</v>
      </c>
      <c r="I7" s="11" t="s">
        <v>46</v>
      </c>
    </row>
    <row r="8" spans="1:9" ht="30.75" customHeight="1">
      <c r="A8" s="11">
        <v>4</v>
      </c>
      <c r="B8" s="11"/>
      <c r="C8" s="11" t="s">
        <v>10</v>
      </c>
      <c r="D8" s="11"/>
      <c r="E8" s="11"/>
      <c r="F8" s="11" t="s">
        <v>24</v>
      </c>
      <c r="G8" s="11" t="s">
        <v>36</v>
      </c>
      <c r="H8" s="11"/>
      <c r="I8" s="11"/>
    </row>
    <row r="9" spans="1:9" ht="30.75" customHeight="1">
      <c r="A9" s="11">
        <v>5</v>
      </c>
      <c r="B9" s="11"/>
      <c r="C9" s="11" t="s">
        <v>11</v>
      </c>
      <c r="D9" s="11"/>
      <c r="E9" s="11"/>
      <c r="F9" s="11" t="s">
        <v>30</v>
      </c>
      <c r="G9" s="11" t="s">
        <v>37</v>
      </c>
      <c r="H9" s="11"/>
      <c r="I9" s="11"/>
    </row>
    <row r="10" spans="1:9" ht="30.75" customHeight="1">
      <c r="A10" s="11">
        <v>6</v>
      </c>
      <c r="B10" s="11"/>
      <c r="C10" s="11" t="s">
        <v>12</v>
      </c>
      <c r="D10" s="11"/>
      <c r="E10" s="11"/>
      <c r="F10" s="11" t="s">
        <v>29</v>
      </c>
      <c r="G10" s="11" t="s">
        <v>38</v>
      </c>
      <c r="H10" s="11"/>
      <c r="I10" s="11"/>
    </row>
    <row r="11" spans="1:9" ht="30.75" customHeight="1">
      <c r="A11" s="11">
        <v>7</v>
      </c>
      <c r="B11" s="11"/>
      <c r="C11" s="11"/>
      <c r="D11" s="11"/>
      <c r="E11" s="11"/>
      <c r="F11" s="11" t="s">
        <v>31</v>
      </c>
      <c r="G11" s="11"/>
      <c r="H11" s="11"/>
      <c r="I11" s="11"/>
    </row>
    <row r="12" spans="1:9" ht="30.75" customHeight="1">
      <c r="A12" s="11">
        <v>8</v>
      </c>
      <c r="B12" s="11"/>
      <c r="C12" s="11"/>
      <c r="D12" s="11"/>
      <c r="E12" s="11"/>
      <c r="F12" s="11" t="s">
        <v>32</v>
      </c>
      <c r="G12" s="11"/>
      <c r="H12" s="11"/>
      <c r="I12" s="11"/>
    </row>
    <row r="13" spans="1:9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8"/>
  <sheetViews>
    <sheetView showGridLines="0" tabSelected="1" zoomScaleSheetLayoutView="90" workbookViewId="0" topLeftCell="A1">
      <pane ySplit="3" topLeftCell="BM4" activePane="bottomLeft" state="frozen"/>
      <selection pane="topLeft" activeCell="A1" sqref="A1"/>
      <selection pane="bottomLeft" activeCell="A37" sqref="A37:IV37"/>
    </sheetView>
  </sheetViews>
  <sheetFormatPr defaultColWidth="9.00390625" defaultRowHeight="13.5"/>
  <cols>
    <col min="1" max="1" width="3.875" style="1" customWidth="1"/>
    <col min="2" max="2" width="25.625" style="22" customWidth="1"/>
    <col min="3" max="3" width="19.125" style="22" customWidth="1"/>
    <col min="4" max="4" width="13.375" style="22" bestFit="1" customWidth="1"/>
    <col min="5" max="5" width="16.375" style="22" customWidth="1"/>
    <col min="6" max="6" width="12.625" style="34" customWidth="1"/>
    <col min="7" max="7" width="12.50390625" style="21" customWidth="1"/>
    <col min="8" max="8" width="12.50390625" style="1" customWidth="1"/>
    <col min="9" max="9" width="6.75390625" style="1" bestFit="1" customWidth="1"/>
    <col min="10" max="10" width="14.125" style="22" customWidth="1"/>
    <col min="11" max="16384" width="9.00390625" style="1" customWidth="1"/>
  </cols>
  <sheetData>
    <row r="1" spans="1:10" ht="26.25" customHeight="1">
      <c r="A1" s="20" t="s">
        <v>49</v>
      </c>
      <c r="B1" s="20"/>
      <c r="C1" s="20"/>
      <c r="D1" s="20"/>
      <c r="E1" s="20"/>
      <c r="F1" s="32"/>
      <c r="G1" s="20"/>
      <c r="H1" s="20"/>
      <c r="I1" s="24"/>
      <c r="J1" s="19"/>
    </row>
    <row r="2" spans="2:10" ht="26.25" customHeight="1">
      <c r="B2" s="23"/>
      <c r="C2" s="23"/>
      <c r="D2" s="23"/>
      <c r="E2" s="23"/>
      <c r="F2" s="33"/>
      <c r="G2" s="23"/>
      <c r="H2" s="23"/>
      <c r="I2" s="2"/>
      <c r="J2" s="1"/>
    </row>
    <row r="3" spans="1:10" s="3" customFormat="1" ht="47.25" customHeight="1">
      <c r="A3" s="27" t="s">
        <v>144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15</v>
      </c>
      <c r="H3" s="27" t="s">
        <v>16</v>
      </c>
      <c r="I3" s="27" t="s">
        <v>5</v>
      </c>
      <c r="J3" s="27" t="s">
        <v>6</v>
      </c>
    </row>
    <row r="4" spans="1:10" s="8" customFormat="1" ht="61.5" customHeight="1">
      <c r="A4" s="4">
        <v>1</v>
      </c>
      <c r="B4" s="7" t="s">
        <v>107</v>
      </c>
      <c r="C4" s="7" t="s">
        <v>108</v>
      </c>
      <c r="D4" s="6">
        <v>40849</v>
      </c>
      <c r="E4" s="7" t="s">
        <v>109</v>
      </c>
      <c r="F4" s="7" t="s">
        <v>74</v>
      </c>
      <c r="G4" s="30">
        <v>20559000</v>
      </c>
      <c r="H4" s="31">
        <v>15645000</v>
      </c>
      <c r="I4" s="10">
        <f aca="true" t="shared" si="0" ref="I4:I9">H4/G4</f>
        <v>0.7609805924412666</v>
      </c>
      <c r="J4" s="7" t="s">
        <v>75</v>
      </c>
    </row>
    <row r="5" spans="1:10" s="8" customFormat="1" ht="61.5" customHeight="1">
      <c r="A5" s="4">
        <f aca="true" t="shared" si="1" ref="A5:A36">A4+1</f>
        <v>2</v>
      </c>
      <c r="B5" s="7" t="s">
        <v>51</v>
      </c>
      <c r="C5" s="7" t="s">
        <v>52</v>
      </c>
      <c r="D5" s="6">
        <v>40851</v>
      </c>
      <c r="E5" s="7" t="s">
        <v>53</v>
      </c>
      <c r="F5" s="7" t="s">
        <v>153</v>
      </c>
      <c r="G5" s="30">
        <v>2937060000</v>
      </c>
      <c r="H5" s="31">
        <v>2681700000</v>
      </c>
      <c r="I5" s="10">
        <f t="shared" si="0"/>
        <v>0.913055913055913</v>
      </c>
      <c r="J5" s="7" t="s">
        <v>54</v>
      </c>
    </row>
    <row r="6" spans="1:10" s="8" customFormat="1" ht="61.5" customHeight="1">
      <c r="A6" s="4">
        <f t="shared" si="1"/>
        <v>3</v>
      </c>
      <c r="B6" s="7" t="s">
        <v>55</v>
      </c>
      <c r="C6" s="7" t="s">
        <v>52</v>
      </c>
      <c r="D6" s="6">
        <v>40854</v>
      </c>
      <c r="E6" s="7" t="s">
        <v>56</v>
      </c>
      <c r="F6" s="7" t="s">
        <v>153</v>
      </c>
      <c r="G6" s="30">
        <v>1414140000</v>
      </c>
      <c r="H6" s="31">
        <v>1254750000</v>
      </c>
      <c r="I6" s="10">
        <f t="shared" si="0"/>
        <v>0.8872883872883873</v>
      </c>
      <c r="J6" s="7" t="s">
        <v>54</v>
      </c>
    </row>
    <row r="7" spans="1:10" s="8" customFormat="1" ht="61.5" customHeight="1">
      <c r="A7" s="4">
        <f t="shared" si="1"/>
        <v>4</v>
      </c>
      <c r="B7" s="7" t="s">
        <v>80</v>
      </c>
      <c r="C7" s="7" t="s">
        <v>136</v>
      </c>
      <c r="D7" s="6">
        <v>40856</v>
      </c>
      <c r="E7" s="7" t="s">
        <v>81</v>
      </c>
      <c r="F7" s="7" t="s">
        <v>74</v>
      </c>
      <c r="G7" s="30">
        <v>8037443</v>
      </c>
      <c r="H7" s="31">
        <v>7350000</v>
      </c>
      <c r="I7" s="10">
        <f t="shared" si="0"/>
        <v>0.9144699377650329</v>
      </c>
      <c r="J7" s="7"/>
    </row>
    <row r="8" spans="1:10" s="8" customFormat="1" ht="61.5" customHeight="1">
      <c r="A8" s="4">
        <f t="shared" si="1"/>
        <v>5</v>
      </c>
      <c r="B8" s="7" t="s">
        <v>82</v>
      </c>
      <c r="C8" s="7" t="s">
        <v>83</v>
      </c>
      <c r="D8" s="6">
        <v>40856</v>
      </c>
      <c r="E8" s="7" t="s">
        <v>84</v>
      </c>
      <c r="F8" s="7" t="s">
        <v>74</v>
      </c>
      <c r="G8" s="30">
        <v>49073166</v>
      </c>
      <c r="H8" s="31">
        <v>48405000</v>
      </c>
      <c r="I8" s="10">
        <f t="shared" si="0"/>
        <v>0.9863842899396383</v>
      </c>
      <c r="J8" s="7"/>
    </row>
    <row r="9" spans="1:10" s="8" customFormat="1" ht="61.5" customHeight="1">
      <c r="A9" s="4">
        <f t="shared" si="1"/>
        <v>6</v>
      </c>
      <c r="B9" s="7" t="s">
        <v>104</v>
      </c>
      <c r="C9" s="7" t="s">
        <v>105</v>
      </c>
      <c r="D9" s="6">
        <v>40856</v>
      </c>
      <c r="E9" s="7" t="s">
        <v>106</v>
      </c>
      <c r="F9" s="7" t="s">
        <v>154</v>
      </c>
      <c r="G9" s="30">
        <v>4750000</v>
      </c>
      <c r="H9" s="31">
        <v>3864000</v>
      </c>
      <c r="I9" s="10">
        <f t="shared" si="0"/>
        <v>0.8134736842105263</v>
      </c>
      <c r="J9" s="7"/>
    </row>
    <row r="10" spans="1:10" s="8" customFormat="1" ht="61.5" customHeight="1">
      <c r="A10" s="4">
        <f t="shared" si="1"/>
        <v>7</v>
      </c>
      <c r="B10" s="7" t="s">
        <v>76</v>
      </c>
      <c r="C10" s="7" t="s">
        <v>139</v>
      </c>
      <c r="D10" s="26">
        <v>40858</v>
      </c>
      <c r="E10" s="7" t="s">
        <v>77</v>
      </c>
      <c r="F10" s="7" t="s">
        <v>74</v>
      </c>
      <c r="G10" s="30">
        <v>6174000</v>
      </c>
      <c r="H10" s="31">
        <v>5911500</v>
      </c>
      <c r="I10" s="10">
        <v>0.9574829931972789</v>
      </c>
      <c r="J10" s="7"/>
    </row>
    <row r="11" spans="1:10" s="8" customFormat="1" ht="61.5" customHeight="1">
      <c r="A11" s="4">
        <f t="shared" si="1"/>
        <v>8</v>
      </c>
      <c r="B11" s="7" t="s">
        <v>134</v>
      </c>
      <c r="C11" s="7" t="s">
        <v>85</v>
      </c>
      <c r="D11" s="6">
        <v>40858</v>
      </c>
      <c r="E11" s="7" t="s">
        <v>86</v>
      </c>
      <c r="F11" s="7" t="s">
        <v>74</v>
      </c>
      <c r="G11" s="30">
        <v>29133363</v>
      </c>
      <c r="H11" s="31">
        <v>27930000</v>
      </c>
      <c r="I11" s="10">
        <f aca="true" t="shared" si="2" ref="I11:I37">H11/G11</f>
        <v>0.9586946759287625</v>
      </c>
      <c r="J11" s="7"/>
    </row>
    <row r="12" spans="1:10" s="8" customFormat="1" ht="61.5" customHeight="1">
      <c r="A12" s="4">
        <f t="shared" si="1"/>
        <v>9</v>
      </c>
      <c r="B12" s="5" t="s">
        <v>72</v>
      </c>
      <c r="C12" s="5" t="s">
        <v>146</v>
      </c>
      <c r="D12" s="6">
        <v>40861</v>
      </c>
      <c r="E12" s="5" t="s">
        <v>73</v>
      </c>
      <c r="F12" s="7" t="s">
        <v>74</v>
      </c>
      <c r="G12" s="30">
        <v>28665000</v>
      </c>
      <c r="H12" s="31">
        <v>21945000</v>
      </c>
      <c r="I12" s="10">
        <f t="shared" si="2"/>
        <v>0.7655677655677655</v>
      </c>
      <c r="J12" s="7" t="s">
        <v>75</v>
      </c>
    </row>
    <row r="13" spans="1:10" s="8" customFormat="1" ht="61.5" customHeight="1">
      <c r="A13" s="4">
        <f t="shared" si="1"/>
        <v>10</v>
      </c>
      <c r="B13" s="7" t="s">
        <v>57</v>
      </c>
      <c r="C13" s="7" t="s">
        <v>145</v>
      </c>
      <c r="D13" s="6">
        <v>40862</v>
      </c>
      <c r="E13" s="7" t="s">
        <v>53</v>
      </c>
      <c r="F13" s="7" t="s">
        <v>153</v>
      </c>
      <c r="G13" s="30">
        <v>1208550000</v>
      </c>
      <c r="H13" s="31">
        <v>1134000000</v>
      </c>
      <c r="I13" s="10">
        <f t="shared" si="2"/>
        <v>0.9383145091225021</v>
      </c>
      <c r="J13" s="7" t="s">
        <v>54</v>
      </c>
    </row>
    <row r="14" spans="1:10" s="8" customFormat="1" ht="61.5" customHeight="1">
      <c r="A14" s="4">
        <f t="shared" si="1"/>
        <v>11</v>
      </c>
      <c r="B14" s="7" t="s">
        <v>142</v>
      </c>
      <c r="C14" s="7" t="s">
        <v>58</v>
      </c>
      <c r="D14" s="6">
        <v>40862</v>
      </c>
      <c r="E14" s="7" t="s">
        <v>59</v>
      </c>
      <c r="F14" s="7" t="s">
        <v>153</v>
      </c>
      <c r="G14" s="30">
        <v>1248555000</v>
      </c>
      <c r="H14" s="31">
        <v>1184400000</v>
      </c>
      <c r="I14" s="10">
        <f t="shared" si="2"/>
        <v>0.9486166007905138</v>
      </c>
      <c r="J14" s="7" t="s">
        <v>54</v>
      </c>
    </row>
    <row r="15" spans="1:10" s="8" customFormat="1" ht="61.5" customHeight="1">
      <c r="A15" s="4">
        <f t="shared" si="1"/>
        <v>12</v>
      </c>
      <c r="B15" s="7" t="s">
        <v>60</v>
      </c>
      <c r="C15" s="7" t="s">
        <v>52</v>
      </c>
      <c r="D15" s="6">
        <v>40863</v>
      </c>
      <c r="E15" s="7" t="s">
        <v>143</v>
      </c>
      <c r="F15" s="7" t="s">
        <v>153</v>
      </c>
      <c r="G15" s="30">
        <v>1410570000</v>
      </c>
      <c r="H15" s="31">
        <v>1245161400</v>
      </c>
      <c r="I15" s="10">
        <f t="shared" si="2"/>
        <v>0.8827363406282567</v>
      </c>
      <c r="J15" s="7" t="s">
        <v>54</v>
      </c>
    </row>
    <row r="16" spans="1:10" s="8" customFormat="1" ht="61.5" customHeight="1">
      <c r="A16" s="4">
        <f t="shared" si="1"/>
        <v>13</v>
      </c>
      <c r="B16" s="7" t="s">
        <v>141</v>
      </c>
      <c r="C16" s="5" t="s">
        <v>98</v>
      </c>
      <c r="D16" s="26">
        <v>40863</v>
      </c>
      <c r="E16" s="7" t="s">
        <v>99</v>
      </c>
      <c r="F16" s="7" t="s">
        <v>154</v>
      </c>
      <c r="G16" s="30">
        <v>3927000</v>
      </c>
      <c r="H16" s="31">
        <v>3601500</v>
      </c>
      <c r="I16" s="10">
        <f t="shared" si="2"/>
        <v>0.9171122994652406</v>
      </c>
      <c r="J16" s="7"/>
    </row>
    <row r="17" spans="1:10" s="8" customFormat="1" ht="61.5" customHeight="1">
      <c r="A17" s="4">
        <f t="shared" si="1"/>
        <v>14</v>
      </c>
      <c r="B17" s="7" t="s">
        <v>112</v>
      </c>
      <c r="C17" s="7" t="s">
        <v>113</v>
      </c>
      <c r="D17" s="6">
        <v>40863</v>
      </c>
      <c r="E17" s="7" t="s">
        <v>114</v>
      </c>
      <c r="F17" s="7" t="s">
        <v>74</v>
      </c>
      <c r="G17" s="30">
        <v>9271500</v>
      </c>
      <c r="H17" s="31">
        <v>7869750</v>
      </c>
      <c r="I17" s="10">
        <f t="shared" si="2"/>
        <v>0.8488108720271801</v>
      </c>
      <c r="J17" s="7"/>
    </row>
    <row r="18" spans="1:10" s="8" customFormat="1" ht="61.5" customHeight="1">
      <c r="A18" s="4">
        <f t="shared" si="1"/>
        <v>15</v>
      </c>
      <c r="B18" s="7" t="s">
        <v>121</v>
      </c>
      <c r="C18" s="7" t="s">
        <v>122</v>
      </c>
      <c r="D18" s="6">
        <v>40864</v>
      </c>
      <c r="E18" s="7" t="s">
        <v>123</v>
      </c>
      <c r="F18" s="7" t="s">
        <v>74</v>
      </c>
      <c r="G18" s="30">
        <v>13230000</v>
      </c>
      <c r="H18" s="31">
        <v>12600000</v>
      </c>
      <c r="I18" s="10">
        <f t="shared" si="2"/>
        <v>0.9523809523809523</v>
      </c>
      <c r="J18" s="7"/>
    </row>
    <row r="19" spans="1:10" s="8" customFormat="1" ht="61.5" customHeight="1">
      <c r="A19" s="4">
        <f t="shared" si="1"/>
        <v>16</v>
      </c>
      <c r="B19" s="7" t="s">
        <v>118</v>
      </c>
      <c r="C19" s="7" t="s">
        <v>119</v>
      </c>
      <c r="D19" s="6">
        <v>40865</v>
      </c>
      <c r="E19" s="7" t="s">
        <v>120</v>
      </c>
      <c r="F19" s="7" t="s">
        <v>74</v>
      </c>
      <c r="G19" s="30">
        <v>36540000</v>
      </c>
      <c r="H19" s="31">
        <v>17325000</v>
      </c>
      <c r="I19" s="10">
        <f t="shared" si="2"/>
        <v>0.47413793103448276</v>
      </c>
      <c r="J19" s="7" t="s">
        <v>75</v>
      </c>
    </row>
    <row r="20" spans="1:10" s="8" customFormat="1" ht="61.5" customHeight="1">
      <c r="A20" s="4">
        <f t="shared" si="1"/>
        <v>17</v>
      </c>
      <c r="B20" s="7" t="s">
        <v>61</v>
      </c>
      <c r="C20" s="7" t="s">
        <v>62</v>
      </c>
      <c r="D20" s="6">
        <v>40868</v>
      </c>
      <c r="E20" s="7" t="s">
        <v>140</v>
      </c>
      <c r="F20" s="7" t="s">
        <v>153</v>
      </c>
      <c r="G20" s="30">
        <v>448885500</v>
      </c>
      <c r="H20" s="31">
        <v>393750000</v>
      </c>
      <c r="I20" s="10">
        <f t="shared" si="2"/>
        <v>0.8771724638020163</v>
      </c>
      <c r="J20" s="7" t="s">
        <v>54</v>
      </c>
    </row>
    <row r="21" spans="1:10" s="8" customFormat="1" ht="61.5" customHeight="1">
      <c r="A21" s="4">
        <f t="shared" si="1"/>
        <v>18</v>
      </c>
      <c r="B21" s="7" t="s">
        <v>78</v>
      </c>
      <c r="C21" s="5" t="s">
        <v>135</v>
      </c>
      <c r="D21" s="6">
        <v>40868</v>
      </c>
      <c r="E21" s="7" t="s">
        <v>79</v>
      </c>
      <c r="F21" s="7" t="s">
        <v>74</v>
      </c>
      <c r="G21" s="30">
        <v>10953971</v>
      </c>
      <c r="H21" s="31">
        <v>9345000</v>
      </c>
      <c r="I21" s="10">
        <f t="shared" si="2"/>
        <v>0.8531152766425983</v>
      </c>
      <c r="J21" s="7"/>
    </row>
    <row r="22" spans="1:10" s="8" customFormat="1" ht="61.5" customHeight="1">
      <c r="A22" s="4">
        <f t="shared" si="1"/>
        <v>19</v>
      </c>
      <c r="B22" s="7" t="s">
        <v>131</v>
      </c>
      <c r="C22" s="7" t="s">
        <v>132</v>
      </c>
      <c r="D22" s="6">
        <v>40868</v>
      </c>
      <c r="E22" s="7" t="s">
        <v>133</v>
      </c>
      <c r="F22" s="7" t="s">
        <v>74</v>
      </c>
      <c r="G22" s="30">
        <v>19677000</v>
      </c>
      <c r="H22" s="31">
        <v>18900000</v>
      </c>
      <c r="I22" s="10">
        <f t="shared" si="2"/>
        <v>0.96051227321238</v>
      </c>
      <c r="J22" s="7"/>
    </row>
    <row r="23" spans="1:10" s="8" customFormat="1" ht="61.5" customHeight="1">
      <c r="A23" s="4">
        <f t="shared" si="1"/>
        <v>20</v>
      </c>
      <c r="B23" s="7" t="s">
        <v>100</v>
      </c>
      <c r="C23" s="7" t="s">
        <v>147</v>
      </c>
      <c r="D23" s="6">
        <v>40871</v>
      </c>
      <c r="E23" s="7" t="s">
        <v>101</v>
      </c>
      <c r="F23" s="7" t="s">
        <v>74</v>
      </c>
      <c r="G23" s="30">
        <v>3150000</v>
      </c>
      <c r="H23" s="31">
        <v>2415000</v>
      </c>
      <c r="I23" s="10">
        <f t="shared" si="2"/>
        <v>0.7666666666666667</v>
      </c>
      <c r="J23" s="7"/>
    </row>
    <row r="24" spans="1:10" s="8" customFormat="1" ht="61.5" customHeight="1">
      <c r="A24" s="4">
        <f t="shared" si="1"/>
        <v>21</v>
      </c>
      <c r="B24" s="7" t="s">
        <v>124</v>
      </c>
      <c r="C24" s="7" t="s">
        <v>125</v>
      </c>
      <c r="D24" s="6">
        <v>40871</v>
      </c>
      <c r="E24" s="7" t="s">
        <v>126</v>
      </c>
      <c r="F24" s="7" t="s">
        <v>74</v>
      </c>
      <c r="G24" s="30">
        <v>11818800</v>
      </c>
      <c r="H24" s="31">
        <v>11812500</v>
      </c>
      <c r="I24" s="10">
        <f t="shared" si="2"/>
        <v>0.9994669509594882</v>
      </c>
      <c r="J24" s="7"/>
    </row>
    <row r="25" spans="1:10" s="8" customFormat="1" ht="61.5" customHeight="1">
      <c r="A25" s="4">
        <f t="shared" si="1"/>
        <v>22</v>
      </c>
      <c r="B25" s="7" t="s">
        <v>127</v>
      </c>
      <c r="C25" s="7" t="s">
        <v>137</v>
      </c>
      <c r="D25" s="6">
        <v>40871</v>
      </c>
      <c r="E25" s="7" t="s">
        <v>128</v>
      </c>
      <c r="F25" s="7" t="s">
        <v>74</v>
      </c>
      <c r="G25" s="30">
        <v>3774750</v>
      </c>
      <c r="H25" s="31">
        <v>3570000</v>
      </c>
      <c r="I25" s="10">
        <f t="shared" si="2"/>
        <v>0.9457579972183588</v>
      </c>
      <c r="J25" s="7"/>
    </row>
    <row r="26" spans="1:10" s="8" customFormat="1" ht="61.5" customHeight="1">
      <c r="A26" s="4">
        <f t="shared" si="1"/>
        <v>23</v>
      </c>
      <c r="B26" s="7" t="s">
        <v>92</v>
      </c>
      <c r="C26" s="7" t="s">
        <v>93</v>
      </c>
      <c r="D26" s="6">
        <v>40872</v>
      </c>
      <c r="E26" s="7" t="s">
        <v>94</v>
      </c>
      <c r="F26" s="7" t="s">
        <v>74</v>
      </c>
      <c r="G26" s="30">
        <v>52069500</v>
      </c>
      <c r="H26" s="31">
        <v>24307500</v>
      </c>
      <c r="I26" s="10">
        <f t="shared" si="2"/>
        <v>0.46682798951401494</v>
      </c>
      <c r="J26" s="7" t="s">
        <v>75</v>
      </c>
    </row>
    <row r="27" spans="1:10" s="8" customFormat="1" ht="61.5" customHeight="1">
      <c r="A27" s="4">
        <f t="shared" si="1"/>
        <v>24</v>
      </c>
      <c r="B27" s="7" t="s">
        <v>63</v>
      </c>
      <c r="C27" s="7" t="s">
        <v>64</v>
      </c>
      <c r="D27" s="6">
        <v>40875</v>
      </c>
      <c r="E27" s="7" t="s">
        <v>65</v>
      </c>
      <c r="F27" s="7" t="s">
        <v>153</v>
      </c>
      <c r="G27" s="30">
        <v>588913500</v>
      </c>
      <c r="H27" s="31">
        <v>538860000</v>
      </c>
      <c r="I27" s="10">
        <f t="shared" si="2"/>
        <v>0.9150070426301995</v>
      </c>
      <c r="J27" s="7" t="s">
        <v>54</v>
      </c>
    </row>
    <row r="28" spans="1:10" s="8" customFormat="1" ht="61.5" customHeight="1">
      <c r="A28" s="4">
        <f t="shared" si="1"/>
        <v>25</v>
      </c>
      <c r="B28" s="28" t="s">
        <v>69</v>
      </c>
      <c r="C28" s="7" t="s">
        <v>70</v>
      </c>
      <c r="D28" s="6">
        <v>40875</v>
      </c>
      <c r="E28" s="7" t="s">
        <v>71</v>
      </c>
      <c r="F28" s="7" t="s">
        <v>74</v>
      </c>
      <c r="G28" s="30">
        <v>12148500</v>
      </c>
      <c r="H28" s="31">
        <v>10500000</v>
      </c>
      <c r="I28" s="10">
        <f t="shared" si="2"/>
        <v>0.8643042350907519</v>
      </c>
      <c r="J28" s="7"/>
    </row>
    <row r="29" spans="1:10" s="8" customFormat="1" ht="61.5" customHeight="1">
      <c r="A29" s="4">
        <f t="shared" si="1"/>
        <v>26</v>
      </c>
      <c r="B29" s="7" t="s">
        <v>87</v>
      </c>
      <c r="C29" s="7" t="s">
        <v>88</v>
      </c>
      <c r="D29" s="6">
        <v>40875</v>
      </c>
      <c r="E29" s="7" t="s">
        <v>89</v>
      </c>
      <c r="F29" s="7" t="s">
        <v>154</v>
      </c>
      <c r="G29" s="30">
        <v>3136350</v>
      </c>
      <c r="H29" s="31">
        <v>2368056</v>
      </c>
      <c r="I29" s="10">
        <f t="shared" si="2"/>
        <v>0.7550356305896982</v>
      </c>
      <c r="J29" s="7"/>
    </row>
    <row r="30" spans="1:10" s="8" customFormat="1" ht="61.5" customHeight="1">
      <c r="A30" s="4">
        <f t="shared" si="1"/>
        <v>27</v>
      </c>
      <c r="B30" s="7" t="s">
        <v>90</v>
      </c>
      <c r="C30" s="7" t="s">
        <v>88</v>
      </c>
      <c r="D30" s="6">
        <v>40875</v>
      </c>
      <c r="E30" s="7" t="s">
        <v>91</v>
      </c>
      <c r="F30" s="7" t="s">
        <v>74</v>
      </c>
      <c r="G30" s="30">
        <v>13242400</v>
      </c>
      <c r="H30" s="31">
        <v>12075000</v>
      </c>
      <c r="I30" s="10">
        <f t="shared" si="2"/>
        <v>0.911843774542379</v>
      </c>
      <c r="J30" s="7"/>
    </row>
    <row r="31" spans="1:10" s="8" customFormat="1" ht="61.5" customHeight="1">
      <c r="A31" s="4">
        <f t="shared" si="1"/>
        <v>28</v>
      </c>
      <c r="B31" s="7" t="s">
        <v>102</v>
      </c>
      <c r="C31" s="7" t="s">
        <v>148</v>
      </c>
      <c r="D31" s="6">
        <v>40875</v>
      </c>
      <c r="E31" s="7" t="s">
        <v>103</v>
      </c>
      <c r="F31" s="7" t="s">
        <v>74</v>
      </c>
      <c r="G31" s="30">
        <v>7465500</v>
      </c>
      <c r="H31" s="31">
        <v>6814500</v>
      </c>
      <c r="I31" s="10">
        <f t="shared" si="2"/>
        <v>0.9127988748241913</v>
      </c>
      <c r="J31" s="7"/>
    </row>
    <row r="32" spans="1:10" s="8" customFormat="1" ht="61.5" customHeight="1">
      <c r="A32" s="4">
        <f t="shared" si="1"/>
        <v>29</v>
      </c>
      <c r="B32" s="7" t="s">
        <v>129</v>
      </c>
      <c r="C32" s="7" t="s">
        <v>130</v>
      </c>
      <c r="D32" s="6">
        <v>40875</v>
      </c>
      <c r="E32" s="7" t="s">
        <v>103</v>
      </c>
      <c r="F32" s="7" t="s">
        <v>74</v>
      </c>
      <c r="G32" s="30">
        <v>3894148</v>
      </c>
      <c r="H32" s="31">
        <v>2656500</v>
      </c>
      <c r="I32" s="10">
        <f t="shared" si="2"/>
        <v>0.6821774621817147</v>
      </c>
      <c r="J32" s="7"/>
    </row>
    <row r="33" spans="1:10" s="8" customFormat="1" ht="61.5" customHeight="1">
      <c r="A33" s="4">
        <f t="shared" si="1"/>
        <v>30</v>
      </c>
      <c r="B33" s="29" t="s">
        <v>110</v>
      </c>
      <c r="C33" s="7" t="s">
        <v>138</v>
      </c>
      <c r="D33" s="6">
        <v>40876</v>
      </c>
      <c r="E33" s="7" t="s">
        <v>111</v>
      </c>
      <c r="F33" s="7" t="s">
        <v>74</v>
      </c>
      <c r="G33" s="30">
        <v>8933400</v>
      </c>
      <c r="H33" s="31">
        <v>8715000</v>
      </c>
      <c r="I33" s="10">
        <f t="shared" si="2"/>
        <v>0.9755524212505877</v>
      </c>
      <c r="J33" s="7"/>
    </row>
    <row r="34" spans="1:10" s="8" customFormat="1" ht="61.5" customHeight="1">
      <c r="A34" s="4">
        <f t="shared" si="1"/>
        <v>31</v>
      </c>
      <c r="B34" s="7" t="s">
        <v>66</v>
      </c>
      <c r="C34" s="7" t="s">
        <v>67</v>
      </c>
      <c r="D34" s="6">
        <v>40877</v>
      </c>
      <c r="E34" s="7" t="s">
        <v>68</v>
      </c>
      <c r="F34" s="7" t="s">
        <v>74</v>
      </c>
      <c r="G34" s="30">
        <v>9998234</v>
      </c>
      <c r="H34" s="31">
        <v>7350000</v>
      </c>
      <c r="I34" s="10">
        <f t="shared" si="2"/>
        <v>0.7351298239269055</v>
      </c>
      <c r="J34" s="7"/>
    </row>
    <row r="35" spans="1:10" s="8" customFormat="1" ht="61.5" customHeight="1">
      <c r="A35" s="4">
        <f t="shared" si="1"/>
        <v>32</v>
      </c>
      <c r="B35" s="7" t="s">
        <v>95</v>
      </c>
      <c r="C35" s="7" t="s">
        <v>96</v>
      </c>
      <c r="D35" s="6">
        <v>40877</v>
      </c>
      <c r="E35" s="7" t="s">
        <v>97</v>
      </c>
      <c r="F35" s="7" t="s">
        <v>154</v>
      </c>
      <c r="G35" s="30">
        <v>3809400</v>
      </c>
      <c r="H35" s="31">
        <v>2982000</v>
      </c>
      <c r="I35" s="10">
        <f t="shared" si="2"/>
        <v>0.782800441014333</v>
      </c>
      <c r="J35" s="7"/>
    </row>
    <row r="36" spans="1:10" s="8" customFormat="1" ht="61.5" customHeight="1">
      <c r="A36" s="4">
        <f t="shared" si="1"/>
        <v>33</v>
      </c>
      <c r="B36" s="7" t="s">
        <v>115</v>
      </c>
      <c r="C36" s="7" t="s">
        <v>116</v>
      </c>
      <c r="D36" s="6">
        <v>40877</v>
      </c>
      <c r="E36" s="5" t="s">
        <v>117</v>
      </c>
      <c r="F36" s="7" t="s">
        <v>74</v>
      </c>
      <c r="G36" s="30">
        <v>18490500</v>
      </c>
      <c r="H36" s="31">
        <v>18375000</v>
      </c>
      <c r="I36" s="10">
        <f t="shared" si="2"/>
        <v>0.9937535491198183</v>
      </c>
      <c r="J36" s="7"/>
    </row>
    <row r="37" spans="1:10" s="8" customFormat="1" ht="61.5" customHeight="1">
      <c r="A37" s="35">
        <v>34</v>
      </c>
      <c r="B37" s="7" t="s">
        <v>149</v>
      </c>
      <c r="C37" s="7" t="s">
        <v>150</v>
      </c>
      <c r="D37" s="26">
        <v>40848</v>
      </c>
      <c r="E37" s="7" t="s">
        <v>151</v>
      </c>
      <c r="F37" s="7" t="s">
        <v>74</v>
      </c>
      <c r="G37" s="25">
        <v>2697594</v>
      </c>
      <c r="H37" s="25">
        <v>2625000</v>
      </c>
      <c r="I37" s="10">
        <f t="shared" si="2"/>
        <v>0.9730893529567459</v>
      </c>
      <c r="J37" s="7" t="s">
        <v>152</v>
      </c>
    </row>
    <row r="38" spans="1:10" s="8" customFormat="1" ht="10.5">
      <c r="A38" s="13"/>
      <c r="B38" s="14"/>
      <c r="C38" s="14"/>
      <c r="D38" s="15"/>
      <c r="E38" s="14"/>
      <c r="F38" s="14"/>
      <c r="G38" s="16"/>
      <c r="H38" s="17"/>
      <c r="I38" s="18"/>
      <c r="J38" s="14"/>
    </row>
  </sheetData>
  <autoFilter ref="A3:J36"/>
  <dataValidations count="1">
    <dataValidation errorStyle="warning" type="list" allowBlank="1" showInputMessage="1" showErrorMessage="1" sqref="E30">
      <formula1>契約の相手方の区分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法務省</cp:lastModifiedBy>
  <cp:lastPrinted>2012-01-06T09:16:02Z</cp:lastPrinted>
  <dcterms:created xsi:type="dcterms:W3CDTF">2009-06-19T08:08:47Z</dcterms:created>
  <dcterms:modified xsi:type="dcterms:W3CDTF">2012-03-13T08:56:22Z</dcterms:modified>
  <cp:category/>
  <cp:version/>
  <cp:contentType/>
  <cp:contentStatus/>
</cp:coreProperties>
</file>