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53" sheetId="1" r:id="rId1"/>
  </sheets>
  <definedNames>
    <definedName name="_xlnm.Print_Area" localSheetId="0">'0053'!$A$2:$AX$498</definedName>
  </definedNames>
  <calcPr fullCalcOnLoad="1"/>
</workbook>
</file>

<file path=xl/sharedStrings.xml><?xml version="1.0" encoding="utf-8"?>
<sst xmlns="http://schemas.openxmlformats.org/spreadsheetml/2006/main" count="731" uniqueCount="225">
  <si>
    <t>事業番号</t>
  </si>
  <si>
    <t>作成責任者</t>
  </si>
  <si>
    <t>担当課室</t>
  </si>
  <si>
    <t>会計区分</t>
  </si>
  <si>
    <t>実施方法</t>
  </si>
  <si>
    <t>予算の状況</t>
  </si>
  <si>
    <t>当初予算</t>
  </si>
  <si>
    <t>補正予算</t>
  </si>
  <si>
    <t>執行額</t>
  </si>
  <si>
    <t>執行率（％）</t>
  </si>
  <si>
    <t>単位</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</si>
  <si>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</si>
  <si>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</si>
  <si>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</si>
  <si>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</si>
  <si>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</si>
  <si>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</si>
  <si>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</si>
  <si>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</si>
  <si>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</si>
  <si>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</si>
  <si>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</si>
  <si>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</si>
  <si>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</si>
  <si>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</si>
  <si>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</si>
  <si>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</si>
  <si>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</si>
  <si>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</si>
  <si>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</si>
  <si>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</si>
  <si>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</si>
  <si>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</si>
  <si>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</si>
  <si>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</si>
  <si>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</si>
  <si>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</si>
  <si>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</si>
  <si>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</si>
  <si>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</si>
  <si>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</si>
  <si>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</si>
  <si>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</si>
  <si>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</si>
  <si>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</si>
  <si>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</si>
  <si>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</si>
  <si>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</si>
  <si>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</si>
  <si>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</si>
  <si>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</si>
  <si>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</si>
  <si>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</si>
  <si>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</si>
  <si>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</si>
  <si>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</si>
  <si>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</si>
  <si>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</si>
  <si>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</si>
  <si>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</si>
  <si>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</si>
  <si>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</si>
  <si>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</si>
  <si>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</si>
  <si>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</si>
  <si>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</si>
  <si>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</si>
  <si>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</si>
  <si>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</si>
  <si>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</si>
  <si>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</si>
  <si>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</si>
  <si>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</si>
  <si>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</si>
  <si>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</si>
  <si>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</si>
  <si>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</si>
  <si>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改善の
方向性</t>
  </si>
  <si>
    <t>（法務省）</t>
  </si>
  <si>
    <t>-</t>
  </si>
  <si>
    <t>件</t>
  </si>
  <si>
    <t>人権相談件数</t>
  </si>
  <si>
    <t>人権侵犯事件開始件数</t>
  </si>
  <si>
    <t>特設人権相談所開設数（社会福祉施設等）</t>
  </si>
  <si>
    <t>子どもの人権SOSミニレター配布枚数</t>
  </si>
  <si>
    <t>専用相談電話開設件数</t>
  </si>
  <si>
    <t>インターネット専用相談窓口開設件数</t>
  </si>
  <si>
    <t>回</t>
  </si>
  <si>
    <t>枚</t>
  </si>
  <si>
    <t>執行額÷（人権相談件数＋人権侵犯事件開始件数）　　　　　　　　　　　　　　</t>
  </si>
  <si>
    <t>円</t>
  </si>
  <si>
    <t>115百万円
/289,419件</t>
  </si>
  <si>
    <t>人権擁護業務旅費</t>
  </si>
  <si>
    <t>人権擁護業務庁費</t>
  </si>
  <si>
    <t>各種相談事業等</t>
  </si>
  <si>
    <t>　本事業は，事業の目的に示すとおり極めて重要な事業であることから，引き続き，本事業を適正円滑に実施していくことは必要不可欠である。
　なお，人権相談等の広報活動については，ポスターの掲示やリーフレットの作成・配布等による周知のみならず，政府広報の利用や報道機関等への取材依頼，また，各地域の実情に応じ，地方自治体の広報紙等への掲載依頼など，費用負担面を考慮した広報活動を一層活用するなど，引き続き支出費用の効率化に努めるほか，過去の実績等を踏まえ，一層の効率性・有効性の向上に努めることとしたい。</t>
  </si>
  <si>
    <t>0053</t>
  </si>
  <si>
    <t>0058</t>
  </si>
  <si>
    <t>0063</t>
  </si>
  <si>
    <t>雑役務費</t>
  </si>
  <si>
    <t>人権擁護事務支援システム開発</t>
  </si>
  <si>
    <t>各会計機関への予算配布</t>
  </si>
  <si>
    <t>通信運搬費</t>
  </si>
  <si>
    <t>電話料</t>
  </si>
  <si>
    <t>株式会社富士通マーケティング</t>
  </si>
  <si>
    <t>（株）アイネット
（一般競争入札）</t>
  </si>
  <si>
    <t>「子どもの人権ＳＯＳミニレター」印刷費</t>
  </si>
  <si>
    <t>ＮＴＴコミュニケーションズ（株）
（随意契約）</t>
  </si>
  <si>
    <t>サンテックサービス株式会社</t>
  </si>
  <si>
    <t>梱包発送費</t>
  </si>
  <si>
    <t>15(9)</t>
  </si>
  <si>
    <t>随意契約</t>
  </si>
  <si>
    <t>－</t>
  </si>
  <si>
    <t>朝日梱包（株）
（一般競争入札）</t>
  </si>
  <si>
    <t>発送費</t>
  </si>
  <si>
    <t>12(12)</t>
  </si>
  <si>
    <t>（株）朝日広告社
（一般競争入札）</t>
  </si>
  <si>
    <t>バナー広告経費</t>
  </si>
  <si>
    <t>リーフレット作成・印刷費</t>
  </si>
  <si>
    <t>（株）ケー・デー・シー
（一般競争入札）</t>
  </si>
  <si>
    <t>人権相談メール受付システム運用保守</t>
  </si>
  <si>
    <t>人権相談メール受付システム機器借料</t>
  </si>
  <si>
    <t>ポスター作成・印刷費</t>
  </si>
  <si>
    <t>人権擁護事務支援システム機器借料</t>
  </si>
  <si>
    <t>※　括弧書き，入札者数及び落札率については，支出先との契約が複数ある場合，総額を記載し，括弧内で個別契約中の契約金額が最も大きいものについて記載している。</t>
  </si>
  <si>
    <t>C.</t>
  </si>
  <si>
    <t>日本郵便（株）
（随意契約）</t>
  </si>
  <si>
    <t>郵便料</t>
  </si>
  <si>
    <t>コピー機保守料</t>
  </si>
  <si>
    <t>書籍購入費</t>
  </si>
  <si>
    <t>トナー等購入費</t>
  </si>
  <si>
    <t>0.4(0.2)</t>
  </si>
  <si>
    <t>D.</t>
  </si>
  <si>
    <t>東日本電信電話株式会社</t>
  </si>
  <si>
    <t>人権事務指導等に必要な旅費</t>
  </si>
  <si>
    <t>株式会社パソック</t>
  </si>
  <si>
    <t>個人Ａ</t>
  </si>
  <si>
    <t>個人Ｂ</t>
  </si>
  <si>
    <t>個人Ｃ</t>
  </si>
  <si>
    <t>個人Ｄ</t>
  </si>
  <si>
    <t>※　支出額は，法務局・地方法務局全50局の総額である。</t>
  </si>
  <si>
    <t>0053</t>
  </si>
  <si>
    <t>1(1)</t>
  </si>
  <si>
    <t>平成26・27年度予算内訳(単位：百万円)</t>
  </si>
  <si>
    <t>136百万円
/278,884件</t>
  </si>
  <si>
    <t>人権侵害による被害者救済活動の実施</t>
  </si>
  <si>
    <t>担当部局庁</t>
  </si>
  <si>
    <t>人権擁護局</t>
  </si>
  <si>
    <t>調査救済課</t>
  </si>
  <si>
    <t>調査救済課長
　大山　邦士</t>
  </si>
  <si>
    <t>一般会計</t>
  </si>
  <si>
    <t>人権の擁護
Ⅲ-10-(1)人権の擁護</t>
  </si>
  <si>
    <t>法務省設置法第４条２６号，第２９号</t>
  </si>
  <si>
    <t>関係する計画、通知等</t>
  </si>
  <si>
    <t xml:space="preserve">
　日本国憲法の理念である「すべての国民に等しく基本的人権が尊重される社会」を実現するため，人権侵害の被害の救済及び予防を図ることを目的としている。</t>
  </si>
  <si>
    <t xml:space="preserve">
①全国各地で生起する様々な人権問題に広く対応するため，全国の法務局・地方法務局における常設相談所，デパート等における特設相談所のほか，手紙・専用相談電話・インターネット等により人権相談を受け付ける。
②人権相談を通じ，被害者等からの被害の救済に関する申告などがあった場合，人権侵犯事件として速やかに救済手続を開始し，被害者の視点に立った各種の救済措置を講ずるとともに，救済措置後における被害者に対するアフターケアも行う。
③上記①②について広く国民に周知を図るため，ポスターの掲示・リーフレットの配布等の各種広報活動を実施する。</t>
  </si>
  <si>
    <t>国費投入の
必要性</t>
  </si>
  <si>
    <t>広く国民のニーズがあるか。国費を投入しなければ事業目的が達成できないのか。</t>
  </si>
  <si>
    <t>○</t>
  </si>
  <si>
    <t>　日本国憲法の下で保障されている基本的人権が尊重され，多様な人々が共存し得る平和で豊かな社会を実現するためには，当事業の優先度は高いと考えられる。
　人権相談件数及び人権侵犯事件開始件数は，依然として高水準で推移しており，あらゆる人権侵害を対象とする人権救済活動は，広く国民からのニーズがある。
　人権侵犯事件の対応については，全国統一的な対応を行う必要があることから，引き続き国が事業を行う必要があると考える。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</si>
  <si>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</si>
  <si>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</si>
  <si>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</si>
  <si>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</si>
  <si>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</si>
  <si>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</si>
  <si>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</si>
  <si>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</si>
  <si>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</si>
  <si>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</si>
  <si>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</si>
  <si>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</si>
  <si>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t>
  </si>
  <si>
    <t>　国民の利用しやすさという観点からも，あらゆる人権問題を扱う総合的な相談窓口が必要であり，個別の課題に特化した行政機関が存在する場合には，当該機関と連携して，被害者の意向を踏まえた実効的な救済の実現を図っている。</t>
  </si>
  <si>
    <t>所管府省・部局名</t>
  </si>
  <si>
    <t>1(0.2)</t>
  </si>
  <si>
    <r>
      <t xml:space="preserve">成果目標及び
成果実績
（アウトカム）
</t>
    </r>
    <r>
      <rPr>
        <b/>
        <sz val="8"/>
        <rFont val="ＭＳ Ｐゴシック"/>
        <family val="3"/>
      </rPr>
      <t>※実績については暦年集計による数値。</t>
    </r>
  </si>
  <si>
    <r>
      <t xml:space="preserve">事業の目的
</t>
    </r>
    <r>
      <rPr>
        <sz val="9"/>
        <rFont val="ＭＳ ゴシック"/>
        <family val="3"/>
      </rPr>
      <t>（目指す姿を簡潔に。3行程度以内）</t>
    </r>
  </si>
  <si>
    <r>
      <t xml:space="preserve">根拠法令
</t>
    </r>
    <r>
      <rPr>
        <sz val="9"/>
        <rFont val="ＭＳ Ｐゴシック"/>
        <family val="3"/>
      </rPr>
      <t>（具体的な
条項も記載）</t>
    </r>
  </si>
  <si>
    <r>
      <t xml:space="preserve">事業概要
</t>
    </r>
    <r>
      <rPr>
        <sz val="9"/>
        <rFont val="ＭＳ ゴシック"/>
        <family val="3"/>
      </rPr>
      <t>（5行程度以内。
別添可）</t>
    </r>
  </si>
  <si>
    <t>　平成25年においては，約25万6千件の人権相談に適切に対応するとともに，人権侵害の疑いのある事案である約2万2千件について，人権侵犯事件として事案に応じた救済措置を講じるなど適切に処理しており，被害者の実効的な救済の観点から，効果的であったと考える。
　人権相談件数及び人権侵犯事件開始件数は，依然として高水準で推移していることから，人権相談等に係る各種ツールや広報用ポスター等は十分に活用されていると考える。</t>
  </si>
  <si>
    <t>活動指標及び
活動実績
（アウトプット）</t>
  </si>
  <si>
    <t>116百万円
/288,833件</t>
  </si>
  <si>
    <t>○</t>
  </si>
  <si>
    <t>A.（株）セック</t>
  </si>
  <si>
    <t>B.法務局</t>
  </si>
  <si>
    <t>C.東日本電信電話（株）</t>
  </si>
  <si>
    <t>D.職員等</t>
  </si>
  <si>
    <t>　契約案件は，基本的に一般競争契約としている。
　単位当たりコストについては，平成25年度は平成24年度より高くなっているものの，これは人権擁護事務支援システムの開発にかかる費用(26百万円)が計上されたためであり，当該支出を除いた通常の支出で計算した場合，平成25年度の単位当たりコストは383円となり，平成24年度よりも低く抑えられている。
　費目・使途については，人権相談に係る各種ツール等の真に必要なものに限定されていると考える。</t>
  </si>
  <si>
    <t>■直接実施　　　　　■委託・請負　　　　　□補助　　　　　□負担　　　　　□交付　　　　　□貸付　　　　　□その他</t>
  </si>
  <si>
    <t>-</t>
  </si>
  <si>
    <r>
      <rPr>
        <sz val="11"/>
        <rFont val="ＭＳ Ｐゴシック"/>
        <family val="3"/>
      </rPr>
      <t>(株)タビックスジャパン
（随意契約）</t>
    </r>
  </si>
  <si>
    <r>
      <t>トップツアー</t>
    </r>
    <r>
      <rPr>
        <sz val="11"/>
        <rFont val="ＭＳ Ｐゴシック"/>
        <family val="3"/>
      </rPr>
      <t>(株)
（随意契約）</t>
    </r>
  </si>
  <si>
    <r>
      <t>四国旅客鉄道</t>
    </r>
    <r>
      <rPr>
        <sz val="11"/>
        <rFont val="ＭＳ Ｐゴシック"/>
        <family val="3"/>
      </rPr>
      <t>(株)
（随意契約）</t>
    </r>
  </si>
  <si>
    <r>
      <t>ニューワールドツーリスト中国観光</t>
    </r>
    <r>
      <rPr>
        <sz val="11"/>
        <rFont val="ＭＳ Ｐゴシック"/>
        <family val="3"/>
      </rPr>
      <t>(株)（随意契約）</t>
    </r>
  </si>
  <si>
    <r>
      <t>名鉄観光サービス</t>
    </r>
    <r>
      <rPr>
        <sz val="11"/>
        <rFont val="ＭＳ Ｐゴシック"/>
        <family val="3"/>
      </rPr>
      <t>(株)
（随意契約）</t>
    </r>
  </si>
  <si>
    <r>
      <t>西鉄旅行</t>
    </r>
    <r>
      <rPr>
        <sz val="11"/>
        <rFont val="ＭＳ Ｐゴシック"/>
        <family val="3"/>
      </rPr>
      <t>(株)
（随意契約）</t>
    </r>
  </si>
  <si>
    <r>
      <t>東日本電信電話</t>
    </r>
    <r>
      <rPr>
        <sz val="11"/>
        <rFont val="ＭＳ Ｐゴシック"/>
        <family val="3"/>
      </rPr>
      <t>(株)
（随意契約）</t>
    </r>
  </si>
  <si>
    <r>
      <t>日本通運</t>
    </r>
    <r>
      <rPr>
        <sz val="11"/>
        <rFont val="ＭＳ Ｐゴシック"/>
        <family val="3"/>
      </rPr>
      <t>(株)
（一般競争入札，少額随契）</t>
    </r>
  </si>
  <si>
    <r>
      <t>佐川急便</t>
    </r>
    <r>
      <rPr>
        <sz val="11"/>
        <rFont val="ＭＳ Ｐゴシック"/>
        <family val="3"/>
      </rPr>
      <t>(株)
（一般競争入札，少額契約）</t>
    </r>
  </si>
  <si>
    <r>
      <t>西日本電信電話</t>
    </r>
    <r>
      <rPr>
        <sz val="11"/>
        <rFont val="ＭＳ Ｐゴシック"/>
        <family val="3"/>
      </rPr>
      <t>(株)
（随意契約）</t>
    </r>
  </si>
  <si>
    <r>
      <t>新日本法規出版</t>
    </r>
    <r>
      <rPr>
        <sz val="11"/>
        <rFont val="ＭＳ Ｐゴシック"/>
        <family val="3"/>
      </rPr>
      <t>(株)
（少額随契）</t>
    </r>
  </si>
  <si>
    <r>
      <rPr>
        <sz val="11"/>
        <rFont val="ＭＳ Ｐゴシック"/>
        <family val="3"/>
      </rPr>
      <t>(株)ディエスジャパン
（一般競争入札，少額随契）</t>
    </r>
  </si>
  <si>
    <r>
      <rPr>
        <sz val="11"/>
        <rFont val="ＭＳ Ｐゴシック"/>
        <family val="3"/>
      </rPr>
      <t>(株)セック
（一般競争入札）</t>
    </r>
  </si>
  <si>
    <r>
      <rPr>
        <sz val="11"/>
        <rFont val="ＭＳ Ｐゴシック"/>
        <family val="3"/>
      </rPr>
      <t>(株)青葉堂印刷
（一般競争入札）</t>
    </r>
  </si>
  <si>
    <t>東京センチュリーリース(株)
（随意契約）</t>
  </si>
  <si>
    <r>
      <rPr>
        <sz val="11"/>
        <rFont val="ＭＳ Ｐゴシック"/>
        <family val="3"/>
      </rPr>
      <t>(株)双文社
（少額随契）</t>
    </r>
  </si>
  <si>
    <r>
      <rPr>
        <sz val="11"/>
        <rFont val="ＭＳ Ｐゴシック"/>
        <family val="3"/>
      </rPr>
      <t>(株)ＪＥＣＣ
（一般競争入札）</t>
    </r>
  </si>
  <si>
    <r>
      <t>　人権相談は，助言等を行うことにより，相談者の自主的解決を支援する活動であるだけでなく，相談自体が人権侵犯事件の端緒となるものであり，被害者の救済の第一段階として重要な役割を果たすものである。そのためには，相談者がアクセスしやすい体制を構築し，相談窓口を周知することにより，潜在する人権侵害事案を適切に把握し，被害者の実効的な救済を図ることが必要である。</t>
    </r>
  </si>
  <si>
    <t>円/件</t>
  </si>
  <si>
    <r>
      <t>　人権擁護は重大な課題であり，いじめや家庭内暴力など新たに認識される問題にも迅速に対応する必要があり，一定のコストは必要と認められる。他方で国民から見て，コストパフォーマンスが適正であることの理解を得ることも重要であり，事業評価</t>
    </r>
    <r>
      <rPr>
        <sz val="11"/>
        <rFont val="ＭＳ Ｐゴシック"/>
        <family val="3"/>
      </rPr>
      <t>や広報活動において，そのアウトカムについて明確にしていくことが求められる。
（井上東委員，瀬戸洋一委員，中村美華委員）　</t>
    </r>
  </si>
  <si>
    <t>特設相談所出席旅費の計上による増</t>
  </si>
  <si>
    <t>インターネットによる人権侵害問題対策及び外国人人権問題対策の強化による増</t>
  </si>
  <si>
    <t>縮減</t>
  </si>
  <si>
    <r>
      <t>リコージャパン</t>
    </r>
    <r>
      <rPr>
        <sz val="11"/>
        <rFont val="ＭＳ Ｐゴシック"/>
        <family val="3"/>
      </rPr>
      <t>(株)
（当初入札）</t>
    </r>
  </si>
  <si>
    <t>（株）金剛
（当初入札）</t>
  </si>
  <si>
    <r>
      <t>富士ゼロックス</t>
    </r>
    <r>
      <rPr>
        <sz val="11"/>
        <rFont val="ＭＳ Ｐゴシック"/>
        <family val="3"/>
      </rPr>
      <t>(株)
（当初入札）</t>
    </r>
  </si>
  <si>
    <t>－</t>
  </si>
  <si>
    <t>－</t>
  </si>
  <si>
    <t>開始年度：昭和２３年度　終了年度：未定</t>
  </si>
  <si>
    <t>「新しい日本のための優先課題推進枠」112</t>
  </si>
  <si>
    <t>事業内容の
一部改善</t>
  </si>
  <si>
    <t>　各経費について，執行実績を踏まえた見直しを行い，経費の削減を図るべきである。</t>
  </si>
  <si>
    <t>　所見のとおり，人権擁護事務支援システム経費などについて，執行実績を踏まえた見直しを行い，経費を削減した。
　外部有識者の所見については，今後検討を行っていくこととする。
　（▲3百万円）</t>
  </si>
  <si>
    <t>※　括弧書き，入札者数及び落札率については，支出先との契約が複数ある場合，総額を記載し，括弧内で個別契約中の契約金額が最も大きいものについて記載している。また，支出額は，法務局・地方法務局全50局の総額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</si>
</sst>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trike/>
      <sz val="10"/>
      <color indexed="30"/>
      <name val="ＭＳ Ｐゴシック"/>
      <family val="3"/>
    </font>
    <font>
      <b/>
      <sz val="6"/>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indexed="8"/>
      <name val="Arial"/>
      <family val="2"/>
    </font>
    <font>
      <sz val="10"/>
      <color indexed="8"/>
      <name val="ＭＳ Ｐゴシック"/>
      <family val="3"/>
    </font>
    <font>
      <sz val="10"/>
      <color indexed="8"/>
      <name val="Calibri"/>
      <family val="2"/>
    </font>
    <font>
      <sz val="12"/>
      <color indexed="8"/>
      <name val="ＭＳ Ｐゴシック"/>
      <family val="3"/>
    </font>
    <font>
      <sz val="10"/>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Down="1">
      <left style="double"/>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Down="1">
      <left style="thin"/>
      <right>
        <color indexed="63"/>
      </right>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color indexed="63"/>
      </left>
      <right style="double"/>
      <top style="thin"/>
      <bottom>
        <color indexed="63"/>
      </bottom>
    </border>
    <border>
      <left style="thin"/>
      <right style="thin"/>
      <top style="thin"/>
      <bottom style="hair"/>
    </border>
    <border>
      <left>
        <color indexed="63"/>
      </left>
      <right style="medium"/>
      <top style="thin"/>
      <bottom>
        <color indexed="63"/>
      </bottom>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wrapText="1"/>
    </xf>
    <xf numFmtId="0" fontId="0" fillId="35" borderId="19" xfId="0" applyFont="1" applyFill="1" applyBorder="1" applyAlignment="1">
      <alignment vertical="center" wrapText="1"/>
    </xf>
    <xf numFmtId="0" fontId="0" fillId="0" borderId="19" xfId="0" applyFont="1" applyBorder="1" applyAlignment="1">
      <alignment vertical="center"/>
    </xf>
    <xf numFmtId="186" fontId="0" fillId="0" borderId="19" xfId="0" applyNumberFormat="1" applyFont="1" applyBorder="1" applyAlignment="1">
      <alignment horizontal="right" vertical="center" wrapText="1"/>
    </xf>
    <xf numFmtId="186" fontId="0" fillId="0" borderId="19" xfId="0" applyNumberFormat="1" applyFont="1" applyBorder="1" applyAlignment="1">
      <alignment horizontal="righ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19" xfId="0" applyFont="1" applyFill="1" applyBorder="1" applyAlignment="1">
      <alignment horizontal="center" vertical="center"/>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0" fontId="0" fillId="0" borderId="23" xfId="0" applyFont="1" applyBorder="1" applyAlignment="1">
      <alignment horizontal="left" vertical="center" wrapText="1"/>
    </xf>
    <xf numFmtId="0" fontId="0" fillId="33"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14"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shrinkToFit="1"/>
    </xf>
    <xf numFmtId="176" fontId="0" fillId="0" borderId="22"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4" fillId="33" borderId="32"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0" xfId="0" applyBorder="1" applyAlignment="1">
      <alignment horizontal="center" vertical="center" shrinkToFit="1"/>
    </xf>
    <xf numFmtId="0" fontId="0" fillId="0" borderId="32" xfId="0" applyFont="1" applyBorder="1" applyAlignment="1">
      <alignment horizontal="center" vertical="center" shrinkToFit="1"/>
    </xf>
    <xf numFmtId="176" fontId="0" fillId="0" borderId="33"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5" fillId="0" borderId="34" xfId="0" applyFont="1" applyBorder="1" applyAlignment="1">
      <alignment horizontal="center" vertical="center"/>
    </xf>
    <xf numFmtId="49" fontId="5" fillId="0" borderId="34" xfId="0" applyNumberFormat="1" applyFont="1" applyBorder="1" applyAlignment="1">
      <alignment horizontal="center" vertical="center"/>
    </xf>
    <xf numFmtId="0" fontId="6" fillId="33" borderId="35"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36" borderId="16" xfId="0" applyFont="1" applyFill="1" applyBorder="1" applyAlignment="1">
      <alignment vertical="center"/>
    </xf>
    <xf numFmtId="0" fontId="0" fillId="36" borderId="36" xfId="0" applyFont="1" applyFill="1" applyBorder="1" applyAlignment="1">
      <alignment vertical="center"/>
    </xf>
    <xf numFmtId="0" fontId="7" fillId="33" borderId="37" xfId="63" applyFont="1" applyFill="1" applyBorder="1" applyAlignment="1" applyProtection="1">
      <alignment horizontal="center" vertical="center"/>
      <protection/>
    </xf>
    <xf numFmtId="0" fontId="7" fillId="33" borderId="38" xfId="63" applyFont="1" applyFill="1" applyBorder="1" applyAlignment="1" applyProtection="1">
      <alignment horizontal="center" vertical="center"/>
      <protection/>
    </xf>
    <xf numFmtId="0" fontId="10" fillId="35" borderId="39" xfId="61" applyFont="1" applyFill="1" applyBorder="1" applyAlignment="1" applyProtection="1">
      <alignment horizontal="center" vertical="center" wrapText="1" shrinkToFit="1"/>
      <protection/>
    </xf>
    <xf numFmtId="0" fontId="0" fillId="35" borderId="38" xfId="0" applyFont="1" applyFill="1" applyBorder="1" applyAlignment="1">
      <alignment horizontal="center" vertical="center"/>
    </xf>
    <xf numFmtId="0" fontId="7" fillId="33" borderId="4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35" borderId="41" xfId="0" applyFont="1" applyFill="1" applyBorder="1" applyAlignment="1">
      <alignment horizontal="center" vertical="center"/>
    </xf>
    <xf numFmtId="0" fontId="7" fillId="33" borderId="40"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8" fillId="33" borderId="43"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shrinkToFit="1"/>
      <protection/>
    </xf>
    <xf numFmtId="0" fontId="10" fillId="0" borderId="45"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1"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10" fillId="35" borderId="20" xfId="62" applyFont="1" applyFill="1" applyBorder="1" applyAlignment="1" applyProtection="1">
      <alignment horizontal="center" vertical="center" wrapText="1" shrinkToFit="1"/>
      <protection/>
    </xf>
    <xf numFmtId="0" fontId="10" fillId="35" borderId="21" xfId="62" applyFont="1" applyFill="1" applyBorder="1" applyAlignment="1" applyProtection="1">
      <alignment horizontal="center" vertical="center" shrinkToFit="1"/>
      <protection/>
    </xf>
    <xf numFmtId="0" fontId="10" fillId="35" borderId="24" xfId="62" applyFont="1" applyFill="1" applyBorder="1" applyAlignment="1" applyProtection="1">
      <alignment horizontal="center" vertical="center" shrinkToFit="1"/>
      <protection/>
    </xf>
    <xf numFmtId="0" fontId="11" fillId="33" borderId="43"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35" borderId="45" xfId="61" applyFont="1" applyFill="1" applyBorder="1" applyAlignment="1" applyProtection="1">
      <alignment horizontal="center" vertical="center" wrapText="1" shrinkToFit="1"/>
      <protection/>
    </xf>
    <xf numFmtId="0" fontId="0" fillId="35" borderId="21" xfId="0" applyFont="1" applyFill="1" applyBorder="1" applyAlignment="1">
      <alignment horizontal="center" vertical="center"/>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35" borderId="20" xfId="62" applyFont="1" applyFill="1" applyBorder="1" applyAlignment="1" applyProtection="1">
      <alignment vertical="center" wrapText="1"/>
      <protection/>
    </xf>
    <xf numFmtId="0" fontId="10" fillId="35" borderId="21" xfId="62" applyFont="1" applyFill="1" applyBorder="1" applyAlignment="1" applyProtection="1">
      <alignment vertical="center" wrapText="1"/>
      <protection/>
    </xf>
    <xf numFmtId="0" fontId="0" fillId="35" borderId="21" xfId="0" applyFont="1" applyFill="1" applyBorder="1" applyAlignment="1">
      <alignment vertical="center"/>
    </xf>
    <xf numFmtId="0" fontId="0" fillId="35" borderId="24" xfId="0" applyFont="1" applyFill="1" applyBorder="1" applyAlignment="1">
      <alignment vertical="center"/>
    </xf>
    <xf numFmtId="0" fontId="11" fillId="33" borderId="46" xfId="63" applyFont="1" applyFill="1" applyBorder="1" applyAlignment="1" applyProtection="1">
      <alignment horizontal="center" vertical="center" wrapText="1" shrinkToFit="1"/>
      <protection/>
    </xf>
    <xf numFmtId="0" fontId="11" fillId="33" borderId="23" xfId="63" applyFont="1" applyFill="1" applyBorder="1" applyAlignment="1" applyProtection="1">
      <alignment horizontal="center" vertical="center" wrapText="1" shrinkToFit="1"/>
      <protection/>
    </xf>
    <xf numFmtId="0" fontId="0" fillId="35" borderId="45" xfId="63" applyFont="1" applyFill="1" applyBorder="1" applyAlignment="1" applyProtection="1">
      <alignment horizontal="center" vertical="center" wrapText="1" shrinkToFit="1"/>
      <protection/>
    </xf>
    <xf numFmtId="0" fontId="0" fillId="35" borderId="21" xfId="63" applyFont="1" applyFill="1" applyBorder="1" applyAlignment="1" applyProtection="1">
      <alignment horizontal="center" vertical="center" wrapText="1" shrinkToFit="1"/>
      <protection/>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35" borderId="20" xfId="61" applyFont="1" applyFill="1" applyBorder="1" applyAlignment="1">
      <alignment vertical="center" shrinkToFit="1"/>
      <protection/>
    </xf>
    <xf numFmtId="0" fontId="0" fillId="35" borderId="21" xfId="0" applyFont="1" applyFill="1" applyBorder="1" applyAlignment="1">
      <alignment vertical="center" shrinkToFit="1"/>
    </xf>
    <xf numFmtId="0" fontId="0" fillId="35" borderId="24" xfId="0" applyFont="1" applyFill="1" applyBorder="1" applyAlignment="1">
      <alignment vertical="center" shrinkToFit="1"/>
    </xf>
    <xf numFmtId="0" fontId="7" fillId="33" borderId="43"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2" fillId="35" borderId="45" xfId="61" applyFont="1" applyFill="1" applyBorder="1" applyAlignment="1" applyProtection="1">
      <alignment vertical="top" wrapText="1"/>
      <protection/>
    </xf>
    <xf numFmtId="0" fontId="2" fillId="35" borderId="21" xfId="61" applyFont="1" applyFill="1" applyBorder="1" applyAlignment="1" applyProtection="1">
      <alignment vertical="top" wrapText="1"/>
      <protection/>
    </xf>
    <xf numFmtId="0" fontId="2" fillId="35" borderId="24" xfId="61" applyFont="1" applyFill="1" applyBorder="1" applyAlignment="1" applyProtection="1">
      <alignment vertical="top" wrapText="1"/>
      <protection/>
    </xf>
    <xf numFmtId="0" fontId="7" fillId="33" borderId="44" xfId="63" applyFont="1" applyFill="1" applyBorder="1" applyAlignment="1" applyProtection="1">
      <alignment horizontal="center" vertical="center" wrapText="1"/>
      <protection/>
    </xf>
    <xf numFmtId="0" fontId="0" fillId="0" borderId="4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7" fillId="33" borderId="46"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33" borderId="26"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6" borderId="50" xfId="63" applyFont="1" applyFill="1" applyBorder="1" applyAlignment="1" applyProtection="1">
      <alignment horizontal="center" vertical="center" wrapText="1"/>
      <protection/>
    </xf>
    <xf numFmtId="0" fontId="7" fillId="36" borderId="51" xfId="63" applyFont="1" applyFill="1" applyBorder="1" applyAlignment="1" applyProtection="1">
      <alignment horizontal="center" vertical="center" wrapText="1"/>
      <protection/>
    </xf>
    <xf numFmtId="0" fontId="7" fillId="36" borderId="52"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10"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0" fillId="33" borderId="32" xfId="63" applyFont="1" applyFill="1" applyBorder="1" applyAlignment="1" applyProtection="1">
      <alignment horizontal="center" vertical="center" wrapText="1"/>
      <protection/>
    </xf>
    <xf numFmtId="0" fontId="10" fillId="33" borderId="23" xfId="63" applyFont="1" applyFill="1" applyBorder="1" applyAlignment="1" applyProtection="1">
      <alignment horizontal="center" vertical="center" wrapText="1"/>
      <protection/>
    </xf>
    <xf numFmtId="0" fontId="10" fillId="33" borderId="30" xfId="63" applyFont="1" applyFill="1" applyBorder="1" applyAlignment="1" applyProtection="1">
      <alignment horizontal="center" vertical="center" wrapText="1"/>
      <protection/>
    </xf>
    <xf numFmtId="181" fontId="0" fillId="0" borderId="54" xfId="0" applyNumberFormat="1" applyFont="1" applyFill="1" applyBorder="1" applyAlignment="1">
      <alignment horizontal="right" vertical="center"/>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0" fontId="10" fillId="33" borderId="58" xfId="63" applyFont="1" applyFill="1" applyBorder="1" applyAlignment="1" applyProtection="1">
      <alignment horizontal="center" vertical="center" wrapText="1"/>
      <protection/>
    </xf>
    <xf numFmtId="0" fontId="10" fillId="33" borderId="59" xfId="63" applyFont="1" applyFill="1" applyBorder="1" applyAlignment="1" applyProtection="1">
      <alignment horizontal="center" vertical="center" wrapText="1"/>
      <protection/>
    </xf>
    <xf numFmtId="0" fontId="10" fillId="33" borderId="60" xfId="63" applyFont="1" applyFill="1" applyBorder="1" applyAlignment="1" applyProtection="1">
      <alignment horizontal="center" vertical="center" wrapText="1"/>
      <protection/>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35" borderId="58" xfId="0" applyNumberFormat="1" applyFont="1" applyFill="1" applyBorder="1" applyAlignment="1">
      <alignment horizontal="right" vertical="center"/>
    </xf>
    <xf numFmtId="181" fontId="0" fillId="35" borderId="59" xfId="0" applyNumberFormat="1" applyFont="1" applyFill="1" applyBorder="1" applyAlignment="1">
      <alignment horizontal="right" vertical="center"/>
    </xf>
    <xf numFmtId="181" fontId="0" fillId="35" borderId="60" xfId="0" applyNumberFormat="1" applyFont="1" applyFill="1" applyBorder="1" applyAlignment="1">
      <alignment horizontal="right" vertical="center"/>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9"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0" fontId="10" fillId="33" borderId="73"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0" fillId="0" borderId="33"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33"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1" fillId="33" borderId="74"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77"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0" fontId="0" fillId="33" borderId="20" xfId="0" applyFont="1" applyFill="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8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11" fillId="33" borderId="46"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0" fillId="0" borderId="23" xfId="0" applyBorder="1" applyAlignment="1">
      <alignment horizontal="center" vertical="center"/>
    </xf>
    <xf numFmtId="0" fontId="0" fillId="0" borderId="8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14" fillId="36" borderId="78" xfId="0" applyFont="1" applyFill="1" applyBorder="1" applyAlignment="1">
      <alignment horizontal="center" vertical="center" shrinkToFit="1"/>
    </xf>
    <xf numFmtId="0" fontId="0" fillId="36" borderId="51" xfId="0" applyFill="1" applyBorder="1" applyAlignment="1">
      <alignment horizontal="center" vertical="center" shrinkToFit="1"/>
    </xf>
    <xf numFmtId="0" fontId="0" fillId="36" borderId="52" xfId="0" applyFill="1" applyBorder="1" applyAlignment="1">
      <alignment horizontal="center" vertical="center" shrinkToFit="1"/>
    </xf>
    <xf numFmtId="0" fontId="0" fillId="0" borderId="2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22" xfId="0" applyNumberFormat="1" applyFont="1" applyFill="1" applyBorder="1" applyAlignment="1">
      <alignment vertical="center"/>
    </xf>
    <xf numFmtId="181" fontId="0" fillId="0" borderId="83" xfId="0" applyNumberFormat="1" applyFont="1" applyFill="1" applyBorder="1" applyAlignment="1">
      <alignment horizontal="right" vertical="center"/>
    </xf>
    <xf numFmtId="0" fontId="0" fillId="0" borderId="32" xfId="0" applyFont="1" applyFill="1" applyBorder="1" applyAlignment="1">
      <alignment horizontal="left" vertical="center"/>
    </xf>
    <xf numFmtId="0" fontId="0" fillId="0" borderId="2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0" fillId="0" borderId="24" xfId="0" applyNumberFormat="1" applyFill="1" applyBorder="1" applyAlignment="1">
      <alignment horizontal="right" vertical="center"/>
    </xf>
    <xf numFmtId="0" fontId="0" fillId="33" borderId="20" xfId="0" applyFont="1" applyFill="1" applyBorder="1" applyAlignment="1">
      <alignment horizontal="center" vertical="center" shrinkToFit="1"/>
    </xf>
    <xf numFmtId="56" fontId="0" fillId="0" borderId="20" xfId="0" applyNumberFormat="1" applyFont="1" applyFill="1" applyBorder="1" applyAlignment="1">
      <alignment horizontal="right" vertical="center" wrapText="1"/>
    </xf>
    <xf numFmtId="0" fontId="0" fillId="0" borderId="21" xfId="0" applyFill="1" applyBorder="1" applyAlignment="1">
      <alignment horizontal="right" vertical="center" wrapText="1"/>
    </xf>
    <xf numFmtId="0" fontId="0" fillId="0" borderId="22" xfId="0"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24" xfId="0" applyFill="1" applyBorder="1" applyAlignment="1">
      <alignment horizontal="right" vertical="center"/>
    </xf>
    <xf numFmtId="181" fontId="0" fillId="0" borderId="86"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20" fillId="33" borderId="46" xfId="0" applyFont="1" applyFill="1" applyBorder="1" applyAlignment="1">
      <alignment horizontal="center" vertical="center" textRotation="255" wrapText="1"/>
    </xf>
    <xf numFmtId="0" fontId="20" fillId="33" borderId="84" xfId="0" applyFont="1" applyFill="1" applyBorder="1" applyAlignment="1">
      <alignment horizontal="center" vertical="center" textRotation="255" wrapText="1"/>
    </xf>
    <xf numFmtId="0" fontId="20" fillId="33" borderId="15" xfId="0" applyFont="1" applyFill="1" applyBorder="1" applyAlignment="1">
      <alignment horizontal="center" vertical="center" textRotation="255" wrapText="1"/>
    </xf>
    <xf numFmtId="0" fontId="20" fillId="33" borderId="12" xfId="0" applyFont="1" applyFill="1" applyBorder="1" applyAlignment="1">
      <alignment horizontal="center" vertical="center" textRotation="255" wrapText="1"/>
    </xf>
    <xf numFmtId="0" fontId="20" fillId="33" borderId="88" xfId="0" applyFont="1" applyFill="1" applyBorder="1" applyAlignment="1">
      <alignment horizontal="center" vertical="center" textRotation="255" wrapText="1"/>
    </xf>
    <xf numFmtId="0" fontId="20" fillId="33" borderId="89" xfId="0" applyFont="1" applyFill="1" applyBorder="1" applyAlignment="1">
      <alignment horizontal="center" vertical="center" textRotation="255" wrapText="1"/>
    </xf>
    <xf numFmtId="0" fontId="0" fillId="36" borderId="46"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30"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34" xfId="0" applyFont="1" applyFill="1" applyBorder="1" applyAlignment="1">
      <alignment horizontal="left" vertical="center"/>
    </xf>
    <xf numFmtId="0" fontId="0" fillId="0" borderId="89" xfId="0" applyFont="1" applyFill="1" applyBorder="1" applyAlignment="1">
      <alignment horizontal="left" vertical="center"/>
    </xf>
    <xf numFmtId="0" fontId="15" fillId="36" borderId="37" xfId="0" applyFont="1" applyFill="1" applyBorder="1" applyAlignment="1">
      <alignment horizontal="center" vertical="center" wrapText="1"/>
    </xf>
    <xf numFmtId="0" fontId="15" fillId="36" borderId="38" xfId="0" applyFont="1" applyFill="1" applyBorder="1" applyAlignment="1">
      <alignment horizontal="center" vertical="center" wrapText="1"/>
    </xf>
    <xf numFmtId="0" fontId="15" fillId="36" borderId="42"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35" borderId="106" xfId="0" applyFont="1" applyFill="1" applyBorder="1" applyAlignment="1">
      <alignment horizontal="center" vertical="center"/>
    </xf>
    <xf numFmtId="0" fontId="0" fillId="35" borderId="105" xfId="0" applyFont="1" applyFill="1" applyBorder="1" applyAlignment="1">
      <alignment horizontal="center" vertical="center"/>
    </xf>
    <xf numFmtId="0" fontId="9" fillId="35" borderId="107" xfId="0" applyFont="1" applyFill="1" applyBorder="1" applyAlignment="1">
      <alignment horizontal="left" vertical="center" wrapText="1"/>
    </xf>
    <xf numFmtId="0" fontId="9" fillId="35" borderId="108" xfId="0" applyFont="1" applyFill="1" applyBorder="1" applyAlignment="1">
      <alignment horizontal="left" vertical="center"/>
    </xf>
    <xf numFmtId="0" fontId="9" fillId="35" borderId="109" xfId="0" applyFont="1" applyFill="1" applyBorder="1" applyAlignment="1">
      <alignment horizontal="left" vertical="center"/>
    </xf>
    <xf numFmtId="0" fontId="9" fillId="35" borderId="87" xfId="0" applyFont="1" applyFill="1" applyBorder="1" applyAlignment="1">
      <alignment horizontal="left" vertical="center"/>
    </xf>
    <xf numFmtId="0" fontId="9" fillId="35" borderId="0" xfId="0" applyFont="1" applyFill="1" applyBorder="1" applyAlignment="1">
      <alignment horizontal="left" vertical="center"/>
    </xf>
    <xf numFmtId="0" fontId="9" fillId="35" borderId="12" xfId="0" applyFont="1" applyFill="1" applyBorder="1" applyAlignment="1">
      <alignment horizontal="left" vertical="center"/>
    </xf>
    <xf numFmtId="0" fontId="9" fillId="35" borderId="25" xfId="0" applyFont="1" applyFill="1" applyBorder="1" applyAlignment="1">
      <alignment horizontal="left" vertical="center"/>
    </xf>
    <xf numFmtId="0" fontId="9" fillId="35" borderId="26" xfId="0" applyFont="1" applyFill="1" applyBorder="1" applyAlignment="1">
      <alignment horizontal="left" vertical="center"/>
    </xf>
    <xf numFmtId="0" fontId="9" fillId="35" borderId="28" xfId="0" applyFont="1" applyFill="1" applyBorder="1" applyAlignment="1">
      <alignment horizontal="left" vertical="center"/>
    </xf>
    <xf numFmtId="0" fontId="0" fillId="0" borderId="110" xfId="0" applyFont="1" applyFill="1" applyBorder="1" applyAlignment="1">
      <alignment vertical="center" wrapText="1"/>
    </xf>
    <xf numFmtId="0" fontId="0" fillId="0" borderId="59" xfId="0" applyFont="1" applyBorder="1" applyAlignment="1">
      <alignment vertical="center" wrapText="1"/>
    </xf>
    <xf numFmtId="0" fontId="0" fillId="0" borderId="59" xfId="0" applyFont="1" applyBorder="1" applyAlignment="1">
      <alignment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11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46" xfId="0" applyFont="1" applyFill="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5" xfId="0" applyFont="1" applyBorder="1" applyAlignment="1">
      <alignment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110" xfId="0" applyFont="1" applyFill="1" applyBorder="1" applyAlignment="1">
      <alignment vertical="center"/>
    </xf>
    <xf numFmtId="0" fontId="0" fillId="0" borderId="60" xfId="0" applyFont="1" applyBorder="1" applyAlignment="1">
      <alignment vertical="center"/>
    </xf>
    <xf numFmtId="0" fontId="0" fillId="0" borderId="111" xfId="0" applyFont="1" applyFill="1" applyBorder="1" applyAlignment="1">
      <alignment vertical="center"/>
    </xf>
    <xf numFmtId="0" fontId="0" fillId="0" borderId="68" xfId="0" applyFont="1" applyBorder="1" applyAlignment="1">
      <alignment vertical="center"/>
    </xf>
    <xf numFmtId="0" fontId="17" fillId="35" borderId="113" xfId="0" applyFont="1" applyFill="1" applyBorder="1" applyAlignment="1">
      <alignment vertical="center"/>
    </xf>
    <xf numFmtId="0" fontId="0" fillId="35" borderId="114" xfId="0" applyFont="1" applyFill="1" applyBorder="1" applyAlignment="1">
      <alignment vertical="center"/>
    </xf>
    <xf numFmtId="0" fontId="17" fillId="35" borderId="115" xfId="0" applyFont="1" applyFill="1" applyBorder="1" applyAlignment="1">
      <alignment vertical="center"/>
    </xf>
    <xf numFmtId="0" fontId="0" fillId="35" borderId="68" xfId="0" applyFont="1" applyFill="1" applyBorder="1" applyAlignment="1">
      <alignment vertical="center"/>
    </xf>
    <xf numFmtId="0" fontId="0" fillId="35" borderId="116" xfId="0" applyFont="1" applyFill="1" applyBorder="1" applyAlignment="1">
      <alignment vertical="center"/>
    </xf>
    <xf numFmtId="0" fontId="17" fillId="36" borderId="117" xfId="0" applyFont="1" applyFill="1" applyBorder="1" applyAlignment="1">
      <alignment horizontal="center" vertical="center" wrapText="1"/>
    </xf>
    <xf numFmtId="0" fontId="0" fillId="36" borderId="118" xfId="0" applyFont="1" applyFill="1" applyBorder="1" applyAlignment="1">
      <alignment horizontal="center" vertical="center" wrapText="1"/>
    </xf>
    <xf numFmtId="0" fontId="17" fillId="36" borderId="119" xfId="0" applyFont="1" applyFill="1" applyBorder="1" applyAlignment="1">
      <alignment horizontal="center" vertical="center" wrapText="1"/>
    </xf>
    <xf numFmtId="0" fontId="0" fillId="36" borderId="120" xfId="0" applyFont="1" applyFill="1" applyBorder="1" applyAlignment="1">
      <alignment horizontal="center" vertical="center" wrapText="1"/>
    </xf>
    <xf numFmtId="0" fontId="0" fillId="36" borderId="121" xfId="0" applyFont="1" applyFill="1" applyBorder="1" applyAlignment="1">
      <alignment horizontal="center" vertical="center" wrapText="1"/>
    </xf>
    <xf numFmtId="0" fontId="0" fillId="36" borderId="122" xfId="0" applyFont="1" applyFill="1" applyBorder="1" applyAlignment="1">
      <alignment horizontal="center" vertical="center" wrapText="1"/>
    </xf>
    <xf numFmtId="0" fontId="0" fillId="36" borderId="0" xfId="0" applyFont="1" applyFill="1" applyBorder="1" applyAlignment="1">
      <alignment vertical="center"/>
    </xf>
    <xf numFmtId="0" fontId="0" fillId="0" borderId="112"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9" fillId="35" borderId="32" xfId="0" applyFont="1" applyFill="1" applyBorder="1" applyAlignment="1">
      <alignment horizontal="left" vertical="center" wrapText="1"/>
    </xf>
    <xf numFmtId="0" fontId="9" fillId="35" borderId="23" xfId="0" applyFont="1" applyFill="1" applyBorder="1" applyAlignment="1">
      <alignment horizontal="left" vertical="center"/>
    </xf>
    <xf numFmtId="0" fontId="9" fillId="35" borderId="84" xfId="0" applyFont="1" applyFill="1" applyBorder="1" applyAlignment="1">
      <alignment horizontal="left" vertical="center"/>
    </xf>
    <xf numFmtId="0" fontId="0" fillId="0" borderId="12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9" fillId="35" borderId="126" xfId="0" applyFont="1" applyFill="1" applyBorder="1" applyAlignment="1">
      <alignment vertical="center" wrapText="1"/>
    </xf>
    <xf numFmtId="0" fontId="9" fillId="35" borderId="124" xfId="0" applyFont="1" applyFill="1" applyBorder="1" applyAlignment="1">
      <alignment vertical="center" wrapText="1"/>
    </xf>
    <xf numFmtId="0" fontId="9" fillId="35" borderId="127" xfId="0" applyFont="1" applyFill="1" applyBorder="1" applyAlignment="1">
      <alignment vertical="center" wrapText="1"/>
    </xf>
    <xf numFmtId="0" fontId="0" fillId="0" borderId="112" xfId="0" applyFont="1" applyFill="1" applyBorder="1" applyAlignment="1">
      <alignment horizontal="left" vertical="center" wrapText="1"/>
    </xf>
    <xf numFmtId="0" fontId="0" fillId="0" borderId="55" xfId="0" applyFont="1" applyBorder="1" applyAlignment="1">
      <alignment horizontal="left" vertical="center" wrapText="1"/>
    </xf>
    <xf numFmtId="0" fontId="9" fillId="35" borderId="32" xfId="0" applyFont="1" applyFill="1" applyBorder="1" applyAlignment="1">
      <alignment vertical="center" wrapText="1"/>
    </xf>
    <xf numFmtId="0" fontId="9" fillId="35" borderId="23" xfId="0" applyFont="1" applyFill="1" applyBorder="1" applyAlignment="1">
      <alignment vertical="center"/>
    </xf>
    <xf numFmtId="0" fontId="9" fillId="35" borderId="84" xfId="0" applyFont="1" applyFill="1" applyBorder="1" applyAlignment="1">
      <alignment vertical="center"/>
    </xf>
    <xf numFmtId="0" fontId="9" fillId="35" borderId="87" xfId="0" applyFont="1" applyFill="1" applyBorder="1" applyAlignment="1">
      <alignment vertical="center"/>
    </xf>
    <xf numFmtId="0" fontId="9" fillId="35" borderId="0" xfId="0" applyFont="1" applyFill="1" applyBorder="1" applyAlignment="1">
      <alignment vertical="center"/>
    </xf>
    <xf numFmtId="0" fontId="9" fillId="35" borderId="12" xfId="0" applyFont="1" applyFill="1" applyBorder="1" applyAlignment="1">
      <alignment vertical="center"/>
    </xf>
    <xf numFmtId="0" fontId="9" fillId="35" borderId="25" xfId="0" applyFont="1" applyFill="1" applyBorder="1" applyAlignment="1">
      <alignment vertical="center"/>
    </xf>
    <xf numFmtId="0" fontId="9" fillId="35" borderId="26" xfId="0" applyFont="1" applyFill="1" applyBorder="1" applyAlignment="1">
      <alignment vertical="center"/>
    </xf>
    <xf numFmtId="0" fontId="9" fillId="35" borderId="28" xfId="0" applyFont="1" applyFill="1" applyBorder="1" applyAlignment="1">
      <alignment vertical="center"/>
    </xf>
    <xf numFmtId="0" fontId="15" fillId="33" borderId="37"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128" xfId="0" applyFont="1" applyBorder="1" applyAlignment="1">
      <alignment vertical="center" wrapText="1"/>
    </xf>
    <xf numFmtId="0" fontId="15" fillId="33" borderId="48"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7" fillId="35" borderId="129" xfId="0" applyFont="1" applyFill="1" applyBorder="1" applyAlignment="1">
      <alignment vertical="center"/>
    </xf>
    <xf numFmtId="0" fontId="0" fillId="35" borderId="130" xfId="0" applyFont="1" applyFill="1" applyBorder="1" applyAlignment="1">
      <alignment vertical="center"/>
    </xf>
    <xf numFmtId="0" fontId="17" fillId="35" borderId="131" xfId="0" applyFont="1" applyFill="1" applyBorder="1" applyAlignment="1">
      <alignment vertical="center"/>
    </xf>
    <xf numFmtId="0" fontId="0" fillId="35" borderId="59" xfId="0" applyFont="1" applyFill="1" applyBorder="1" applyAlignment="1">
      <alignment vertical="center"/>
    </xf>
    <xf numFmtId="0" fontId="0" fillId="35" borderId="132" xfId="0" applyFont="1" applyFill="1" applyBorder="1" applyAlignment="1">
      <alignment vertical="center"/>
    </xf>
    <xf numFmtId="0" fontId="0" fillId="35" borderId="131" xfId="0" applyFont="1" applyFill="1" applyBorder="1" applyAlignment="1">
      <alignment vertical="center"/>
    </xf>
    <xf numFmtId="0" fontId="0" fillId="35" borderId="133" xfId="0" applyFont="1" applyFill="1" applyBorder="1" applyAlignment="1">
      <alignment vertical="center"/>
    </xf>
    <xf numFmtId="0" fontId="0" fillId="35" borderId="26" xfId="0" applyFont="1" applyFill="1" applyBorder="1" applyAlignment="1">
      <alignment vertical="center"/>
    </xf>
    <xf numFmtId="0" fontId="11" fillId="33" borderId="82" xfId="0" applyFont="1" applyFill="1" applyBorder="1" applyAlignment="1">
      <alignment horizontal="center" vertical="center" textRotation="255"/>
    </xf>
    <xf numFmtId="0" fontId="0" fillId="0" borderId="88" xfId="0" applyFont="1" applyBorder="1" applyAlignment="1">
      <alignment horizontal="center" vertical="center" textRotation="255"/>
    </xf>
    <xf numFmtId="0" fontId="0" fillId="0" borderId="134"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9" fillId="35" borderId="135" xfId="0" applyFont="1" applyFill="1" applyBorder="1" applyAlignment="1">
      <alignment horizontal="left" vertical="center" wrapText="1"/>
    </xf>
    <xf numFmtId="0" fontId="9" fillId="35" borderId="136" xfId="0" applyFont="1" applyFill="1" applyBorder="1" applyAlignment="1">
      <alignment horizontal="left" vertical="center"/>
    </xf>
    <xf numFmtId="0" fontId="9" fillId="35" borderId="137" xfId="0" applyFont="1" applyFill="1" applyBorder="1" applyAlignment="1">
      <alignment horizontal="left" vertical="center"/>
    </xf>
    <xf numFmtId="0" fontId="0" fillId="0" borderId="92" xfId="0" applyFont="1" applyFill="1" applyBorder="1" applyAlignment="1">
      <alignment vertical="center" textRotation="255" wrapText="1" shrinkToFit="1"/>
    </xf>
    <xf numFmtId="0" fontId="0" fillId="0" borderId="93" xfId="0" applyFont="1" applyBorder="1" applyAlignment="1">
      <alignment vertical="center" shrinkToFit="1"/>
    </xf>
    <xf numFmtId="0" fontId="0" fillId="0" borderId="138" xfId="0" applyFont="1" applyBorder="1" applyAlignment="1">
      <alignment vertical="center" shrinkToFit="1"/>
    </xf>
    <xf numFmtId="0" fontId="0" fillId="0" borderId="139" xfId="0" applyFont="1" applyFill="1" applyBorder="1" applyAlignment="1">
      <alignment vertical="center" wrapText="1"/>
    </xf>
    <xf numFmtId="0" fontId="0" fillId="0" borderId="92" xfId="0" applyFont="1" applyFill="1" applyBorder="1" applyAlignment="1">
      <alignment vertical="center" textRotation="255"/>
    </xf>
    <xf numFmtId="0" fontId="0" fillId="0" borderId="93" xfId="0" applyFont="1" applyFill="1" applyBorder="1" applyAlignment="1">
      <alignment vertical="center" textRotation="255"/>
    </xf>
    <xf numFmtId="0" fontId="0" fillId="0" borderId="138" xfId="0" applyFont="1" applyFill="1" applyBorder="1" applyAlignment="1">
      <alignment vertical="center" textRotation="255"/>
    </xf>
    <xf numFmtId="0" fontId="0" fillId="0" borderId="139"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15" fillId="36" borderId="37" xfId="0" applyFont="1" applyFill="1" applyBorder="1" applyAlignment="1">
      <alignment horizontal="center" vertical="center"/>
    </xf>
    <xf numFmtId="0" fontId="15" fillId="36" borderId="38" xfId="0" applyFont="1" applyFill="1" applyBorder="1" applyAlignment="1">
      <alignment horizontal="center" vertical="center"/>
    </xf>
    <xf numFmtId="0" fontId="15" fillId="36" borderId="42"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0" borderId="128" xfId="0" applyFont="1" applyFill="1" applyBorder="1" applyAlignment="1">
      <alignment horizontal="left" vertical="center"/>
    </xf>
    <xf numFmtId="0" fontId="2" fillId="36" borderId="38" xfId="0" applyFont="1" applyFill="1" applyBorder="1" applyAlignment="1">
      <alignment horizontal="center" vertical="center"/>
    </xf>
    <xf numFmtId="0" fontId="2" fillId="36" borderId="42" xfId="0" applyFont="1" applyFill="1" applyBorder="1" applyAlignment="1">
      <alignment horizontal="center" vertical="center"/>
    </xf>
    <xf numFmtId="0" fontId="0" fillId="0" borderId="140" xfId="0" applyFont="1" applyFill="1" applyBorder="1" applyAlignment="1">
      <alignment horizontal="left" vertical="center"/>
    </xf>
    <xf numFmtId="0" fontId="0" fillId="0" borderId="141" xfId="0" applyFont="1" applyFill="1" applyBorder="1" applyAlignment="1">
      <alignment horizontal="left" vertical="center"/>
    </xf>
    <xf numFmtId="0" fontId="0" fillId="36" borderId="95" xfId="0" applyFont="1" applyFill="1" applyBorder="1" applyAlignment="1">
      <alignment horizontal="center" vertical="center"/>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28"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34" xfId="0" applyFont="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34" xfId="0" applyFont="1" applyFill="1" applyBorder="1" applyAlignment="1">
      <alignment horizontal="center" vertical="center" wrapText="1"/>
    </xf>
    <xf numFmtId="0" fontId="16" fillId="0" borderId="39"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0" fillId="0" borderId="29"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24" xfId="0" applyFont="1" applyBorder="1" applyAlignment="1">
      <alignment horizontal="center" vertical="center"/>
    </xf>
    <xf numFmtId="0" fontId="0" fillId="0" borderId="11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9"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9"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14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45" xfId="0" applyFont="1" applyBorder="1" applyAlignment="1">
      <alignment horizontal="center" vertical="center"/>
    </xf>
    <xf numFmtId="0" fontId="9" fillId="0" borderId="145" xfId="0" applyFont="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6" fillId="0" borderId="45"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176" fontId="0" fillId="0" borderId="56" xfId="0" applyNumberFormat="1" applyFont="1" applyBorder="1" applyAlignment="1">
      <alignment horizontal="right" vertical="center"/>
    </xf>
    <xf numFmtId="0" fontId="0" fillId="0" borderId="148" xfId="0" applyFont="1" applyBorder="1" applyAlignment="1">
      <alignment horizontal="center" vertical="center"/>
    </xf>
    <xf numFmtId="0" fontId="0" fillId="0" borderId="93" xfId="0" applyFont="1" applyBorder="1" applyAlignment="1">
      <alignment horizontal="center" vertical="center"/>
    </xf>
    <xf numFmtId="0" fontId="9" fillId="0" borderId="149" xfId="0" applyFont="1" applyBorder="1" applyAlignment="1">
      <alignment horizontal="center" vertical="center" wrapText="1"/>
    </xf>
    <xf numFmtId="0" fontId="0" fillId="0" borderId="141" xfId="0" applyFont="1" applyBorder="1" applyAlignment="1">
      <alignment horizontal="center" vertical="center"/>
    </xf>
    <xf numFmtId="0" fontId="0" fillId="0" borderId="150"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9" fillId="35" borderId="19" xfId="0" applyFont="1" applyFill="1" applyBorder="1" applyAlignment="1">
      <alignment vertical="center" wrapText="1"/>
    </xf>
    <xf numFmtId="0" fontId="0" fillId="0" borderId="4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3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190500</xdr:colOff>
      <xdr:row>94</xdr:row>
      <xdr:rowOff>266700</xdr:rowOff>
    </xdr:from>
    <xdr:ext cx="5153025" cy="552450"/>
    <xdr:sp>
      <xdr:nvSpPr>
        <xdr:cNvPr id="1" name="Text Box 1"/>
        <xdr:cNvSpPr txBox="1">
          <a:spLocks noChangeArrowheads="1"/>
        </xdr:cNvSpPr>
      </xdr:nvSpPr>
      <xdr:spPr>
        <a:xfrm>
          <a:off x="2990850" y="39528750"/>
          <a:ext cx="5153025"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　端数処理の関係から，一部整合しない場合がある。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また，他頁の表とも，端数処理の関係から一部整合しない場合がある。</a:t>
          </a:r>
          <a:r>
            <a:rPr lang="en-US" cap="none" sz="800" b="0" i="0" u="none" baseline="0">
              <a:solidFill>
                <a:srgbClr val="000000"/>
              </a:solidFill>
              <a:latin typeface="ＭＳ Ｐゴシック"/>
              <a:ea typeface="ＭＳ Ｐゴシック"/>
              <a:cs typeface="ＭＳ Ｐゴシック"/>
            </a:rPr>
            <a:t>
</a:t>
          </a:r>
        </a:p>
      </xdr:txBody>
    </xdr:sp>
    <xdr:clientData/>
  </xdr:oneCellAnchor>
  <xdr:twoCellAnchor>
    <xdr:from>
      <xdr:col>23</xdr:col>
      <xdr:colOff>28575</xdr:colOff>
      <xdr:row>83</xdr:row>
      <xdr:rowOff>371475</xdr:rowOff>
    </xdr:from>
    <xdr:to>
      <xdr:col>28</xdr:col>
      <xdr:colOff>142875</xdr:colOff>
      <xdr:row>84</xdr:row>
      <xdr:rowOff>352425</xdr:rowOff>
    </xdr:to>
    <xdr:sp>
      <xdr:nvSpPr>
        <xdr:cNvPr id="2" name="Rectangle 3"/>
        <xdr:cNvSpPr>
          <a:spLocks/>
        </xdr:cNvSpPr>
      </xdr:nvSpPr>
      <xdr:spPr>
        <a:xfrm>
          <a:off x="4629150" y="32575500"/>
          <a:ext cx="1114425" cy="504825"/>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法務省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136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0</xdr:colOff>
      <xdr:row>84</xdr:row>
      <xdr:rowOff>485775</xdr:rowOff>
    </xdr:from>
    <xdr:to>
      <xdr:col>32</xdr:col>
      <xdr:colOff>190500</xdr:colOff>
      <xdr:row>86</xdr:row>
      <xdr:rowOff>57150</xdr:rowOff>
    </xdr:to>
    <xdr:sp>
      <xdr:nvSpPr>
        <xdr:cNvPr id="3" name="AutoShape 4"/>
        <xdr:cNvSpPr>
          <a:spLocks/>
        </xdr:cNvSpPr>
      </xdr:nvSpPr>
      <xdr:spPr>
        <a:xfrm>
          <a:off x="3600450" y="33213675"/>
          <a:ext cx="2990850" cy="904875"/>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・被害者救済事務処理に必要な役務の契約及び物品の購入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・被害者救済事務処理に必要な予算を地方に分配</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123825</xdr:colOff>
      <xdr:row>86</xdr:row>
      <xdr:rowOff>219075</xdr:rowOff>
    </xdr:from>
    <xdr:to>
      <xdr:col>33</xdr:col>
      <xdr:colOff>76200</xdr:colOff>
      <xdr:row>86</xdr:row>
      <xdr:rowOff>219075</xdr:rowOff>
    </xdr:to>
    <xdr:sp>
      <xdr:nvSpPr>
        <xdr:cNvPr id="4" name="Line 5"/>
        <xdr:cNvSpPr>
          <a:spLocks/>
        </xdr:cNvSpPr>
      </xdr:nvSpPr>
      <xdr:spPr>
        <a:xfrm>
          <a:off x="3524250" y="34280475"/>
          <a:ext cx="3152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86</xdr:row>
      <xdr:rowOff>219075</xdr:rowOff>
    </xdr:from>
    <xdr:to>
      <xdr:col>17</xdr:col>
      <xdr:colOff>123825</xdr:colOff>
      <xdr:row>86</xdr:row>
      <xdr:rowOff>542925</xdr:rowOff>
    </xdr:to>
    <xdr:sp>
      <xdr:nvSpPr>
        <xdr:cNvPr id="5" name="Line 6"/>
        <xdr:cNvSpPr>
          <a:spLocks/>
        </xdr:cNvSpPr>
      </xdr:nvSpPr>
      <xdr:spPr>
        <a:xfrm>
          <a:off x="3524250" y="342804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87</xdr:row>
      <xdr:rowOff>114300</xdr:rowOff>
    </xdr:from>
    <xdr:to>
      <xdr:col>22</xdr:col>
      <xdr:colOff>66675</xdr:colOff>
      <xdr:row>88</xdr:row>
      <xdr:rowOff>95250</xdr:rowOff>
    </xdr:to>
    <xdr:sp>
      <xdr:nvSpPr>
        <xdr:cNvPr id="6" name="Rectangle 7"/>
        <xdr:cNvSpPr>
          <a:spLocks/>
        </xdr:cNvSpPr>
      </xdr:nvSpPr>
      <xdr:spPr>
        <a:xfrm>
          <a:off x="2581275" y="34842450"/>
          <a:ext cx="1885950"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セックほか</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83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123825</xdr:colOff>
      <xdr:row>87</xdr:row>
      <xdr:rowOff>114300</xdr:rowOff>
    </xdr:from>
    <xdr:to>
      <xdr:col>38</xdr:col>
      <xdr:colOff>19050</xdr:colOff>
      <xdr:row>88</xdr:row>
      <xdr:rowOff>95250</xdr:rowOff>
    </xdr:to>
    <xdr:sp>
      <xdr:nvSpPr>
        <xdr:cNvPr id="7" name="Rectangle 8"/>
        <xdr:cNvSpPr>
          <a:spLocks/>
        </xdr:cNvSpPr>
      </xdr:nvSpPr>
      <xdr:spPr>
        <a:xfrm>
          <a:off x="5724525" y="34842450"/>
          <a:ext cx="1895475"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latin typeface="ＭＳ Ｐゴシック"/>
              <a:ea typeface="ＭＳ Ｐゴシック"/>
              <a:cs typeface="ＭＳ Ｐゴシック"/>
            </a:rPr>
            <a:t>．法務局</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19050</xdr:colOff>
      <xdr:row>88</xdr:row>
      <xdr:rowOff>171450</xdr:rowOff>
    </xdr:from>
    <xdr:to>
      <xdr:col>23</xdr:col>
      <xdr:colOff>28575</xdr:colOff>
      <xdr:row>89</xdr:row>
      <xdr:rowOff>152400</xdr:rowOff>
    </xdr:to>
    <xdr:sp>
      <xdr:nvSpPr>
        <xdr:cNvPr id="8" name="AutoShape 9"/>
        <xdr:cNvSpPr>
          <a:spLocks/>
        </xdr:cNvSpPr>
      </xdr:nvSpPr>
      <xdr:spPr>
        <a:xfrm>
          <a:off x="2419350" y="35566350"/>
          <a:ext cx="2209800"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人権擁護事務支援システム開発ほか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171450</xdr:colOff>
      <xdr:row>88</xdr:row>
      <xdr:rowOff>171450</xdr:rowOff>
    </xdr:from>
    <xdr:to>
      <xdr:col>39</xdr:col>
      <xdr:colOff>57150</xdr:colOff>
      <xdr:row>89</xdr:row>
      <xdr:rowOff>152400</xdr:rowOff>
    </xdr:to>
    <xdr:sp>
      <xdr:nvSpPr>
        <xdr:cNvPr id="9" name="AutoShape 10"/>
        <xdr:cNvSpPr>
          <a:spLocks/>
        </xdr:cNvSpPr>
      </xdr:nvSpPr>
      <xdr:spPr>
        <a:xfrm>
          <a:off x="5572125" y="35566350"/>
          <a:ext cx="2286000"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・被害者救済事務処理に必要な役務の契約及び物品の購入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・人権侵犯事件調査旅費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142875</xdr:colOff>
      <xdr:row>92</xdr:row>
      <xdr:rowOff>0</xdr:rowOff>
    </xdr:from>
    <xdr:to>
      <xdr:col>32</xdr:col>
      <xdr:colOff>38100</xdr:colOff>
      <xdr:row>92</xdr:row>
      <xdr:rowOff>647700</xdr:rowOff>
    </xdr:to>
    <xdr:sp>
      <xdr:nvSpPr>
        <xdr:cNvPr id="10" name="AutoShape 11"/>
        <xdr:cNvSpPr>
          <a:spLocks/>
        </xdr:cNvSpPr>
      </xdr:nvSpPr>
      <xdr:spPr>
        <a:xfrm>
          <a:off x="4543425" y="38061900"/>
          <a:ext cx="1895475"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被害者救済事務処理に必要な役務の契約及び物品の購入</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190500</xdr:colOff>
      <xdr:row>92</xdr:row>
      <xdr:rowOff>0</xdr:rowOff>
    </xdr:from>
    <xdr:to>
      <xdr:col>43</xdr:col>
      <xdr:colOff>123825</xdr:colOff>
      <xdr:row>92</xdr:row>
      <xdr:rowOff>647700</xdr:rowOff>
    </xdr:to>
    <xdr:sp>
      <xdr:nvSpPr>
        <xdr:cNvPr id="11" name="AutoShape 12"/>
        <xdr:cNvSpPr>
          <a:spLocks/>
        </xdr:cNvSpPr>
      </xdr:nvSpPr>
      <xdr:spPr>
        <a:xfrm>
          <a:off x="6991350" y="38061900"/>
          <a:ext cx="1733550" cy="647700"/>
        </a:xfrm>
        <a:prstGeom prst="bracketPair">
          <a:avLst/>
        </a:prstGeom>
        <a:no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人権侵犯事件調査旅費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180975</xdr:colOff>
      <xdr:row>86</xdr:row>
      <xdr:rowOff>57150</xdr:rowOff>
    </xdr:from>
    <xdr:to>
      <xdr:col>25</xdr:col>
      <xdr:colOff>180975</xdr:colOff>
      <xdr:row>86</xdr:row>
      <xdr:rowOff>219075</xdr:rowOff>
    </xdr:to>
    <xdr:sp>
      <xdr:nvSpPr>
        <xdr:cNvPr id="12" name="Line 13"/>
        <xdr:cNvSpPr>
          <a:spLocks/>
        </xdr:cNvSpPr>
      </xdr:nvSpPr>
      <xdr:spPr>
        <a:xfrm>
          <a:off x="5181600" y="341185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90</xdr:row>
      <xdr:rowOff>285750</xdr:rowOff>
    </xdr:from>
    <xdr:to>
      <xdr:col>42</xdr:col>
      <xdr:colOff>0</xdr:colOff>
      <xdr:row>90</xdr:row>
      <xdr:rowOff>600075</xdr:rowOff>
    </xdr:to>
    <xdr:sp>
      <xdr:nvSpPr>
        <xdr:cNvPr id="13" name="Rectangle 14"/>
        <xdr:cNvSpPr>
          <a:spLocks/>
        </xdr:cNvSpPr>
      </xdr:nvSpPr>
      <xdr:spPr>
        <a:xfrm>
          <a:off x="7305675" y="37014150"/>
          <a:ext cx="1095375" cy="314325"/>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76200</xdr:colOff>
      <xdr:row>86</xdr:row>
      <xdr:rowOff>219075</xdr:rowOff>
    </xdr:from>
    <xdr:to>
      <xdr:col>33</xdr:col>
      <xdr:colOff>76200</xdr:colOff>
      <xdr:row>86</xdr:row>
      <xdr:rowOff>542925</xdr:rowOff>
    </xdr:to>
    <xdr:sp>
      <xdr:nvSpPr>
        <xdr:cNvPr id="14" name="Line 15"/>
        <xdr:cNvSpPr>
          <a:spLocks/>
        </xdr:cNvSpPr>
      </xdr:nvSpPr>
      <xdr:spPr>
        <a:xfrm>
          <a:off x="6677025" y="342804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89</xdr:row>
      <xdr:rowOff>476250</xdr:rowOff>
    </xdr:from>
    <xdr:to>
      <xdr:col>39</xdr:col>
      <xdr:colOff>57150</xdr:colOff>
      <xdr:row>89</xdr:row>
      <xdr:rowOff>476250</xdr:rowOff>
    </xdr:to>
    <xdr:sp>
      <xdr:nvSpPr>
        <xdr:cNvPr id="15" name="Line 16"/>
        <xdr:cNvSpPr>
          <a:spLocks/>
        </xdr:cNvSpPr>
      </xdr:nvSpPr>
      <xdr:spPr>
        <a:xfrm>
          <a:off x="5495925" y="36537900"/>
          <a:ext cx="236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86</xdr:row>
      <xdr:rowOff>542925</xdr:rowOff>
    </xdr:from>
    <xdr:to>
      <xdr:col>22</xdr:col>
      <xdr:colOff>152400</xdr:colOff>
      <xdr:row>87</xdr:row>
      <xdr:rowOff>142875</xdr:rowOff>
    </xdr:to>
    <xdr:sp>
      <xdr:nvSpPr>
        <xdr:cNvPr id="16" name="Rectangle 17"/>
        <xdr:cNvSpPr>
          <a:spLocks/>
        </xdr:cNvSpPr>
      </xdr:nvSpPr>
      <xdr:spPr>
        <a:xfrm>
          <a:off x="2695575" y="34604325"/>
          <a:ext cx="1857375" cy="26670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【一般競争契約・随意契約】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133350</xdr:colOff>
      <xdr:row>86</xdr:row>
      <xdr:rowOff>542925</xdr:rowOff>
    </xdr:from>
    <xdr:to>
      <xdr:col>38</xdr:col>
      <xdr:colOff>152400</xdr:colOff>
      <xdr:row>87</xdr:row>
      <xdr:rowOff>161925</xdr:rowOff>
    </xdr:to>
    <xdr:sp>
      <xdr:nvSpPr>
        <xdr:cNvPr id="17" name="Rectangle 18"/>
        <xdr:cNvSpPr>
          <a:spLocks/>
        </xdr:cNvSpPr>
      </xdr:nvSpPr>
      <xdr:spPr>
        <a:xfrm>
          <a:off x="6134100" y="34604325"/>
          <a:ext cx="1619250" cy="28575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【本省から予算配分】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76200</xdr:colOff>
      <xdr:row>89</xdr:row>
      <xdr:rowOff>314325</xdr:rowOff>
    </xdr:from>
    <xdr:to>
      <xdr:col>33</xdr:col>
      <xdr:colOff>76200</xdr:colOff>
      <xdr:row>89</xdr:row>
      <xdr:rowOff>476250</xdr:rowOff>
    </xdr:to>
    <xdr:sp>
      <xdr:nvSpPr>
        <xdr:cNvPr id="18" name="Line 19"/>
        <xdr:cNvSpPr>
          <a:spLocks/>
        </xdr:cNvSpPr>
      </xdr:nvSpPr>
      <xdr:spPr>
        <a:xfrm>
          <a:off x="6677025" y="3637597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90</xdr:row>
      <xdr:rowOff>533400</xdr:rowOff>
    </xdr:from>
    <xdr:to>
      <xdr:col>44</xdr:col>
      <xdr:colOff>0</xdr:colOff>
      <xdr:row>91</xdr:row>
      <xdr:rowOff>514350</xdr:rowOff>
    </xdr:to>
    <xdr:sp>
      <xdr:nvSpPr>
        <xdr:cNvPr id="19" name="Rectangle 20"/>
        <xdr:cNvSpPr>
          <a:spLocks/>
        </xdr:cNvSpPr>
      </xdr:nvSpPr>
      <xdr:spPr>
        <a:xfrm>
          <a:off x="6905625" y="37261800"/>
          <a:ext cx="1895475"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Ｄ．職員等</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66675</xdr:colOff>
      <xdr:row>90</xdr:row>
      <xdr:rowOff>533400</xdr:rowOff>
    </xdr:from>
    <xdr:to>
      <xdr:col>32</xdr:col>
      <xdr:colOff>38100</xdr:colOff>
      <xdr:row>91</xdr:row>
      <xdr:rowOff>514350</xdr:rowOff>
    </xdr:to>
    <xdr:sp>
      <xdr:nvSpPr>
        <xdr:cNvPr id="20" name="Rectangle 21"/>
        <xdr:cNvSpPr>
          <a:spLocks/>
        </xdr:cNvSpPr>
      </xdr:nvSpPr>
      <xdr:spPr>
        <a:xfrm>
          <a:off x="4467225" y="37261800"/>
          <a:ext cx="1971675" cy="647700"/>
        </a:xfrm>
        <a:prstGeom prst="rect">
          <a:avLst/>
        </a:prstGeom>
        <a:solidFill>
          <a:srgbClr val="FFFFFF"/>
        </a:solidFill>
        <a:ln w="9525" cmpd="sng">
          <a:solidFill>
            <a:srgbClr val="000000"/>
          </a:solidFill>
          <a:headEnd type="none"/>
          <a:tailEnd type="none"/>
        </a:ln>
      </xdr:spPr>
      <xdr:txBody>
        <a:bodyPr vertOverflow="clip" wrap="square" lIns="91437" tIns="45719" rIns="91437" bIns="45719"/>
        <a:p>
          <a:pPr algn="l">
            <a:defRPr/>
          </a:pPr>
          <a:r>
            <a:rPr lang="en-US" cap="none" sz="11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ＭＳ Ｐゴシック"/>
              <a:ea typeface="ＭＳ Ｐゴシック"/>
              <a:cs typeface="ＭＳ Ｐゴシック"/>
            </a:rPr>
            <a:t>．東日本電信電話</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ほか</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57150</xdr:colOff>
      <xdr:row>90</xdr:row>
      <xdr:rowOff>285750</xdr:rowOff>
    </xdr:from>
    <xdr:to>
      <xdr:col>30</xdr:col>
      <xdr:colOff>190500</xdr:colOff>
      <xdr:row>90</xdr:row>
      <xdr:rowOff>590550</xdr:rowOff>
    </xdr:to>
    <xdr:sp>
      <xdr:nvSpPr>
        <xdr:cNvPr id="21" name="Rectangle 22"/>
        <xdr:cNvSpPr>
          <a:spLocks/>
        </xdr:cNvSpPr>
      </xdr:nvSpPr>
      <xdr:spPr>
        <a:xfrm>
          <a:off x="4857750" y="37014150"/>
          <a:ext cx="1333500" cy="304800"/>
        </a:xfrm>
        <a:prstGeom prst="rect">
          <a:avLst/>
        </a:prstGeom>
        <a:noFill/>
        <a:ln w="9525" cmpd="sng">
          <a:noFill/>
        </a:ln>
      </xdr:spPr>
      <xdr:txBody>
        <a:bodyPr vertOverflow="clip" wrap="square" lIns="91437" tIns="45719" rIns="91437" bIns="45719"/>
        <a:p>
          <a:pPr algn="l">
            <a:defRPr/>
          </a:pP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95250</xdr:colOff>
      <xdr:row>89</xdr:row>
      <xdr:rowOff>476250</xdr:rowOff>
    </xdr:from>
    <xdr:to>
      <xdr:col>27</xdr:col>
      <xdr:colOff>95250</xdr:colOff>
      <xdr:row>90</xdr:row>
      <xdr:rowOff>123825</xdr:rowOff>
    </xdr:to>
    <xdr:sp>
      <xdr:nvSpPr>
        <xdr:cNvPr id="22" name="Line 23"/>
        <xdr:cNvSpPr>
          <a:spLocks/>
        </xdr:cNvSpPr>
      </xdr:nvSpPr>
      <xdr:spPr>
        <a:xfrm>
          <a:off x="5495925" y="365379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57150</xdr:colOff>
      <xdr:row>89</xdr:row>
      <xdr:rowOff>476250</xdr:rowOff>
    </xdr:from>
    <xdr:to>
      <xdr:col>39</xdr:col>
      <xdr:colOff>57150</xdr:colOff>
      <xdr:row>90</xdr:row>
      <xdr:rowOff>123825</xdr:rowOff>
    </xdr:to>
    <xdr:sp>
      <xdr:nvSpPr>
        <xdr:cNvPr id="23" name="Line 24"/>
        <xdr:cNvSpPr>
          <a:spLocks/>
        </xdr:cNvSpPr>
      </xdr:nvSpPr>
      <xdr:spPr>
        <a:xfrm>
          <a:off x="7858125" y="365379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98"/>
  <sheetViews>
    <sheetView tabSelected="1" view="pageBreakPreview" zoomScaleNormal="60"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72" t="s">
        <v>0</v>
      </c>
      <c r="AK2" s="72"/>
      <c r="AL2" s="72"/>
      <c r="AM2" s="72"/>
      <c r="AN2" s="72"/>
      <c r="AO2" s="72"/>
      <c r="AP2" s="72"/>
      <c r="AQ2" s="73" t="s">
        <v>141</v>
      </c>
      <c r="AR2" s="73"/>
      <c r="AS2" s="73"/>
      <c r="AT2" s="73"/>
      <c r="AU2" s="73"/>
      <c r="AV2" s="73"/>
      <c r="AW2" s="73"/>
      <c r="AX2" s="73"/>
    </row>
    <row r="3" spans="1:50" ht="21" customHeight="1" thickBot="1">
      <c r="A3" s="74" t="s">
        <v>54</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t="s">
        <v>78</v>
      </c>
      <c r="AP3" s="77"/>
      <c r="AQ3" s="77"/>
      <c r="AR3" s="77"/>
      <c r="AS3" s="77"/>
      <c r="AT3" s="77"/>
      <c r="AU3" s="77"/>
      <c r="AV3" s="77"/>
      <c r="AW3" s="77"/>
      <c r="AX3" s="78"/>
    </row>
    <row r="4" spans="1:50" ht="24.75" customHeight="1">
      <c r="A4" s="79" t="s">
        <v>31</v>
      </c>
      <c r="B4" s="80"/>
      <c r="C4" s="80"/>
      <c r="D4" s="80"/>
      <c r="E4" s="80"/>
      <c r="F4" s="80"/>
      <c r="G4" s="81" t="s">
        <v>145</v>
      </c>
      <c r="H4" s="82"/>
      <c r="I4" s="82"/>
      <c r="J4" s="82"/>
      <c r="K4" s="82"/>
      <c r="L4" s="82"/>
      <c r="M4" s="82"/>
      <c r="N4" s="82"/>
      <c r="O4" s="82"/>
      <c r="P4" s="82"/>
      <c r="Q4" s="82"/>
      <c r="R4" s="82"/>
      <c r="S4" s="82"/>
      <c r="T4" s="82"/>
      <c r="U4" s="82"/>
      <c r="V4" s="82"/>
      <c r="W4" s="82"/>
      <c r="X4" s="82"/>
      <c r="Y4" s="83" t="s">
        <v>146</v>
      </c>
      <c r="Z4" s="84"/>
      <c r="AA4" s="84"/>
      <c r="AB4" s="84"/>
      <c r="AC4" s="84"/>
      <c r="AD4" s="85"/>
      <c r="AE4" s="82" t="s">
        <v>147</v>
      </c>
      <c r="AF4" s="82"/>
      <c r="AG4" s="82"/>
      <c r="AH4" s="82"/>
      <c r="AI4" s="82"/>
      <c r="AJ4" s="82"/>
      <c r="AK4" s="82"/>
      <c r="AL4" s="82"/>
      <c r="AM4" s="82"/>
      <c r="AN4" s="82"/>
      <c r="AO4" s="82"/>
      <c r="AP4" s="86"/>
      <c r="AQ4" s="87" t="s">
        <v>1</v>
      </c>
      <c r="AR4" s="84"/>
      <c r="AS4" s="84"/>
      <c r="AT4" s="84"/>
      <c r="AU4" s="84"/>
      <c r="AV4" s="84"/>
      <c r="AW4" s="84"/>
      <c r="AX4" s="88"/>
    </row>
    <row r="5" spans="1:50" ht="30" customHeight="1">
      <c r="A5" s="89" t="s">
        <v>32</v>
      </c>
      <c r="B5" s="90"/>
      <c r="C5" s="90"/>
      <c r="D5" s="90"/>
      <c r="E5" s="90"/>
      <c r="F5" s="91"/>
      <c r="G5" s="92" t="s">
        <v>219</v>
      </c>
      <c r="H5" s="93"/>
      <c r="I5" s="93"/>
      <c r="J5" s="93"/>
      <c r="K5" s="93"/>
      <c r="L5" s="93"/>
      <c r="M5" s="93"/>
      <c r="N5" s="93"/>
      <c r="O5" s="93"/>
      <c r="P5" s="93"/>
      <c r="Q5" s="93"/>
      <c r="R5" s="93"/>
      <c r="S5" s="93"/>
      <c r="T5" s="93"/>
      <c r="U5" s="93"/>
      <c r="V5" s="94"/>
      <c r="W5" s="94"/>
      <c r="X5" s="94"/>
      <c r="Y5" s="95" t="s">
        <v>2</v>
      </c>
      <c r="Z5" s="96"/>
      <c r="AA5" s="96"/>
      <c r="AB5" s="96"/>
      <c r="AC5" s="96"/>
      <c r="AD5" s="97"/>
      <c r="AE5" s="98" t="s">
        <v>148</v>
      </c>
      <c r="AF5" s="99"/>
      <c r="AG5" s="99"/>
      <c r="AH5" s="99"/>
      <c r="AI5" s="99"/>
      <c r="AJ5" s="99"/>
      <c r="AK5" s="99"/>
      <c r="AL5" s="99"/>
      <c r="AM5" s="99"/>
      <c r="AN5" s="99"/>
      <c r="AO5" s="99"/>
      <c r="AP5" s="100"/>
      <c r="AQ5" s="101" t="s">
        <v>149</v>
      </c>
      <c r="AR5" s="102"/>
      <c r="AS5" s="102"/>
      <c r="AT5" s="102"/>
      <c r="AU5" s="102"/>
      <c r="AV5" s="102"/>
      <c r="AW5" s="102"/>
      <c r="AX5" s="103"/>
    </row>
    <row r="6" spans="1:50" ht="30" customHeight="1">
      <c r="A6" s="104" t="s">
        <v>3</v>
      </c>
      <c r="B6" s="105"/>
      <c r="C6" s="105"/>
      <c r="D6" s="105"/>
      <c r="E6" s="105"/>
      <c r="F6" s="105"/>
      <c r="G6" s="106" t="s">
        <v>150</v>
      </c>
      <c r="H6" s="107"/>
      <c r="I6" s="107"/>
      <c r="J6" s="107"/>
      <c r="K6" s="107"/>
      <c r="L6" s="107"/>
      <c r="M6" s="107"/>
      <c r="N6" s="107"/>
      <c r="O6" s="107"/>
      <c r="P6" s="107"/>
      <c r="Q6" s="107"/>
      <c r="R6" s="107"/>
      <c r="S6" s="107"/>
      <c r="T6" s="107"/>
      <c r="U6" s="107"/>
      <c r="V6" s="107"/>
      <c r="W6" s="107"/>
      <c r="X6" s="107"/>
      <c r="Y6" s="108" t="s">
        <v>53</v>
      </c>
      <c r="Z6" s="109"/>
      <c r="AA6" s="109"/>
      <c r="AB6" s="109"/>
      <c r="AC6" s="109"/>
      <c r="AD6" s="110"/>
      <c r="AE6" s="111" t="s">
        <v>151</v>
      </c>
      <c r="AF6" s="112"/>
      <c r="AG6" s="112"/>
      <c r="AH6" s="112"/>
      <c r="AI6" s="112"/>
      <c r="AJ6" s="112"/>
      <c r="AK6" s="112"/>
      <c r="AL6" s="112"/>
      <c r="AM6" s="112"/>
      <c r="AN6" s="112"/>
      <c r="AO6" s="112"/>
      <c r="AP6" s="112"/>
      <c r="AQ6" s="113"/>
      <c r="AR6" s="113"/>
      <c r="AS6" s="113"/>
      <c r="AT6" s="113"/>
      <c r="AU6" s="113"/>
      <c r="AV6" s="113"/>
      <c r="AW6" s="113"/>
      <c r="AX6" s="114"/>
    </row>
    <row r="7" spans="1:50" ht="39.75" customHeight="1">
      <c r="A7" s="115" t="s">
        <v>178</v>
      </c>
      <c r="B7" s="116"/>
      <c r="C7" s="116"/>
      <c r="D7" s="116"/>
      <c r="E7" s="116"/>
      <c r="F7" s="116"/>
      <c r="G7" s="117" t="s">
        <v>152</v>
      </c>
      <c r="H7" s="118"/>
      <c r="I7" s="118"/>
      <c r="J7" s="118"/>
      <c r="K7" s="118"/>
      <c r="L7" s="118"/>
      <c r="M7" s="118"/>
      <c r="N7" s="118"/>
      <c r="O7" s="118"/>
      <c r="P7" s="118"/>
      <c r="Q7" s="118"/>
      <c r="R7" s="118"/>
      <c r="S7" s="118"/>
      <c r="T7" s="118"/>
      <c r="U7" s="118"/>
      <c r="V7" s="119"/>
      <c r="W7" s="119"/>
      <c r="X7" s="120"/>
      <c r="Y7" s="121" t="s">
        <v>153</v>
      </c>
      <c r="Z7" s="122"/>
      <c r="AA7" s="122"/>
      <c r="AB7" s="122"/>
      <c r="AC7" s="122"/>
      <c r="AD7" s="123"/>
      <c r="AE7" s="124" t="s">
        <v>217</v>
      </c>
      <c r="AF7" s="125"/>
      <c r="AG7" s="125"/>
      <c r="AH7" s="125"/>
      <c r="AI7" s="125"/>
      <c r="AJ7" s="125"/>
      <c r="AK7" s="125"/>
      <c r="AL7" s="125"/>
      <c r="AM7" s="125"/>
      <c r="AN7" s="125"/>
      <c r="AO7" s="125"/>
      <c r="AP7" s="125"/>
      <c r="AQ7" s="125"/>
      <c r="AR7" s="125"/>
      <c r="AS7" s="125"/>
      <c r="AT7" s="125"/>
      <c r="AU7" s="125"/>
      <c r="AV7" s="125"/>
      <c r="AW7" s="125"/>
      <c r="AX7" s="126"/>
    </row>
    <row r="8" spans="1:50" ht="69" customHeight="1">
      <c r="A8" s="127" t="s">
        <v>177</v>
      </c>
      <c r="B8" s="128"/>
      <c r="C8" s="128"/>
      <c r="D8" s="128"/>
      <c r="E8" s="128"/>
      <c r="F8" s="128"/>
      <c r="G8" s="129" t="s">
        <v>154</v>
      </c>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1"/>
    </row>
    <row r="9" spans="1:50" ht="138.75" customHeight="1">
      <c r="A9" s="127" t="s">
        <v>179</v>
      </c>
      <c r="B9" s="128"/>
      <c r="C9" s="128"/>
      <c r="D9" s="128"/>
      <c r="E9" s="128"/>
      <c r="F9" s="128"/>
      <c r="G9" s="129" t="s">
        <v>155</v>
      </c>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1"/>
    </row>
    <row r="10" spans="1:50" ht="29.25" customHeight="1">
      <c r="A10" s="127" t="s">
        <v>4</v>
      </c>
      <c r="B10" s="128"/>
      <c r="C10" s="128"/>
      <c r="D10" s="128"/>
      <c r="E10" s="128"/>
      <c r="F10" s="132"/>
      <c r="G10" s="133" t="s">
        <v>189</v>
      </c>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5"/>
    </row>
    <row r="11" spans="1:50" ht="21" customHeight="1">
      <c r="A11" s="136" t="s">
        <v>28</v>
      </c>
      <c r="B11" s="137"/>
      <c r="C11" s="137"/>
      <c r="D11" s="137"/>
      <c r="E11" s="137"/>
      <c r="F11" s="137"/>
      <c r="G11" s="144"/>
      <c r="H11" s="145"/>
      <c r="I11" s="145"/>
      <c r="J11" s="145"/>
      <c r="K11" s="145"/>
      <c r="L11" s="145"/>
      <c r="M11" s="145"/>
      <c r="N11" s="145"/>
      <c r="O11" s="146"/>
      <c r="P11" s="45" t="s">
        <v>55</v>
      </c>
      <c r="Q11" s="147"/>
      <c r="R11" s="147"/>
      <c r="S11" s="147"/>
      <c r="T11" s="147"/>
      <c r="U11" s="147"/>
      <c r="V11" s="148"/>
      <c r="W11" s="45" t="s">
        <v>56</v>
      </c>
      <c r="X11" s="147"/>
      <c r="Y11" s="147"/>
      <c r="Z11" s="147"/>
      <c r="AA11" s="147"/>
      <c r="AB11" s="147"/>
      <c r="AC11" s="148"/>
      <c r="AD11" s="45" t="s">
        <v>57</v>
      </c>
      <c r="AE11" s="147"/>
      <c r="AF11" s="147"/>
      <c r="AG11" s="147"/>
      <c r="AH11" s="147"/>
      <c r="AI11" s="147"/>
      <c r="AJ11" s="148"/>
      <c r="AK11" s="45" t="s">
        <v>58</v>
      </c>
      <c r="AL11" s="147"/>
      <c r="AM11" s="147"/>
      <c r="AN11" s="147"/>
      <c r="AO11" s="147"/>
      <c r="AP11" s="147"/>
      <c r="AQ11" s="148"/>
      <c r="AR11" s="45" t="s">
        <v>59</v>
      </c>
      <c r="AS11" s="147"/>
      <c r="AT11" s="147"/>
      <c r="AU11" s="147"/>
      <c r="AV11" s="147"/>
      <c r="AW11" s="147"/>
      <c r="AX11" s="149"/>
    </row>
    <row r="12" spans="1:50" ht="21" customHeight="1">
      <c r="A12" s="138"/>
      <c r="B12" s="139"/>
      <c r="C12" s="139"/>
      <c r="D12" s="139"/>
      <c r="E12" s="139"/>
      <c r="F12" s="140"/>
      <c r="G12" s="150" t="s">
        <v>5</v>
      </c>
      <c r="H12" s="151"/>
      <c r="I12" s="156" t="s">
        <v>6</v>
      </c>
      <c r="J12" s="157"/>
      <c r="K12" s="157"/>
      <c r="L12" s="157"/>
      <c r="M12" s="157"/>
      <c r="N12" s="157"/>
      <c r="O12" s="158"/>
      <c r="P12" s="159">
        <v>125</v>
      </c>
      <c r="Q12" s="160"/>
      <c r="R12" s="160"/>
      <c r="S12" s="160"/>
      <c r="T12" s="160"/>
      <c r="U12" s="160"/>
      <c r="V12" s="161"/>
      <c r="W12" s="159">
        <v>115</v>
      </c>
      <c r="X12" s="160"/>
      <c r="Y12" s="160"/>
      <c r="Z12" s="160"/>
      <c r="AA12" s="160"/>
      <c r="AB12" s="160"/>
      <c r="AC12" s="161"/>
      <c r="AD12" s="159">
        <v>146</v>
      </c>
      <c r="AE12" s="160"/>
      <c r="AF12" s="160"/>
      <c r="AG12" s="160"/>
      <c r="AH12" s="160"/>
      <c r="AI12" s="160"/>
      <c r="AJ12" s="161"/>
      <c r="AK12" s="159">
        <v>126</v>
      </c>
      <c r="AL12" s="160"/>
      <c r="AM12" s="160"/>
      <c r="AN12" s="160"/>
      <c r="AO12" s="160"/>
      <c r="AP12" s="160"/>
      <c r="AQ12" s="161"/>
      <c r="AR12" s="162">
        <v>242</v>
      </c>
      <c r="AS12" s="160"/>
      <c r="AT12" s="160"/>
      <c r="AU12" s="160"/>
      <c r="AV12" s="160"/>
      <c r="AW12" s="160"/>
      <c r="AX12" s="163"/>
    </row>
    <row r="13" spans="1:50" ht="21" customHeight="1">
      <c r="A13" s="138"/>
      <c r="B13" s="139"/>
      <c r="C13" s="139"/>
      <c r="D13" s="139"/>
      <c r="E13" s="139"/>
      <c r="F13" s="140"/>
      <c r="G13" s="152"/>
      <c r="H13" s="153"/>
      <c r="I13" s="164" t="s">
        <v>7</v>
      </c>
      <c r="J13" s="165"/>
      <c r="K13" s="165"/>
      <c r="L13" s="165"/>
      <c r="M13" s="165"/>
      <c r="N13" s="165"/>
      <c r="O13" s="166"/>
      <c r="P13" s="167">
        <v>0</v>
      </c>
      <c r="Q13" s="168"/>
      <c r="R13" s="168"/>
      <c r="S13" s="168"/>
      <c r="T13" s="168"/>
      <c r="U13" s="168"/>
      <c r="V13" s="169"/>
      <c r="W13" s="167">
        <v>0</v>
      </c>
      <c r="X13" s="168"/>
      <c r="Y13" s="168"/>
      <c r="Z13" s="168"/>
      <c r="AA13" s="168"/>
      <c r="AB13" s="168"/>
      <c r="AC13" s="169"/>
      <c r="AD13" s="167">
        <v>0</v>
      </c>
      <c r="AE13" s="168"/>
      <c r="AF13" s="168"/>
      <c r="AG13" s="168"/>
      <c r="AH13" s="168"/>
      <c r="AI13" s="168"/>
      <c r="AJ13" s="169"/>
      <c r="AK13" s="167" t="s">
        <v>79</v>
      </c>
      <c r="AL13" s="168"/>
      <c r="AM13" s="168"/>
      <c r="AN13" s="168"/>
      <c r="AO13" s="168"/>
      <c r="AP13" s="168"/>
      <c r="AQ13" s="169"/>
      <c r="AR13" s="170"/>
      <c r="AS13" s="170"/>
      <c r="AT13" s="170"/>
      <c r="AU13" s="170"/>
      <c r="AV13" s="170"/>
      <c r="AW13" s="170"/>
      <c r="AX13" s="171"/>
    </row>
    <row r="14" spans="1:50" ht="21" customHeight="1">
      <c r="A14" s="138"/>
      <c r="B14" s="139"/>
      <c r="C14" s="139"/>
      <c r="D14" s="139"/>
      <c r="E14" s="139"/>
      <c r="F14" s="140"/>
      <c r="G14" s="152"/>
      <c r="H14" s="153"/>
      <c r="I14" s="164" t="s">
        <v>71</v>
      </c>
      <c r="J14" s="172"/>
      <c r="K14" s="172"/>
      <c r="L14" s="172"/>
      <c r="M14" s="172"/>
      <c r="N14" s="172"/>
      <c r="O14" s="173"/>
      <c r="P14" s="167">
        <v>0</v>
      </c>
      <c r="Q14" s="168"/>
      <c r="R14" s="168"/>
      <c r="S14" s="168"/>
      <c r="T14" s="168"/>
      <c r="U14" s="168"/>
      <c r="V14" s="169"/>
      <c r="W14" s="167">
        <v>0</v>
      </c>
      <c r="X14" s="168"/>
      <c r="Y14" s="168"/>
      <c r="Z14" s="168"/>
      <c r="AA14" s="168"/>
      <c r="AB14" s="168"/>
      <c r="AC14" s="169"/>
      <c r="AD14" s="167">
        <v>0</v>
      </c>
      <c r="AE14" s="168"/>
      <c r="AF14" s="168"/>
      <c r="AG14" s="168"/>
      <c r="AH14" s="168"/>
      <c r="AI14" s="168"/>
      <c r="AJ14" s="169"/>
      <c r="AK14" s="167">
        <v>0</v>
      </c>
      <c r="AL14" s="168"/>
      <c r="AM14" s="168"/>
      <c r="AN14" s="168"/>
      <c r="AO14" s="168"/>
      <c r="AP14" s="168"/>
      <c r="AQ14" s="169"/>
      <c r="AR14" s="174"/>
      <c r="AS14" s="174"/>
      <c r="AT14" s="174"/>
      <c r="AU14" s="174"/>
      <c r="AV14" s="174"/>
      <c r="AW14" s="174"/>
      <c r="AX14" s="175"/>
    </row>
    <row r="15" spans="1:50" ht="21" customHeight="1">
      <c r="A15" s="138"/>
      <c r="B15" s="139"/>
      <c r="C15" s="139"/>
      <c r="D15" s="139"/>
      <c r="E15" s="139"/>
      <c r="F15" s="140"/>
      <c r="G15" s="152"/>
      <c r="H15" s="153"/>
      <c r="I15" s="164" t="s">
        <v>72</v>
      </c>
      <c r="J15" s="172"/>
      <c r="K15" s="172"/>
      <c r="L15" s="172"/>
      <c r="M15" s="172"/>
      <c r="N15" s="172"/>
      <c r="O15" s="173"/>
      <c r="P15" s="167">
        <v>0</v>
      </c>
      <c r="Q15" s="168"/>
      <c r="R15" s="168"/>
      <c r="S15" s="168"/>
      <c r="T15" s="168"/>
      <c r="U15" s="168"/>
      <c r="V15" s="169"/>
      <c r="W15" s="167">
        <v>0</v>
      </c>
      <c r="X15" s="168"/>
      <c r="Y15" s="168"/>
      <c r="Z15" s="168"/>
      <c r="AA15" s="168"/>
      <c r="AB15" s="168"/>
      <c r="AC15" s="169"/>
      <c r="AD15" s="167">
        <v>0</v>
      </c>
      <c r="AE15" s="168"/>
      <c r="AF15" s="168"/>
      <c r="AG15" s="168"/>
      <c r="AH15" s="168"/>
      <c r="AI15" s="168"/>
      <c r="AJ15" s="169"/>
      <c r="AK15" s="176"/>
      <c r="AL15" s="174"/>
      <c r="AM15" s="174"/>
      <c r="AN15" s="174"/>
      <c r="AO15" s="174"/>
      <c r="AP15" s="174"/>
      <c r="AQ15" s="177"/>
      <c r="AR15" s="174"/>
      <c r="AS15" s="174"/>
      <c r="AT15" s="174"/>
      <c r="AU15" s="174"/>
      <c r="AV15" s="174"/>
      <c r="AW15" s="174"/>
      <c r="AX15" s="175"/>
    </row>
    <row r="16" spans="1:50" ht="24.75" customHeight="1">
      <c r="A16" s="138"/>
      <c r="B16" s="139"/>
      <c r="C16" s="139"/>
      <c r="D16" s="139"/>
      <c r="E16" s="139"/>
      <c r="F16" s="140"/>
      <c r="G16" s="152"/>
      <c r="H16" s="153"/>
      <c r="I16" s="164" t="s">
        <v>70</v>
      </c>
      <c r="J16" s="165"/>
      <c r="K16" s="165"/>
      <c r="L16" s="165"/>
      <c r="M16" s="165"/>
      <c r="N16" s="165"/>
      <c r="O16" s="166"/>
      <c r="P16" s="167">
        <v>0</v>
      </c>
      <c r="Q16" s="168"/>
      <c r="R16" s="168"/>
      <c r="S16" s="168"/>
      <c r="T16" s="168"/>
      <c r="U16" s="168"/>
      <c r="V16" s="169"/>
      <c r="W16" s="167">
        <v>0</v>
      </c>
      <c r="X16" s="168"/>
      <c r="Y16" s="168"/>
      <c r="Z16" s="168"/>
      <c r="AA16" s="168"/>
      <c r="AB16" s="168"/>
      <c r="AC16" s="169"/>
      <c r="AD16" s="167">
        <v>0</v>
      </c>
      <c r="AE16" s="168"/>
      <c r="AF16" s="168"/>
      <c r="AG16" s="168"/>
      <c r="AH16" s="168"/>
      <c r="AI16" s="168"/>
      <c r="AJ16" s="169"/>
      <c r="AK16" s="178" t="s">
        <v>190</v>
      </c>
      <c r="AL16" s="179"/>
      <c r="AM16" s="179"/>
      <c r="AN16" s="179"/>
      <c r="AO16" s="179"/>
      <c r="AP16" s="179"/>
      <c r="AQ16" s="180"/>
      <c r="AR16" s="176"/>
      <c r="AS16" s="174"/>
      <c r="AT16" s="174"/>
      <c r="AU16" s="174"/>
      <c r="AV16" s="174"/>
      <c r="AW16" s="174"/>
      <c r="AX16" s="175"/>
    </row>
    <row r="17" spans="1:50" ht="24.75" customHeight="1">
      <c r="A17" s="138"/>
      <c r="B17" s="139"/>
      <c r="C17" s="139"/>
      <c r="D17" s="139"/>
      <c r="E17" s="139"/>
      <c r="F17" s="140"/>
      <c r="G17" s="154"/>
      <c r="H17" s="155"/>
      <c r="I17" s="181" t="s">
        <v>22</v>
      </c>
      <c r="J17" s="182"/>
      <c r="K17" s="182"/>
      <c r="L17" s="182"/>
      <c r="M17" s="182"/>
      <c r="N17" s="182"/>
      <c r="O17" s="183"/>
      <c r="P17" s="184">
        <f>SUM(P12:V16)</f>
        <v>125</v>
      </c>
      <c r="Q17" s="185"/>
      <c r="R17" s="185"/>
      <c r="S17" s="185"/>
      <c r="T17" s="185"/>
      <c r="U17" s="185"/>
      <c r="V17" s="186"/>
      <c r="W17" s="184">
        <f>SUM(W12:AC16)</f>
        <v>115</v>
      </c>
      <c r="X17" s="185"/>
      <c r="Y17" s="185"/>
      <c r="Z17" s="185"/>
      <c r="AA17" s="185"/>
      <c r="AB17" s="185"/>
      <c r="AC17" s="186"/>
      <c r="AD17" s="184">
        <f>SUM(AD12:AJ16)</f>
        <v>146</v>
      </c>
      <c r="AE17" s="185"/>
      <c r="AF17" s="185"/>
      <c r="AG17" s="185"/>
      <c r="AH17" s="185"/>
      <c r="AI17" s="185"/>
      <c r="AJ17" s="186"/>
      <c r="AK17" s="184">
        <f>SUM(AK12:AQ16)</f>
        <v>126</v>
      </c>
      <c r="AL17" s="185"/>
      <c r="AM17" s="185"/>
      <c r="AN17" s="185"/>
      <c r="AO17" s="185"/>
      <c r="AP17" s="185"/>
      <c r="AQ17" s="186"/>
      <c r="AR17" s="184">
        <f>AR12</f>
        <v>242</v>
      </c>
      <c r="AS17" s="185"/>
      <c r="AT17" s="185"/>
      <c r="AU17" s="185"/>
      <c r="AV17" s="185"/>
      <c r="AW17" s="185"/>
      <c r="AX17" s="187"/>
    </row>
    <row r="18" spans="1:50" ht="24.75" customHeight="1">
      <c r="A18" s="138"/>
      <c r="B18" s="139"/>
      <c r="C18" s="139"/>
      <c r="D18" s="139"/>
      <c r="E18" s="139"/>
      <c r="F18" s="140"/>
      <c r="G18" s="190" t="s">
        <v>8</v>
      </c>
      <c r="H18" s="191"/>
      <c r="I18" s="191"/>
      <c r="J18" s="191"/>
      <c r="K18" s="191"/>
      <c r="L18" s="191"/>
      <c r="M18" s="191"/>
      <c r="N18" s="191"/>
      <c r="O18" s="191"/>
      <c r="P18" s="192">
        <v>116</v>
      </c>
      <c r="Q18" s="193"/>
      <c r="R18" s="193"/>
      <c r="S18" s="193"/>
      <c r="T18" s="193"/>
      <c r="U18" s="193"/>
      <c r="V18" s="194"/>
      <c r="W18" s="192">
        <v>115</v>
      </c>
      <c r="X18" s="193"/>
      <c r="Y18" s="193"/>
      <c r="Z18" s="193"/>
      <c r="AA18" s="193"/>
      <c r="AB18" s="193"/>
      <c r="AC18" s="194"/>
      <c r="AD18" s="195">
        <v>136</v>
      </c>
      <c r="AE18" s="196"/>
      <c r="AF18" s="196"/>
      <c r="AG18" s="196"/>
      <c r="AH18" s="196"/>
      <c r="AI18" s="196"/>
      <c r="AJ18" s="197"/>
      <c r="AK18" s="188"/>
      <c r="AL18" s="188"/>
      <c r="AM18" s="188"/>
      <c r="AN18" s="188"/>
      <c r="AO18" s="188"/>
      <c r="AP18" s="188"/>
      <c r="AQ18" s="188"/>
      <c r="AR18" s="188"/>
      <c r="AS18" s="188"/>
      <c r="AT18" s="188"/>
      <c r="AU18" s="188"/>
      <c r="AV18" s="188"/>
      <c r="AW18" s="188"/>
      <c r="AX18" s="189"/>
    </row>
    <row r="19" spans="1:50" ht="24.75" customHeight="1">
      <c r="A19" s="141"/>
      <c r="B19" s="142"/>
      <c r="C19" s="142"/>
      <c r="D19" s="142"/>
      <c r="E19" s="142"/>
      <c r="F19" s="143"/>
      <c r="G19" s="190" t="s">
        <v>9</v>
      </c>
      <c r="H19" s="191"/>
      <c r="I19" s="191"/>
      <c r="J19" s="191"/>
      <c r="K19" s="191"/>
      <c r="L19" s="191"/>
      <c r="M19" s="191"/>
      <c r="N19" s="191"/>
      <c r="O19" s="191"/>
      <c r="P19" s="201">
        <f>ROUND(P18/P17,3)</f>
        <v>0.928</v>
      </c>
      <c r="Q19" s="202"/>
      <c r="R19" s="202"/>
      <c r="S19" s="202"/>
      <c r="T19" s="202"/>
      <c r="U19" s="202"/>
      <c r="V19" s="203"/>
      <c r="W19" s="201">
        <f>ROUND(W18/W17,3)</f>
        <v>1</v>
      </c>
      <c r="X19" s="202"/>
      <c r="Y19" s="202"/>
      <c r="Z19" s="202"/>
      <c r="AA19" s="202"/>
      <c r="AB19" s="202"/>
      <c r="AC19" s="203"/>
      <c r="AD19" s="204">
        <f>ROUND(AD18/AD17,3)</f>
        <v>0.932</v>
      </c>
      <c r="AE19" s="205"/>
      <c r="AF19" s="205"/>
      <c r="AG19" s="205"/>
      <c r="AH19" s="205"/>
      <c r="AI19" s="205"/>
      <c r="AJ19" s="206"/>
      <c r="AK19" s="188"/>
      <c r="AL19" s="188"/>
      <c r="AM19" s="188"/>
      <c r="AN19" s="188"/>
      <c r="AO19" s="188"/>
      <c r="AP19" s="188"/>
      <c r="AQ19" s="188"/>
      <c r="AR19" s="188"/>
      <c r="AS19" s="188"/>
      <c r="AT19" s="188"/>
      <c r="AU19" s="188"/>
      <c r="AV19" s="188"/>
      <c r="AW19" s="188"/>
      <c r="AX19" s="189"/>
    </row>
    <row r="20" spans="1:50" ht="31.5" customHeight="1">
      <c r="A20" s="209" t="s">
        <v>176</v>
      </c>
      <c r="B20" s="210"/>
      <c r="C20" s="210"/>
      <c r="D20" s="210"/>
      <c r="E20" s="210"/>
      <c r="F20" s="211"/>
      <c r="G20" s="216" t="s">
        <v>40</v>
      </c>
      <c r="H20" s="147"/>
      <c r="I20" s="147"/>
      <c r="J20" s="147"/>
      <c r="K20" s="147"/>
      <c r="L20" s="147"/>
      <c r="M20" s="147"/>
      <c r="N20" s="147"/>
      <c r="O20" s="147"/>
      <c r="P20" s="147"/>
      <c r="Q20" s="147"/>
      <c r="R20" s="147"/>
      <c r="S20" s="147"/>
      <c r="T20" s="147"/>
      <c r="U20" s="147"/>
      <c r="V20" s="147"/>
      <c r="W20" s="147"/>
      <c r="X20" s="148"/>
      <c r="Y20" s="217"/>
      <c r="Z20" s="218"/>
      <c r="AA20" s="219"/>
      <c r="AB20" s="220" t="s">
        <v>10</v>
      </c>
      <c r="AC20" s="147"/>
      <c r="AD20" s="148"/>
      <c r="AE20" s="43" t="s">
        <v>55</v>
      </c>
      <c r="AF20" s="38"/>
      <c r="AG20" s="38"/>
      <c r="AH20" s="38"/>
      <c r="AI20" s="38"/>
      <c r="AJ20" s="43" t="s">
        <v>56</v>
      </c>
      <c r="AK20" s="38"/>
      <c r="AL20" s="38"/>
      <c r="AM20" s="38"/>
      <c r="AN20" s="38"/>
      <c r="AO20" s="43" t="s">
        <v>57</v>
      </c>
      <c r="AP20" s="38"/>
      <c r="AQ20" s="38"/>
      <c r="AR20" s="38"/>
      <c r="AS20" s="38"/>
      <c r="AT20" s="44" t="s">
        <v>11</v>
      </c>
      <c r="AU20" s="38"/>
      <c r="AV20" s="38"/>
      <c r="AW20" s="38"/>
      <c r="AX20" s="226"/>
    </row>
    <row r="21" spans="1:50" ht="21.75" customHeight="1">
      <c r="A21" s="209"/>
      <c r="B21" s="210"/>
      <c r="C21" s="210"/>
      <c r="D21" s="210"/>
      <c r="E21" s="210"/>
      <c r="F21" s="211"/>
      <c r="G21" s="60" t="s">
        <v>81</v>
      </c>
      <c r="H21" s="61"/>
      <c r="I21" s="61"/>
      <c r="J21" s="61"/>
      <c r="K21" s="61"/>
      <c r="L21" s="61"/>
      <c r="M21" s="61"/>
      <c r="N21" s="61"/>
      <c r="O21" s="61"/>
      <c r="P21" s="61"/>
      <c r="Q21" s="61"/>
      <c r="R21" s="61"/>
      <c r="S21" s="61"/>
      <c r="T21" s="61"/>
      <c r="U21" s="61"/>
      <c r="V21" s="61"/>
      <c r="W21" s="61"/>
      <c r="X21" s="62"/>
      <c r="Y21" s="227" t="s">
        <v>12</v>
      </c>
      <c r="Z21" s="228"/>
      <c r="AA21" s="229"/>
      <c r="AB21" s="230" t="s">
        <v>80</v>
      </c>
      <c r="AC21" s="231"/>
      <c r="AD21" s="231"/>
      <c r="AE21" s="71">
        <v>266665</v>
      </c>
      <c r="AF21" s="71"/>
      <c r="AG21" s="71"/>
      <c r="AH21" s="71"/>
      <c r="AI21" s="71"/>
      <c r="AJ21" s="71">
        <v>266489</v>
      </c>
      <c r="AK21" s="71"/>
      <c r="AL21" s="71"/>
      <c r="AM21" s="71"/>
      <c r="AN21" s="71"/>
      <c r="AO21" s="71">
        <v>256447</v>
      </c>
      <c r="AP21" s="71"/>
      <c r="AQ21" s="71"/>
      <c r="AR21" s="71"/>
      <c r="AS21" s="71"/>
      <c r="AT21" s="207"/>
      <c r="AU21" s="207"/>
      <c r="AV21" s="207"/>
      <c r="AW21" s="207"/>
      <c r="AX21" s="208"/>
    </row>
    <row r="22" spans="1:50" ht="21.75" customHeight="1">
      <c r="A22" s="209"/>
      <c r="B22" s="210"/>
      <c r="C22" s="210"/>
      <c r="D22" s="210"/>
      <c r="E22" s="210"/>
      <c r="F22" s="211"/>
      <c r="G22" s="63"/>
      <c r="H22" s="64"/>
      <c r="I22" s="64"/>
      <c r="J22" s="64"/>
      <c r="K22" s="64"/>
      <c r="L22" s="64"/>
      <c r="M22" s="64"/>
      <c r="N22" s="64"/>
      <c r="O22" s="64"/>
      <c r="P22" s="64"/>
      <c r="Q22" s="64"/>
      <c r="R22" s="64"/>
      <c r="S22" s="64"/>
      <c r="T22" s="64"/>
      <c r="U22" s="64"/>
      <c r="V22" s="64"/>
      <c r="W22" s="64"/>
      <c r="X22" s="65"/>
      <c r="Y22" s="45" t="s">
        <v>74</v>
      </c>
      <c r="Z22" s="147"/>
      <c r="AA22" s="148"/>
      <c r="AB22" s="198" t="s">
        <v>217</v>
      </c>
      <c r="AC22" s="199"/>
      <c r="AD22" s="199"/>
      <c r="AE22" s="553" t="s">
        <v>218</v>
      </c>
      <c r="AF22" s="200"/>
      <c r="AG22" s="200"/>
      <c r="AH22" s="200"/>
      <c r="AI22" s="200"/>
      <c r="AJ22" s="200" t="s">
        <v>112</v>
      </c>
      <c r="AK22" s="200"/>
      <c r="AL22" s="200"/>
      <c r="AM22" s="200"/>
      <c r="AN22" s="200"/>
      <c r="AO22" s="200" t="s">
        <v>112</v>
      </c>
      <c r="AP22" s="200"/>
      <c r="AQ22" s="200"/>
      <c r="AR22" s="200"/>
      <c r="AS22" s="200"/>
      <c r="AT22" s="554" t="s">
        <v>112</v>
      </c>
      <c r="AU22" s="554"/>
      <c r="AV22" s="554"/>
      <c r="AW22" s="554"/>
      <c r="AX22" s="555"/>
    </row>
    <row r="23" spans="1:50" ht="21.75" customHeight="1">
      <c r="A23" s="212"/>
      <c r="B23" s="210"/>
      <c r="C23" s="210"/>
      <c r="D23" s="210"/>
      <c r="E23" s="210"/>
      <c r="F23" s="211"/>
      <c r="G23" s="60" t="s">
        <v>82</v>
      </c>
      <c r="H23" s="61"/>
      <c r="I23" s="61"/>
      <c r="J23" s="61"/>
      <c r="K23" s="61"/>
      <c r="L23" s="61"/>
      <c r="M23" s="61"/>
      <c r="N23" s="61"/>
      <c r="O23" s="61"/>
      <c r="P23" s="61"/>
      <c r="Q23" s="61"/>
      <c r="R23" s="61"/>
      <c r="S23" s="61"/>
      <c r="T23" s="61"/>
      <c r="U23" s="61"/>
      <c r="V23" s="61"/>
      <c r="W23" s="61"/>
      <c r="X23" s="62"/>
      <c r="Y23" s="227" t="s">
        <v>12</v>
      </c>
      <c r="Z23" s="228"/>
      <c r="AA23" s="229"/>
      <c r="AB23" s="230" t="s">
        <v>80</v>
      </c>
      <c r="AC23" s="231"/>
      <c r="AD23" s="231"/>
      <c r="AE23" s="71">
        <v>22168</v>
      </c>
      <c r="AF23" s="71"/>
      <c r="AG23" s="71"/>
      <c r="AH23" s="71"/>
      <c r="AI23" s="71"/>
      <c r="AJ23" s="71">
        <v>22930</v>
      </c>
      <c r="AK23" s="71"/>
      <c r="AL23" s="71"/>
      <c r="AM23" s="71"/>
      <c r="AN23" s="71"/>
      <c r="AO23" s="71">
        <v>22437</v>
      </c>
      <c r="AP23" s="71"/>
      <c r="AQ23" s="71"/>
      <c r="AR23" s="71"/>
      <c r="AS23" s="71"/>
      <c r="AT23" s="207"/>
      <c r="AU23" s="207"/>
      <c r="AV23" s="207"/>
      <c r="AW23" s="207"/>
      <c r="AX23" s="208"/>
    </row>
    <row r="24" spans="1:50" ht="21.75" customHeight="1">
      <c r="A24" s="213"/>
      <c r="B24" s="214"/>
      <c r="C24" s="214"/>
      <c r="D24" s="214"/>
      <c r="E24" s="214"/>
      <c r="F24" s="215"/>
      <c r="G24" s="63"/>
      <c r="H24" s="64"/>
      <c r="I24" s="64"/>
      <c r="J24" s="64"/>
      <c r="K24" s="64"/>
      <c r="L24" s="64"/>
      <c r="M24" s="64"/>
      <c r="N24" s="64"/>
      <c r="O24" s="64"/>
      <c r="P24" s="64"/>
      <c r="Q24" s="64"/>
      <c r="R24" s="64"/>
      <c r="S24" s="64"/>
      <c r="T24" s="64"/>
      <c r="U24" s="64"/>
      <c r="V24" s="64"/>
      <c r="W24" s="64"/>
      <c r="X24" s="65"/>
      <c r="Y24" s="45" t="s">
        <v>74</v>
      </c>
      <c r="Z24" s="147"/>
      <c r="AA24" s="148"/>
      <c r="AB24" s="198" t="s">
        <v>112</v>
      </c>
      <c r="AC24" s="199"/>
      <c r="AD24" s="199"/>
      <c r="AE24" s="200" t="s">
        <v>112</v>
      </c>
      <c r="AF24" s="200"/>
      <c r="AG24" s="200"/>
      <c r="AH24" s="200"/>
      <c r="AI24" s="200"/>
      <c r="AJ24" s="200" t="s">
        <v>112</v>
      </c>
      <c r="AK24" s="200"/>
      <c r="AL24" s="200"/>
      <c r="AM24" s="200"/>
      <c r="AN24" s="200"/>
      <c r="AO24" s="200" t="s">
        <v>112</v>
      </c>
      <c r="AP24" s="200"/>
      <c r="AQ24" s="200"/>
      <c r="AR24" s="200"/>
      <c r="AS24" s="200"/>
      <c r="AT24" s="554" t="s">
        <v>112</v>
      </c>
      <c r="AU24" s="554"/>
      <c r="AV24" s="554"/>
      <c r="AW24" s="554"/>
      <c r="AX24" s="555"/>
    </row>
    <row r="25" spans="1:50" ht="32.25" customHeight="1" hidden="1">
      <c r="A25" s="213"/>
      <c r="B25" s="214"/>
      <c r="C25" s="214"/>
      <c r="D25" s="214"/>
      <c r="E25" s="214"/>
      <c r="F25" s="215"/>
      <c r="G25" s="550"/>
      <c r="H25" s="551"/>
      <c r="I25" s="551"/>
      <c r="J25" s="551"/>
      <c r="K25" s="551"/>
      <c r="L25" s="551"/>
      <c r="M25" s="551"/>
      <c r="N25" s="551"/>
      <c r="O25" s="551"/>
      <c r="P25" s="551"/>
      <c r="Q25" s="551"/>
      <c r="R25" s="551"/>
      <c r="S25" s="551"/>
      <c r="T25" s="551"/>
      <c r="U25" s="551"/>
      <c r="V25" s="551"/>
      <c r="W25" s="551"/>
      <c r="X25" s="552"/>
      <c r="Y25" s="220" t="s">
        <v>13</v>
      </c>
      <c r="Z25" s="147"/>
      <c r="AA25" s="148"/>
      <c r="AB25" s="556" t="s">
        <v>14</v>
      </c>
      <c r="AC25" s="556"/>
      <c r="AD25" s="556"/>
      <c r="AE25" s="221" t="e">
        <f>ROUND(AE23/AE24*100,1)</f>
        <v>#VALUE!</v>
      </c>
      <c r="AF25" s="222"/>
      <c r="AG25" s="222"/>
      <c r="AH25" s="222"/>
      <c r="AI25" s="223"/>
      <c r="AJ25" s="221" t="e">
        <f>ROUND(AJ23/AJ24*100,1)</f>
        <v>#VALUE!</v>
      </c>
      <c r="AK25" s="222"/>
      <c r="AL25" s="222"/>
      <c r="AM25" s="222"/>
      <c r="AN25" s="223"/>
      <c r="AO25" s="221" t="e">
        <f>ROUND(AO23/AO24*100,1)</f>
        <v>#VALUE!</v>
      </c>
      <c r="AP25" s="222"/>
      <c r="AQ25" s="222"/>
      <c r="AR25" s="222"/>
      <c r="AS25" s="223"/>
      <c r="AT25" s="224"/>
      <c r="AU25" s="224"/>
      <c r="AV25" s="224"/>
      <c r="AW25" s="224"/>
      <c r="AX25" s="225"/>
    </row>
    <row r="26" spans="1:50" ht="31.5" customHeight="1">
      <c r="A26" s="232" t="s">
        <v>181</v>
      </c>
      <c r="B26" s="233"/>
      <c r="C26" s="233"/>
      <c r="D26" s="233"/>
      <c r="E26" s="233"/>
      <c r="F26" s="234"/>
      <c r="G26" s="216" t="s">
        <v>38</v>
      </c>
      <c r="H26" s="147"/>
      <c r="I26" s="147"/>
      <c r="J26" s="147"/>
      <c r="K26" s="147"/>
      <c r="L26" s="147"/>
      <c r="M26" s="147"/>
      <c r="N26" s="147"/>
      <c r="O26" s="147"/>
      <c r="P26" s="147"/>
      <c r="Q26" s="147"/>
      <c r="R26" s="147"/>
      <c r="S26" s="147"/>
      <c r="T26" s="147"/>
      <c r="U26" s="147"/>
      <c r="V26" s="147"/>
      <c r="W26" s="147"/>
      <c r="X26" s="148"/>
      <c r="Y26" s="217"/>
      <c r="Z26" s="218"/>
      <c r="AA26" s="219"/>
      <c r="AB26" s="220" t="s">
        <v>10</v>
      </c>
      <c r="AC26" s="147"/>
      <c r="AD26" s="148"/>
      <c r="AE26" s="43" t="s">
        <v>55</v>
      </c>
      <c r="AF26" s="38"/>
      <c r="AG26" s="38"/>
      <c r="AH26" s="38"/>
      <c r="AI26" s="38"/>
      <c r="AJ26" s="43" t="s">
        <v>56</v>
      </c>
      <c r="AK26" s="38"/>
      <c r="AL26" s="38"/>
      <c r="AM26" s="38"/>
      <c r="AN26" s="38"/>
      <c r="AO26" s="43" t="s">
        <v>57</v>
      </c>
      <c r="AP26" s="38"/>
      <c r="AQ26" s="38"/>
      <c r="AR26" s="38"/>
      <c r="AS26" s="38"/>
      <c r="AT26" s="241" t="s">
        <v>60</v>
      </c>
      <c r="AU26" s="242"/>
      <c r="AV26" s="242"/>
      <c r="AW26" s="242"/>
      <c r="AX26" s="243"/>
    </row>
    <row r="27" spans="1:55" ht="27" customHeight="1">
      <c r="A27" s="235"/>
      <c r="B27" s="236"/>
      <c r="C27" s="236"/>
      <c r="D27" s="236"/>
      <c r="E27" s="236"/>
      <c r="F27" s="237"/>
      <c r="G27" s="60" t="s">
        <v>83</v>
      </c>
      <c r="H27" s="61"/>
      <c r="I27" s="61"/>
      <c r="J27" s="61"/>
      <c r="K27" s="61"/>
      <c r="L27" s="61"/>
      <c r="M27" s="61"/>
      <c r="N27" s="61"/>
      <c r="O27" s="61"/>
      <c r="P27" s="61"/>
      <c r="Q27" s="61"/>
      <c r="R27" s="61"/>
      <c r="S27" s="61"/>
      <c r="T27" s="61"/>
      <c r="U27" s="61"/>
      <c r="V27" s="61"/>
      <c r="W27" s="61"/>
      <c r="X27" s="62"/>
      <c r="Y27" s="66" t="s">
        <v>75</v>
      </c>
      <c r="Z27" s="67"/>
      <c r="AA27" s="68"/>
      <c r="AB27" s="69" t="s">
        <v>87</v>
      </c>
      <c r="AC27" s="67"/>
      <c r="AD27" s="68"/>
      <c r="AE27" s="70">
        <v>499</v>
      </c>
      <c r="AF27" s="70"/>
      <c r="AG27" s="70"/>
      <c r="AH27" s="70"/>
      <c r="AI27" s="70"/>
      <c r="AJ27" s="71">
        <v>630</v>
      </c>
      <c r="AK27" s="71"/>
      <c r="AL27" s="71"/>
      <c r="AM27" s="71"/>
      <c r="AN27" s="71"/>
      <c r="AO27" s="71">
        <v>671</v>
      </c>
      <c r="AP27" s="71"/>
      <c r="AQ27" s="71"/>
      <c r="AR27" s="71"/>
      <c r="AS27" s="71"/>
      <c r="AT27" s="48" t="s">
        <v>112</v>
      </c>
      <c r="AU27" s="49"/>
      <c r="AV27" s="49"/>
      <c r="AW27" s="49"/>
      <c r="AX27" s="50"/>
      <c r="AY27" s="26"/>
      <c r="AZ27" s="27"/>
      <c r="BA27" s="27"/>
      <c r="BB27" s="27"/>
      <c r="BC27" s="27"/>
    </row>
    <row r="28" spans="1:50" ht="27" customHeight="1">
      <c r="A28" s="235"/>
      <c r="B28" s="236"/>
      <c r="C28" s="236"/>
      <c r="D28" s="236"/>
      <c r="E28" s="236"/>
      <c r="F28" s="237"/>
      <c r="G28" s="63"/>
      <c r="H28" s="64"/>
      <c r="I28" s="64"/>
      <c r="J28" s="64"/>
      <c r="K28" s="64"/>
      <c r="L28" s="64"/>
      <c r="M28" s="64"/>
      <c r="N28" s="64"/>
      <c r="O28" s="64"/>
      <c r="P28" s="64"/>
      <c r="Q28" s="64"/>
      <c r="R28" s="64"/>
      <c r="S28" s="64"/>
      <c r="T28" s="64"/>
      <c r="U28" s="64"/>
      <c r="V28" s="64"/>
      <c r="W28" s="64"/>
      <c r="X28" s="65"/>
      <c r="Y28" s="51" t="s">
        <v>76</v>
      </c>
      <c r="Z28" s="52"/>
      <c r="AA28" s="53"/>
      <c r="AB28" s="54" t="s">
        <v>87</v>
      </c>
      <c r="AC28" s="52"/>
      <c r="AD28" s="53"/>
      <c r="AE28" s="48">
        <v>622</v>
      </c>
      <c r="AF28" s="49"/>
      <c r="AG28" s="49"/>
      <c r="AH28" s="49"/>
      <c r="AI28" s="55"/>
      <c r="AJ28" s="56">
        <v>499</v>
      </c>
      <c r="AK28" s="57"/>
      <c r="AL28" s="57"/>
      <c r="AM28" s="57"/>
      <c r="AN28" s="58"/>
      <c r="AO28" s="56">
        <v>630</v>
      </c>
      <c r="AP28" s="57"/>
      <c r="AQ28" s="57"/>
      <c r="AR28" s="57"/>
      <c r="AS28" s="58"/>
      <c r="AT28" s="56">
        <v>671</v>
      </c>
      <c r="AU28" s="57"/>
      <c r="AV28" s="57"/>
      <c r="AW28" s="57"/>
      <c r="AX28" s="59"/>
    </row>
    <row r="29" spans="1:50" ht="27" customHeight="1">
      <c r="A29" s="235"/>
      <c r="B29" s="236"/>
      <c r="C29" s="236"/>
      <c r="D29" s="236"/>
      <c r="E29" s="236"/>
      <c r="F29" s="237"/>
      <c r="G29" s="60" t="s">
        <v>84</v>
      </c>
      <c r="H29" s="61"/>
      <c r="I29" s="61"/>
      <c r="J29" s="61"/>
      <c r="K29" s="61"/>
      <c r="L29" s="61"/>
      <c r="M29" s="61"/>
      <c r="N29" s="61"/>
      <c r="O29" s="61"/>
      <c r="P29" s="61"/>
      <c r="Q29" s="61"/>
      <c r="R29" s="61"/>
      <c r="S29" s="61"/>
      <c r="T29" s="61"/>
      <c r="U29" s="61"/>
      <c r="V29" s="61"/>
      <c r="W29" s="61"/>
      <c r="X29" s="62"/>
      <c r="Y29" s="66" t="s">
        <v>75</v>
      </c>
      <c r="Z29" s="67"/>
      <c r="AA29" s="68"/>
      <c r="AB29" s="69" t="s">
        <v>88</v>
      </c>
      <c r="AC29" s="67"/>
      <c r="AD29" s="68"/>
      <c r="AE29" s="70">
        <v>11443903</v>
      </c>
      <c r="AF29" s="70"/>
      <c r="AG29" s="70"/>
      <c r="AH29" s="70"/>
      <c r="AI29" s="70"/>
      <c r="AJ29" s="71">
        <v>11371886</v>
      </c>
      <c r="AK29" s="71"/>
      <c r="AL29" s="71"/>
      <c r="AM29" s="71"/>
      <c r="AN29" s="71"/>
      <c r="AO29" s="71">
        <v>11202960</v>
      </c>
      <c r="AP29" s="71"/>
      <c r="AQ29" s="71"/>
      <c r="AR29" s="71"/>
      <c r="AS29" s="71"/>
      <c r="AT29" s="48" t="s">
        <v>112</v>
      </c>
      <c r="AU29" s="49"/>
      <c r="AV29" s="49"/>
      <c r="AW29" s="49"/>
      <c r="AX29" s="50"/>
    </row>
    <row r="30" spans="1:50" ht="27" customHeight="1">
      <c r="A30" s="235"/>
      <c r="B30" s="236"/>
      <c r="C30" s="236"/>
      <c r="D30" s="236"/>
      <c r="E30" s="236"/>
      <c r="F30" s="237"/>
      <c r="G30" s="63"/>
      <c r="H30" s="64"/>
      <c r="I30" s="64"/>
      <c r="J30" s="64"/>
      <c r="K30" s="64"/>
      <c r="L30" s="64"/>
      <c r="M30" s="64"/>
      <c r="N30" s="64"/>
      <c r="O30" s="64"/>
      <c r="P30" s="64"/>
      <c r="Q30" s="64"/>
      <c r="R30" s="64"/>
      <c r="S30" s="64"/>
      <c r="T30" s="64"/>
      <c r="U30" s="64"/>
      <c r="V30" s="64"/>
      <c r="W30" s="64"/>
      <c r="X30" s="65"/>
      <c r="Y30" s="51" t="s">
        <v>76</v>
      </c>
      <c r="Z30" s="52"/>
      <c r="AA30" s="53"/>
      <c r="AB30" s="54" t="s">
        <v>88</v>
      </c>
      <c r="AC30" s="52"/>
      <c r="AD30" s="53"/>
      <c r="AE30" s="48">
        <v>11455157</v>
      </c>
      <c r="AF30" s="49"/>
      <c r="AG30" s="49"/>
      <c r="AH30" s="49"/>
      <c r="AI30" s="55"/>
      <c r="AJ30" s="56">
        <v>11443903</v>
      </c>
      <c r="AK30" s="57"/>
      <c r="AL30" s="57"/>
      <c r="AM30" s="57"/>
      <c r="AN30" s="58"/>
      <c r="AO30" s="56">
        <v>11371886</v>
      </c>
      <c r="AP30" s="57"/>
      <c r="AQ30" s="57"/>
      <c r="AR30" s="57"/>
      <c r="AS30" s="58"/>
      <c r="AT30" s="56">
        <v>11202960</v>
      </c>
      <c r="AU30" s="57"/>
      <c r="AV30" s="57"/>
      <c r="AW30" s="57"/>
      <c r="AX30" s="59"/>
    </row>
    <row r="31" spans="1:50" ht="27" customHeight="1">
      <c r="A31" s="235"/>
      <c r="B31" s="236"/>
      <c r="C31" s="236"/>
      <c r="D31" s="236"/>
      <c r="E31" s="236"/>
      <c r="F31" s="237"/>
      <c r="G31" s="60" t="s">
        <v>85</v>
      </c>
      <c r="H31" s="61"/>
      <c r="I31" s="61"/>
      <c r="J31" s="61"/>
      <c r="K31" s="61"/>
      <c r="L31" s="61"/>
      <c r="M31" s="61"/>
      <c r="N31" s="61"/>
      <c r="O31" s="61"/>
      <c r="P31" s="61"/>
      <c r="Q31" s="61"/>
      <c r="R31" s="61"/>
      <c r="S31" s="61"/>
      <c r="T31" s="61"/>
      <c r="U31" s="61"/>
      <c r="V31" s="61"/>
      <c r="W31" s="61"/>
      <c r="X31" s="62"/>
      <c r="Y31" s="66" t="s">
        <v>75</v>
      </c>
      <c r="Z31" s="67"/>
      <c r="AA31" s="68"/>
      <c r="AB31" s="69" t="s">
        <v>80</v>
      </c>
      <c r="AC31" s="67"/>
      <c r="AD31" s="68"/>
      <c r="AE31" s="70">
        <v>3</v>
      </c>
      <c r="AF31" s="70"/>
      <c r="AG31" s="70"/>
      <c r="AH31" s="70"/>
      <c r="AI31" s="70"/>
      <c r="AJ31" s="71">
        <v>3</v>
      </c>
      <c r="AK31" s="71"/>
      <c r="AL31" s="71"/>
      <c r="AM31" s="71"/>
      <c r="AN31" s="71"/>
      <c r="AO31" s="71">
        <v>3</v>
      </c>
      <c r="AP31" s="71"/>
      <c r="AQ31" s="71"/>
      <c r="AR31" s="71"/>
      <c r="AS31" s="71"/>
      <c r="AT31" s="48" t="s">
        <v>112</v>
      </c>
      <c r="AU31" s="49"/>
      <c r="AV31" s="49"/>
      <c r="AW31" s="49"/>
      <c r="AX31" s="50"/>
    </row>
    <row r="32" spans="1:50" ht="27" customHeight="1">
      <c r="A32" s="235"/>
      <c r="B32" s="236"/>
      <c r="C32" s="236"/>
      <c r="D32" s="236"/>
      <c r="E32" s="236"/>
      <c r="F32" s="237"/>
      <c r="G32" s="63"/>
      <c r="H32" s="64"/>
      <c r="I32" s="64"/>
      <c r="J32" s="64"/>
      <c r="K32" s="64"/>
      <c r="L32" s="64"/>
      <c r="M32" s="64"/>
      <c r="N32" s="64"/>
      <c r="O32" s="64"/>
      <c r="P32" s="64"/>
      <c r="Q32" s="64"/>
      <c r="R32" s="64"/>
      <c r="S32" s="64"/>
      <c r="T32" s="64"/>
      <c r="U32" s="64"/>
      <c r="V32" s="64"/>
      <c r="W32" s="64"/>
      <c r="X32" s="65"/>
      <c r="Y32" s="51" t="s">
        <v>76</v>
      </c>
      <c r="Z32" s="52"/>
      <c r="AA32" s="53"/>
      <c r="AB32" s="54" t="s">
        <v>80</v>
      </c>
      <c r="AC32" s="52"/>
      <c r="AD32" s="53"/>
      <c r="AE32" s="48">
        <v>3</v>
      </c>
      <c r="AF32" s="49"/>
      <c r="AG32" s="49"/>
      <c r="AH32" s="49"/>
      <c r="AI32" s="55"/>
      <c r="AJ32" s="56">
        <v>3</v>
      </c>
      <c r="AK32" s="57"/>
      <c r="AL32" s="57"/>
      <c r="AM32" s="57"/>
      <c r="AN32" s="58"/>
      <c r="AO32" s="56">
        <v>3</v>
      </c>
      <c r="AP32" s="57"/>
      <c r="AQ32" s="57"/>
      <c r="AR32" s="57"/>
      <c r="AS32" s="58"/>
      <c r="AT32" s="56">
        <v>3</v>
      </c>
      <c r="AU32" s="57"/>
      <c r="AV32" s="57"/>
      <c r="AW32" s="57"/>
      <c r="AX32" s="59"/>
    </row>
    <row r="33" spans="1:50" ht="27" customHeight="1">
      <c r="A33" s="235"/>
      <c r="B33" s="236"/>
      <c r="C33" s="236"/>
      <c r="D33" s="236"/>
      <c r="E33" s="236"/>
      <c r="F33" s="237"/>
      <c r="G33" s="60" t="s">
        <v>86</v>
      </c>
      <c r="H33" s="61"/>
      <c r="I33" s="61"/>
      <c r="J33" s="61"/>
      <c r="K33" s="61"/>
      <c r="L33" s="61"/>
      <c r="M33" s="61"/>
      <c r="N33" s="61"/>
      <c r="O33" s="61"/>
      <c r="P33" s="61"/>
      <c r="Q33" s="61"/>
      <c r="R33" s="61"/>
      <c r="S33" s="61"/>
      <c r="T33" s="61"/>
      <c r="U33" s="61"/>
      <c r="V33" s="61"/>
      <c r="W33" s="61"/>
      <c r="X33" s="62"/>
      <c r="Y33" s="66" t="s">
        <v>75</v>
      </c>
      <c r="Z33" s="67"/>
      <c r="AA33" s="68"/>
      <c r="AB33" s="69" t="s">
        <v>80</v>
      </c>
      <c r="AC33" s="67"/>
      <c r="AD33" s="68"/>
      <c r="AE33" s="70">
        <v>4</v>
      </c>
      <c r="AF33" s="70"/>
      <c r="AG33" s="70"/>
      <c r="AH33" s="70"/>
      <c r="AI33" s="70"/>
      <c r="AJ33" s="71">
        <v>4</v>
      </c>
      <c r="AK33" s="71"/>
      <c r="AL33" s="71"/>
      <c r="AM33" s="71"/>
      <c r="AN33" s="71"/>
      <c r="AO33" s="71">
        <v>4</v>
      </c>
      <c r="AP33" s="71"/>
      <c r="AQ33" s="71"/>
      <c r="AR33" s="71"/>
      <c r="AS33" s="71"/>
      <c r="AT33" s="48" t="s">
        <v>112</v>
      </c>
      <c r="AU33" s="49"/>
      <c r="AV33" s="49"/>
      <c r="AW33" s="49"/>
      <c r="AX33" s="50"/>
    </row>
    <row r="34" spans="1:50" ht="27" customHeight="1">
      <c r="A34" s="238"/>
      <c r="B34" s="239"/>
      <c r="C34" s="239"/>
      <c r="D34" s="239"/>
      <c r="E34" s="239"/>
      <c r="F34" s="240"/>
      <c r="G34" s="63"/>
      <c r="H34" s="64"/>
      <c r="I34" s="64"/>
      <c r="J34" s="64"/>
      <c r="K34" s="64"/>
      <c r="L34" s="64"/>
      <c r="M34" s="64"/>
      <c r="N34" s="64"/>
      <c r="O34" s="64"/>
      <c r="P34" s="64"/>
      <c r="Q34" s="64"/>
      <c r="R34" s="64"/>
      <c r="S34" s="64"/>
      <c r="T34" s="64"/>
      <c r="U34" s="64"/>
      <c r="V34" s="64"/>
      <c r="W34" s="64"/>
      <c r="X34" s="65"/>
      <c r="Y34" s="51" t="s">
        <v>76</v>
      </c>
      <c r="Z34" s="52"/>
      <c r="AA34" s="53"/>
      <c r="AB34" s="54" t="s">
        <v>80</v>
      </c>
      <c r="AC34" s="52"/>
      <c r="AD34" s="53"/>
      <c r="AE34" s="48">
        <v>4</v>
      </c>
      <c r="AF34" s="49"/>
      <c r="AG34" s="49"/>
      <c r="AH34" s="49"/>
      <c r="AI34" s="55"/>
      <c r="AJ34" s="56">
        <v>4</v>
      </c>
      <c r="AK34" s="57"/>
      <c r="AL34" s="57"/>
      <c r="AM34" s="57"/>
      <c r="AN34" s="58"/>
      <c r="AO34" s="56">
        <v>4</v>
      </c>
      <c r="AP34" s="57"/>
      <c r="AQ34" s="57"/>
      <c r="AR34" s="57"/>
      <c r="AS34" s="58"/>
      <c r="AT34" s="56">
        <v>4</v>
      </c>
      <c r="AU34" s="57"/>
      <c r="AV34" s="57"/>
      <c r="AW34" s="57"/>
      <c r="AX34" s="59"/>
    </row>
    <row r="35" spans="1:50" ht="32.25" customHeight="1">
      <c r="A35" s="232" t="s">
        <v>15</v>
      </c>
      <c r="B35" s="244"/>
      <c r="C35" s="244"/>
      <c r="D35" s="244"/>
      <c r="E35" s="244"/>
      <c r="F35" s="245"/>
      <c r="G35" s="46" t="s">
        <v>16</v>
      </c>
      <c r="H35" s="147"/>
      <c r="I35" s="147"/>
      <c r="J35" s="147"/>
      <c r="K35" s="147"/>
      <c r="L35" s="147"/>
      <c r="M35" s="147"/>
      <c r="N35" s="147"/>
      <c r="O35" s="147"/>
      <c r="P35" s="147"/>
      <c r="Q35" s="147"/>
      <c r="R35" s="147"/>
      <c r="S35" s="147"/>
      <c r="T35" s="147"/>
      <c r="U35" s="147"/>
      <c r="V35" s="147"/>
      <c r="W35" s="147"/>
      <c r="X35" s="148"/>
      <c r="Y35" s="252"/>
      <c r="Z35" s="253"/>
      <c r="AA35" s="254"/>
      <c r="AB35" s="220" t="s">
        <v>10</v>
      </c>
      <c r="AC35" s="147"/>
      <c r="AD35" s="148"/>
      <c r="AE35" s="45" t="s">
        <v>55</v>
      </c>
      <c r="AF35" s="147"/>
      <c r="AG35" s="147"/>
      <c r="AH35" s="147"/>
      <c r="AI35" s="148"/>
      <c r="AJ35" s="45" t="s">
        <v>56</v>
      </c>
      <c r="AK35" s="147"/>
      <c r="AL35" s="147"/>
      <c r="AM35" s="147"/>
      <c r="AN35" s="148"/>
      <c r="AO35" s="45" t="s">
        <v>57</v>
      </c>
      <c r="AP35" s="147"/>
      <c r="AQ35" s="147"/>
      <c r="AR35" s="147"/>
      <c r="AS35" s="148"/>
      <c r="AT35" s="241" t="s">
        <v>68</v>
      </c>
      <c r="AU35" s="242"/>
      <c r="AV35" s="242"/>
      <c r="AW35" s="242"/>
      <c r="AX35" s="243"/>
    </row>
    <row r="36" spans="1:50" ht="39" customHeight="1">
      <c r="A36" s="246"/>
      <c r="B36" s="247"/>
      <c r="C36" s="247"/>
      <c r="D36" s="247"/>
      <c r="E36" s="247"/>
      <c r="F36" s="248"/>
      <c r="G36" s="255" t="s">
        <v>89</v>
      </c>
      <c r="H36" s="256"/>
      <c r="I36" s="256"/>
      <c r="J36" s="256"/>
      <c r="K36" s="256"/>
      <c r="L36" s="256"/>
      <c r="M36" s="256"/>
      <c r="N36" s="256"/>
      <c r="O36" s="256"/>
      <c r="P36" s="256"/>
      <c r="Q36" s="256"/>
      <c r="R36" s="256"/>
      <c r="S36" s="256"/>
      <c r="T36" s="256"/>
      <c r="U36" s="256"/>
      <c r="V36" s="256"/>
      <c r="W36" s="256"/>
      <c r="X36" s="257"/>
      <c r="Y36" s="261" t="s">
        <v>15</v>
      </c>
      <c r="Z36" s="262"/>
      <c r="AA36" s="263"/>
      <c r="AB36" s="264" t="s">
        <v>90</v>
      </c>
      <c r="AC36" s="265"/>
      <c r="AD36" s="266"/>
      <c r="AE36" s="267">
        <f>ROUND(P18*1000000/(AE21+AE23),0)</f>
        <v>402</v>
      </c>
      <c r="AF36" s="268"/>
      <c r="AG36" s="268"/>
      <c r="AH36" s="268"/>
      <c r="AI36" s="269"/>
      <c r="AJ36" s="267">
        <f>ROUND(W18*1000000/(AJ21+AJ23),0)</f>
        <v>397</v>
      </c>
      <c r="AK36" s="268"/>
      <c r="AL36" s="268"/>
      <c r="AM36" s="268"/>
      <c r="AN36" s="269"/>
      <c r="AO36" s="270">
        <v>487</v>
      </c>
      <c r="AP36" s="271"/>
      <c r="AQ36" s="271"/>
      <c r="AR36" s="271"/>
      <c r="AS36" s="272"/>
      <c r="AT36" s="280" t="s">
        <v>112</v>
      </c>
      <c r="AU36" s="281"/>
      <c r="AV36" s="281"/>
      <c r="AW36" s="281"/>
      <c r="AX36" s="282"/>
    </row>
    <row r="37" spans="1:50" ht="56.25" customHeight="1">
      <c r="A37" s="249"/>
      <c r="B37" s="250"/>
      <c r="C37" s="250"/>
      <c r="D37" s="250"/>
      <c r="E37" s="250"/>
      <c r="F37" s="251"/>
      <c r="G37" s="258"/>
      <c r="H37" s="259"/>
      <c r="I37" s="259"/>
      <c r="J37" s="259"/>
      <c r="K37" s="259"/>
      <c r="L37" s="259"/>
      <c r="M37" s="259"/>
      <c r="N37" s="259"/>
      <c r="O37" s="259"/>
      <c r="P37" s="259"/>
      <c r="Q37" s="259"/>
      <c r="R37" s="259"/>
      <c r="S37" s="259"/>
      <c r="T37" s="259"/>
      <c r="U37" s="259"/>
      <c r="V37" s="259"/>
      <c r="W37" s="259"/>
      <c r="X37" s="260"/>
      <c r="Y37" s="283" t="s">
        <v>67</v>
      </c>
      <c r="Z37" s="52"/>
      <c r="AA37" s="53"/>
      <c r="AB37" s="264" t="s">
        <v>209</v>
      </c>
      <c r="AC37" s="265"/>
      <c r="AD37" s="266"/>
      <c r="AE37" s="284" t="s">
        <v>182</v>
      </c>
      <c r="AF37" s="285"/>
      <c r="AG37" s="285"/>
      <c r="AH37" s="285"/>
      <c r="AI37" s="286"/>
      <c r="AJ37" s="287" t="s">
        <v>91</v>
      </c>
      <c r="AK37" s="285"/>
      <c r="AL37" s="285"/>
      <c r="AM37" s="285"/>
      <c r="AN37" s="286"/>
      <c r="AO37" s="287" t="s">
        <v>144</v>
      </c>
      <c r="AP37" s="288"/>
      <c r="AQ37" s="288"/>
      <c r="AR37" s="288"/>
      <c r="AS37" s="289"/>
      <c r="AT37" s="290" t="s">
        <v>112</v>
      </c>
      <c r="AU37" s="291"/>
      <c r="AV37" s="291"/>
      <c r="AW37" s="291"/>
      <c r="AX37" s="292"/>
    </row>
    <row r="38" spans="1:50" ht="22.5" customHeight="1">
      <c r="A38" s="297" t="s">
        <v>143</v>
      </c>
      <c r="B38" s="298"/>
      <c r="C38" s="303" t="s">
        <v>19</v>
      </c>
      <c r="D38" s="304"/>
      <c r="E38" s="304"/>
      <c r="F38" s="304"/>
      <c r="G38" s="304"/>
      <c r="H38" s="304"/>
      <c r="I38" s="304"/>
      <c r="J38" s="304"/>
      <c r="K38" s="305"/>
      <c r="L38" s="306" t="s">
        <v>61</v>
      </c>
      <c r="M38" s="306"/>
      <c r="N38" s="306"/>
      <c r="O38" s="306"/>
      <c r="P38" s="306"/>
      <c r="Q38" s="306"/>
      <c r="R38" s="307" t="s">
        <v>59</v>
      </c>
      <c r="S38" s="308"/>
      <c r="T38" s="308"/>
      <c r="U38" s="308"/>
      <c r="V38" s="308"/>
      <c r="W38" s="308"/>
      <c r="X38" s="309" t="s">
        <v>30</v>
      </c>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10"/>
    </row>
    <row r="39" spans="1:50" ht="22.5" customHeight="1">
      <c r="A39" s="299"/>
      <c r="B39" s="300"/>
      <c r="C39" s="311" t="s">
        <v>92</v>
      </c>
      <c r="D39" s="312"/>
      <c r="E39" s="312"/>
      <c r="F39" s="312"/>
      <c r="G39" s="312"/>
      <c r="H39" s="312"/>
      <c r="I39" s="312"/>
      <c r="J39" s="312"/>
      <c r="K39" s="313"/>
      <c r="L39" s="273">
        <v>20</v>
      </c>
      <c r="M39" s="273"/>
      <c r="N39" s="273"/>
      <c r="O39" s="273"/>
      <c r="P39" s="273"/>
      <c r="Q39" s="273"/>
      <c r="R39" s="273">
        <v>21</v>
      </c>
      <c r="S39" s="273"/>
      <c r="T39" s="273"/>
      <c r="U39" s="273"/>
      <c r="V39" s="273"/>
      <c r="W39" s="273"/>
      <c r="X39" s="274" t="s">
        <v>211</v>
      </c>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2.5" customHeight="1">
      <c r="A40" s="299"/>
      <c r="B40" s="300"/>
      <c r="C40" s="277" t="s">
        <v>93</v>
      </c>
      <c r="D40" s="278"/>
      <c r="E40" s="278"/>
      <c r="F40" s="278"/>
      <c r="G40" s="278"/>
      <c r="H40" s="278"/>
      <c r="I40" s="278"/>
      <c r="J40" s="278"/>
      <c r="K40" s="279"/>
      <c r="L40" s="293">
        <v>106</v>
      </c>
      <c r="M40" s="293"/>
      <c r="N40" s="293"/>
      <c r="O40" s="293"/>
      <c r="P40" s="293"/>
      <c r="Q40" s="293"/>
      <c r="R40" s="293">
        <v>221</v>
      </c>
      <c r="S40" s="293"/>
      <c r="T40" s="293"/>
      <c r="U40" s="293"/>
      <c r="V40" s="293"/>
      <c r="W40" s="293"/>
      <c r="X40" s="294" t="s">
        <v>212</v>
      </c>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6"/>
    </row>
    <row r="41" spans="1:50" ht="22.5" customHeight="1">
      <c r="A41" s="299"/>
      <c r="B41" s="300"/>
      <c r="C41" s="314"/>
      <c r="D41" s="315"/>
      <c r="E41" s="315"/>
      <c r="F41" s="315"/>
      <c r="G41" s="315"/>
      <c r="H41" s="315"/>
      <c r="I41" s="315"/>
      <c r="J41" s="315"/>
      <c r="K41" s="316"/>
      <c r="L41" s="184"/>
      <c r="M41" s="185"/>
      <c r="N41" s="185"/>
      <c r="O41" s="185"/>
      <c r="P41" s="185"/>
      <c r="Q41" s="186"/>
      <c r="R41" s="184"/>
      <c r="S41" s="185"/>
      <c r="T41" s="185"/>
      <c r="U41" s="185"/>
      <c r="V41" s="185"/>
      <c r="W41" s="186"/>
      <c r="X41" s="294"/>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6"/>
    </row>
    <row r="42" spans="1:50" ht="21.75" customHeight="1" thickBot="1">
      <c r="A42" s="301"/>
      <c r="B42" s="302"/>
      <c r="C42" s="317" t="s">
        <v>22</v>
      </c>
      <c r="D42" s="318"/>
      <c r="E42" s="318"/>
      <c r="F42" s="318"/>
      <c r="G42" s="318"/>
      <c r="H42" s="318"/>
      <c r="I42" s="318"/>
      <c r="J42" s="318"/>
      <c r="K42" s="319"/>
      <c r="L42" s="320">
        <f>SUM(L39:Q41)</f>
        <v>126</v>
      </c>
      <c r="M42" s="321"/>
      <c r="N42" s="321"/>
      <c r="O42" s="321"/>
      <c r="P42" s="321"/>
      <c r="Q42" s="322"/>
      <c r="R42" s="320">
        <f>SUM(R39:W41)</f>
        <v>242</v>
      </c>
      <c r="S42" s="321"/>
      <c r="T42" s="321"/>
      <c r="U42" s="321"/>
      <c r="V42" s="321"/>
      <c r="W42" s="322"/>
      <c r="X42" s="323" t="s">
        <v>220</v>
      </c>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5"/>
    </row>
    <row r="43" spans="1:50" ht="3.75" customHeight="1" thickBot="1">
      <c r="A43" s="10"/>
      <c r="B43" s="11"/>
      <c r="C43" s="16"/>
      <c r="D43" s="16"/>
      <c r="E43" s="16"/>
      <c r="F43" s="16"/>
      <c r="G43" s="16"/>
      <c r="H43" s="16"/>
      <c r="I43" s="16"/>
      <c r="J43" s="16"/>
      <c r="K43" s="16"/>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5"/>
    </row>
    <row r="44" spans="1:50" ht="21.75" customHeight="1">
      <c r="A44" s="326" t="s">
        <v>62</v>
      </c>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8"/>
    </row>
    <row r="45" spans="1:50" ht="21" customHeight="1">
      <c r="A45" s="17"/>
      <c r="B45" s="18"/>
      <c r="C45" s="329" t="s">
        <v>42</v>
      </c>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1"/>
      <c r="AD45" s="330" t="s">
        <v>49</v>
      </c>
      <c r="AE45" s="330"/>
      <c r="AF45" s="330"/>
      <c r="AG45" s="332" t="s">
        <v>41</v>
      </c>
      <c r="AH45" s="330"/>
      <c r="AI45" s="330"/>
      <c r="AJ45" s="330"/>
      <c r="AK45" s="330"/>
      <c r="AL45" s="330"/>
      <c r="AM45" s="330"/>
      <c r="AN45" s="330"/>
      <c r="AO45" s="330"/>
      <c r="AP45" s="330"/>
      <c r="AQ45" s="330"/>
      <c r="AR45" s="330"/>
      <c r="AS45" s="330"/>
      <c r="AT45" s="330"/>
      <c r="AU45" s="330"/>
      <c r="AV45" s="330"/>
      <c r="AW45" s="330"/>
      <c r="AX45" s="333"/>
    </row>
    <row r="46" spans="1:50" s="28" customFormat="1" ht="43.5" customHeight="1">
      <c r="A46" s="334" t="s">
        <v>156</v>
      </c>
      <c r="B46" s="335"/>
      <c r="C46" s="340" t="s">
        <v>157</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2"/>
      <c r="AD46" s="343" t="s">
        <v>158</v>
      </c>
      <c r="AE46" s="344"/>
      <c r="AF46" s="344"/>
      <c r="AG46" s="345" t="s">
        <v>159</v>
      </c>
      <c r="AH46" s="346"/>
      <c r="AI46" s="346"/>
      <c r="AJ46" s="346"/>
      <c r="AK46" s="346"/>
      <c r="AL46" s="346"/>
      <c r="AM46" s="346"/>
      <c r="AN46" s="346"/>
      <c r="AO46" s="346"/>
      <c r="AP46" s="346"/>
      <c r="AQ46" s="346"/>
      <c r="AR46" s="346"/>
      <c r="AS46" s="346"/>
      <c r="AT46" s="346"/>
      <c r="AU46" s="346"/>
      <c r="AV46" s="346"/>
      <c r="AW46" s="346"/>
      <c r="AX46" s="347"/>
    </row>
    <row r="47" spans="1:50" s="28" customFormat="1" ht="43.5" customHeight="1">
      <c r="A47" s="336"/>
      <c r="B47" s="337"/>
      <c r="C47" s="354" t="s">
        <v>160</v>
      </c>
      <c r="D47" s="355"/>
      <c r="E47" s="355"/>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6"/>
      <c r="AD47" s="357" t="s">
        <v>158</v>
      </c>
      <c r="AE47" s="358"/>
      <c r="AF47" s="358"/>
      <c r="AG47" s="348"/>
      <c r="AH47" s="349"/>
      <c r="AI47" s="349"/>
      <c r="AJ47" s="349"/>
      <c r="AK47" s="349"/>
      <c r="AL47" s="349"/>
      <c r="AM47" s="349"/>
      <c r="AN47" s="349"/>
      <c r="AO47" s="349"/>
      <c r="AP47" s="349"/>
      <c r="AQ47" s="349"/>
      <c r="AR47" s="349"/>
      <c r="AS47" s="349"/>
      <c r="AT47" s="349"/>
      <c r="AU47" s="349"/>
      <c r="AV47" s="349"/>
      <c r="AW47" s="349"/>
      <c r="AX47" s="350"/>
    </row>
    <row r="48" spans="1:50" s="28" customFormat="1" ht="43.5" customHeight="1">
      <c r="A48" s="338"/>
      <c r="B48" s="339"/>
      <c r="C48" s="359" t="s">
        <v>161</v>
      </c>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1"/>
      <c r="AD48" s="362" t="s">
        <v>183</v>
      </c>
      <c r="AE48" s="363"/>
      <c r="AF48" s="363"/>
      <c r="AG48" s="351"/>
      <c r="AH48" s="352"/>
      <c r="AI48" s="352"/>
      <c r="AJ48" s="352"/>
      <c r="AK48" s="352"/>
      <c r="AL48" s="352"/>
      <c r="AM48" s="352"/>
      <c r="AN48" s="352"/>
      <c r="AO48" s="352"/>
      <c r="AP48" s="352"/>
      <c r="AQ48" s="352"/>
      <c r="AR48" s="352"/>
      <c r="AS48" s="352"/>
      <c r="AT48" s="352"/>
      <c r="AU48" s="352"/>
      <c r="AV48" s="352"/>
      <c r="AW48" s="352"/>
      <c r="AX48" s="353"/>
    </row>
    <row r="49" spans="1:50" s="28" customFormat="1" ht="26.25" customHeight="1">
      <c r="A49" s="364" t="s">
        <v>163</v>
      </c>
      <c r="B49" s="365"/>
      <c r="C49" s="366" t="s">
        <v>164</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8" t="s">
        <v>158</v>
      </c>
      <c r="AE49" s="369"/>
      <c r="AF49" s="369"/>
      <c r="AG49" s="389" t="s">
        <v>188</v>
      </c>
      <c r="AH49" s="390"/>
      <c r="AI49" s="390"/>
      <c r="AJ49" s="390"/>
      <c r="AK49" s="390"/>
      <c r="AL49" s="390"/>
      <c r="AM49" s="390"/>
      <c r="AN49" s="390"/>
      <c r="AO49" s="390"/>
      <c r="AP49" s="390"/>
      <c r="AQ49" s="390"/>
      <c r="AR49" s="390"/>
      <c r="AS49" s="390"/>
      <c r="AT49" s="390"/>
      <c r="AU49" s="390"/>
      <c r="AV49" s="390"/>
      <c r="AW49" s="390"/>
      <c r="AX49" s="391"/>
    </row>
    <row r="50" spans="1:50" s="28" customFormat="1" ht="26.25" customHeight="1">
      <c r="A50" s="336"/>
      <c r="B50" s="337"/>
      <c r="C50" s="370" t="s">
        <v>165</v>
      </c>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7" t="s">
        <v>162</v>
      </c>
      <c r="AE50" s="358"/>
      <c r="AF50" s="358"/>
      <c r="AG50" s="348"/>
      <c r="AH50" s="349"/>
      <c r="AI50" s="349"/>
      <c r="AJ50" s="349"/>
      <c r="AK50" s="349"/>
      <c r="AL50" s="349"/>
      <c r="AM50" s="349"/>
      <c r="AN50" s="349"/>
      <c r="AO50" s="349"/>
      <c r="AP50" s="349"/>
      <c r="AQ50" s="349"/>
      <c r="AR50" s="349"/>
      <c r="AS50" s="349"/>
      <c r="AT50" s="349"/>
      <c r="AU50" s="349"/>
      <c r="AV50" s="349"/>
      <c r="AW50" s="349"/>
      <c r="AX50" s="350"/>
    </row>
    <row r="51" spans="1:50" s="28" customFormat="1" ht="26.25" customHeight="1">
      <c r="A51" s="336"/>
      <c r="B51" s="337"/>
      <c r="C51" s="370" t="s">
        <v>166</v>
      </c>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7" t="s">
        <v>183</v>
      </c>
      <c r="AE51" s="358"/>
      <c r="AF51" s="358"/>
      <c r="AG51" s="348"/>
      <c r="AH51" s="349"/>
      <c r="AI51" s="349"/>
      <c r="AJ51" s="349"/>
      <c r="AK51" s="349"/>
      <c r="AL51" s="349"/>
      <c r="AM51" s="349"/>
      <c r="AN51" s="349"/>
      <c r="AO51" s="349"/>
      <c r="AP51" s="349"/>
      <c r="AQ51" s="349"/>
      <c r="AR51" s="349"/>
      <c r="AS51" s="349"/>
      <c r="AT51" s="349"/>
      <c r="AU51" s="349"/>
      <c r="AV51" s="349"/>
      <c r="AW51" s="349"/>
      <c r="AX51" s="350"/>
    </row>
    <row r="52" spans="1:50" s="28" customFormat="1" ht="26.25" customHeight="1">
      <c r="A52" s="336"/>
      <c r="B52" s="337"/>
      <c r="C52" s="370" t="s">
        <v>167</v>
      </c>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7" t="s">
        <v>162</v>
      </c>
      <c r="AE52" s="358"/>
      <c r="AF52" s="358"/>
      <c r="AG52" s="348"/>
      <c r="AH52" s="349"/>
      <c r="AI52" s="349"/>
      <c r="AJ52" s="349"/>
      <c r="AK52" s="349"/>
      <c r="AL52" s="349"/>
      <c r="AM52" s="349"/>
      <c r="AN52" s="349"/>
      <c r="AO52" s="349"/>
      <c r="AP52" s="349"/>
      <c r="AQ52" s="349"/>
      <c r="AR52" s="349"/>
      <c r="AS52" s="349"/>
      <c r="AT52" s="349"/>
      <c r="AU52" s="349"/>
      <c r="AV52" s="349"/>
      <c r="AW52" s="349"/>
      <c r="AX52" s="350"/>
    </row>
    <row r="53" spans="1:50" s="28" customFormat="1" ht="26.25" customHeight="1">
      <c r="A53" s="336"/>
      <c r="B53" s="337"/>
      <c r="C53" s="370" t="s">
        <v>168</v>
      </c>
      <c r="D53" s="356"/>
      <c r="E53" s="356"/>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71"/>
      <c r="AD53" s="357" t="s">
        <v>158</v>
      </c>
      <c r="AE53" s="358"/>
      <c r="AF53" s="358"/>
      <c r="AG53" s="348"/>
      <c r="AH53" s="349"/>
      <c r="AI53" s="349"/>
      <c r="AJ53" s="349"/>
      <c r="AK53" s="349"/>
      <c r="AL53" s="349"/>
      <c r="AM53" s="349"/>
      <c r="AN53" s="349"/>
      <c r="AO53" s="349"/>
      <c r="AP53" s="349"/>
      <c r="AQ53" s="349"/>
      <c r="AR53" s="349"/>
      <c r="AS53" s="349"/>
      <c r="AT53" s="349"/>
      <c r="AU53" s="349"/>
      <c r="AV53" s="349"/>
      <c r="AW53" s="349"/>
      <c r="AX53" s="350"/>
    </row>
    <row r="54" spans="1:50" s="28" customFormat="1" ht="26.25" customHeight="1">
      <c r="A54" s="336"/>
      <c r="B54" s="337"/>
      <c r="C54" s="372" t="s">
        <v>169</v>
      </c>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62" t="s">
        <v>162</v>
      </c>
      <c r="AE54" s="363"/>
      <c r="AF54" s="363"/>
      <c r="AG54" s="351"/>
      <c r="AH54" s="352"/>
      <c r="AI54" s="352"/>
      <c r="AJ54" s="352"/>
      <c r="AK54" s="352"/>
      <c r="AL54" s="352"/>
      <c r="AM54" s="352"/>
      <c r="AN54" s="352"/>
      <c r="AO54" s="352"/>
      <c r="AP54" s="352"/>
      <c r="AQ54" s="352"/>
      <c r="AR54" s="352"/>
      <c r="AS54" s="352"/>
      <c r="AT54" s="352"/>
      <c r="AU54" s="352"/>
      <c r="AV54" s="352"/>
      <c r="AW54" s="352"/>
      <c r="AX54" s="353"/>
    </row>
    <row r="55" spans="1:50" s="28" customFormat="1" ht="42.75" customHeight="1">
      <c r="A55" s="364" t="s">
        <v>50</v>
      </c>
      <c r="B55" s="365"/>
      <c r="C55" s="386" t="s">
        <v>51</v>
      </c>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8"/>
      <c r="AD55" s="368" t="s">
        <v>158</v>
      </c>
      <c r="AE55" s="369"/>
      <c r="AF55" s="369"/>
      <c r="AG55" s="389" t="s">
        <v>180</v>
      </c>
      <c r="AH55" s="390"/>
      <c r="AI55" s="390"/>
      <c r="AJ55" s="390"/>
      <c r="AK55" s="390"/>
      <c r="AL55" s="390"/>
      <c r="AM55" s="390"/>
      <c r="AN55" s="390"/>
      <c r="AO55" s="390"/>
      <c r="AP55" s="390"/>
      <c r="AQ55" s="390"/>
      <c r="AR55" s="390"/>
      <c r="AS55" s="390"/>
      <c r="AT55" s="390"/>
      <c r="AU55" s="390"/>
      <c r="AV55" s="390"/>
      <c r="AW55" s="390"/>
      <c r="AX55" s="391"/>
    </row>
    <row r="56" spans="1:50" s="28" customFormat="1" ht="42.75" customHeight="1">
      <c r="A56" s="336"/>
      <c r="B56" s="337"/>
      <c r="C56" s="370" t="s">
        <v>170</v>
      </c>
      <c r="D56" s="356"/>
      <c r="E56" s="356"/>
      <c r="F56" s="356"/>
      <c r="G56" s="356"/>
      <c r="H56" s="356"/>
      <c r="I56" s="356"/>
      <c r="J56" s="356"/>
      <c r="K56" s="356"/>
      <c r="L56" s="356"/>
      <c r="M56" s="356"/>
      <c r="N56" s="356"/>
      <c r="O56" s="356"/>
      <c r="P56" s="356"/>
      <c r="Q56" s="356"/>
      <c r="R56" s="356"/>
      <c r="S56" s="356"/>
      <c r="T56" s="356"/>
      <c r="U56" s="356"/>
      <c r="V56" s="356"/>
      <c r="W56" s="356"/>
      <c r="X56" s="356"/>
      <c r="Y56" s="356"/>
      <c r="Z56" s="356"/>
      <c r="AA56" s="356"/>
      <c r="AB56" s="356"/>
      <c r="AC56" s="356"/>
      <c r="AD56" s="357" t="s">
        <v>158</v>
      </c>
      <c r="AE56" s="358"/>
      <c r="AF56" s="358"/>
      <c r="AG56" s="348"/>
      <c r="AH56" s="349"/>
      <c r="AI56" s="349"/>
      <c r="AJ56" s="349"/>
      <c r="AK56" s="349"/>
      <c r="AL56" s="349"/>
      <c r="AM56" s="349"/>
      <c r="AN56" s="349"/>
      <c r="AO56" s="349"/>
      <c r="AP56" s="349"/>
      <c r="AQ56" s="349"/>
      <c r="AR56" s="349"/>
      <c r="AS56" s="349"/>
      <c r="AT56" s="349"/>
      <c r="AU56" s="349"/>
      <c r="AV56" s="349"/>
      <c r="AW56" s="349"/>
      <c r="AX56" s="350"/>
    </row>
    <row r="57" spans="1:50" s="28" customFormat="1" ht="42.75" customHeight="1">
      <c r="A57" s="336"/>
      <c r="B57" s="337"/>
      <c r="C57" s="370" t="s">
        <v>171</v>
      </c>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7" t="s">
        <v>172</v>
      </c>
      <c r="AE57" s="358"/>
      <c r="AF57" s="358"/>
      <c r="AG57" s="348"/>
      <c r="AH57" s="349"/>
      <c r="AI57" s="349"/>
      <c r="AJ57" s="349"/>
      <c r="AK57" s="349"/>
      <c r="AL57" s="349"/>
      <c r="AM57" s="349"/>
      <c r="AN57" s="349"/>
      <c r="AO57" s="349"/>
      <c r="AP57" s="349"/>
      <c r="AQ57" s="349"/>
      <c r="AR57" s="349"/>
      <c r="AS57" s="349"/>
      <c r="AT57" s="349"/>
      <c r="AU57" s="349"/>
      <c r="AV57" s="349"/>
      <c r="AW57" s="349"/>
      <c r="AX57" s="350"/>
    </row>
    <row r="58" spans="1:50" s="28" customFormat="1" ht="45" customHeight="1">
      <c r="A58" s="364" t="s">
        <v>44</v>
      </c>
      <c r="B58" s="365"/>
      <c r="C58" s="398" t="s">
        <v>47</v>
      </c>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67"/>
      <c r="AD58" s="368" t="s">
        <v>172</v>
      </c>
      <c r="AE58" s="369"/>
      <c r="AF58" s="369"/>
      <c r="AG58" s="400" t="s">
        <v>173</v>
      </c>
      <c r="AH58" s="401"/>
      <c r="AI58" s="401"/>
      <c r="AJ58" s="401"/>
      <c r="AK58" s="401"/>
      <c r="AL58" s="401"/>
      <c r="AM58" s="401"/>
      <c r="AN58" s="401"/>
      <c r="AO58" s="401"/>
      <c r="AP58" s="401"/>
      <c r="AQ58" s="401"/>
      <c r="AR58" s="401"/>
      <c r="AS58" s="401"/>
      <c r="AT58" s="401"/>
      <c r="AU58" s="401"/>
      <c r="AV58" s="401"/>
      <c r="AW58" s="401"/>
      <c r="AX58" s="402"/>
    </row>
    <row r="59" spans="1:50" s="28" customFormat="1" ht="15.75" customHeight="1">
      <c r="A59" s="336"/>
      <c r="B59" s="337"/>
      <c r="C59" s="379" t="s">
        <v>0</v>
      </c>
      <c r="D59" s="380"/>
      <c r="E59" s="380"/>
      <c r="F59" s="380"/>
      <c r="G59" s="381" t="s">
        <v>43</v>
      </c>
      <c r="H59" s="382"/>
      <c r="I59" s="382"/>
      <c r="J59" s="382"/>
      <c r="K59" s="382"/>
      <c r="L59" s="382"/>
      <c r="M59" s="382"/>
      <c r="N59" s="382"/>
      <c r="O59" s="382"/>
      <c r="P59" s="382"/>
      <c r="Q59" s="382"/>
      <c r="R59" s="382"/>
      <c r="S59" s="383"/>
      <c r="T59" s="384" t="s">
        <v>174</v>
      </c>
      <c r="U59" s="385"/>
      <c r="V59" s="385"/>
      <c r="W59" s="385"/>
      <c r="X59" s="385"/>
      <c r="Y59" s="385"/>
      <c r="Z59" s="385"/>
      <c r="AA59" s="385"/>
      <c r="AB59" s="385"/>
      <c r="AC59" s="385"/>
      <c r="AD59" s="385"/>
      <c r="AE59" s="385"/>
      <c r="AF59" s="385"/>
      <c r="AG59" s="403"/>
      <c r="AH59" s="404"/>
      <c r="AI59" s="404"/>
      <c r="AJ59" s="404"/>
      <c r="AK59" s="404"/>
      <c r="AL59" s="404"/>
      <c r="AM59" s="404"/>
      <c r="AN59" s="404"/>
      <c r="AO59" s="404"/>
      <c r="AP59" s="404"/>
      <c r="AQ59" s="404"/>
      <c r="AR59" s="404"/>
      <c r="AS59" s="404"/>
      <c r="AT59" s="404"/>
      <c r="AU59" s="404"/>
      <c r="AV59" s="404"/>
      <c r="AW59" s="404"/>
      <c r="AX59" s="405"/>
    </row>
    <row r="60" spans="1:50" s="28" customFormat="1" ht="27.75" customHeight="1">
      <c r="A60" s="336"/>
      <c r="B60" s="337"/>
      <c r="C60" s="418"/>
      <c r="D60" s="419"/>
      <c r="E60" s="419"/>
      <c r="F60" s="419"/>
      <c r="G60" s="420" t="s">
        <v>94</v>
      </c>
      <c r="H60" s="421"/>
      <c r="I60" s="421"/>
      <c r="J60" s="421"/>
      <c r="K60" s="421"/>
      <c r="L60" s="421"/>
      <c r="M60" s="421"/>
      <c r="N60" s="421"/>
      <c r="O60" s="421"/>
      <c r="P60" s="421"/>
      <c r="Q60" s="421"/>
      <c r="R60" s="421"/>
      <c r="S60" s="422"/>
      <c r="T60" s="423"/>
      <c r="U60" s="421"/>
      <c r="V60" s="421"/>
      <c r="W60" s="421"/>
      <c r="X60" s="421"/>
      <c r="Y60" s="421"/>
      <c r="Z60" s="421"/>
      <c r="AA60" s="421"/>
      <c r="AB60" s="421"/>
      <c r="AC60" s="421"/>
      <c r="AD60" s="421"/>
      <c r="AE60" s="421"/>
      <c r="AF60" s="421"/>
      <c r="AG60" s="403"/>
      <c r="AH60" s="404"/>
      <c r="AI60" s="404"/>
      <c r="AJ60" s="404"/>
      <c r="AK60" s="404"/>
      <c r="AL60" s="404"/>
      <c r="AM60" s="404"/>
      <c r="AN60" s="404"/>
      <c r="AO60" s="404"/>
      <c r="AP60" s="404"/>
      <c r="AQ60" s="404"/>
      <c r="AR60" s="404"/>
      <c r="AS60" s="404"/>
      <c r="AT60" s="404"/>
      <c r="AU60" s="404"/>
      <c r="AV60" s="404"/>
      <c r="AW60" s="404"/>
      <c r="AX60" s="405"/>
    </row>
    <row r="61" spans="1:50" s="28" customFormat="1" ht="26.25" customHeight="1">
      <c r="A61" s="338"/>
      <c r="B61" s="339"/>
      <c r="C61" s="374"/>
      <c r="D61" s="375"/>
      <c r="E61" s="375"/>
      <c r="F61" s="375"/>
      <c r="G61" s="376"/>
      <c r="H61" s="377"/>
      <c r="I61" s="377"/>
      <c r="J61" s="377"/>
      <c r="K61" s="377"/>
      <c r="L61" s="377"/>
      <c r="M61" s="377"/>
      <c r="N61" s="377"/>
      <c r="O61" s="377"/>
      <c r="P61" s="377"/>
      <c r="Q61" s="377"/>
      <c r="R61" s="377"/>
      <c r="S61" s="378"/>
      <c r="T61" s="424"/>
      <c r="U61" s="425"/>
      <c r="V61" s="425"/>
      <c r="W61" s="425"/>
      <c r="X61" s="425"/>
      <c r="Y61" s="425"/>
      <c r="Z61" s="425"/>
      <c r="AA61" s="425"/>
      <c r="AB61" s="425"/>
      <c r="AC61" s="425"/>
      <c r="AD61" s="425"/>
      <c r="AE61" s="425"/>
      <c r="AF61" s="425"/>
      <c r="AG61" s="406"/>
      <c r="AH61" s="407"/>
      <c r="AI61" s="407"/>
      <c r="AJ61" s="407"/>
      <c r="AK61" s="407"/>
      <c r="AL61" s="407"/>
      <c r="AM61" s="407"/>
      <c r="AN61" s="407"/>
      <c r="AO61" s="407"/>
      <c r="AP61" s="407"/>
      <c r="AQ61" s="407"/>
      <c r="AR61" s="407"/>
      <c r="AS61" s="407"/>
      <c r="AT61" s="407"/>
      <c r="AU61" s="407"/>
      <c r="AV61" s="407"/>
      <c r="AW61" s="407"/>
      <c r="AX61" s="408"/>
    </row>
    <row r="62" spans="1:50" s="28" customFormat="1" ht="82.5" customHeight="1">
      <c r="A62" s="364" t="s">
        <v>63</v>
      </c>
      <c r="B62" s="426"/>
      <c r="C62" s="429" t="s">
        <v>73</v>
      </c>
      <c r="D62" s="430"/>
      <c r="E62" s="430"/>
      <c r="F62" s="431"/>
      <c r="G62" s="432" t="s">
        <v>208</v>
      </c>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4"/>
    </row>
    <row r="63" spans="1:50" s="28" customFormat="1" ht="78" customHeight="1" thickBot="1">
      <c r="A63" s="427"/>
      <c r="B63" s="428"/>
      <c r="C63" s="392" t="s">
        <v>77</v>
      </c>
      <c r="D63" s="393"/>
      <c r="E63" s="393"/>
      <c r="F63" s="394"/>
      <c r="G63" s="395" t="s">
        <v>95</v>
      </c>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7"/>
    </row>
    <row r="64" spans="1:50" ht="21" customHeight="1">
      <c r="A64" s="409" t="s">
        <v>45</v>
      </c>
      <c r="B64" s="410"/>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0" ht="99.75" customHeight="1" thickBot="1">
      <c r="A65" s="412" t="s">
        <v>210</v>
      </c>
      <c r="B65" s="413"/>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4"/>
    </row>
    <row r="66" spans="1:50" ht="21" customHeight="1">
      <c r="A66" s="415" t="s">
        <v>46</v>
      </c>
      <c r="B66" s="416"/>
      <c r="C66" s="416"/>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6"/>
      <c r="AV66" s="416"/>
      <c r="AW66" s="416"/>
      <c r="AX66" s="417"/>
    </row>
    <row r="67" spans="1:50" ht="99.75" customHeight="1" thickBot="1">
      <c r="A67" s="435" t="s">
        <v>221</v>
      </c>
      <c r="B67" s="436"/>
      <c r="C67" s="436"/>
      <c r="D67" s="436"/>
      <c r="E67" s="437"/>
      <c r="F67" s="438" t="s">
        <v>222</v>
      </c>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21" customHeight="1">
      <c r="A68" s="415" t="s">
        <v>52</v>
      </c>
      <c r="B68" s="416"/>
      <c r="C68" s="416"/>
      <c r="D68" s="416"/>
      <c r="E68" s="416"/>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7"/>
    </row>
    <row r="69" spans="1:50" ht="99.75" customHeight="1" thickBot="1">
      <c r="A69" s="439" t="s">
        <v>213</v>
      </c>
      <c r="B69" s="440"/>
      <c r="C69" s="440"/>
      <c r="D69" s="440"/>
      <c r="E69" s="441"/>
      <c r="F69" s="442" t="s">
        <v>223</v>
      </c>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43"/>
      <c r="AX69" s="444"/>
    </row>
    <row r="70" spans="1:50" ht="21" customHeight="1">
      <c r="A70" s="445" t="s">
        <v>48</v>
      </c>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7"/>
    </row>
    <row r="71" spans="1:50" ht="99.75" customHeight="1" thickBot="1">
      <c r="A71" s="448"/>
      <c r="B71" s="449"/>
      <c r="C71" s="449"/>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49"/>
      <c r="AJ71" s="449"/>
      <c r="AK71" s="449"/>
      <c r="AL71" s="449"/>
      <c r="AM71" s="449"/>
      <c r="AN71" s="449"/>
      <c r="AO71" s="449"/>
      <c r="AP71" s="449"/>
      <c r="AQ71" s="449"/>
      <c r="AR71" s="449"/>
      <c r="AS71" s="449"/>
      <c r="AT71" s="449"/>
      <c r="AU71" s="449"/>
      <c r="AV71" s="449"/>
      <c r="AW71" s="449"/>
      <c r="AX71" s="450"/>
    </row>
    <row r="72" spans="1:50" ht="19.5" customHeight="1">
      <c r="A72" s="445" t="s">
        <v>39</v>
      </c>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2"/>
    </row>
    <row r="73" spans="1:50" ht="19.5" customHeight="1" thickBot="1">
      <c r="A73" s="453"/>
      <c r="B73" s="454"/>
      <c r="C73" s="455" t="s">
        <v>64</v>
      </c>
      <c r="D73" s="456"/>
      <c r="E73" s="456"/>
      <c r="F73" s="456"/>
      <c r="G73" s="456"/>
      <c r="H73" s="456"/>
      <c r="I73" s="456"/>
      <c r="J73" s="457"/>
      <c r="K73" s="458" t="s">
        <v>96</v>
      </c>
      <c r="L73" s="459"/>
      <c r="M73" s="459"/>
      <c r="N73" s="459"/>
      <c r="O73" s="459"/>
      <c r="P73" s="459"/>
      <c r="Q73" s="459"/>
      <c r="R73" s="459"/>
      <c r="S73" s="455" t="s">
        <v>65</v>
      </c>
      <c r="T73" s="456"/>
      <c r="U73" s="456"/>
      <c r="V73" s="456"/>
      <c r="W73" s="456"/>
      <c r="X73" s="456"/>
      <c r="Y73" s="456"/>
      <c r="Z73" s="457"/>
      <c r="AA73" s="460" t="s">
        <v>97</v>
      </c>
      <c r="AB73" s="459"/>
      <c r="AC73" s="459"/>
      <c r="AD73" s="459"/>
      <c r="AE73" s="459"/>
      <c r="AF73" s="459"/>
      <c r="AG73" s="459"/>
      <c r="AH73" s="459"/>
      <c r="AI73" s="455" t="s">
        <v>66</v>
      </c>
      <c r="AJ73" s="456"/>
      <c r="AK73" s="456"/>
      <c r="AL73" s="456"/>
      <c r="AM73" s="456"/>
      <c r="AN73" s="456"/>
      <c r="AO73" s="456"/>
      <c r="AP73" s="457"/>
      <c r="AQ73" s="461" t="s">
        <v>98</v>
      </c>
      <c r="AR73" s="462"/>
      <c r="AS73" s="462"/>
      <c r="AT73" s="462"/>
      <c r="AU73" s="462"/>
      <c r="AV73" s="462"/>
      <c r="AW73" s="462"/>
      <c r="AX73" s="463"/>
    </row>
    <row r="74" spans="1:50" ht="0.75" customHeight="1" thickBot="1">
      <c r="A74" s="20"/>
      <c r="B74" s="21"/>
      <c r="C74" s="22"/>
      <c r="D74" s="22"/>
      <c r="E74" s="22"/>
      <c r="F74" s="22"/>
      <c r="G74" s="22"/>
      <c r="H74" s="22"/>
      <c r="I74" s="22"/>
      <c r="J74" s="22"/>
      <c r="K74" s="21"/>
      <c r="L74" s="21"/>
      <c r="M74" s="21"/>
      <c r="N74" s="21"/>
      <c r="O74" s="21"/>
      <c r="P74" s="21"/>
      <c r="Q74" s="21"/>
      <c r="R74" s="21"/>
      <c r="S74" s="22"/>
      <c r="T74" s="22"/>
      <c r="U74" s="22"/>
      <c r="V74" s="22"/>
      <c r="W74" s="22"/>
      <c r="X74" s="22"/>
      <c r="Y74" s="22"/>
      <c r="Z74" s="22"/>
      <c r="AA74" s="21"/>
      <c r="AB74" s="21"/>
      <c r="AC74" s="21"/>
      <c r="AD74" s="21"/>
      <c r="AE74" s="21"/>
      <c r="AF74" s="21"/>
      <c r="AG74" s="21"/>
      <c r="AH74" s="21"/>
      <c r="AI74" s="22"/>
      <c r="AJ74" s="22"/>
      <c r="AK74" s="22"/>
      <c r="AL74" s="22"/>
      <c r="AM74" s="22"/>
      <c r="AN74" s="22"/>
      <c r="AO74" s="22"/>
      <c r="AP74" s="22"/>
      <c r="AQ74" s="21"/>
      <c r="AR74" s="21"/>
      <c r="AS74" s="21"/>
      <c r="AT74" s="21"/>
      <c r="AU74" s="21"/>
      <c r="AV74" s="21"/>
      <c r="AW74" s="21"/>
      <c r="AX74" s="23"/>
    </row>
    <row r="75" spans="1:50" ht="23.25" customHeight="1">
      <c r="A75" s="464" t="s">
        <v>29</v>
      </c>
      <c r="B75" s="465"/>
      <c r="C75" s="465"/>
      <c r="D75" s="465"/>
      <c r="E75" s="465"/>
      <c r="F75" s="466"/>
      <c r="G75" s="5" t="s">
        <v>69</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138"/>
      <c r="B76" s="139"/>
      <c r="C76" s="139"/>
      <c r="D76" s="139"/>
      <c r="E76" s="139"/>
      <c r="F76" s="14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1.25" customHeight="1" hidden="1">
      <c r="A77" s="138"/>
      <c r="B77" s="139"/>
      <c r="C77" s="139"/>
      <c r="D77" s="139"/>
      <c r="E77" s="139"/>
      <c r="F77" s="14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8"/>
      <c r="B78" s="139"/>
      <c r="C78" s="139"/>
      <c r="D78" s="139"/>
      <c r="E78" s="139"/>
      <c r="F78" s="14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8"/>
      <c r="B79" s="139"/>
      <c r="C79" s="139"/>
      <c r="D79" s="139"/>
      <c r="E79" s="139"/>
      <c r="F79" s="14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38"/>
      <c r="B80" s="139"/>
      <c r="C80" s="139"/>
      <c r="D80" s="139"/>
      <c r="E80" s="139"/>
      <c r="F80" s="14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38"/>
      <c r="B81" s="139"/>
      <c r="C81" s="139"/>
      <c r="D81" s="139"/>
      <c r="E81" s="139"/>
      <c r="F81" s="14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38"/>
      <c r="B82" s="139"/>
      <c r="C82" s="139"/>
      <c r="D82" s="139"/>
      <c r="E82" s="139"/>
      <c r="F82" s="14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38"/>
      <c r="B83" s="139"/>
      <c r="C83" s="139"/>
      <c r="D83" s="139"/>
      <c r="E83" s="139"/>
      <c r="F83" s="14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1.25" customHeight="1">
      <c r="A84" s="138"/>
      <c r="B84" s="139"/>
      <c r="C84" s="139"/>
      <c r="D84" s="139"/>
      <c r="E84" s="139"/>
      <c r="F84" s="14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8"/>
      <c r="B85" s="139"/>
      <c r="C85" s="139"/>
      <c r="D85" s="139"/>
      <c r="E85" s="139"/>
      <c r="F85" s="14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8"/>
      <c r="B86" s="139"/>
      <c r="C86" s="139"/>
      <c r="D86" s="139"/>
      <c r="E86" s="139"/>
      <c r="F86" s="14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8"/>
      <c r="B87" s="139"/>
      <c r="C87" s="139"/>
      <c r="D87" s="139"/>
      <c r="E87" s="139"/>
      <c r="F87" s="14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8"/>
      <c r="B88" s="139"/>
      <c r="C88" s="139"/>
      <c r="D88" s="139"/>
      <c r="E88" s="139"/>
      <c r="F88" s="14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8"/>
      <c r="B89" s="139"/>
      <c r="C89" s="139"/>
      <c r="D89" s="139"/>
      <c r="E89" s="139"/>
      <c r="F89" s="14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8"/>
      <c r="B90" s="139"/>
      <c r="C90" s="139"/>
      <c r="D90" s="139"/>
      <c r="E90" s="139"/>
      <c r="F90" s="14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8"/>
      <c r="B91" s="139"/>
      <c r="C91" s="139"/>
      <c r="D91" s="139"/>
      <c r="E91" s="139"/>
      <c r="F91" s="14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8"/>
      <c r="B92" s="139"/>
      <c r="C92" s="139"/>
      <c r="D92" s="139"/>
      <c r="E92" s="139"/>
      <c r="F92" s="14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8"/>
      <c r="B93" s="139"/>
      <c r="C93" s="139"/>
      <c r="D93" s="139"/>
      <c r="E93" s="139"/>
      <c r="F93" s="14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138"/>
      <c r="B94" s="139"/>
      <c r="C94" s="139"/>
      <c r="D94" s="139"/>
      <c r="E94" s="139"/>
      <c r="F94" s="14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8"/>
      <c r="B95" s="139"/>
      <c r="C95" s="139"/>
      <c r="D95" s="139"/>
      <c r="E95" s="139"/>
      <c r="F95" s="14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8"/>
      <c r="B96" s="139"/>
      <c r="C96" s="139"/>
      <c r="D96" s="139"/>
      <c r="E96" s="139"/>
      <c r="F96" s="14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8"/>
      <c r="B97" s="139"/>
      <c r="C97" s="139"/>
      <c r="D97" s="139"/>
      <c r="E97" s="139"/>
      <c r="F97" s="14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8"/>
      <c r="B98" s="139"/>
      <c r="C98" s="139"/>
      <c r="D98" s="139"/>
      <c r="E98" s="139"/>
      <c r="F98" s="14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8"/>
      <c r="B99" s="139"/>
      <c r="C99" s="139"/>
      <c r="D99" s="139"/>
      <c r="E99" s="139"/>
      <c r="F99" s="14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38"/>
      <c r="B100" s="139"/>
      <c r="C100" s="139"/>
      <c r="D100" s="139"/>
      <c r="E100" s="139"/>
      <c r="F100" s="14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38"/>
      <c r="B101" s="139"/>
      <c r="C101" s="139"/>
      <c r="D101" s="139"/>
      <c r="E101" s="139"/>
      <c r="F101" s="1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38"/>
      <c r="B102" s="139"/>
      <c r="C102" s="139"/>
      <c r="D102" s="139"/>
      <c r="E102" s="139"/>
      <c r="F102" s="14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38"/>
      <c r="B103" s="139"/>
      <c r="C103" s="139"/>
      <c r="D103" s="139"/>
      <c r="E103" s="139"/>
      <c r="F103" s="14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138"/>
      <c r="B104" s="139"/>
      <c r="C104" s="139"/>
      <c r="D104" s="139"/>
      <c r="E104" s="139"/>
      <c r="F104" s="14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138"/>
      <c r="B105" s="139"/>
      <c r="C105" s="139"/>
      <c r="D105" s="139"/>
      <c r="E105" s="139"/>
      <c r="F105" s="14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18" customHeight="1" thickBot="1">
      <c r="A106" s="467"/>
      <c r="B106" s="468"/>
      <c r="C106" s="468"/>
      <c r="D106" s="468"/>
      <c r="E106" s="468"/>
      <c r="F106" s="46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0.75" customHeight="1" thickBot="1">
      <c r="A107" s="13"/>
      <c r="B107" s="13"/>
      <c r="C107" s="13"/>
      <c r="D107" s="13"/>
      <c r="E107" s="13"/>
      <c r="F107" s="13"/>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30" customHeight="1">
      <c r="A108" s="470" t="s">
        <v>36</v>
      </c>
      <c r="B108" s="471"/>
      <c r="C108" s="471"/>
      <c r="D108" s="471"/>
      <c r="E108" s="471"/>
      <c r="F108" s="472"/>
      <c r="G108" s="476" t="s">
        <v>184</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18</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479"/>
    </row>
    <row r="109" spans="1:50" ht="24.75" customHeight="1">
      <c r="A109" s="235"/>
      <c r="B109" s="236"/>
      <c r="C109" s="236"/>
      <c r="D109" s="236"/>
      <c r="E109" s="236"/>
      <c r="F109" s="237"/>
      <c r="G109" s="429" t="s">
        <v>19</v>
      </c>
      <c r="H109" s="480"/>
      <c r="I109" s="480"/>
      <c r="J109" s="480"/>
      <c r="K109" s="480"/>
      <c r="L109" s="264" t="s">
        <v>20</v>
      </c>
      <c r="M109" s="481"/>
      <c r="N109" s="481"/>
      <c r="O109" s="481"/>
      <c r="P109" s="481"/>
      <c r="Q109" s="481"/>
      <c r="R109" s="481"/>
      <c r="S109" s="481"/>
      <c r="T109" s="481"/>
      <c r="U109" s="481"/>
      <c r="V109" s="481"/>
      <c r="W109" s="481"/>
      <c r="X109" s="482"/>
      <c r="Y109" s="483" t="s">
        <v>21</v>
      </c>
      <c r="Z109" s="484"/>
      <c r="AA109" s="484"/>
      <c r="AB109" s="485"/>
      <c r="AC109" s="486" t="s">
        <v>19</v>
      </c>
      <c r="AD109" s="61"/>
      <c r="AE109" s="61"/>
      <c r="AF109" s="61"/>
      <c r="AG109" s="61"/>
      <c r="AH109" s="487" t="s">
        <v>20</v>
      </c>
      <c r="AI109" s="122"/>
      <c r="AJ109" s="122"/>
      <c r="AK109" s="122"/>
      <c r="AL109" s="122"/>
      <c r="AM109" s="122"/>
      <c r="AN109" s="122"/>
      <c r="AO109" s="122"/>
      <c r="AP109" s="122"/>
      <c r="AQ109" s="122"/>
      <c r="AR109" s="122"/>
      <c r="AS109" s="122"/>
      <c r="AT109" s="123"/>
      <c r="AU109" s="483" t="s">
        <v>21</v>
      </c>
      <c r="AV109" s="484"/>
      <c r="AW109" s="484"/>
      <c r="AX109" s="488"/>
    </row>
    <row r="110" spans="1:50" ht="24.75" customHeight="1">
      <c r="A110" s="235"/>
      <c r="B110" s="236"/>
      <c r="C110" s="236"/>
      <c r="D110" s="236"/>
      <c r="E110" s="236"/>
      <c r="F110" s="237"/>
      <c r="G110" s="489" t="s">
        <v>99</v>
      </c>
      <c r="H110" s="490"/>
      <c r="I110" s="490"/>
      <c r="J110" s="490"/>
      <c r="K110" s="491"/>
      <c r="L110" s="492" t="s">
        <v>100</v>
      </c>
      <c r="M110" s="493"/>
      <c r="N110" s="493"/>
      <c r="O110" s="493"/>
      <c r="P110" s="493"/>
      <c r="Q110" s="493"/>
      <c r="R110" s="493"/>
      <c r="S110" s="493"/>
      <c r="T110" s="493"/>
      <c r="U110" s="493"/>
      <c r="V110" s="493"/>
      <c r="W110" s="493"/>
      <c r="X110" s="494"/>
      <c r="Y110" s="495">
        <v>26</v>
      </c>
      <c r="Z110" s="496"/>
      <c r="AA110" s="496"/>
      <c r="AB110" s="497"/>
      <c r="AC110" s="489"/>
      <c r="AD110" s="498"/>
      <c r="AE110" s="498"/>
      <c r="AF110" s="498"/>
      <c r="AG110" s="499"/>
      <c r="AH110" s="492"/>
      <c r="AI110" s="500"/>
      <c r="AJ110" s="500"/>
      <c r="AK110" s="500"/>
      <c r="AL110" s="500"/>
      <c r="AM110" s="500"/>
      <c r="AN110" s="500"/>
      <c r="AO110" s="500"/>
      <c r="AP110" s="500"/>
      <c r="AQ110" s="500"/>
      <c r="AR110" s="500"/>
      <c r="AS110" s="500"/>
      <c r="AT110" s="501"/>
      <c r="AU110" s="502"/>
      <c r="AV110" s="503"/>
      <c r="AW110" s="503"/>
      <c r="AX110" s="504"/>
    </row>
    <row r="111" spans="1:50" ht="24.75" customHeight="1">
      <c r="A111" s="235"/>
      <c r="B111" s="236"/>
      <c r="C111" s="236"/>
      <c r="D111" s="236"/>
      <c r="E111" s="236"/>
      <c r="F111" s="237"/>
      <c r="G111" s="505"/>
      <c r="H111" s="506"/>
      <c r="I111" s="506"/>
      <c r="J111" s="506"/>
      <c r="K111" s="507"/>
      <c r="L111" s="508"/>
      <c r="M111" s="509"/>
      <c r="N111" s="509"/>
      <c r="O111" s="509"/>
      <c r="P111" s="509"/>
      <c r="Q111" s="509"/>
      <c r="R111" s="509"/>
      <c r="S111" s="509"/>
      <c r="T111" s="509"/>
      <c r="U111" s="509"/>
      <c r="V111" s="509"/>
      <c r="W111" s="509"/>
      <c r="X111" s="510"/>
      <c r="Y111" s="511"/>
      <c r="Z111" s="512"/>
      <c r="AA111" s="512"/>
      <c r="AB111" s="513"/>
      <c r="AC111" s="505"/>
      <c r="AD111" s="514"/>
      <c r="AE111" s="514"/>
      <c r="AF111" s="514"/>
      <c r="AG111" s="515"/>
      <c r="AH111" s="508"/>
      <c r="AI111" s="516"/>
      <c r="AJ111" s="516"/>
      <c r="AK111" s="516"/>
      <c r="AL111" s="516"/>
      <c r="AM111" s="516"/>
      <c r="AN111" s="516"/>
      <c r="AO111" s="516"/>
      <c r="AP111" s="516"/>
      <c r="AQ111" s="516"/>
      <c r="AR111" s="516"/>
      <c r="AS111" s="516"/>
      <c r="AT111" s="517"/>
      <c r="AU111" s="518"/>
      <c r="AV111" s="519"/>
      <c r="AW111" s="519"/>
      <c r="AX111" s="520"/>
    </row>
    <row r="112" spans="1:50" ht="24.75" customHeight="1">
      <c r="A112" s="235"/>
      <c r="B112" s="236"/>
      <c r="C112" s="236"/>
      <c r="D112" s="236"/>
      <c r="E112" s="236"/>
      <c r="F112" s="237"/>
      <c r="G112" s="505"/>
      <c r="H112" s="514"/>
      <c r="I112" s="514"/>
      <c r="J112" s="514"/>
      <c r="K112" s="515"/>
      <c r="L112" s="508"/>
      <c r="M112" s="516"/>
      <c r="N112" s="516"/>
      <c r="O112" s="516"/>
      <c r="P112" s="516"/>
      <c r="Q112" s="516"/>
      <c r="R112" s="516"/>
      <c r="S112" s="516"/>
      <c r="T112" s="516"/>
      <c r="U112" s="516"/>
      <c r="V112" s="516"/>
      <c r="W112" s="516"/>
      <c r="X112" s="517"/>
      <c r="Y112" s="518"/>
      <c r="Z112" s="519"/>
      <c r="AA112" s="519"/>
      <c r="AB112" s="521"/>
      <c r="AC112" s="505"/>
      <c r="AD112" s="514"/>
      <c r="AE112" s="514"/>
      <c r="AF112" s="514"/>
      <c r="AG112" s="515"/>
      <c r="AH112" s="508"/>
      <c r="AI112" s="516"/>
      <c r="AJ112" s="516"/>
      <c r="AK112" s="516"/>
      <c r="AL112" s="516"/>
      <c r="AM112" s="516"/>
      <c r="AN112" s="516"/>
      <c r="AO112" s="516"/>
      <c r="AP112" s="516"/>
      <c r="AQ112" s="516"/>
      <c r="AR112" s="516"/>
      <c r="AS112" s="516"/>
      <c r="AT112" s="517"/>
      <c r="AU112" s="518"/>
      <c r="AV112" s="519"/>
      <c r="AW112" s="519"/>
      <c r="AX112" s="520"/>
    </row>
    <row r="113" spans="1:50" ht="24.75" customHeight="1">
      <c r="A113" s="235"/>
      <c r="B113" s="236"/>
      <c r="C113" s="236"/>
      <c r="D113" s="236"/>
      <c r="E113" s="236"/>
      <c r="F113" s="237"/>
      <c r="G113" s="505"/>
      <c r="H113" s="514"/>
      <c r="I113" s="514"/>
      <c r="J113" s="514"/>
      <c r="K113" s="515"/>
      <c r="L113" s="508"/>
      <c r="M113" s="516"/>
      <c r="N113" s="516"/>
      <c r="O113" s="516"/>
      <c r="P113" s="516"/>
      <c r="Q113" s="516"/>
      <c r="R113" s="516"/>
      <c r="S113" s="516"/>
      <c r="T113" s="516"/>
      <c r="U113" s="516"/>
      <c r="V113" s="516"/>
      <c r="W113" s="516"/>
      <c r="X113" s="517"/>
      <c r="Y113" s="518"/>
      <c r="Z113" s="519"/>
      <c r="AA113" s="519"/>
      <c r="AB113" s="521"/>
      <c r="AC113" s="505"/>
      <c r="AD113" s="514"/>
      <c r="AE113" s="514"/>
      <c r="AF113" s="514"/>
      <c r="AG113" s="515"/>
      <c r="AH113" s="508"/>
      <c r="AI113" s="516"/>
      <c r="AJ113" s="516"/>
      <c r="AK113" s="516"/>
      <c r="AL113" s="516"/>
      <c r="AM113" s="516"/>
      <c r="AN113" s="516"/>
      <c r="AO113" s="516"/>
      <c r="AP113" s="516"/>
      <c r="AQ113" s="516"/>
      <c r="AR113" s="516"/>
      <c r="AS113" s="516"/>
      <c r="AT113" s="517"/>
      <c r="AU113" s="518"/>
      <c r="AV113" s="519"/>
      <c r="AW113" s="519"/>
      <c r="AX113" s="520"/>
    </row>
    <row r="114" spans="1:50" ht="24.75" customHeight="1">
      <c r="A114" s="235"/>
      <c r="B114" s="236"/>
      <c r="C114" s="236"/>
      <c r="D114" s="236"/>
      <c r="E114" s="236"/>
      <c r="F114" s="237"/>
      <c r="G114" s="505"/>
      <c r="H114" s="514"/>
      <c r="I114" s="514"/>
      <c r="J114" s="514"/>
      <c r="K114" s="515"/>
      <c r="L114" s="508"/>
      <c r="M114" s="516"/>
      <c r="N114" s="516"/>
      <c r="O114" s="516"/>
      <c r="P114" s="516"/>
      <c r="Q114" s="516"/>
      <c r="R114" s="516"/>
      <c r="S114" s="516"/>
      <c r="T114" s="516"/>
      <c r="U114" s="516"/>
      <c r="V114" s="516"/>
      <c r="W114" s="516"/>
      <c r="X114" s="517"/>
      <c r="Y114" s="518"/>
      <c r="Z114" s="519"/>
      <c r="AA114" s="519"/>
      <c r="AB114" s="519"/>
      <c r="AC114" s="505"/>
      <c r="AD114" s="514"/>
      <c r="AE114" s="514"/>
      <c r="AF114" s="514"/>
      <c r="AG114" s="515"/>
      <c r="AH114" s="508"/>
      <c r="AI114" s="516"/>
      <c r="AJ114" s="516"/>
      <c r="AK114" s="516"/>
      <c r="AL114" s="516"/>
      <c r="AM114" s="516"/>
      <c r="AN114" s="516"/>
      <c r="AO114" s="516"/>
      <c r="AP114" s="516"/>
      <c r="AQ114" s="516"/>
      <c r="AR114" s="516"/>
      <c r="AS114" s="516"/>
      <c r="AT114" s="517"/>
      <c r="AU114" s="518"/>
      <c r="AV114" s="519"/>
      <c r="AW114" s="519"/>
      <c r="AX114" s="520"/>
    </row>
    <row r="115" spans="1:50" ht="24.75" customHeight="1">
      <c r="A115" s="235"/>
      <c r="B115" s="236"/>
      <c r="C115" s="236"/>
      <c r="D115" s="236"/>
      <c r="E115" s="236"/>
      <c r="F115" s="237"/>
      <c r="G115" s="505"/>
      <c r="H115" s="514"/>
      <c r="I115" s="514"/>
      <c r="J115" s="514"/>
      <c r="K115" s="515"/>
      <c r="L115" s="508"/>
      <c r="M115" s="516"/>
      <c r="N115" s="516"/>
      <c r="O115" s="516"/>
      <c r="P115" s="516"/>
      <c r="Q115" s="516"/>
      <c r="R115" s="516"/>
      <c r="S115" s="516"/>
      <c r="T115" s="516"/>
      <c r="U115" s="516"/>
      <c r="V115" s="516"/>
      <c r="W115" s="516"/>
      <c r="X115" s="517"/>
      <c r="Y115" s="518"/>
      <c r="Z115" s="519"/>
      <c r="AA115" s="519"/>
      <c r="AB115" s="519"/>
      <c r="AC115" s="505"/>
      <c r="AD115" s="514"/>
      <c r="AE115" s="514"/>
      <c r="AF115" s="514"/>
      <c r="AG115" s="515"/>
      <c r="AH115" s="508"/>
      <c r="AI115" s="516"/>
      <c r="AJ115" s="516"/>
      <c r="AK115" s="516"/>
      <c r="AL115" s="516"/>
      <c r="AM115" s="516"/>
      <c r="AN115" s="516"/>
      <c r="AO115" s="516"/>
      <c r="AP115" s="516"/>
      <c r="AQ115" s="516"/>
      <c r="AR115" s="516"/>
      <c r="AS115" s="516"/>
      <c r="AT115" s="517"/>
      <c r="AU115" s="518"/>
      <c r="AV115" s="519"/>
      <c r="AW115" s="519"/>
      <c r="AX115" s="520"/>
    </row>
    <row r="116" spans="1:50" ht="24.75" customHeight="1">
      <c r="A116" s="235"/>
      <c r="B116" s="236"/>
      <c r="C116" s="236"/>
      <c r="D116" s="236"/>
      <c r="E116" s="236"/>
      <c r="F116" s="237"/>
      <c r="G116" s="505"/>
      <c r="H116" s="514"/>
      <c r="I116" s="514"/>
      <c r="J116" s="514"/>
      <c r="K116" s="515"/>
      <c r="L116" s="508"/>
      <c r="M116" s="516"/>
      <c r="N116" s="516"/>
      <c r="O116" s="516"/>
      <c r="P116" s="516"/>
      <c r="Q116" s="516"/>
      <c r="R116" s="516"/>
      <c r="S116" s="516"/>
      <c r="T116" s="516"/>
      <c r="U116" s="516"/>
      <c r="V116" s="516"/>
      <c r="W116" s="516"/>
      <c r="X116" s="517"/>
      <c r="Y116" s="518"/>
      <c r="Z116" s="519"/>
      <c r="AA116" s="519"/>
      <c r="AB116" s="519"/>
      <c r="AC116" s="505"/>
      <c r="AD116" s="514"/>
      <c r="AE116" s="514"/>
      <c r="AF116" s="514"/>
      <c r="AG116" s="515"/>
      <c r="AH116" s="508"/>
      <c r="AI116" s="516"/>
      <c r="AJ116" s="516"/>
      <c r="AK116" s="516"/>
      <c r="AL116" s="516"/>
      <c r="AM116" s="516"/>
      <c r="AN116" s="516"/>
      <c r="AO116" s="516"/>
      <c r="AP116" s="516"/>
      <c r="AQ116" s="516"/>
      <c r="AR116" s="516"/>
      <c r="AS116" s="516"/>
      <c r="AT116" s="517"/>
      <c r="AU116" s="518"/>
      <c r="AV116" s="519"/>
      <c r="AW116" s="519"/>
      <c r="AX116" s="520"/>
    </row>
    <row r="117" spans="1:50" ht="24.75" customHeight="1">
      <c r="A117" s="235"/>
      <c r="B117" s="236"/>
      <c r="C117" s="236"/>
      <c r="D117" s="236"/>
      <c r="E117" s="236"/>
      <c r="F117" s="237"/>
      <c r="G117" s="522"/>
      <c r="H117" s="523"/>
      <c r="I117" s="523"/>
      <c r="J117" s="523"/>
      <c r="K117" s="524"/>
      <c r="L117" s="525"/>
      <c r="M117" s="526"/>
      <c r="N117" s="526"/>
      <c r="O117" s="526"/>
      <c r="P117" s="526"/>
      <c r="Q117" s="526"/>
      <c r="R117" s="526"/>
      <c r="S117" s="526"/>
      <c r="T117" s="526"/>
      <c r="U117" s="526"/>
      <c r="V117" s="526"/>
      <c r="W117" s="526"/>
      <c r="X117" s="527"/>
      <c r="Y117" s="528"/>
      <c r="Z117" s="529"/>
      <c r="AA117" s="529"/>
      <c r="AB117" s="529"/>
      <c r="AC117" s="522"/>
      <c r="AD117" s="523"/>
      <c r="AE117" s="523"/>
      <c r="AF117" s="523"/>
      <c r="AG117" s="524"/>
      <c r="AH117" s="525"/>
      <c r="AI117" s="526"/>
      <c r="AJ117" s="526"/>
      <c r="AK117" s="526"/>
      <c r="AL117" s="526"/>
      <c r="AM117" s="526"/>
      <c r="AN117" s="526"/>
      <c r="AO117" s="526"/>
      <c r="AP117" s="526"/>
      <c r="AQ117" s="526"/>
      <c r="AR117" s="526"/>
      <c r="AS117" s="526"/>
      <c r="AT117" s="527"/>
      <c r="AU117" s="528"/>
      <c r="AV117" s="529"/>
      <c r="AW117" s="529"/>
      <c r="AX117" s="530"/>
    </row>
    <row r="118" spans="1:50" ht="24.75" customHeight="1">
      <c r="A118" s="235"/>
      <c r="B118" s="236"/>
      <c r="C118" s="236"/>
      <c r="D118" s="236"/>
      <c r="E118" s="236"/>
      <c r="F118" s="237"/>
      <c r="G118" s="531" t="s">
        <v>22</v>
      </c>
      <c r="H118" s="122"/>
      <c r="I118" s="122"/>
      <c r="J118" s="122"/>
      <c r="K118" s="122"/>
      <c r="L118" s="532"/>
      <c r="M118" s="533"/>
      <c r="N118" s="533"/>
      <c r="O118" s="533"/>
      <c r="P118" s="533"/>
      <c r="Q118" s="533"/>
      <c r="R118" s="533"/>
      <c r="S118" s="533"/>
      <c r="T118" s="533"/>
      <c r="U118" s="533"/>
      <c r="V118" s="533"/>
      <c r="W118" s="533"/>
      <c r="X118" s="534"/>
      <c r="Y118" s="48">
        <f>SUM(Y110:AB117)</f>
        <v>26</v>
      </c>
      <c r="Z118" s="49"/>
      <c r="AA118" s="49"/>
      <c r="AB118" s="55"/>
      <c r="AC118" s="531" t="s">
        <v>22</v>
      </c>
      <c r="AD118" s="122"/>
      <c r="AE118" s="122"/>
      <c r="AF118" s="122"/>
      <c r="AG118" s="122"/>
      <c r="AH118" s="532"/>
      <c r="AI118" s="533"/>
      <c r="AJ118" s="533"/>
      <c r="AK118" s="533"/>
      <c r="AL118" s="533"/>
      <c r="AM118" s="533"/>
      <c r="AN118" s="533"/>
      <c r="AO118" s="533"/>
      <c r="AP118" s="533"/>
      <c r="AQ118" s="533"/>
      <c r="AR118" s="533"/>
      <c r="AS118" s="533"/>
      <c r="AT118" s="534"/>
      <c r="AU118" s="48">
        <f>SUM(AU110:AX117)</f>
        <v>0</v>
      </c>
      <c r="AV118" s="49"/>
      <c r="AW118" s="49"/>
      <c r="AX118" s="50"/>
    </row>
    <row r="119" spans="1:50" ht="30" customHeight="1">
      <c r="A119" s="235"/>
      <c r="B119" s="236"/>
      <c r="C119" s="236"/>
      <c r="D119" s="236"/>
      <c r="E119" s="236"/>
      <c r="F119" s="237"/>
      <c r="G119" s="535" t="s">
        <v>185</v>
      </c>
      <c r="H119" s="536"/>
      <c r="I119" s="536"/>
      <c r="J119" s="536"/>
      <c r="K119" s="536"/>
      <c r="L119" s="536"/>
      <c r="M119" s="536"/>
      <c r="N119" s="536"/>
      <c r="O119" s="536"/>
      <c r="P119" s="536"/>
      <c r="Q119" s="536"/>
      <c r="R119" s="536"/>
      <c r="S119" s="536"/>
      <c r="T119" s="536"/>
      <c r="U119" s="536"/>
      <c r="V119" s="536"/>
      <c r="W119" s="536"/>
      <c r="X119" s="536"/>
      <c r="Y119" s="536"/>
      <c r="Z119" s="536"/>
      <c r="AA119" s="536"/>
      <c r="AB119" s="537"/>
      <c r="AC119" s="535" t="s">
        <v>23</v>
      </c>
      <c r="AD119" s="536"/>
      <c r="AE119" s="536"/>
      <c r="AF119" s="536"/>
      <c r="AG119" s="536"/>
      <c r="AH119" s="536"/>
      <c r="AI119" s="536"/>
      <c r="AJ119" s="536"/>
      <c r="AK119" s="536"/>
      <c r="AL119" s="536"/>
      <c r="AM119" s="536"/>
      <c r="AN119" s="536"/>
      <c r="AO119" s="536"/>
      <c r="AP119" s="536"/>
      <c r="AQ119" s="536"/>
      <c r="AR119" s="536"/>
      <c r="AS119" s="536"/>
      <c r="AT119" s="536"/>
      <c r="AU119" s="536"/>
      <c r="AV119" s="536"/>
      <c r="AW119" s="536"/>
      <c r="AX119" s="538"/>
    </row>
    <row r="120" spans="1:50" ht="25.5" customHeight="1">
      <c r="A120" s="235"/>
      <c r="B120" s="236"/>
      <c r="C120" s="236"/>
      <c r="D120" s="236"/>
      <c r="E120" s="236"/>
      <c r="F120" s="237"/>
      <c r="G120" s="429" t="s">
        <v>19</v>
      </c>
      <c r="H120" s="480"/>
      <c r="I120" s="480"/>
      <c r="J120" s="480"/>
      <c r="K120" s="480"/>
      <c r="L120" s="264" t="s">
        <v>20</v>
      </c>
      <c r="M120" s="481"/>
      <c r="N120" s="481"/>
      <c r="O120" s="481"/>
      <c r="P120" s="481"/>
      <c r="Q120" s="481"/>
      <c r="R120" s="481"/>
      <c r="S120" s="481"/>
      <c r="T120" s="481"/>
      <c r="U120" s="481"/>
      <c r="V120" s="481"/>
      <c r="W120" s="481"/>
      <c r="X120" s="482"/>
      <c r="Y120" s="483" t="s">
        <v>21</v>
      </c>
      <c r="Z120" s="484"/>
      <c r="AA120" s="484"/>
      <c r="AB120" s="485"/>
      <c r="AC120" s="486" t="s">
        <v>19</v>
      </c>
      <c r="AD120" s="61"/>
      <c r="AE120" s="61"/>
      <c r="AF120" s="61"/>
      <c r="AG120" s="61"/>
      <c r="AH120" s="487" t="s">
        <v>20</v>
      </c>
      <c r="AI120" s="122"/>
      <c r="AJ120" s="122"/>
      <c r="AK120" s="122"/>
      <c r="AL120" s="122"/>
      <c r="AM120" s="122"/>
      <c r="AN120" s="122"/>
      <c r="AO120" s="122"/>
      <c r="AP120" s="122"/>
      <c r="AQ120" s="122"/>
      <c r="AR120" s="122"/>
      <c r="AS120" s="122"/>
      <c r="AT120" s="123"/>
      <c r="AU120" s="483" t="s">
        <v>21</v>
      </c>
      <c r="AV120" s="484"/>
      <c r="AW120" s="484"/>
      <c r="AX120" s="488"/>
    </row>
    <row r="121" spans="1:50" ht="24.75" customHeight="1">
      <c r="A121" s="235"/>
      <c r="B121" s="236"/>
      <c r="C121" s="236"/>
      <c r="D121" s="236"/>
      <c r="E121" s="236"/>
      <c r="F121" s="237"/>
      <c r="G121" s="489" t="s">
        <v>79</v>
      </c>
      <c r="H121" s="490"/>
      <c r="I121" s="490"/>
      <c r="J121" s="490"/>
      <c r="K121" s="491"/>
      <c r="L121" s="492" t="s">
        <v>101</v>
      </c>
      <c r="M121" s="493"/>
      <c r="N121" s="493"/>
      <c r="O121" s="493"/>
      <c r="P121" s="493"/>
      <c r="Q121" s="493"/>
      <c r="R121" s="493"/>
      <c r="S121" s="493"/>
      <c r="T121" s="493"/>
      <c r="U121" s="493"/>
      <c r="V121" s="493"/>
      <c r="W121" s="493"/>
      <c r="X121" s="494"/>
      <c r="Y121" s="495">
        <v>53</v>
      </c>
      <c r="Z121" s="496"/>
      <c r="AA121" s="496"/>
      <c r="AB121" s="497"/>
      <c r="AC121" s="489"/>
      <c r="AD121" s="498"/>
      <c r="AE121" s="498"/>
      <c r="AF121" s="498"/>
      <c r="AG121" s="499"/>
      <c r="AH121" s="492"/>
      <c r="AI121" s="500"/>
      <c r="AJ121" s="500"/>
      <c r="AK121" s="500"/>
      <c r="AL121" s="500"/>
      <c r="AM121" s="500"/>
      <c r="AN121" s="500"/>
      <c r="AO121" s="500"/>
      <c r="AP121" s="500"/>
      <c r="AQ121" s="500"/>
      <c r="AR121" s="500"/>
      <c r="AS121" s="500"/>
      <c r="AT121" s="501"/>
      <c r="AU121" s="502"/>
      <c r="AV121" s="503"/>
      <c r="AW121" s="503"/>
      <c r="AX121" s="504"/>
    </row>
    <row r="122" spans="1:50" ht="24.75" customHeight="1">
      <c r="A122" s="235"/>
      <c r="B122" s="236"/>
      <c r="C122" s="236"/>
      <c r="D122" s="236"/>
      <c r="E122" s="236"/>
      <c r="F122" s="237"/>
      <c r="G122" s="505"/>
      <c r="H122" s="514"/>
      <c r="I122" s="514"/>
      <c r="J122" s="514"/>
      <c r="K122" s="515"/>
      <c r="L122" s="508"/>
      <c r="M122" s="516"/>
      <c r="N122" s="516"/>
      <c r="O122" s="516"/>
      <c r="P122" s="516"/>
      <c r="Q122" s="516"/>
      <c r="R122" s="516"/>
      <c r="S122" s="516"/>
      <c r="T122" s="516"/>
      <c r="U122" s="516"/>
      <c r="V122" s="516"/>
      <c r="W122" s="516"/>
      <c r="X122" s="517"/>
      <c r="Y122" s="518"/>
      <c r="Z122" s="519"/>
      <c r="AA122" s="519"/>
      <c r="AB122" s="521"/>
      <c r="AC122" s="505"/>
      <c r="AD122" s="514"/>
      <c r="AE122" s="514"/>
      <c r="AF122" s="514"/>
      <c r="AG122" s="515"/>
      <c r="AH122" s="508"/>
      <c r="AI122" s="516"/>
      <c r="AJ122" s="516"/>
      <c r="AK122" s="516"/>
      <c r="AL122" s="516"/>
      <c r="AM122" s="516"/>
      <c r="AN122" s="516"/>
      <c r="AO122" s="516"/>
      <c r="AP122" s="516"/>
      <c r="AQ122" s="516"/>
      <c r="AR122" s="516"/>
      <c r="AS122" s="516"/>
      <c r="AT122" s="517"/>
      <c r="AU122" s="518"/>
      <c r="AV122" s="519"/>
      <c r="AW122" s="519"/>
      <c r="AX122" s="520"/>
    </row>
    <row r="123" spans="1:50" ht="24.75" customHeight="1">
      <c r="A123" s="235"/>
      <c r="B123" s="236"/>
      <c r="C123" s="236"/>
      <c r="D123" s="236"/>
      <c r="E123" s="236"/>
      <c r="F123" s="237"/>
      <c r="G123" s="505"/>
      <c r="H123" s="514"/>
      <c r="I123" s="514"/>
      <c r="J123" s="514"/>
      <c r="K123" s="515"/>
      <c r="L123" s="508"/>
      <c r="M123" s="516"/>
      <c r="N123" s="516"/>
      <c r="O123" s="516"/>
      <c r="P123" s="516"/>
      <c r="Q123" s="516"/>
      <c r="R123" s="516"/>
      <c r="S123" s="516"/>
      <c r="T123" s="516"/>
      <c r="U123" s="516"/>
      <c r="V123" s="516"/>
      <c r="W123" s="516"/>
      <c r="X123" s="517"/>
      <c r="Y123" s="518"/>
      <c r="Z123" s="519"/>
      <c r="AA123" s="519"/>
      <c r="AB123" s="521"/>
      <c r="AC123" s="505"/>
      <c r="AD123" s="514"/>
      <c r="AE123" s="514"/>
      <c r="AF123" s="514"/>
      <c r="AG123" s="515"/>
      <c r="AH123" s="508"/>
      <c r="AI123" s="516"/>
      <c r="AJ123" s="516"/>
      <c r="AK123" s="516"/>
      <c r="AL123" s="516"/>
      <c r="AM123" s="516"/>
      <c r="AN123" s="516"/>
      <c r="AO123" s="516"/>
      <c r="AP123" s="516"/>
      <c r="AQ123" s="516"/>
      <c r="AR123" s="516"/>
      <c r="AS123" s="516"/>
      <c r="AT123" s="517"/>
      <c r="AU123" s="518"/>
      <c r="AV123" s="519"/>
      <c r="AW123" s="519"/>
      <c r="AX123" s="520"/>
    </row>
    <row r="124" spans="1:50" ht="24.75" customHeight="1">
      <c r="A124" s="235"/>
      <c r="B124" s="236"/>
      <c r="C124" s="236"/>
      <c r="D124" s="236"/>
      <c r="E124" s="236"/>
      <c r="F124" s="237"/>
      <c r="G124" s="505"/>
      <c r="H124" s="514"/>
      <c r="I124" s="514"/>
      <c r="J124" s="514"/>
      <c r="K124" s="515"/>
      <c r="L124" s="508"/>
      <c r="M124" s="516"/>
      <c r="N124" s="516"/>
      <c r="O124" s="516"/>
      <c r="P124" s="516"/>
      <c r="Q124" s="516"/>
      <c r="R124" s="516"/>
      <c r="S124" s="516"/>
      <c r="T124" s="516"/>
      <c r="U124" s="516"/>
      <c r="V124" s="516"/>
      <c r="W124" s="516"/>
      <c r="X124" s="517"/>
      <c r="Y124" s="518"/>
      <c r="Z124" s="519"/>
      <c r="AA124" s="519"/>
      <c r="AB124" s="521"/>
      <c r="AC124" s="505"/>
      <c r="AD124" s="514"/>
      <c r="AE124" s="514"/>
      <c r="AF124" s="514"/>
      <c r="AG124" s="515"/>
      <c r="AH124" s="508"/>
      <c r="AI124" s="516"/>
      <c r="AJ124" s="516"/>
      <c r="AK124" s="516"/>
      <c r="AL124" s="516"/>
      <c r="AM124" s="516"/>
      <c r="AN124" s="516"/>
      <c r="AO124" s="516"/>
      <c r="AP124" s="516"/>
      <c r="AQ124" s="516"/>
      <c r="AR124" s="516"/>
      <c r="AS124" s="516"/>
      <c r="AT124" s="517"/>
      <c r="AU124" s="518"/>
      <c r="AV124" s="519"/>
      <c r="AW124" s="519"/>
      <c r="AX124" s="520"/>
    </row>
    <row r="125" spans="1:50" ht="24.75" customHeight="1">
      <c r="A125" s="235"/>
      <c r="B125" s="236"/>
      <c r="C125" s="236"/>
      <c r="D125" s="236"/>
      <c r="E125" s="236"/>
      <c r="F125" s="237"/>
      <c r="G125" s="505"/>
      <c r="H125" s="514"/>
      <c r="I125" s="514"/>
      <c r="J125" s="514"/>
      <c r="K125" s="515"/>
      <c r="L125" s="508"/>
      <c r="M125" s="516"/>
      <c r="N125" s="516"/>
      <c r="O125" s="516"/>
      <c r="P125" s="516"/>
      <c r="Q125" s="516"/>
      <c r="R125" s="516"/>
      <c r="S125" s="516"/>
      <c r="T125" s="516"/>
      <c r="U125" s="516"/>
      <c r="V125" s="516"/>
      <c r="W125" s="516"/>
      <c r="X125" s="517"/>
      <c r="Y125" s="518"/>
      <c r="Z125" s="519"/>
      <c r="AA125" s="519"/>
      <c r="AB125" s="519"/>
      <c r="AC125" s="505"/>
      <c r="AD125" s="514"/>
      <c r="AE125" s="514"/>
      <c r="AF125" s="514"/>
      <c r="AG125" s="515"/>
      <c r="AH125" s="508"/>
      <c r="AI125" s="516"/>
      <c r="AJ125" s="516"/>
      <c r="AK125" s="516"/>
      <c r="AL125" s="516"/>
      <c r="AM125" s="516"/>
      <c r="AN125" s="516"/>
      <c r="AO125" s="516"/>
      <c r="AP125" s="516"/>
      <c r="AQ125" s="516"/>
      <c r="AR125" s="516"/>
      <c r="AS125" s="516"/>
      <c r="AT125" s="517"/>
      <c r="AU125" s="518"/>
      <c r="AV125" s="519"/>
      <c r="AW125" s="519"/>
      <c r="AX125" s="520"/>
    </row>
    <row r="126" spans="1:50" ht="24.75" customHeight="1">
      <c r="A126" s="235"/>
      <c r="B126" s="236"/>
      <c r="C126" s="236"/>
      <c r="D126" s="236"/>
      <c r="E126" s="236"/>
      <c r="F126" s="237"/>
      <c r="G126" s="505"/>
      <c r="H126" s="514"/>
      <c r="I126" s="514"/>
      <c r="J126" s="514"/>
      <c r="K126" s="515"/>
      <c r="L126" s="508"/>
      <c r="M126" s="516"/>
      <c r="N126" s="516"/>
      <c r="O126" s="516"/>
      <c r="P126" s="516"/>
      <c r="Q126" s="516"/>
      <c r="R126" s="516"/>
      <c r="S126" s="516"/>
      <c r="T126" s="516"/>
      <c r="U126" s="516"/>
      <c r="V126" s="516"/>
      <c r="W126" s="516"/>
      <c r="X126" s="517"/>
      <c r="Y126" s="518"/>
      <c r="Z126" s="519"/>
      <c r="AA126" s="519"/>
      <c r="AB126" s="519"/>
      <c r="AC126" s="505"/>
      <c r="AD126" s="514"/>
      <c r="AE126" s="514"/>
      <c r="AF126" s="514"/>
      <c r="AG126" s="515"/>
      <c r="AH126" s="508"/>
      <c r="AI126" s="516"/>
      <c r="AJ126" s="516"/>
      <c r="AK126" s="516"/>
      <c r="AL126" s="516"/>
      <c r="AM126" s="516"/>
      <c r="AN126" s="516"/>
      <c r="AO126" s="516"/>
      <c r="AP126" s="516"/>
      <c r="AQ126" s="516"/>
      <c r="AR126" s="516"/>
      <c r="AS126" s="516"/>
      <c r="AT126" s="517"/>
      <c r="AU126" s="518"/>
      <c r="AV126" s="519"/>
      <c r="AW126" s="519"/>
      <c r="AX126" s="520"/>
    </row>
    <row r="127" spans="1:50" ht="24.75" customHeight="1">
      <c r="A127" s="235"/>
      <c r="B127" s="236"/>
      <c r="C127" s="236"/>
      <c r="D127" s="236"/>
      <c r="E127" s="236"/>
      <c r="F127" s="237"/>
      <c r="G127" s="505"/>
      <c r="H127" s="514"/>
      <c r="I127" s="514"/>
      <c r="J127" s="514"/>
      <c r="K127" s="515"/>
      <c r="L127" s="508"/>
      <c r="M127" s="516"/>
      <c r="N127" s="516"/>
      <c r="O127" s="516"/>
      <c r="P127" s="516"/>
      <c r="Q127" s="516"/>
      <c r="R127" s="516"/>
      <c r="S127" s="516"/>
      <c r="T127" s="516"/>
      <c r="U127" s="516"/>
      <c r="V127" s="516"/>
      <c r="W127" s="516"/>
      <c r="X127" s="517"/>
      <c r="Y127" s="518"/>
      <c r="Z127" s="519"/>
      <c r="AA127" s="519"/>
      <c r="AB127" s="519"/>
      <c r="AC127" s="505"/>
      <c r="AD127" s="514"/>
      <c r="AE127" s="514"/>
      <c r="AF127" s="514"/>
      <c r="AG127" s="515"/>
      <c r="AH127" s="508"/>
      <c r="AI127" s="516"/>
      <c r="AJ127" s="516"/>
      <c r="AK127" s="516"/>
      <c r="AL127" s="516"/>
      <c r="AM127" s="516"/>
      <c r="AN127" s="516"/>
      <c r="AO127" s="516"/>
      <c r="AP127" s="516"/>
      <c r="AQ127" s="516"/>
      <c r="AR127" s="516"/>
      <c r="AS127" s="516"/>
      <c r="AT127" s="517"/>
      <c r="AU127" s="518"/>
      <c r="AV127" s="519"/>
      <c r="AW127" s="519"/>
      <c r="AX127" s="520"/>
    </row>
    <row r="128" spans="1:50" ht="24.75" customHeight="1">
      <c r="A128" s="235"/>
      <c r="B128" s="236"/>
      <c r="C128" s="236"/>
      <c r="D128" s="236"/>
      <c r="E128" s="236"/>
      <c r="F128" s="237"/>
      <c r="G128" s="522"/>
      <c r="H128" s="523"/>
      <c r="I128" s="523"/>
      <c r="J128" s="523"/>
      <c r="K128" s="524"/>
      <c r="L128" s="525"/>
      <c r="M128" s="526"/>
      <c r="N128" s="526"/>
      <c r="O128" s="526"/>
      <c r="P128" s="526"/>
      <c r="Q128" s="526"/>
      <c r="R128" s="526"/>
      <c r="S128" s="526"/>
      <c r="T128" s="526"/>
      <c r="U128" s="526"/>
      <c r="V128" s="526"/>
      <c r="W128" s="526"/>
      <c r="X128" s="527"/>
      <c r="Y128" s="528"/>
      <c r="Z128" s="529"/>
      <c r="AA128" s="529"/>
      <c r="AB128" s="529"/>
      <c r="AC128" s="522"/>
      <c r="AD128" s="523"/>
      <c r="AE128" s="523"/>
      <c r="AF128" s="523"/>
      <c r="AG128" s="524"/>
      <c r="AH128" s="525"/>
      <c r="AI128" s="526"/>
      <c r="AJ128" s="526"/>
      <c r="AK128" s="526"/>
      <c r="AL128" s="526"/>
      <c r="AM128" s="526"/>
      <c r="AN128" s="526"/>
      <c r="AO128" s="526"/>
      <c r="AP128" s="526"/>
      <c r="AQ128" s="526"/>
      <c r="AR128" s="526"/>
      <c r="AS128" s="526"/>
      <c r="AT128" s="527"/>
      <c r="AU128" s="528"/>
      <c r="AV128" s="529"/>
      <c r="AW128" s="529"/>
      <c r="AX128" s="530"/>
    </row>
    <row r="129" spans="1:50" ht="24.75" customHeight="1">
      <c r="A129" s="235"/>
      <c r="B129" s="236"/>
      <c r="C129" s="236"/>
      <c r="D129" s="236"/>
      <c r="E129" s="236"/>
      <c r="F129" s="237"/>
      <c r="G129" s="531" t="s">
        <v>22</v>
      </c>
      <c r="H129" s="122"/>
      <c r="I129" s="122"/>
      <c r="J129" s="122"/>
      <c r="K129" s="122"/>
      <c r="L129" s="532"/>
      <c r="M129" s="533"/>
      <c r="N129" s="533"/>
      <c r="O129" s="533"/>
      <c r="P129" s="533"/>
      <c r="Q129" s="533"/>
      <c r="R129" s="533"/>
      <c r="S129" s="533"/>
      <c r="T129" s="533"/>
      <c r="U129" s="533"/>
      <c r="V129" s="533"/>
      <c r="W129" s="533"/>
      <c r="X129" s="534"/>
      <c r="Y129" s="48">
        <f>SUM(Y121:AB128)</f>
        <v>53</v>
      </c>
      <c r="Z129" s="49"/>
      <c r="AA129" s="49"/>
      <c r="AB129" s="55"/>
      <c r="AC129" s="531" t="s">
        <v>22</v>
      </c>
      <c r="AD129" s="122"/>
      <c r="AE129" s="122"/>
      <c r="AF129" s="122"/>
      <c r="AG129" s="122"/>
      <c r="AH129" s="532"/>
      <c r="AI129" s="533"/>
      <c r="AJ129" s="533"/>
      <c r="AK129" s="533"/>
      <c r="AL129" s="533"/>
      <c r="AM129" s="533"/>
      <c r="AN129" s="533"/>
      <c r="AO129" s="533"/>
      <c r="AP129" s="533"/>
      <c r="AQ129" s="533"/>
      <c r="AR129" s="533"/>
      <c r="AS129" s="533"/>
      <c r="AT129" s="534"/>
      <c r="AU129" s="48">
        <f>SUM(AU121:AX128)</f>
        <v>0</v>
      </c>
      <c r="AV129" s="49"/>
      <c r="AW129" s="49"/>
      <c r="AX129" s="50"/>
    </row>
    <row r="130" spans="1:50" ht="30" customHeight="1">
      <c r="A130" s="235"/>
      <c r="B130" s="236"/>
      <c r="C130" s="236"/>
      <c r="D130" s="236"/>
      <c r="E130" s="236"/>
      <c r="F130" s="237"/>
      <c r="G130" s="535" t="s">
        <v>186</v>
      </c>
      <c r="H130" s="536"/>
      <c r="I130" s="536"/>
      <c r="J130" s="536"/>
      <c r="K130" s="536"/>
      <c r="L130" s="536"/>
      <c r="M130" s="536"/>
      <c r="N130" s="536"/>
      <c r="O130" s="536"/>
      <c r="P130" s="536"/>
      <c r="Q130" s="536"/>
      <c r="R130" s="536"/>
      <c r="S130" s="536"/>
      <c r="T130" s="536"/>
      <c r="U130" s="536"/>
      <c r="V130" s="536"/>
      <c r="W130" s="536"/>
      <c r="X130" s="536"/>
      <c r="Y130" s="536"/>
      <c r="Z130" s="536"/>
      <c r="AA130" s="536"/>
      <c r="AB130" s="537"/>
      <c r="AC130" s="535" t="s">
        <v>24</v>
      </c>
      <c r="AD130" s="536"/>
      <c r="AE130" s="536"/>
      <c r="AF130" s="536"/>
      <c r="AG130" s="536"/>
      <c r="AH130" s="536"/>
      <c r="AI130" s="536"/>
      <c r="AJ130" s="536"/>
      <c r="AK130" s="536"/>
      <c r="AL130" s="536"/>
      <c r="AM130" s="536"/>
      <c r="AN130" s="536"/>
      <c r="AO130" s="536"/>
      <c r="AP130" s="536"/>
      <c r="AQ130" s="536"/>
      <c r="AR130" s="536"/>
      <c r="AS130" s="536"/>
      <c r="AT130" s="536"/>
      <c r="AU130" s="536"/>
      <c r="AV130" s="536"/>
      <c r="AW130" s="536"/>
      <c r="AX130" s="538"/>
    </row>
    <row r="131" spans="1:50" ht="24.75" customHeight="1">
      <c r="A131" s="235"/>
      <c r="B131" s="236"/>
      <c r="C131" s="236"/>
      <c r="D131" s="236"/>
      <c r="E131" s="236"/>
      <c r="F131" s="237"/>
      <c r="G131" s="429" t="s">
        <v>19</v>
      </c>
      <c r="H131" s="480"/>
      <c r="I131" s="480"/>
      <c r="J131" s="480"/>
      <c r="K131" s="480"/>
      <c r="L131" s="264" t="s">
        <v>20</v>
      </c>
      <c r="M131" s="481"/>
      <c r="N131" s="481"/>
      <c r="O131" s="481"/>
      <c r="P131" s="481"/>
      <c r="Q131" s="481"/>
      <c r="R131" s="481"/>
      <c r="S131" s="481"/>
      <c r="T131" s="481"/>
      <c r="U131" s="481"/>
      <c r="V131" s="481"/>
      <c r="W131" s="481"/>
      <c r="X131" s="482"/>
      <c r="Y131" s="483" t="s">
        <v>21</v>
      </c>
      <c r="Z131" s="484"/>
      <c r="AA131" s="484"/>
      <c r="AB131" s="485"/>
      <c r="AC131" s="486" t="s">
        <v>19</v>
      </c>
      <c r="AD131" s="61"/>
      <c r="AE131" s="61"/>
      <c r="AF131" s="61"/>
      <c r="AG131" s="61"/>
      <c r="AH131" s="487" t="s">
        <v>20</v>
      </c>
      <c r="AI131" s="122"/>
      <c r="AJ131" s="122"/>
      <c r="AK131" s="122"/>
      <c r="AL131" s="122"/>
      <c r="AM131" s="122"/>
      <c r="AN131" s="122"/>
      <c r="AO131" s="122"/>
      <c r="AP131" s="122"/>
      <c r="AQ131" s="122"/>
      <c r="AR131" s="122"/>
      <c r="AS131" s="122"/>
      <c r="AT131" s="123"/>
      <c r="AU131" s="483" t="s">
        <v>21</v>
      </c>
      <c r="AV131" s="484"/>
      <c r="AW131" s="484"/>
      <c r="AX131" s="488"/>
    </row>
    <row r="132" spans="1:50" ht="24.75" customHeight="1">
      <c r="A132" s="235"/>
      <c r="B132" s="236"/>
      <c r="C132" s="236"/>
      <c r="D132" s="236"/>
      <c r="E132" s="236"/>
      <c r="F132" s="237"/>
      <c r="G132" s="489" t="s">
        <v>102</v>
      </c>
      <c r="H132" s="490"/>
      <c r="I132" s="490"/>
      <c r="J132" s="490"/>
      <c r="K132" s="491"/>
      <c r="L132" s="492" t="s">
        <v>103</v>
      </c>
      <c r="M132" s="493"/>
      <c r="N132" s="493"/>
      <c r="O132" s="493"/>
      <c r="P132" s="493"/>
      <c r="Q132" s="493"/>
      <c r="R132" s="493"/>
      <c r="S132" s="493"/>
      <c r="T132" s="493"/>
      <c r="U132" s="493"/>
      <c r="V132" s="493"/>
      <c r="W132" s="493"/>
      <c r="X132" s="494"/>
      <c r="Y132" s="495">
        <v>13</v>
      </c>
      <c r="Z132" s="496"/>
      <c r="AA132" s="496"/>
      <c r="AB132" s="497"/>
      <c r="AC132" s="489"/>
      <c r="AD132" s="498"/>
      <c r="AE132" s="498"/>
      <c r="AF132" s="498"/>
      <c r="AG132" s="499"/>
      <c r="AH132" s="492"/>
      <c r="AI132" s="500"/>
      <c r="AJ132" s="500"/>
      <c r="AK132" s="500"/>
      <c r="AL132" s="500"/>
      <c r="AM132" s="500"/>
      <c r="AN132" s="500"/>
      <c r="AO132" s="500"/>
      <c r="AP132" s="500"/>
      <c r="AQ132" s="500"/>
      <c r="AR132" s="500"/>
      <c r="AS132" s="500"/>
      <c r="AT132" s="501"/>
      <c r="AU132" s="502"/>
      <c r="AV132" s="503"/>
      <c r="AW132" s="503"/>
      <c r="AX132" s="504"/>
    </row>
    <row r="133" spans="1:50" ht="24.75" customHeight="1">
      <c r="A133" s="235"/>
      <c r="B133" s="236"/>
      <c r="C133" s="236"/>
      <c r="D133" s="236"/>
      <c r="E133" s="236"/>
      <c r="F133" s="237"/>
      <c r="G133" s="505"/>
      <c r="H133" s="514"/>
      <c r="I133" s="514"/>
      <c r="J133" s="514"/>
      <c r="K133" s="515"/>
      <c r="L133" s="508"/>
      <c r="M133" s="516"/>
      <c r="N133" s="516"/>
      <c r="O133" s="516"/>
      <c r="P133" s="516"/>
      <c r="Q133" s="516"/>
      <c r="R133" s="516"/>
      <c r="S133" s="516"/>
      <c r="T133" s="516"/>
      <c r="U133" s="516"/>
      <c r="V133" s="516"/>
      <c r="W133" s="516"/>
      <c r="X133" s="517"/>
      <c r="Y133" s="518"/>
      <c r="Z133" s="519"/>
      <c r="AA133" s="519"/>
      <c r="AB133" s="521"/>
      <c r="AC133" s="505"/>
      <c r="AD133" s="514"/>
      <c r="AE133" s="514"/>
      <c r="AF133" s="514"/>
      <c r="AG133" s="515"/>
      <c r="AH133" s="508"/>
      <c r="AI133" s="516"/>
      <c r="AJ133" s="516"/>
      <c r="AK133" s="516"/>
      <c r="AL133" s="516"/>
      <c r="AM133" s="516"/>
      <c r="AN133" s="516"/>
      <c r="AO133" s="516"/>
      <c r="AP133" s="516"/>
      <c r="AQ133" s="516"/>
      <c r="AR133" s="516"/>
      <c r="AS133" s="516"/>
      <c r="AT133" s="517"/>
      <c r="AU133" s="518"/>
      <c r="AV133" s="519"/>
      <c r="AW133" s="519"/>
      <c r="AX133" s="520"/>
    </row>
    <row r="134" spans="1:50" ht="24.75" customHeight="1">
      <c r="A134" s="235"/>
      <c r="B134" s="236"/>
      <c r="C134" s="236"/>
      <c r="D134" s="236"/>
      <c r="E134" s="236"/>
      <c r="F134" s="237"/>
      <c r="G134" s="505"/>
      <c r="H134" s="514"/>
      <c r="I134" s="514"/>
      <c r="J134" s="514"/>
      <c r="K134" s="515"/>
      <c r="L134" s="508"/>
      <c r="M134" s="516"/>
      <c r="N134" s="516"/>
      <c r="O134" s="516"/>
      <c r="P134" s="516"/>
      <c r="Q134" s="516"/>
      <c r="R134" s="516"/>
      <c r="S134" s="516"/>
      <c r="T134" s="516"/>
      <c r="U134" s="516"/>
      <c r="V134" s="516"/>
      <c r="W134" s="516"/>
      <c r="X134" s="517"/>
      <c r="Y134" s="518"/>
      <c r="Z134" s="519"/>
      <c r="AA134" s="519"/>
      <c r="AB134" s="521"/>
      <c r="AC134" s="505"/>
      <c r="AD134" s="514"/>
      <c r="AE134" s="514"/>
      <c r="AF134" s="514"/>
      <c r="AG134" s="515"/>
      <c r="AH134" s="508"/>
      <c r="AI134" s="516"/>
      <c r="AJ134" s="516"/>
      <c r="AK134" s="516"/>
      <c r="AL134" s="516"/>
      <c r="AM134" s="516"/>
      <c r="AN134" s="516"/>
      <c r="AO134" s="516"/>
      <c r="AP134" s="516"/>
      <c r="AQ134" s="516"/>
      <c r="AR134" s="516"/>
      <c r="AS134" s="516"/>
      <c r="AT134" s="517"/>
      <c r="AU134" s="518"/>
      <c r="AV134" s="519"/>
      <c r="AW134" s="519"/>
      <c r="AX134" s="520"/>
    </row>
    <row r="135" spans="1:50" ht="24.75" customHeight="1">
      <c r="A135" s="235"/>
      <c r="B135" s="236"/>
      <c r="C135" s="236"/>
      <c r="D135" s="236"/>
      <c r="E135" s="236"/>
      <c r="F135" s="237"/>
      <c r="G135" s="505"/>
      <c r="H135" s="514"/>
      <c r="I135" s="514"/>
      <c r="J135" s="514"/>
      <c r="K135" s="515"/>
      <c r="L135" s="508"/>
      <c r="M135" s="516"/>
      <c r="N135" s="516"/>
      <c r="O135" s="516"/>
      <c r="P135" s="516"/>
      <c r="Q135" s="516"/>
      <c r="R135" s="516"/>
      <c r="S135" s="516"/>
      <c r="T135" s="516"/>
      <c r="U135" s="516"/>
      <c r="V135" s="516"/>
      <c r="W135" s="516"/>
      <c r="X135" s="517"/>
      <c r="Y135" s="518"/>
      <c r="Z135" s="519"/>
      <c r="AA135" s="519"/>
      <c r="AB135" s="521"/>
      <c r="AC135" s="505"/>
      <c r="AD135" s="514"/>
      <c r="AE135" s="514"/>
      <c r="AF135" s="514"/>
      <c r="AG135" s="515"/>
      <c r="AH135" s="508"/>
      <c r="AI135" s="516"/>
      <c r="AJ135" s="516"/>
      <c r="AK135" s="516"/>
      <c r="AL135" s="516"/>
      <c r="AM135" s="516"/>
      <c r="AN135" s="516"/>
      <c r="AO135" s="516"/>
      <c r="AP135" s="516"/>
      <c r="AQ135" s="516"/>
      <c r="AR135" s="516"/>
      <c r="AS135" s="516"/>
      <c r="AT135" s="517"/>
      <c r="AU135" s="518"/>
      <c r="AV135" s="519"/>
      <c r="AW135" s="519"/>
      <c r="AX135" s="520"/>
    </row>
    <row r="136" spans="1:50" ht="24.75" customHeight="1">
      <c r="A136" s="235"/>
      <c r="B136" s="236"/>
      <c r="C136" s="236"/>
      <c r="D136" s="236"/>
      <c r="E136" s="236"/>
      <c r="F136" s="237"/>
      <c r="G136" s="505"/>
      <c r="H136" s="514"/>
      <c r="I136" s="514"/>
      <c r="J136" s="514"/>
      <c r="K136" s="515"/>
      <c r="L136" s="508"/>
      <c r="M136" s="516"/>
      <c r="N136" s="516"/>
      <c r="O136" s="516"/>
      <c r="P136" s="516"/>
      <c r="Q136" s="516"/>
      <c r="R136" s="516"/>
      <c r="S136" s="516"/>
      <c r="T136" s="516"/>
      <c r="U136" s="516"/>
      <c r="V136" s="516"/>
      <c r="W136" s="516"/>
      <c r="X136" s="517"/>
      <c r="Y136" s="518"/>
      <c r="Z136" s="519"/>
      <c r="AA136" s="519"/>
      <c r="AB136" s="519"/>
      <c r="AC136" s="505"/>
      <c r="AD136" s="514"/>
      <c r="AE136" s="514"/>
      <c r="AF136" s="514"/>
      <c r="AG136" s="515"/>
      <c r="AH136" s="508"/>
      <c r="AI136" s="516"/>
      <c r="AJ136" s="516"/>
      <c r="AK136" s="516"/>
      <c r="AL136" s="516"/>
      <c r="AM136" s="516"/>
      <c r="AN136" s="516"/>
      <c r="AO136" s="516"/>
      <c r="AP136" s="516"/>
      <c r="AQ136" s="516"/>
      <c r="AR136" s="516"/>
      <c r="AS136" s="516"/>
      <c r="AT136" s="517"/>
      <c r="AU136" s="518"/>
      <c r="AV136" s="519"/>
      <c r="AW136" s="519"/>
      <c r="AX136" s="520"/>
    </row>
    <row r="137" spans="1:50" ht="24.75" customHeight="1">
      <c r="A137" s="235"/>
      <c r="B137" s="236"/>
      <c r="C137" s="236"/>
      <c r="D137" s="236"/>
      <c r="E137" s="236"/>
      <c r="F137" s="237"/>
      <c r="G137" s="505"/>
      <c r="H137" s="514"/>
      <c r="I137" s="514"/>
      <c r="J137" s="514"/>
      <c r="K137" s="515"/>
      <c r="L137" s="508"/>
      <c r="M137" s="516"/>
      <c r="N137" s="516"/>
      <c r="O137" s="516"/>
      <c r="P137" s="516"/>
      <c r="Q137" s="516"/>
      <c r="R137" s="516"/>
      <c r="S137" s="516"/>
      <c r="T137" s="516"/>
      <c r="U137" s="516"/>
      <c r="V137" s="516"/>
      <c r="W137" s="516"/>
      <c r="X137" s="517"/>
      <c r="Y137" s="518"/>
      <c r="Z137" s="519"/>
      <c r="AA137" s="519"/>
      <c r="AB137" s="519"/>
      <c r="AC137" s="505"/>
      <c r="AD137" s="514"/>
      <c r="AE137" s="514"/>
      <c r="AF137" s="514"/>
      <c r="AG137" s="515"/>
      <c r="AH137" s="508"/>
      <c r="AI137" s="516"/>
      <c r="AJ137" s="516"/>
      <c r="AK137" s="516"/>
      <c r="AL137" s="516"/>
      <c r="AM137" s="516"/>
      <c r="AN137" s="516"/>
      <c r="AO137" s="516"/>
      <c r="AP137" s="516"/>
      <c r="AQ137" s="516"/>
      <c r="AR137" s="516"/>
      <c r="AS137" s="516"/>
      <c r="AT137" s="517"/>
      <c r="AU137" s="518"/>
      <c r="AV137" s="519"/>
      <c r="AW137" s="519"/>
      <c r="AX137" s="520"/>
    </row>
    <row r="138" spans="1:50" ht="24.75" customHeight="1">
      <c r="A138" s="235"/>
      <c r="B138" s="236"/>
      <c r="C138" s="236"/>
      <c r="D138" s="236"/>
      <c r="E138" s="236"/>
      <c r="F138" s="237"/>
      <c r="G138" s="505"/>
      <c r="H138" s="514"/>
      <c r="I138" s="514"/>
      <c r="J138" s="514"/>
      <c r="K138" s="515"/>
      <c r="L138" s="508"/>
      <c r="M138" s="516"/>
      <c r="N138" s="516"/>
      <c r="O138" s="516"/>
      <c r="P138" s="516"/>
      <c r="Q138" s="516"/>
      <c r="R138" s="516"/>
      <c r="S138" s="516"/>
      <c r="T138" s="516"/>
      <c r="U138" s="516"/>
      <c r="V138" s="516"/>
      <c r="W138" s="516"/>
      <c r="X138" s="517"/>
      <c r="Y138" s="518"/>
      <c r="Z138" s="519"/>
      <c r="AA138" s="519"/>
      <c r="AB138" s="519"/>
      <c r="AC138" s="505"/>
      <c r="AD138" s="514"/>
      <c r="AE138" s="514"/>
      <c r="AF138" s="514"/>
      <c r="AG138" s="515"/>
      <c r="AH138" s="508"/>
      <c r="AI138" s="516"/>
      <c r="AJ138" s="516"/>
      <c r="AK138" s="516"/>
      <c r="AL138" s="516"/>
      <c r="AM138" s="516"/>
      <c r="AN138" s="516"/>
      <c r="AO138" s="516"/>
      <c r="AP138" s="516"/>
      <c r="AQ138" s="516"/>
      <c r="AR138" s="516"/>
      <c r="AS138" s="516"/>
      <c r="AT138" s="517"/>
      <c r="AU138" s="518"/>
      <c r="AV138" s="519"/>
      <c r="AW138" s="519"/>
      <c r="AX138" s="520"/>
    </row>
    <row r="139" spans="1:50" ht="24.75" customHeight="1">
      <c r="A139" s="235"/>
      <c r="B139" s="236"/>
      <c r="C139" s="236"/>
      <c r="D139" s="236"/>
      <c r="E139" s="236"/>
      <c r="F139" s="237"/>
      <c r="G139" s="522"/>
      <c r="H139" s="523"/>
      <c r="I139" s="523"/>
      <c r="J139" s="523"/>
      <c r="K139" s="524"/>
      <c r="L139" s="525"/>
      <c r="M139" s="526"/>
      <c r="N139" s="526"/>
      <c r="O139" s="526"/>
      <c r="P139" s="526"/>
      <c r="Q139" s="526"/>
      <c r="R139" s="526"/>
      <c r="S139" s="526"/>
      <c r="T139" s="526"/>
      <c r="U139" s="526"/>
      <c r="V139" s="526"/>
      <c r="W139" s="526"/>
      <c r="X139" s="527"/>
      <c r="Y139" s="528"/>
      <c r="Z139" s="529"/>
      <c r="AA139" s="529"/>
      <c r="AB139" s="529"/>
      <c r="AC139" s="522"/>
      <c r="AD139" s="523"/>
      <c r="AE139" s="523"/>
      <c r="AF139" s="523"/>
      <c r="AG139" s="524"/>
      <c r="AH139" s="525"/>
      <c r="AI139" s="526"/>
      <c r="AJ139" s="526"/>
      <c r="AK139" s="526"/>
      <c r="AL139" s="526"/>
      <c r="AM139" s="526"/>
      <c r="AN139" s="526"/>
      <c r="AO139" s="526"/>
      <c r="AP139" s="526"/>
      <c r="AQ139" s="526"/>
      <c r="AR139" s="526"/>
      <c r="AS139" s="526"/>
      <c r="AT139" s="527"/>
      <c r="AU139" s="528"/>
      <c r="AV139" s="529"/>
      <c r="AW139" s="529"/>
      <c r="AX139" s="530"/>
    </row>
    <row r="140" spans="1:50" ht="24.75" customHeight="1">
      <c r="A140" s="235"/>
      <c r="B140" s="236"/>
      <c r="C140" s="236"/>
      <c r="D140" s="236"/>
      <c r="E140" s="236"/>
      <c r="F140" s="237"/>
      <c r="G140" s="531" t="s">
        <v>22</v>
      </c>
      <c r="H140" s="122"/>
      <c r="I140" s="122"/>
      <c r="J140" s="122"/>
      <c r="K140" s="122"/>
      <c r="L140" s="532"/>
      <c r="M140" s="533"/>
      <c r="N140" s="533"/>
      <c r="O140" s="533"/>
      <c r="P140" s="533"/>
      <c r="Q140" s="533"/>
      <c r="R140" s="533"/>
      <c r="S140" s="533"/>
      <c r="T140" s="533"/>
      <c r="U140" s="533"/>
      <c r="V140" s="533"/>
      <c r="W140" s="533"/>
      <c r="X140" s="534"/>
      <c r="Y140" s="48">
        <f>SUM(Y132:AB139)</f>
        <v>13</v>
      </c>
      <c r="Z140" s="49"/>
      <c r="AA140" s="49"/>
      <c r="AB140" s="55"/>
      <c r="AC140" s="531" t="s">
        <v>22</v>
      </c>
      <c r="AD140" s="122"/>
      <c r="AE140" s="122"/>
      <c r="AF140" s="122"/>
      <c r="AG140" s="122"/>
      <c r="AH140" s="532"/>
      <c r="AI140" s="533"/>
      <c r="AJ140" s="533"/>
      <c r="AK140" s="533"/>
      <c r="AL140" s="533"/>
      <c r="AM140" s="533"/>
      <c r="AN140" s="533"/>
      <c r="AO140" s="533"/>
      <c r="AP140" s="533"/>
      <c r="AQ140" s="533"/>
      <c r="AR140" s="533"/>
      <c r="AS140" s="533"/>
      <c r="AT140" s="534"/>
      <c r="AU140" s="48">
        <f>SUM(AU132:AX139)</f>
        <v>0</v>
      </c>
      <c r="AV140" s="49"/>
      <c r="AW140" s="49"/>
      <c r="AX140" s="50"/>
    </row>
    <row r="141" spans="1:50" ht="30" customHeight="1">
      <c r="A141" s="235"/>
      <c r="B141" s="236"/>
      <c r="C141" s="236"/>
      <c r="D141" s="236"/>
      <c r="E141" s="236"/>
      <c r="F141" s="237"/>
      <c r="G141" s="535" t="s">
        <v>187</v>
      </c>
      <c r="H141" s="536"/>
      <c r="I141" s="536"/>
      <c r="J141" s="536"/>
      <c r="K141" s="536"/>
      <c r="L141" s="536"/>
      <c r="M141" s="536"/>
      <c r="N141" s="536"/>
      <c r="O141" s="536"/>
      <c r="P141" s="536"/>
      <c r="Q141" s="536"/>
      <c r="R141" s="536"/>
      <c r="S141" s="536"/>
      <c r="T141" s="536"/>
      <c r="U141" s="536"/>
      <c r="V141" s="536"/>
      <c r="W141" s="536"/>
      <c r="X141" s="536"/>
      <c r="Y141" s="536"/>
      <c r="Z141" s="536"/>
      <c r="AA141" s="536"/>
      <c r="AB141" s="537"/>
      <c r="AC141" s="535" t="s">
        <v>25</v>
      </c>
      <c r="AD141" s="536"/>
      <c r="AE141" s="536"/>
      <c r="AF141" s="536"/>
      <c r="AG141" s="536"/>
      <c r="AH141" s="536"/>
      <c r="AI141" s="536"/>
      <c r="AJ141" s="536"/>
      <c r="AK141" s="536"/>
      <c r="AL141" s="536"/>
      <c r="AM141" s="536"/>
      <c r="AN141" s="536"/>
      <c r="AO141" s="536"/>
      <c r="AP141" s="536"/>
      <c r="AQ141" s="536"/>
      <c r="AR141" s="536"/>
      <c r="AS141" s="536"/>
      <c r="AT141" s="536"/>
      <c r="AU141" s="536"/>
      <c r="AV141" s="536"/>
      <c r="AW141" s="536"/>
      <c r="AX141" s="538"/>
    </row>
    <row r="142" spans="1:50" ht="24.75" customHeight="1">
      <c r="A142" s="235"/>
      <c r="B142" s="236"/>
      <c r="C142" s="236"/>
      <c r="D142" s="236"/>
      <c r="E142" s="236"/>
      <c r="F142" s="237"/>
      <c r="G142" s="486" t="s">
        <v>19</v>
      </c>
      <c r="H142" s="61"/>
      <c r="I142" s="61"/>
      <c r="J142" s="61"/>
      <c r="K142" s="61"/>
      <c r="L142" s="487" t="s">
        <v>20</v>
      </c>
      <c r="M142" s="122"/>
      <c r="N142" s="122"/>
      <c r="O142" s="122"/>
      <c r="P142" s="122"/>
      <c r="Q142" s="122"/>
      <c r="R142" s="122"/>
      <c r="S142" s="122"/>
      <c r="T142" s="122"/>
      <c r="U142" s="122"/>
      <c r="V142" s="122"/>
      <c r="W142" s="122"/>
      <c r="X142" s="123"/>
      <c r="Y142" s="483" t="s">
        <v>21</v>
      </c>
      <c r="Z142" s="484"/>
      <c r="AA142" s="484"/>
      <c r="AB142" s="485"/>
      <c r="AC142" s="486" t="s">
        <v>19</v>
      </c>
      <c r="AD142" s="61"/>
      <c r="AE142" s="61"/>
      <c r="AF142" s="61"/>
      <c r="AG142" s="61"/>
      <c r="AH142" s="487" t="s">
        <v>20</v>
      </c>
      <c r="AI142" s="122"/>
      <c r="AJ142" s="122"/>
      <c r="AK142" s="122"/>
      <c r="AL142" s="122"/>
      <c r="AM142" s="122"/>
      <c r="AN142" s="122"/>
      <c r="AO142" s="122"/>
      <c r="AP142" s="122"/>
      <c r="AQ142" s="122"/>
      <c r="AR142" s="122"/>
      <c r="AS142" s="122"/>
      <c r="AT142" s="123"/>
      <c r="AU142" s="483" t="s">
        <v>21</v>
      </c>
      <c r="AV142" s="484"/>
      <c r="AW142" s="484"/>
      <c r="AX142" s="488"/>
    </row>
    <row r="143" spans="1:50" ht="24.75" customHeight="1">
      <c r="A143" s="235"/>
      <c r="B143" s="236"/>
      <c r="C143" s="236"/>
      <c r="D143" s="236"/>
      <c r="E143" s="236"/>
      <c r="F143" s="237"/>
      <c r="G143" s="489"/>
      <c r="H143" s="498"/>
      <c r="I143" s="498"/>
      <c r="J143" s="498"/>
      <c r="K143" s="499"/>
      <c r="L143" s="492"/>
      <c r="M143" s="500"/>
      <c r="N143" s="500"/>
      <c r="O143" s="500"/>
      <c r="P143" s="500"/>
      <c r="Q143" s="500"/>
      <c r="R143" s="500"/>
      <c r="S143" s="500"/>
      <c r="T143" s="500"/>
      <c r="U143" s="500"/>
      <c r="V143" s="500"/>
      <c r="W143" s="500"/>
      <c r="X143" s="501"/>
      <c r="Y143" s="502"/>
      <c r="Z143" s="503"/>
      <c r="AA143" s="503"/>
      <c r="AB143" s="539"/>
      <c r="AC143" s="489"/>
      <c r="AD143" s="498"/>
      <c r="AE143" s="498"/>
      <c r="AF143" s="498"/>
      <c r="AG143" s="499"/>
      <c r="AH143" s="492"/>
      <c r="AI143" s="500"/>
      <c r="AJ143" s="500"/>
      <c r="AK143" s="500"/>
      <c r="AL143" s="500"/>
      <c r="AM143" s="500"/>
      <c r="AN143" s="500"/>
      <c r="AO143" s="500"/>
      <c r="AP143" s="500"/>
      <c r="AQ143" s="500"/>
      <c r="AR143" s="500"/>
      <c r="AS143" s="500"/>
      <c r="AT143" s="501"/>
      <c r="AU143" s="502"/>
      <c r="AV143" s="503"/>
      <c r="AW143" s="503"/>
      <c r="AX143" s="504"/>
    </row>
    <row r="144" spans="1:50" ht="24.75" customHeight="1">
      <c r="A144" s="235"/>
      <c r="B144" s="236"/>
      <c r="C144" s="236"/>
      <c r="D144" s="236"/>
      <c r="E144" s="236"/>
      <c r="F144" s="237"/>
      <c r="G144" s="505"/>
      <c r="H144" s="514"/>
      <c r="I144" s="514"/>
      <c r="J144" s="514"/>
      <c r="K144" s="515"/>
      <c r="L144" s="508"/>
      <c r="M144" s="516"/>
      <c r="N144" s="516"/>
      <c r="O144" s="516"/>
      <c r="P144" s="516"/>
      <c r="Q144" s="516"/>
      <c r="R144" s="516"/>
      <c r="S144" s="516"/>
      <c r="T144" s="516"/>
      <c r="U144" s="516"/>
      <c r="V144" s="516"/>
      <c r="W144" s="516"/>
      <c r="X144" s="517"/>
      <c r="Y144" s="518"/>
      <c r="Z144" s="519"/>
      <c r="AA144" s="519"/>
      <c r="AB144" s="521"/>
      <c r="AC144" s="505"/>
      <c r="AD144" s="514"/>
      <c r="AE144" s="514"/>
      <c r="AF144" s="514"/>
      <c r="AG144" s="515"/>
      <c r="AH144" s="508"/>
      <c r="AI144" s="516"/>
      <c r="AJ144" s="516"/>
      <c r="AK144" s="516"/>
      <c r="AL144" s="516"/>
      <c r="AM144" s="516"/>
      <c r="AN144" s="516"/>
      <c r="AO144" s="516"/>
      <c r="AP144" s="516"/>
      <c r="AQ144" s="516"/>
      <c r="AR144" s="516"/>
      <c r="AS144" s="516"/>
      <c r="AT144" s="517"/>
      <c r="AU144" s="518"/>
      <c r="AV144" s="519"/>
      <c r="AW144" s="519"/>
      <c r="AX144" s="520"/>
    </row>
    <row r="145" spans="1:50" ht="24.75" customHeight="1">
      <c r="A145" s="235"/>
      <c r="B145" s="236"/>
      <c r="C145" s="236"/>
      <c r="D145" s="236"/>
      <c r="E145" s="236"/>
      <c r="F145" s="237"/>
      <c r="G145" s="505"/>
      <c r="H145" s="514"/>
      <c r="I145" s="514"/>
      <c r="J145" s="514"/>
      <c r="K145" s="515"/>
      <c r="L145" s="508"/>
      <c r="M145" s="516"/>
      <c r="N145" s="516"/>
      <c r="O145" s="516"/>
      <c r="P145" s="516"/>
      <c r="Q145" s="516"/>
      <c r="R145" s="516"/>
      <c r="S145" s="516"/>
      <c r="T145" s="516"/>
      <c r="U145" s="516"/>
      <c r="V145" s="516"/>
      <c r="W145" s="516"/>
      <c r="X145" s="517"/>
      <c r="Y145" s="518"/>
      <c r="Z145" s="519"/>
      <c r="AA145" s="519"/>
      <c r="AB145" s="521"/>
      <c r="AC145" s="505"/>
      <c r="AD145" s="514"/>
      <c r="AE145" s="514"/>
      <c r="AF145" s="514"/>
      <c r="AG145" s="515"/>
      <c r="AH145" s="508"/>
      <c r="AI145" s="516"/>
      <c r="AJ145" s="516"/>
      <c r="AK145" s="516"/>
      <c r="AL145" s="516"/>
      <c r="AM145" s="516"/>
      <c r="AN145" s="516"/>
      <c r="AO145" s="516"/>
      <c r="AP145" s="516"/>
      <c r="AQ145" s="516"/>
      <c r="AR145" s="516"/>
      <c r="AS145" s="516"/>
      <c r="AT145" s="517"/>
      <c r="AU145" s="518"/>
      <c r="AV145" s="519"/>
      <c r="AW145" s="519"/>
      <c r="AX145" s="520"/>
    </row>
    <row r="146" spans="1:50" ht="24.75" customHeight="1">
      <c r="A146" s="235"/>
      <c r="B146" s="236"/>
      <c r="C146" s="236"/>
      <c r="D146" s="236"/>
      <c r="E146" s="236"/>
      <c r="F146" s="237"/>
      <c r="G146" s="505"/>
      <c r="H146" s="514"/>
      <c r="I146" s="514"/>
      <c r="J146" s="514"/>
      <c r="K146" s="515"/>
      <c r="L146" s="508"/>
      <c r="M146" s="516"/>
      <c r="N146" s="516"/>
      <c r="O146" s="516"/>
      <c r="P146" s="516"/>
      <c r="Q146" s="516"/>
      <c r="R146" s="516"/>
      <c r="S146" s="516"/>
      <c r="T146" s="516"/>
      <c r="U146" s="516"/>
      <c r="V146" s="516"/>
      <c r="W146" s="516"/>
      <c r="X146" s="517"/>
      <c r="Y146" s="518"/>
      <c r="Z146" s="519"/>
      <c r="AA146" s="519"/>
      <c r="AB146" s="521"/>
      <c r="AC146" s="505"/>
      <c r="AD146" s="514"/>
      <c r="AE146" s="514"/>
      <c r="AF146" s="514"/>
      <c r="AG146" s="515"/>
      <c r="AH146" s="508"/>
      <c r="AI146" s="516"/>
      <c r="AJ146" s="516"/>
      <c r="AK146" s="516"/>
      <c r="AL146" s="516"/>
      <c r="AM146" s="516"/>
      <c r="AN146" s="516"/>
      <c r="AO146" s="516"/>
      <c r="AP146" s="516"/>
      <c r="AQ146" s="516"/>
      <c r="AR146" s="516"/>
      <c r="AS146" s="516"/>
      <c r="AT146" s="517"/>
      <c r="AU146" s="518"/>
      <c r="AV146" s="519"/>
      <c r="AW146" s="519"/>
      <c r="AX146" s="520"/>
    </row>
    <row r="147" spans="1:50" ht="24.75" customHeight="1">
      <c r="A147" s="235"/>
      <c r="B147" s="236"/>
      <c r="C147" s="236"/>
      <c r="D147" s="236"/>
      <c r="E147" s="236"/>
      <c r="F147" s="237"/>
      <c r="G147" s="505"/>
      <c r="H147" s="514"/>
      <c r="I147" s="514"/>
      <c r="J147" s="514"/>
      <c r="K147" s="515"/>
      <c r="L147" s="508"/>
      <c r="M147" s="516"/>
      <c r="N147" s="516"/>
      <c r="O147" s="516"/>
      <c r="P147" s="516"/>
      <c r="Q147" s="516"/>
      <c r="R147" s="516"/>
      <c r="S147" s="516"/>
      <c r="T147" s="516"/>
      <c r="U147" s="516"/>
      <c r="V147" s="516"/>
      <c r="W147" s="516"/>
      <c r="X147" s="517"/>
      <c r="Y147" s="518"/>
      <c r="Z147" s="519"/>
      <c r="AA147" s="519"/>
      <c r="AB147" s="519"/>
      <c r="AC147" s="505"/>
      <c r="AD147" s="514"/>
      <c r="AE147" s="514"/>
      <c r="AF147" s="514"/>
      <c r="AG147" s="515"/>
      <c r="AH147" s="508"/>
      <c r="AI147" s="516"/>
      <c r="AJ147" s="516"/>
      <c r="AK147" s="516"/>
      <c r="AL147" s="516"/>
      <c r="AM147" s="516"/>
      <c r="AN147" s="516"/>
      <c r="AO147" s="516"/>
      <c r="AP147" s="516"/>
      <c r="AQ147" s="516"/>
      <c r="AR147" s="516"/>
      <c r="AS147" s="516"/>
      <c r="AT147" s="517"/>
      <c r="AU147" s="518"/>
      <c r="AV147" s="519"/>
      <c r="AW147" s="519"/>
      <c r="AX147" s="520"/>
    </row>
    <row r="148" spans="1:50" ht="24.75" customHeight="1">
      <c r="A148" s="235"/>
      <c r="B148" s="236"/>
      <c r="C148" s="236"/>
      <c r="D148" s="236"/>
      <c r="E148" s="236"/>
      <c r="F148" s="237"/>
      <c r="G148" s="505"/>
      <c r="H148" s="514"/>
      <c r="I148" s="514"/>
      <c r="J148" s="514"/>
      <c r="K148" s="515"/>
      <c r="L148" s="508"/>
      <c r="M148" s="516"/>
      <c r="N148" s="516"/>
      <c r="O148" s="516"/>
      <c r="P148" s="516"/>
      <c r="Q148" s="516"/>
      <c r="R148" s="516"/>
      <c r="S148" s="516"/>
      <c r="T148" s="516"/>
      <c r="U148" s="516"/>
      <c r="V148" s="516"/>
      <c r="W148" s="516"/>
      <c r="X148" s="517"/>
      <c r="Y148" s="518"/>
      <c r="Z148" s="519"/>
      <c r="AA148" s="519"/>
      <c r="AB148" s="519"/>
      <c r="AC148" s="505"/>
      <c r="AD148" s="514"/>
      <c r="AE148" s="514"/>
      <c r="AF148" s="514"/>
      <c r="AG148" s="515"/>
      <c r="AH148" s="508"/>
      <c r="AI148" s="516"/>
      <c r="AJ148" s="516"/>
      <c r="AK148" s="516"/>
      <c r="AL148" s="516"/>
      <c r="AM148" s="516"/>
      <c r="AN148" s="516"/>
      <c r="AO148" s="516"/>
      <c r="AP148" s="516"/>
      <c r="AQ148" s="516"/>
      <c r="AR148" s="516"/>
      <c r="AS148" s="516"/>
      <c r="AT148" s="517"/>
      <c r="AU148" s="518"/>
      <c r="AV148" s="519"/>
      <c r="AW148" s="519"/>
      <c r="AX148" s="520"/>
    </row>
    <row r="149" spans="1:50" ht="24.75" customHeight="1">
      <c r="A149" s="235"/>
      <c r="B149" s="236"/>
      <c r="C149" s="236"/>
      <c r="D149" s="236"/>
      <c r="E149" s="236"/>
      <c r="F149" s="237"/>
      <c r="G149" s="505"/>
      <c r="H149" s="514"/>
      <c r="I149" s="514"/>
      <c r="J149" s="514"/>
      <c r="K149" s="515"/>
      <c r="L149" s="508"/>
      <c r="M149" s="516"/>
      <c r="N149" s="516"/>
      <c r="O149" s="516"/>
      <c r="P149" s="516"/>
      <c r="Q149" s="516"/>
      <c r="R149" s="516"/>
      <c r="S149" s="516"/>
      <c r="T149" s="516"/>
      <c r="U149" s="516"/>
      <c r="V149" s="516"/>
      <c r="W149" s="516"/>
      <c r="X149" s="517"/>
      <c r="Y149" s="518"/>
      <c r="Z149" s="519"/>
      <c r="AA149" s="519"/>
      <c r="AB149" s="519"/>
      <c r="AC149" s="505"/>
      <c r="AD149" s="514"/>
      <c r="AE149" s="514"/>
      <c r="AF149" s="514"/>
      <c r="AG149" s="515"/>
      <c r="AH149" s="508"/>
      <c r="AI149" s="516"/>
      <c r="AJ149" s="516"/>
      <c r="AK149" s="516"/>
      <c r="AL149" s="516"/>
      <c r="AM149" s="516"/>
      <c r="AN149" s="516"/>
      <c r="AO149" s="516"/>
      <c r="AP149" s="516"/>
      <c r="AQ149" s="516"/>
      <c r="AR149" s="516"/>
      <c r="AS149" s="516"/>
      <c r="AT149" s="517"/>
      <c r="AU149" s="518"/>
      <c r="AV149" s="519"/>
      <c r="AW149" s="519"/>
      <c r="AX149" s="520"/>
    </row>
    <row r="150" spans="1:50" ht="24.75" customHeight="1">
      <c r="A150" s="235"/>
      <c r="B150" s="236"/>
      <c r="C150" s="236"/>
      <c r="D150" s="236"/>
      <c r="E150" s="236"/>
      <c r="F150" s="237"/>
      <c r="G150" s="522"/>
      <c r="H150" s="523"/>
      <c r="I150" s="523"/>
      <c r="J150" s="523"/>
      <c r="K150" s="524"/>
      <c r="L150" s="525"/>
      <c r="M150" s="526"/>
      <c r="N150" s="526"/>
      <c r="O150" s="526"/>
      <c r="P150" s="526"/>
      <c r="Q150" s="526"/>
      <c r="R150" s="526"/>
      <c r="S150" s="526"/>
      <c r="T150" s="526"/>
      <c r="U150" s="526"/>
      <c r="V150" s="526"/>
      <c r="W150" s="526"/>
      <c r="X150" s="527"/>
      <c r="Y150" s="528"/>
      <c r="Z150" s="529"/>
      <c r="AA150" s="529"/>
      <c r="AB150" s="529"/>
      <c r="AC150" s="522"/>
      <c r="AD150" s="523"/>
      <c r="AE150" s="523"/>
      <c r="AF150" s="523"/>
      <c r="AG150" s="524"/>
      <c r="AH150" s="525"/>
      <c r="AI150" s="526"/>
      <c r="AJ150" s="526"/>
      <c r="AK150" s="526"/>
      <c r="AL150" s="526"/>
      <c r="AM150" s="526"/>
      <c r="AN150" s="526"/>
      <c r="AO150" s="526"/>
      <c r="AP150" s="526"/>
      <c r="AQ150" s="526"/>
      <c r="AR150" s="526"/>
      <c r="AS150" s="526"/>
      <c r="AT150" s="527"/>
      <c r="AU150" s="528"/>
      <c r="AV150" s="529"/>
      <c r="AW150" s="529"/>
      <c r="AX150" s="530"/>
    </row>
    <row r="151" spans="1:50" ht="24.75" customHeight="1" thickBot="1">
      <c r="A151" s="473"/>
      <c r="B151" s="474"/>
      <c r="C151" s="474"/>
      <c r="D151" s="474"/>
      <c r="E151" s="474"/>
      <c r="F151" s="475"/>
      <c r="G151" s="540" t="s">
        <v>22</v>
      </c>
      <c r="H151" s="541"/>
      <c r="I151" s="541"/>
      <c r="J151" s="541"/>
      <c r="K151" s="541"/>
      <c r="L151" s="542"/>
      <c r="M151" s="543"/>
      <c r="N151" s="543"/>
      <c r="O151" s="543"/>
      <c r="P151" s="543"/>
      <c r="Q151" s="543"/>
      <c r="R151" s="543"/>
      <c r="S151" s="543"/>
      <c r="T151" s="543"/>
      <c r="U151" s="543"/>
      <c r="V151" s="543"/>
      <c r="W151" s="543"/>
      <c r="X151" s="544"/>
      <c r="Y151" s="545">
        <f>SUM(Y143:AB150)</f>
        <v>0</v>
      </c>
      <c r="Z151" s="546"/>
      <c r="AA151" s="546"/>
      <c r="AB151" s="547"/>
      <c r="AC151" s="540" t="s">
        <v>22</v>
      </c>
      <c r="AD151" s="541"/>
      <c r="AE151" s="541"/>
      <c r="AF151" s="541"/>
      <c r="AG151" s="541"/>
      <c r="AH151" s="542"/>
      <c r="AI151" s="543"/>
      <c r="AJ151" s="543"/>
      <c r="AK151" s="543"/>
      <c r="AL151" s="543"/>
      <c r="AM151" s="543"/>
      <c r="AN151" s="543"/>
      <c r="AO151" s="543"/>
      <c r="AP151" s="543"/>
      <c r="AQ151" s="543"/>
      <c r="AR151" s="543"/>
      <c r="AS151" s="543"/>
      <c r="AT151" s="544"/>
      <c r="AU151" s="545">
        <f>SUM(AU143:AX150)</f>
        <v>0</v>
      </c>
      <c r="AV151" s="546"/>
      <c r="AW151" s="546"/>
      <c r="AX151" s="548"/>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37</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17</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2"/>
      <c r="B402" s="42"/>
      <c r="C402" s="43" t="s">
        <v>33</v>
      </c>
      <c r="D402" s="43"/>
      <c r="E402" s="43"/>
      <c r="F402" s="43"/>
      <c r="G402" s="43"/>
      <c r="H402" s="43"/>
      <c r="I402" s="43"/>
      <c r="J402" s="43"/>
      <c r="K402" s="43"/>
      <c r="L402" s="43"/>
      <c r="M402" s="43" t="s">
        <v>34</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4" t="s">
        <v>35</v>
      </c>
      <c r="AL402" s="43"/>
      <c r="AM402" s="43"/>
      <c r="AN402" s="43"/>
      <c r="AO402" s="43"/>
      <c r="AP402" s="43"/>
      <c r="AQ402" s="43" t="s">
        <v>26</v>
      </c>
      <c r="AR402" s="43"/>
      <c r="AS402" s="43"/>
      <c r="AT402" s="43"/>
      <c r="AU402" s="45" t="s">
        <v>27</v>
      </c>
      <c r="AV402" s="46"/>
      <c r="AW402" s="46"/>
      <c r="AX402" s="47"/>
    </row>
    <row r="403" spans="1:50" ht="33" customHeight="1">
      <c r="A403" s="38">
        <v>1</v>
      </c>
      <c r="B403" s="38">
        <v>1</v>
      </c>
      <c r="C403" s="30" t="s">
        <v>203</v>
      </c>
      <c r="D403" s="30" t="s">
        <v>104</v>
      </c>
      <c r="E403" s="30" t="s">
        <v>104</v>
      </c>
      <c r="F403" s="30" t="s">
        <v>104</v>
      </c>
      <c r="G403" s="30" t="s">
        <v>104</v>
      </c>
      <c r="H403" s="30" t="s">
        <v>104</v>
      </c>
      <c r="I403" s="30" t="s">
        <v>104</v>
      </c>
      <c r="J403" s="30" t="s">
        <v>104</v>
      </c>
      <c r="K403" s="30" t="s">
        <v>104</v>
      </c>
      <c r="L403" s="30" t="s">
        <v>104</v>
      </c>
      <c r="M403" s="31" t="s">
        <v>100</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9">
        <v>26</v>
      </c>
      <c r="AL403" s="40"/>
      <c r="AM403" s="40"/>
      <c r="AN403" s="40"/>
      <c r="AO403" s="40"/>
      <c r="AP403" s="40"/>
      <c r="AQ403" s="34">
        <v>3</v>
      </c>
      <c r="AR403" s="34"/>
      <c r="AS403" s="34"/>
      <c r="AT403" s="34"/>
      <c r="AU403" s="35">
        <v>0.977</v>
      </c>
      <c r="AV403" s="36"/>
      <c r="AW403" s="36"/>
      <c r="AX403" s="37"/>
    </row>
    <row r="404" spans="1:50" ht="33" customHeight="1">
      <c r="A404" s="38">
        <v>2</v>
      </c>
      <c r="B404" s="38">
        <v>1</v>
      </c>
      <c r="C404" s="30" t="s">
        <v>105</v>
      </c>
      <c r="D404" s="30"/>
      <c r="E404" s="30"/>
      <c r="F404" s="30"/>
      <c r="G404" s="30"/>
      <c r="H404" s="30"/>
      <c r="I404" s="30"/>
      <c r="J404" s="30"/>
      <c r="K404" s="30"/>
      <c r="L404" s="30"/>
      <c r="M404" s="31" t="s">
        <v>106</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9">
        <v>20</v>
      </c>
      <c r="AL404" s="40"/>
      <c r="AM404" s="40"/>
      <c r="AN404" s="40"/>
      <c r="AO404" s="40"/>
      <c r="AP404" s="40"/>
      <c r="AQ404" s="34">
        <v>2</v>
      </c>
      <c r="AR404" s="34"/>
      <c r="AS404" s="34"/>
      <c r="AT404" s="34"/>
      <c r="AU404" s="35">
        <v>0.798</v>
      </c>
      <c r="AV404" s="36"/>
      <c r="AW404" s="36"/>
      <c r="AX404" s="37"/>
    </row>
    <row r="405" spans="1:50" ht="33" customHeight="1">
      <c r="A405" s="38">
        <v>3</v>
      </c>
      <c r="B405" s="38">
        <v>1</v>
      </c>
      <c r="C405" s="30" t="s">
        <v>107</v>
      </c>
      <c r="D405" s="30" t="s">
        <v>108</v>
      </c>
      <c r="E405" s="30" t="s">
        <v>108</v>
      </c>
      <c r="F405" s="30" t="s">
        <v>108</v>
      </c>
      <c r="G405" s="30" t="s">
        <v>108</v>
      </c>
      <c r="H405" s="30" t="s">
        <v>108</v>
      </c>
      <c r="I405" s="30" t="s">
        <v>108</v>
      </c>
      <c r="J405" s="30" t="s">
        <v>108</v>
      </c>
      <c r="K405" s="30" t="s">
        <v>108</v>
      </c>
      <c r="L405" s="30" t="s">
        <v>108</v>
      </c>
      <c r="M405" s="31" t="s">
        <v>103</v>
      </c>
      <c r="N405" s="31" t="s">
        <v>109</v>
      </c>
      <c r="O405" s="31" t="s">
        <v>109</v>
      </c>
      <c r="P405" s="31" t="s">
        <v>109</v>
      </c>
      <c r="Q405" s="31" t="s">
        <v>109</v>
      </c>
      <c r="R405" s="31" t="s">
        <v>109</v>
      </c>
      <c r="S405" s="31" t="s">
        <v>109</v>
      </c>
      <c r="T405" s="31" t="s">
        <v>109</v>
      </c>
      <c r="U405" s="31" t="s">
        <v>109</v>
      </c>
      <c r="V405" s="31" t="s">
        <v>109</v>
      </c>
      <c r="W405" s="31" t="s">
        <v>109</v>
      </c>
      <c r="X405" s="31" t="s">
        <v>109</v>
      </c>
      <c r="Y405" s="31" t="s">
        <v>109</v>
      </c>
      <c r="Z405" s="31" t="s">
        <v>109</v>
      </c>
      <c r="AA405" s="31" t="s">
        <v>109</v>
      </c>
      <c r="AB405" s="31" t="s">
        <v>109</v>
      </c>
      <c r="AC405" s="31" t="s">
        <v>109</v>
      </c>
      <c r="AD405" s="31" t="s">
        <v>109</v>
      </c>
      <c r="AE405" s="31" t="s">
        <v>109</v>
      </c>
      <c r="AF405" s="31" t="s">
        <v>109</v>
      </c>
      <c r="AG405" s="31" t="s">
        <v>109</v>
      </c>
      <c r="AH405" s="31" t="s">
        <v>109</v>
      </c>
      <c r="AI405" s="31" t="s">
        <v>109</v>
      </c>
      <c r="AJ405" s="31" t="s">
        <v>109</v>
      </c>
      <c r="AK405" s="39" t="s">
        <v>110</v>
      </c>
      <c r="AL405" s="40">
        <v>9</v>
      </c>
      <c r="AM405" s="40">
        <v>9</v>
      </c>
      <c r="AN405" s="40">
        <v>9</v>
      </c>
      <c r="AO405" s="40">
        <v>9</v>
      </c>
      <c r="AP405" s="40">
        <v>9</v>
      </c>
      <c r="AQ405" s="34" t="s">
        <v>111</v>
      </c>
      <c r="AR405" s="34"/>
      <c r="AS405" s="34"/>
      <c r="AT405" s="34"/>
      <c r="AU405" s="35" t="s">
        <v>112</v>
      </c>
      <c r="AV405" s="36"/>
      <c r="AW405" s="36"/>
      <c r="AX405" s="37"/>
    </row>
    <row r="406" spans="1:50" ht="33" customHeight="1">
      <c r="A406" s="38">
        <v>4</v>
      </c>
      <c r="B406" s="38">
        <v>1</v>
      </c>
      <c r="C406" s="30" t="s">
        <v>113</v>
      </c>
      <c r="D406" s="30"/>
      <c r="E406" s="30"/>
      <c r="F406" s="30"/>
      <c r="G406" s="30"/>
      <c r="H406" s="30"/>
      <c r="I406" s="30"/>
      <c r="J406" s="30"/>
      <c r="K406" s="30"/>
      <c r="L406" s="30"/>
      <c r="M406" s="31" t="s">
        <v>114</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9" t="s">
        <v>115</v>
      </c>
      <c r="AL406" s="40"/>
      <c r="AM406" s="40"/>
      <c r="AN406" s="40"/>
      <c r="AO406" s="40"/>
      <c r="AP406" s="40"/>
      <c r="AQ406" s="34">
        <v>1</v>
      </c>
      <c r="AR406" s="34"/>
      <c r="AS406" s="34"/>
      <c r="AT406" s="34"/>
      <c r="AU406" s="35">
        <v>0.877</v>
      </c>
      <c r="AV406" s="36"/>
      <c r="AW406" s="36"/>
      <c r="AX406" s="37"/>
    </row>
    <row r="407" spans="1:50" ht="33" customHeight="1">
      <c r="A407" s="38">
        <v>5</v>
      </c>
      <c r="B407" s="38">
        <v>1</v>
      </c>
      <c r="C407" s="30" t="s">
        <v>116</v>
      </c>
      <c r="D407" s="30"/>
      <c r="E407" s="30"/>
      <c r="F407" s="30"/>
      <c r="G407" s="30"/>
      <c r="H407" s="30"/>
      <c r="I407" s="30"/>
      <c r="J407" s="30"/>
      <c r="K407" s="30"/>
      <c r="L407" s="30"/>
      <c r="M407" s="31" t="s">
        <v>117</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9">
        <v>5</v>
      </c>
      <c r="AL407" s="40"/>
      <c r="AM407" s="40"/>
      <c r="AN407" s="40"/>
      <c r="AO407" s="40"/>
      <c r="AP407" s="40"/>
      <c r="AQ407" s="34">
        <v>10</v>
      </c>
      <c r="AR407" s="34"/>
      <c r="AS407" s="34"/>
      <c r="AT407" s="34"/>
      <c r="AU407" s="35">
        <v>0.916</v>
      </c>
      <c r="AV407" s="36"/>
      <c r="AW407" s="36"/>
      <c r="AX407" s="37"/>
    </row>
    <row r="408" spans="1:50" ht="33" customHeight="1">
      <c r="A408" s="38">
        <v>6</v>
      </c>
      <c r="B408" s="38">
        <v>1</v>
      </c>
      <c r="C408" s="30" t="s">
        <v>119</v>
      </c>
      <c r="D408" s="30"/>
      <c r="E408" s="30"/>
      <c r="F408" s="30"/>
      <c r="G408" s="30"/>
      <c r="H408" s="30"/>
      <c r="I408" s="30"/>
      <c r="J408" s="30"/>
      <c r="K408" s="30"/>
      <c r="L408" s="30"/>
      <c r="M408" s="31" t="s">
        <v>120</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9">
        <v>2</v>
      </c>
      <c r="AL408" s="40"/>
      <c r="AM408" s="40"/>
      <c r="AN408" s="40"/>
      <c r="AO408" s="40"/>
      <c r="AP408" s="40"/>
      <c r="AQ408" s="34">
        <v>2</v>
      </c>
      <c r="AR408" s="34"/>
      <c r="AS408" s="34"/>
      <c r="AT408" s="34"/>
      <c r="AU408" s="35">
        <v>0.891</v>
      </c>
      <c r="AV408" s="36"/>
      <c r="AW408" s="36"/>
      <c r="AX408" s="37"/>
    </row>
    <row r="409" spans="1:50" ht="33" customHeight="1">
      <c r="A409" s="38">
        <v>7</v>
      </c>
      <c r="B409" s="38">
        <v>1</v>
      </c>
      <c r="C409" s="30" t="s">
        <v>204</v>
      </c>
      <c r="D409" s="30"/>
      <c r="E409" s="30"/>
      <c r="F409" s="30"/>
      <c r="G409" s="30"/>
      <c r="H409" s="30"/>
      <c r="I409" s="30"/>
      <c r="J409" s="30"/>
      <c r="K409" s="30"/>
      <c r="L409" s="30"/>
      <c r="M409" s="31" t="s">
        <v>118</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9">
        <v>1</v>
      </c>
      <c r="AL409" s="40"/>
      <c r="AM409" s="40"/>
      <c r="AN409" s="40"/>
      <c r="AO409" s="40"/>
      <c r="AP409" s="40"/>
      <c r="AQ409" s="34">
        <v>6</v>
      </c>
      <c r="AR409" s="34"/>
      <c r="AS409" s="34"/>
      <c r="AT409" s="34"/>
      <c r="AU409" s="35">
        <v>0.852</v>
      </c>
      <c r="AV409" s="36"/>
      <c r="AW409" s="36"/>
      <c r="AX409" s="37"/>
    </row>
    <row r="410" spans="1:50" ht="33" customHeight="1">
      <c r="A410" s="38">
        <v>8</v>
      </c>
      <c r="B410" s="38">
        <v>1</v>
      </c>
      <c r="C410" s="549" t="s">
        <v>205</v>
      </c>
      <c r="D410" s="549"/>
      <c r="E410" s="549"/>
      <c r="F410" s="549"/>
      <c r="G410" s="549"/>
      <c r="H410" s="549"/>
      <c r="I410" s="549"/>
      <c r="J410" s="549"/>
      <c r="K410" s="549"/>
      <c r="L410" s="549"/>
      <c r="M410" s="31" t="s">
        <v>121</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v>0.8</v>
      </c>
      <c r="AL410" s="33"/>
      <c r="AM410" s="33"/>
      <c r="AN410" s="33"/>
      <c r="AO410" s="33"/>
      <c r="AP410" s="33"/>
      <c r="AQ410" s="34" t="s">
        <v>111</v>
      </c>
      <c r="AR410" s="34"/>
      <c r="AS410" s="34"/>
      <c r="AT410" s="34"/>
      <c r="AU410" s="35" t="s">
        <v>112</v>
      </c>
      <c r="AV410" s="36"/>
      <c r="AW410" s="36"/>
      <c r="AX410" s="37"/>
    </row>
    <row r="411" spans="1:50" ht="33" customHeight="1">
      <c r="A411" s="38">
        <v>9</v>
      </c>
      <c r="B411" s="38">
        <v>1</v>
      </c>
      <c r="C411" s="30" t="s">
        <v>206</v>
      </c>
      <c r="D411" s="30"/>
      <c r="E411" s="30"/>
      <c r="F411" s="30"/>
      <c r="G411" s="30"/>
      <c r="H411" s="30"/>
      <c r="I411" s="30"/>
      <c r="J411" s="30"/>
      <c r="K411" s="30"/>
      <c r="L411" s="30"/>
      <c r="M411" s="31" t="s">
        <v>122</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v>0.4</v>
      </c>
      <c r="AL411" s="33"/>
      <c r="AM411" s="33"/>
      <c r="AN411" s="33"/>
      <c r="AO411" s="33"/>
      <c r="AP411" s="33"/>
      <c r="AQ411" s="34" t="s">
        <v>111</v>
      </c>
      <c r="AR411" s="34"/>
      <c r="AS411" s="34"/>
      <c r="AT411" s="34"/>
      <c r="AU411" s="35" t="s">
        <v>112</v>
      </c>
      <c r="AV411" s="36"/>
      <c r="AW411" s="36"/>
      <c r="AX411" s="37"/>
    </row>
    <row r="412" spans="1:50" ht="33" customHeight="1">
      <c r="A412" s="38">
        <v>10</v>
      </c>
      <c r="B412" s="38">
        <v>1</v>
      </c>
      <c r="C412" s="30" t="s">
        <v>207</v>
      </c>
      <c r="D412" s="30"/>
      <c r="E412" s="30"/>
      <c r="F412" s="30"/>
      <c r="G412" s="30"/>
      <c r="H412" s="30"/>
      <c r="I412" s="30"/>
      <c r="J412" s="30"/>
      <c r="K412" s="30"/>
      <c r="L412" s="30"/>
      <c r="M412" s="31" t="s">
        <v>123</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v>0.2</v>
      </c>
      <c r="AL412" s="33"/>
      <c r="AM412" s="33"/>
      <c r="AN412" s="33"/>
      <c r="AO412" s="33"/>
      <c r="AP412" s="33"/>
      <c r="AQ412" s="34">
        <v>2</v>
      </c>
      <c r="AR412" s="34"/>
      <c r="AS412" s="34"/>
      <c r="AT412" s="34"/>
      <c r="AU412" s="35">
        <v>0.759</v>
      </c>
      <c r="AV412" s="36"/>
      <c r="AW412" s="36"/>
      <c r="AX412" s="37"/>
    </row>
    <row r="413" spans="1:50" ht="13.5" hidden="1">
      <c r="A413" s="38"/>
      <c r="B413" s="38"/>
      <c r="C413" s="30"/>
      <c r="D413" s="30"/>
      <c r="E413" s="30"/>
      <c r="F413" s="30"/>
      <c r="G413" s="30"/>
      <c r="H413" s="30"/>
      <c r="I413" s="30"/>
      <c r="J413" s="30"/>
      <c r="K413" s="30"/>
      <c r="L413" s="30"/>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4"/>
      <c r="AR413" s="34"/>
      <c r="AS413" s="34"/>
      <c r="AT413" s="34"/>
      <c r="AU413" s="35"/>
      <c r="AV413" s="36"/>
      <c r="AW413" s="36"/>
      <c r="AX413" s="37"/>
    </row>
    <row r="414" spans="1:50" ht="13.5" hidden="1">
      <c r="A414" s="38"/>
      <c r="B414" s="38"/>
      <c r="C414" s="30"/>
      <c r="D414" s="30"/>
      <c r="E414" s="30"/>
      <c r="F414" s="30"/>
      <c r="G414" s="30"/>
      <c r="H414" s="30"/>
      <c r="I414" s="30"/>
      <c r="J414" s="30"/>
      <c r="K414" s="30"/>
      <c r="L414" s="30"/>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4"/>
      <c r="AR414" s="34"/>
      <c r="AS414" s="34"/>
      <c r="AT414" s="34"/>
      <c r="AU414" s="35"/>
      <c r="AV414" s="36"/>
      <c r="AW414" s="36"/>
      <c r="AX414" s="37"/>
    </row>
    <row r="415" spans="1:50" ht="13.5" hidden="1">
      <c r="A415" s="38"/>
      <c r="B415" s="38"/>
      <c r="C415" s="30"/>
      <c r="D415" s="30"/>
      <c r="E415" s="30"/>
      <c r="F415" s="30"/>
      <c r="G415" s="30"/>
      <c r="H415" s="30"/>
      <c r="I415" s="30"/>
      <c r="J415" s="30"/>
      <c r="K415" s="30"/>
      <c r="L415" s="30"/>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4"/>
      <c r="AR415" s="34"/>
      <c r="AS415" s="34"/>
      <c r="AT415" s="34"/>
      <c r="AU415" s="35"/>
      <c r="AV415" s="36"/>
      <c r="AW415" s="36"/>
      <c r="AX415" s="37"/>
    </row>
    <row r="416" spans="1:50" ht="13.5" hidden="1">
      <c r="A416" s="38"/>
      <c r="B416" s="38"/>
      <c r="C416" s="30"/>
      <c r="D416" s="30"/>
      <c r="E416" s="30"/>
      <c r="F416" s="30"/>
      <c r="G416" s="30"/>
      <c r="H416" s="30"/>
      <c r="I416" s="30"/>
      <c r="J416" s="30"/>
      <c r="K416" s="30"/>
      <c r="L416" s="30"/>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4"/>
      <c r="AR416" s="34"/>
      <c r="AS416" s="34"/>
      <c r="AT416" s="34"/>
      <c r="AU416" s="35"/>
      <c r="AV416" s="36"/>
      <c r="AW416" s="36"/>
      <c r="AX416" s="37"/>
    </row>
    <row r="417" spans="1:50" ht="13.5" hidden="1">
      <c r="A417" s="38"/>
      <c r="B417" s="38"/>
      <c r="C417" s="30"/>
      <c r="D417" s="30"/>
      <c r="E417" s="30"/>
      <c r="F417" s="30"/>
      <c r="G417" s="30"/>
      <c r="H417" s="30"/>
      <c r="I417" s="30"/>
      <c r="J417" s="30"/>
      <c r="K417" s="30"/>
      <c r="L417" s="30"/>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4"/>
      <c r="AR417" s="34"/>
      <c r="AS417" s="34"/>
      <c r="AT417" s="34"/>
      <c r="AU417" s="35"/>
      <c r="AV417" s="36"/>
      <c r="AW417" s="36"/>
      <c r="AX417" s="37"/>
    </row>
    <row r="418" spans="1:50" ht="13.5" hidden="1">
      <c r="A418" s="38"/>
      <c r="B418" s="38"/>
      <c r="C418" s="30"/>
      <c r="D418" s="30"/>
      <c r="E418" s="30"/>
      <c r="F418" s="30"/>
      <c r="G418" s="30"/>
      <c r="H418" s="30"/>
      <c r="I418" s="30"/>
      <c r="J418" s="30"/>
      <c r="K418" s="30"/>
      <c r="L418" s="30"/>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4"/>
      <c r="AR418" s="34"/>
      <c r="AS418" s="34"/>
      <c r="AT418" s="34"/>
      <c r="AU418" s="35"/>
      <c r="AV418" s="36"/>
      <c r="AW418" s="36"/>
      <c r="AX418" s="37"/>
    </row>
    <row r="419" spans="1:50" ht="13.5" hidden="1">
      <c r="A419" s="38"/>
      <c r="B419" s="38"/>
      <c r="C419" s="30"/>
      <c r="D419" s="30"/>
      <c r="E419" s="30"/>
      <c r="F419" s="30"/>
      <c r="G419" s="30"/>
      <c r="H419" s="30"/>
      <c r="I419" s="30"/>
      <c r="J419" s="30"/>
      <c r="K419" s="30"/>
      <c r="L419" s="30"/>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4"/>
      <c r="AR419" s="34"/>
      <c r="AS419" s="34"/>
      <c r="AT419" s="34"/>
      <c r="AU419" s="35"/>
      <c r="AV419" s="36"/>
      <c r="AW419" s="36"/>
      <c r="AX419" s="37"/>
    </row>
    <row r="420" spans="1:50" ht="13.5" hidden="1">
      <c r="A420" s="38"/>
      <c r="B420" s="38"/>
      <c r="C420" s="30"/>
      <c r="D420" s="30"/>
      <c r="E420" s="30"/>
      <c r="F420" s="30"/>
      <c r="G420" s="30"/>
      <c r="H420" s="30"/>
      <c r="I420" s="30"/>
      <c r="J420" s="30"/>
      <c r="K420" s="30"/>
      <c r="L420" s="30"/>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4"/>
      <c r="AR420" s="34"/>
      <c r="AS420" s="34"/>
      <c r="AT420" s="34"/>
      <c r="AU420" s="35"/>
      <c r="AV420" s="36"/>
      <c r="AW420" s="36"/>
      <c r="AX420" s="37"/>
    </row>
    <row r="421" spans="1:50" ht="13.5" hidden="1">
      <c r="A421" s="38"/>
      <c r="B421" s="38"/>
      <c r="C421" s="30"/>
      <c r="D421" s="30"/>
      <c r="E421" s="30"/>
      <c r="F421" s="30"/>
      <c r="G421" s="30"/>
      <c r="H421" s="30"/>
      <c r="I421" s="30"/>
      <c r="J421" s="30"/>
      <c r="K421" s="30"/>
      <c r="L421" s="30"/>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4"/>
      <c r="AR421" s="34"/>
      <c r="AS421" s="34"/>
      <c r="AT421" s="34"/>
      <c r="AU421" s="35"/>
      <c r="AV421" s="36"/>
      <c r="AW421" s="36"/>
      <c r="AX421" s="37"/>
    </row>
    <row r="422" spans="1:50" ht="13.5" hidden="1">
      <c r="A422" s="38"/>
      <c r="B422" s="38"/>
      <c r="C422" s="30"/>
      <c r="D422" s="30"/>
      <c r="E422" s="30"/>
      <c r="F422" s="30"/>
      <c r="G422" s="30"/>
      <c r="H422" s="30"/>
      <c r="I422" s="30"/>
      <c r="J422" s="30"/>
      <c r="K422" s="30"/>
      <c r="L422" s="30"/>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4"/>
      <c r="AR422" s="34"/>
      <c r="AS422" s="34"/>
      <c r="AT422" s="34"/>
      <c r="AU422" s="35"/>
      <c r="AV422" s="36"/>
      <c r="AW422" s="36"/>
      <c r="AX422" s="37"/>
    </row>
    <row r="423" spans="1:50" ht="13.5" hidden="1">
      <c r="A423" s="38"/>
      <c r="B423" s="38"/>
      <c r="C423" s="30"/>
      <c r="D423" s="30"/>
      <c r="E423" s="30"/>
      <c r="F423" s="30"/>
      <c r="G423" s="30"/>
      <c r="H423" s="30"/>
      <c r="I423" s="30"/>
      <c r="J423" s="30"/>
      <c r="K423" s="30"/>
      <c r="L423" s="30"/>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4"/>
      <c r="AR423" s="34"/>
      <c r="AS423" s="34"/>
      <c r="AT423" s="34"/>
      <c r="AU423" s="35"/>
      <c r="AV423" s="36"/>
      <c r="AW423" s="36"/>
      <c r="AX423" s="37"/>
    </row>
    <row r="424" spans="1:50" ht="13.5" hidden="1">
      <c r="A424" s="38"/>
      <c r="B424" s="38"/>
      <c r="C424" s="30"/>
      <c r="D424" s="30"/>
      <c r="E424" s="30"/>
      <c r="F424" s="30"/>
      <c r="G424" s="30"/>
      <c r="H424" s="30"/>
      <c r="I424" s="30"/>
      <c r="J424" s="30"/>
      <c r="K424" s="30"/>
      <c r="L424" s="30"/>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4"/>
      <c r="AR424" s="34"/>
      <c r="AS424" s="34"/>
      <c r="AT424" s="34"/>
      <c r="AU424" s="35"/>
      <c r="AV424" s="36"/>
      <c r="AW424" s="36"/>
      <c r="AX424" s="37"/>
    </row>
    <row r="425" spans="1:50" ht="13.5" hidden="1">
      <c r="A425" s="38"/>
      <c r="B425" s="38"/>
      <c r="C425" s="30"/>
      <c r="D425" s="30"/>
      <c r="E425" s="30"/>
      <c r="F425" s="30"/>
      <c r="G425" s="30"/>
      <c r="H425" s="30"/>
      <c r="I425" s="30"/>
      <c r="J425" s="30"/>
      <c r="K425" s="30"/>
      <c r="L425" s="30"/>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4"/>
      <c r="AR425" s="34"/>
      <c r="AS425" s="34"/>
      <c r="AT425" s="34"/>
      <c r="AU425" s="35"/>
      <c r="AV425" s="36"/>
      <c r="AW425" s="36"/>
      <c r="AX425" s="37"/>
    </row>
    <row r="426" spans="1:50" ht="13.5" hidden="1">
      <c r="A426" s="38"/>
      <c r="B426" s="38"/>
      <c r="C426" s="30"/>
      <c r="D426" s="30"/>
      <c r="E426" s="30"/>
      <c r="F426" s="30"/>
      <c r="G426" s="30"/>
      <c r="H426" s="30"/>
      <c r="I426" s="30"/>
      <c r="J426" s="30"/>
      <c r="K426" s="30"/>
      <c r="L426" s="30"/>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4"/>
      <c r="AR426" s="34"/>
      <c r="AS426" s="34"/>
      <c r="AT426" s="34"/>
      <c r="AU426" s="35"/>
      <c r="AV426" s="36"/>
      <c r="AW426" s="36"/>
      <c r="AX426" s="37"/>
    </row>
    <row r="427" spans="1:50" ht="13.5" hidden="1">
      <c r="A427" s="38"/>
      <c r="B427" s="38"/>
      <c r="C427" s="30"/>
      <c r="D427" s="30"/>
      <c r="E427" s="30"/>
      <c r="F427" s="30"/>
      <c r="G427" s="30"/>
      <c r="H427" s="30"/>
      <c r="I427" s="30"/>
      <c r="J427" s="30"/>
      <c r="K427" s="30"/>
      <c r="L427" s="30"/>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4"/>
      <c r="AR427" s="34"/>
      <c r="AS427" s="34"/>
      <c r="AT427" s="34"/>
      <c r="AU427" s="35"/>
      <c r="AV427" s="36"/>
      <c r="AW427" s="36"/>
      <c r="AX427" s="37"/>
    </row>
    <row r="428" spans="1:50" ht="13.5" hidden="1">
      <c r="A428" s="38"/>
      <c r="B428" s="38"/>
      <c r="C428" s="30"/>
      <c r="D428" s="30"/>
      <c r="E428" s="30"/>
      <c r="F428" s="30"/>
      <c r="G428" s="30"/>
      <c r="H428" s="30"/>
      <c r="I428" s="30"/>
      <c r="J428" s="30"/>
      <c r="K428" s="30"/>
      <c r="L428" s="30"/>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4"/>
      <c r="AR428" s="34"/>
      <c r="AS428" s="34"/>
      <c r="AT428" s="34"/>
      <c r="AU428" s="35"/>
      <c r="AV428" s="36"/>
      <c r="AW428" s="36"/>
      <c r="AX428" s="37"/>
    </row>
    <row r="429" spans="1:50" ht="13.5" hidden="1">
      <c r="A429" s="38"/>
      <c r="B429" s="38"/>
      <c r="C429" s="30"/>
      <c r="D429" s="30"/>
      <c r="E429" s="30"/>
      <c r="F429" s="30"/>
      <c r="G429" s="30"/>
      <c r="H429" s="30"/>
      <c r="I429" s="30"/>
      <c r="J429" s="30"/>
      <c r="K429" s="30"/>
      <c r="L429" s="30"/>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4"/>
      <c r="AR429" s="34"/>
      <c r="AS429" s="34"/>
      <c r="AT429" s="34"/>
      <c r="AU429" s="35"/>
      <c r="AV429" s="36"/>
      <c r="AW429" s="36"/>
      <c r="AX429" s="37"/>
    </row>
    <row r="430" spans="1:50" ht="13.5" hidden="1">
      <c r="A430" s="38"/>
      <c r="B430" s="38"/>
      <c r="C430" s="30"/>
      <c r="D430" s="30"/>
      <c r="E430" s="30"/>
      <c r="F430" s="30"/>
      <c r="G430" s="30"/>
      <c r="H430" s="30"/>
      <c r="I430" s="30"/>
      <c r="J430" s="30"/>
      <c r="K430" s="30"/>
      <c r="L430" s="30"/>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4"/>
      <c r="AR430" s="34"/>
      <c r="AS430" s="34"/>
      <c r="AT430" s="34"/>
      <c r="AU430" s="35"/>
      <c r="AV430" s="36"/>
      <c r="AW430" s="36"/>
      <c r="AX430" s="37"/>
    </row>
    <row r="431" spans="1:50" ht="13.5" hidden="1">
      <c r="A431" s="38"/>
      <c r="B431" s="38"/>
      <c r="C431" s="30"/>
      <c r="D431" s="30"/>
      <c r="E431" s="30"/>
      <c r="F431" s="30"/>
      <c r="G431" s="30"/>
      <c r="H431" s="30"/>
      <c r="I431" s="30"/>
      <c r="J431" s="30"/>
      <c r="K431" s="30"/>
      <c r="L431" s="30"/>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4"/>
      <c r="AR431" s="34"/>
      <c r="AS431" s="34"/>
      <c r="AT431" s="34"/>
      <c r="AU431" s="35"/>
      <c r="AV431" s="36"/>
      <c r="AW431" s="36"/>
      <c r="AX431" s="37"/>
    </row>
    <row r="432" spans="1:50" ht="38.25" customHeight="1">
      <c r="A432" s="25"/>
      <c r="B432" s="25"/>
      <c r="C432" s="41" t="s">
        <v>124</v>
      </c>
      <c r="D432" s="41"/>
      <c r="E432" s="41"/>
      <c r="F432" s="41"/>
      <c r="G432" s="41"/>
      <c r="H432" s="41"/>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row>
    <row r="433" spans="1:50" ht="13.5">
      <c r="A433" s="25"/>
      <c r="B433" s="25"/>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ht="13.5">
      <c r="A434" s="25"/>
      <c r="B434" s="28" t="s">
        <v>125</v>
      </c>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row>
    <row r="435" spans="1:50" ht="34.5" customHeight="1">
      <c r="A435" s="42"/>
      <c r="B435" s="42"/>
      <c r="C435" s="43" t="s">
        <v>33</v>
      </c>
      <c r="D435" s="43"/>
      <c r="E435" s="43"/>
      <c r="F435" s="43"/>
      <c r="G435" s="43"/>
      <c r="H435" s="43"/>
      <c r="I435" s="43"/>
      <c r="J435" s="43"/>
      <c r="K435" s="43"/>
      <c r="L435" s="43"/>
      <c r="M435" s="43" t="s">
        <v>34</v>
      </c>
      <c r="N435" s="43"/>
      <c r="O435" s="43"/>
      <c r="P435" s="43"/>
      <c r="Q435" s="43"/>
      <c r="R435" s="43"/>
      <c r="S435" s="43"/>
      <c r="T435" s="43"/>
      <c r="U435" s="43"/>
      <c r="V435" s="43"/>
      <c r="W435" s="43"/>
      <c r="X435" s="43"/>
      <c r="Y435" s="43"/>
      <c r="Z435" s="43"/>
      <c r="AA435" s="43"/>
      <c r="AB435" s="43"/>
      <c r="AC435" s="43"/>
      <c r="AD435" s="43"/>
      <c r="AE435" s="43"/>
      <c r="AF435" s="43"/>
      <c r="AG435" s="43"/>
      <c r="AH435" s="43"/>
      <c r="AI435" s="43"/>
      <c r="AJ435" s="43"/>
      <c r="AK435" s="44" t="s">
        <v>35</v>
      </c>
      <c r="AL435" s="43"/>
      <c r="AM435" s="43"/>
      <c r="AN435" s="43"/>
      <c r="AO435" s="43"/>
      <c r="AP435" s="43"/>
      <c r="AQ435" s="43" t="s">
        <v>26</v>
      </c>
      <c r="AR435" s="43"/>
      <c r="AS435" s="43"/>
      <c r="AT435" s="43"/>
      <c r="AU435" s="45" t="s">
        <v>27</v>
      </c>
      <c r="AV435" s="46"/>
      <c r="AW435" s="46"/>
      <c r="AX435" s="47"/>
    </row>
    <row r="436" spans="1:50" ht="31.5" customHeight="1">
      <c r="A436" s="38">
        <v>1</v>
      </c>
      <c r="B436" s="38">
        <v>1</v>
      </c>
      <c r="C436" s="30" t="s">
        <v>197</v>
      </c>
      <c r="D436" s="30"/>
      <c r="E436" s="30"/>
      <c r="F436" s="30"/>
      <c r="G436" s="30"/>
      <c r="H436" s="30"/>
      <c r="I436" s="30"/>
      <c r="J436" s="30"/>
      <c r="K436" s="30"/>
      <c r="L436" s="30"/>
      <c r="M436" s="31" t="s">
        <v>103</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9">
        <v>13</v>
      </c>
      <c r="AL436" s="40"/>
      <c r="AM436" s="40"/>
      <c r="AN436" s="40"/>
      <c r="AO436" s="40"/>
      <c r="AP436" s="40"/>
      <c r="AQ436" s="34" t="s">
        <v>111</v>
      </c>
      <c r="AR436" s="34"/>
      <c r="AS436" s="34"/>
      <c r="AT436" s="34"/>
      <c r="AU436" s="35" t="s">
        <v>112</v>
      </c>
      <c r="AV436" s="36"/>
      <c r="AW436" s="36"/>
      <c r="AX436" s="37"/>
    </row>
    <row r="437" spans="1:50" ht="31.5" customHeight="1">
      <c r="A437" s="38">
        <v>2</v>
      </c>
      <c r="B437" s="38">
        <v>1</v>
      </c>
      <c r="C437" s="30" t="s">
        <v>126</v>
      </c>
      <c r="D437" s="30"/>
      <c r="E437" s="30"/>
      <c r="F437" s="30"/>
      <c r="G437" s="30"/>
      <c r="H437" s="30"/>
      <c r="I437" s="30"/>
      <c r="J437" s="30"/>
      <c r="K437" s="30"/>
      <c r="L437" s="30"/>
      <c r="M437" s="31" t="s">
        <v>127</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9">
        <v>11</v>
      </c>
      <c r="AL437" s="40"/>
      <c r="AM437" s="40"/>
      <c r="AN437" s="40"/>
      <c r="AO437" s="40"/>
      <c r="AP437" s="40"/>
      <c r="AQ437" s="34" t="s">
        <v>111</v>
      </c>
      <c r="AR437" s="34"/>
      <c r="AS437" s="34"/>
      <c r="AT437" s="34"/>
      <c r="AU437" s="35" t="s">
        <v>112</v>
      </c>
      <c r="AV437" s="36"/>
      <c r="AW437" s="36"/>
      <c r="AX437" s="37"/>
    </row>
    <row r="438" spans="1:50" ht="31.5" customHeight="1">
      <c r="A438" s="38">
        <v>3</v>
      </c>
      <c r="B438" s="38">
        <v>1</v>
      </c>
      <c r="C438" s="30" t="s">
        <v>198</v>
      </c>
      <c r="D438" s="30"/>
      <c r="E438" s="30"/>
      <c r="F438" s="30"/>
      <c r="G438" s="30"/>
      <c r="H438" s="30"/>
      <c r="I438" s="30"/>
      <c r="J438" s="30"/>
      <c r="K438" s="30"/>
      <c r="L438" s="30"/>
      <c r="M438" s="31" t="s">
        <v>114</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9" t="s">
        <v>142</v>
      </c>
      <c r="AL438" s="40"/>
      <c r="AM438" s="40"/>
      <c r="AN438" s="40"/>
      <c r="AO438" s="40"/>
      <c r="AP438" s="40"/>
      <c r="AQ438" s="34">
        <v>2</v>
      </c>
      <c r="AR438" s="34"/>
      <c r="AS438" s="34"/>
      <c r="AT438" s="34"/>
      <c r="AU438" s="35">
        <v>0.98</v>
      </c>
      <c r="AV438" s="36"/>
      <c r="AW438" s="36"/>
      <c r="AX438" s="37"/>
    </row>
    <row r="439" spans="1:50" ht="31.5" customHeight="1">
      <c r="A439" s="38">
        <v>4</v>
      </c>
      <c r="B439" s="38">
        <v>1</v>
      </c>
      <c r="C439" s="30" t="s">
        <v>214</v>
      </c>
      <c r="D439" s="30"/>
      <c r="E439" s="30"/>
      <c r="F439" s="30"/>
      <c r="G439" s="30"/>
      <c r="H439" s="30"/>
      <c r="I439" s="30"/>
      <c r="J439" s="30"/>
      <c r="K439" s="30"/>
      <c r="L439" s="30"/>
      <c r="M439" s="31" t="s">
        <v>128</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9">
        <v>1</v>
      </c>
      <c r="AL439" s="40"/>
      <c r="AM439" s="40"/>
      <c r="AN439" s="40"/>
      <c r="AO439" s="40"/>
      <c r="AP439" s="40"/>
      <c r="AQ439" s="34" t="s">
        <v>111</v>
      </c>
      <c r="AR439" s="34"/>
      <c r="AS439" s="34"/>
      <c r="AT439" s="34"/>
      <c r="AU439" s="35" t="s">
        <v>112</v>
      </c>
      <c r="AV439" s="36"/>
      <c r="AW439" s="36"/>
      <c r="AX439" s="37"/>
    </row>
    <row r="440" spans="1:50" ht="31.5" customHeight="1">
      <c r="A440" s="38">
        <v>5</v>
      </c>
      <c r="B440" s="38">
        <v>1</v>
      </c>
      <c r="C440" s="30" t="s">
        <v>199</v>
      </c>
      <c r="D440" s="30"/>
      <c r="E440" s="30"/>
      <c r="F440" s="30"/>
      <c r="G440" s="30"/>
      <c r="H440" s="30"/>
      <c r="I440" s="30"/>
      <c r="J440" s="30"/>
      <c r="K440" s="30"/>
      <c r="L440" s="30"/>
      <c r="M440" s="31" t="s">
        <v>114</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9" t="s">
        <v>175</v>
      </c>
      <c r="AL440" s="40"/>
      <c r="AM440" s="40"/>
      <c r="AN440" s="40"/>
      <c r="AO440" s="40"/>
      <c r="AP440" s="40"/>
      <c r="AQ440" s="34">
        <v>3</v>
      </c>
      <c r="AR440" s="34"/>
      <c r="AS440" s="34"/>
      <c r="AT440" s="34"/>
      <c r="AU440" s="35">
        <v>0.683</v>
      </c>
      <c r="AV440" s="36"/>
      <c r="AW440" s="36"/>
      <c r="AX440" s="37"/>
    </row>
    <row r="441" spans="1:50" ht="31.5" customHeight="1">
      <c r="A441" s="38">
        <v>6</v>
      </c>
      <c r="B441" s="38">
        <v>1</v>
      </c>
      <c r="C441" s="30" t="s">
        <v>200</v>
      </c>
      <c r="D441" s="30"/>
      <c r="E441" s="30"/>
      <c r="F441" s="30"/>
      <c r="G441" s="30"/>
      <c r="H441" s="30"/>
      <c r="I441" s="30"/>
      <c r="J441" s="30"/>
      <c r="K441" s="30"/>
      <c r="L441" s="30"/>
      <c r="M441" s="31" t="s">
        <v>103</v>
      </c>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v>0.9</v>
      </c>
      <c r="AL441" s="33"/>
      <c r="AM441" s="33"/>
      <c r="AN441" s="33"/>
      <c r="AO441" s="33"/>
      <c r="AP441" s="33"/>
      <c r="AQ441" s="34" t="s">
        <v>111</v>
      </c>
      <c r="AR441" s="34"/>
      <c r="AS441" s="34"/>
      <c r="AT441" s="34"/>
      <c r="AU441" s="35" t="s">
        <v>112</v>
      </c>
      <c r="AV441" s="36"/>
      <c r="AW441" s="36"/>
      <c r="AX441" s="37"/>
    </row>
    <row r="442" spans="1:50" ht="31.5" customHeight="1">
      <c r="A442" s="38">
        <v>7</v>
      </c>
      <c r="B442" s="38">
        <v>1</v>
      </c>
      <c r="C442" s="30" t="s">
        <v>201</v>
      </c>
      <c r="D442" s="30"/>
      <c r="E442" s="30"/>
      <c r="F442" s="30"/>
      <c r="G442" s="30"/>
      <c r="H442" s="30"/>
      <c r="I442" s="30"/>
      <c r="J442" s="30"/>
      <c r="K442" s="30"/>
      <c r="L442" s="30"/>
      <c r="M442" s="31" t="s">
        <v>129</v>
      </c>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v>0.4</v>
      </c>
      <c r="AL442" s="33"/>
      <c r="AM442" s="33"/>
      <c r="AN442" s="33"/>
      <c r="AO442" s="33"/>
      <c r="AP442" s="33"/>
      <c r="AQ442" s="34" t="s">
        <v>111</v>
      </c>
      <c r="AR442" s="34"/>
      <c r="AS442" s="34"/>
      <c r="AT442" s="34"/>
      <c r="AU442" s="35" t="s">
        <v>112</v>
      </c>
      <c r="AV442" s="36"/>
      <c r="AW442" s="36"/>
      <c r="AX442" s="37"/>
    </row>
    <row r="443" spans="1:50" ht="31.5" customHeight="1">
      <c r="A443" s="38">
        <v>8</v>
      </c>
      <c r="B443" s="38">
        <v>1</v>
      </c>
      <c r="C443" s="30" t="s">
        <v>202</v>
      </c>
      <c r="D443" s="30"/>
      <c r="E443" s="30"/>
      <c r="F443" s="30"/>
      <c r="G443" s="30"/>
      <c r="H443" s="30"/>
      <c r="I443" s="30"/>
      <c r="J443" s="30"/>
      <c r="K443" s="30"/>
      <c r="L443" s="30"/>
      <c r="M443" s="31" t="s">
        <v>130</v>
      </c>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9" t="s">
        <v>131</v>
      </c>
      <c r="AL443" s="40"/>
      <c r="AM443" s="40"/>
      <c r="AN443" s="40"/>
      <c r="AO443" s="40"/>
      <c r="AP443" s="40"/>
      <c r="AQ443" s="34">
        <v>4</v>
      </c>
      <c r="AR443" s="34"/>
      <c r="AS443" s="34"/>
      <c r="AT443" s="34"/>
      <c r="AU443" s="35">
        <v>0.808</v>
      </c>
      <c r="AV443" s="36"/>
      <c r="AW443" s="36"/>
      <c r="AX443" s="37"/>
    </row>
    <row r="444" spans="1:50" ht="31.5" customHeight="1">
      <c r="A444" s="38">
        <v>9</v>
      </c>
      <c r="B444" s="38">
        <v>1</v>
      </c>
      <c r="C444" s="30" t="s">
        <v>215</v>
      </c>
      <c r="D444" s="30"/>
      <c r="E444" s="30"/>
      <c r="F444" s="30"/>
      <c r="G444" s="30"/>
      <c r="H444" s="30"/>
      <c r="I444" s="30"/>
      <c r="J444" s="30"/>
      <c r="K444" s="30"/>
      <c r="L444" s="30"/>
      <c r="M444" s="31" t="s">
        <v>128</v>
      </c>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v>0.3</v>
      </c>
      <c r="AL444" s="33"/>
      <c r="AM444" s="33"/>
      <c r="AN444" s="33"/>
      <c r="AO444" s="33"/>
      <c r="AP444" s="33"/>
      <c r="AQ444" s="34" t="s">
        <v>111</v>
      </c>
      <c r="AR444" s="34"/>
      <c r="AS444" s="34"/>
      <c r="AT444" s="34"/>
      <c r="AU444" s="35" t="s">
        <v>112</v>
      </c>
      <c r="AV444" s="36"/>
      <c r="AW444" s="36"/>
      <c r="AX444" s="37"/>
    </row>
    <row r="445" spans="1:50" ht="31.5" customHeight="1">
      <c r="A445" s="38">
        <v>10</v>
      </c>
      <c r="B445" s="38">
        <v>1</v>
      </c>
      <c r="C445" s="30" t="s">
        <v>216</v>
      </c>
      <c r="D445" s="30"/>
      <c r="E445" s="30"/>
      <c r="F445" s="30"/>
      <c r="G445" s="30"/>
      <c r="H445" s="30"/>
      <c r="I445" s="30"/>
      <c r="J445" s="30"/>
      <c r="K445" s="30"/>
      <c r="L445" s="30"/>
      <c r="M445" s="31" t="s">
        <v>128</v>
      </c>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v>0.3</v>
      </c>
      <c r="AL445" s="33"/>
      <c r="AM445" s="33"/>
      <c r="AN445" s="33"/>
      <c r="AO445" s="33"/>
      <c r="AP445" s="33"/>
      <c r="AQ445" s="34" t="s">
        <v>111</v>
      </c>
      <c r="AR445" s="34"/>
      <c r="AS445" s="34"/>
      <c r="AT445" s="34"/>
      <c r="AU445" s="35" t="s">
        <v>112</v>
      </c>
      <c r="AV445" s="36"/>
      <c r="AW445" s="36"/>
      <c r="AX445" s="37"/>
    </row>
    <row r="446" spans="1:50" ht="13.5" hidden="1">
      <c r="A446" s="38"/>
      <c r="B446" s="38"/>
      <c r="C446" s="30"/>
      <c r="D446" s="30"/>
      <c r="E446" s="30"/>
      <c r="F446" s="30"/>
      <c r="G446" s="30"/>
      <c r="H446" s="30"/>
      <c r="I446" s="30"/>
      <c r="J446" s="30"/>
      <c r="K446" s="30"/>
      <c r="L446" s="30"/>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4"/>
      <c r="AR446" s="34"/>
      <c r="AS446" s="34"/>
      <c r="AT446" s="34"/>
      <c r="AU446" s="35"/>
      <c r="AV446" s="36"/>
      <c r="AW446" s="36"/>
      <c r="AX446" s="37"/>
    </row>
    <row r="447" spans="1:50" ht="13.5" hidden="1">
      <c r="A447" s="38"/>
      <c r="B447" s="38"/>
      <c r="C447" s="30"/>
      <c r="D447" s="30"/>
      <c r="E447" s="30"/>
      <c r="F447" s="30"/>
      <c r="G447" s="30"/>
      <c r="H447" s="30"/>
      <c r="I447" s="30"/>
      <c r="J447" s="30"/>
      <c r="K447" s="30"/>
      <c r="L447" s="30"/>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4"/>
      <c r="AR447" s="34"/>
      <c r="AS447" s="34"/>
      <c r="AT447" s="34"/>
      <c r="AU447" s="35"/>
      <c r="AV447" s="36"/>
      <c r="AW447" s="36"/>
      <c r="AX447" s="37"/>
    </row>
    <row r="448" spans="1:50" ht="13.5" hidden="1">
      <c r="A448" s="38"/>
      <c r="B448" s="38"/>
      <c r="C448" s="30"/>
      <c r="D448" s="30"/>
      <c r="E448" s="30"/>
      <c r="F448" s="30"/>
      <c r="G448" s="30"/>
      <c r="H448" s="30"/>
      <c r="I448" s="30"/>
      <c r="J448" s="30"/>
      <c r="K448" s="30"/>
      <c r="L448" s="30"/>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3"/>
      <c r="AM448" s="33"/>
      <c r="AN448" s="33"/>
      <c r="AO448" s="33"/>
      <c r="AP448" s="33"/>
      <c r="AQ448" s="34"/>
      <c r="AR448" s="34"/>
      <c r="AS448" s="34"/>
      <c r="AT448" s="34"/>
      <c r="AU448" s="35"/>
      <c r="AV448" s="36"/>
      <c r="AW448" s="36"/>
      <c r="AX448" s="37"/>
    </row>
    <row r="449" spans="1:50" ht="13.5" hidden="1">
      <c r="A449" s="38"/>
      <c r="B449" s="38"/>
      <c r="C449" s="30"/>
      <c r="D449" s="30"/>
      <c r="E449" s="30"/>
      <c r="F449" s="30"/>
      <c r="G449" s="30"/>
      <c r="H449" s="30"/>
      <c r="I449" s="30"/>
      <c r="J449" s="30"/>
      <c r="K449" s="30"/>
      <c r="L449" s="30"/>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4"/>
      <c r="AR449" s="34"/>
      <c r="AS449" s="34"/>
      <c r="AT449" s="34"/>
      <c r="AU449" s="35"/>
      <c r="AV449" s="36"/>
      <c r="AW449" s="36"/>
      <c r="AX449" s="37"/>
    </row>
    <row r="450" spans="1:50" ht="13.5" hidden="1">
      <c r="A450" s="38"/>
      <c r="B450" s="38"/>
      <c r="C450" s="30"/>
      <c r="D450" s="30"/>
      <c r="E450" s="30"/>
      <c r="F450" s="30"/>
      <c r="G450" s="30"/>
      <c r="H450" s="30"/>
      <c r="I450" s="30"/>
      <c r="J450" s="30"/>
      <c r="K450" s="30"/>
      <c r="L450" s="30"/>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3"/>
      <c r="AM450" s="33"/>
      <c r="AN450" s="33"/>
      <c r="AO450" s="33"/>
      <c r="AP450" s="33"/>
      <c r="AQ450" s="34"/>
      <c r="AR450" s="34"/>
      <c r="AS450" s="34"/>
      <c r="AT450" s="34"/>
      <c r="AU450" s="35"/>
      <c r="AV450" s="36"/>
      <c r="AW450" s="36"/>
      <c r="AX450" s="37"/>
    </row>
    <row r="451" spans="1:50" ht="13.5" hidden="1">
      <c r="A451" s="38"/>
      <c r="B451" s="38"/>
      <c r="C451" s="30"/>
      <c r="D451" s="30"/>
      <c r="E451" s="30"/>
      <c r="F451" s="30"/>
      <c r="G451" s="30"/>
      <c r="H451" s="30"/>
      <c r="I451" s="30"/>
      <c r="J451" s="30"/>
      <c r="K451" s="30"/>
      <c r="L451" s="30"/>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4"/>
      <c r="AR451" s="34"/>
      <c r="AS451" s="34"/>
      <c r="AT451" s="34"/>
      <c r="AU451" s="35"/>
      <c r="AV451" s="36"/>
      <c r="AW451" s="36"/>
      <c r="AX451" s="37"/>
    </row>
    <row r="452" spans="1:50" ht="13.5" hidden="1">
      <c r="A452" s="38"/>
      <c r="B452" s="38"/>
      <c r="C452" s="30"/>
      <c r="D452" s="30"/>
      <c r="E452" s="30"/>
      <c r="F452" s="30"/>
      <c r="G452" s="30"/>
      <c r="H452" s="30"/>
      <c r="I452" s="30"/>
      <c r="J452" s="30"/>
      <c r="K452" s="30"/>
      <c r="L452" s="30"/>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4"/>
      <c r="AR452" s="34"/>
      <c r="AS452" s="34"/>
      <c r="AT452" s="34"/>
      <c r="AU452" s="35"/>
      <c r="AV452" s="36"/>
      <c r="AW452" s="36"/>
      <c r="AX452" s="37"/>
    </row>
    <row r="453" spans="1:50" ht="13.5" hidden="1">
      <c r="A453" s="38"/>
      <c r="B453" s="38"/>
      <c r="C453" s="30"/>
      <c r="D453" s="30"/>
      <c r="E453" s="30"/>
      <c r="F453" s="30"/>
      <c r="G453" s="30"/>
      <c r="H453" s="30"/>
      <c r="I453" s="30"/>
      <c r="J453" s="30"/>
      <c r="K453" s="30"/>
      <c r="L453" s="30"/>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4"/>
      <c r="AR453" s="34"/>
      <c r="AS453" s="34"/>
      <c r="AT453" s="34"/>
      <c r="AU453" s="35"/>
      <c r="AV453" s="36"/>
      <c r="AW453" s="36"/>
      <c r="AX453" s="37"/>
    </row>
    <row r="454" spans="1:50" ht="13.5" hidden="1">
      <c r="A454" s="38"/>
      <c r="B454" s="38"/>
      <c r="C454" s="30"/>
      <c r="D454" s="30"/>
      <c r="E454" s="30"/>
      <c r="F454" s="30"/>
      <c r="G454" s="30"/>
      <c r="H454" s="30"/>
      <c r="I454" s="30"/>
      <c r="J454" s="30"/>
      <c r="K454" s="30"/>
      <c r="L454" s="30"/>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4"/>
      <c r="AR454" s="34"/>
      <c r="AS454" s="34"/>
      <c r="AT454" s="34"/>
      <c r="AU454" s="35"/>
      <c r="AV454" s="36"/>
      <c r="AW454" s="36"/>
      <c r="AX454" s="37"/>
    </row>
    <row r="455" spans="1:50" ht="13.5" hidden="1">
      <c r="A455" s="38"/>
      <c r="B455" s="38"/>
      <c r="C455" s="30"/>
      <c r="D455" s="30"/>
      <c r="E455" s="30"/>
      <c r="F455" s="30"/>
      <c r="G455" s="30"/>
      <c r="H455" s="30"/>
      <c r="I455" s="30"/>
      <c r="J455" s="30"/>
      <c r="K455" s="30"/>
      <c r="L455" s="30"/>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4"/>
      <c r="AR455" s="34"/>
      <c r="AS455" s="34"/>
      <c r="AT455" s="34"/>
      <c r="AU455" s="35"/>
      <c r="AV455" s="36"/>
      <c r="AW455" s="36"/>
      <c r="AX455" s="37"/>
    </row>
    <row r="456" spans="1:50" ht="13.5" hidden="1">
      <c r="A456" s="38"/>
      <c r="B456" s="38"/>
      <c r="C456" s="30"/>
      <c r="D456" s="30"/>
      <c r="E456" s="30"/>
      <c r="F456" s="30"/>
      <c r="G456" s="30"/>
      <c r="H456" s="30"/>
      <c r="I456" s="30"/>
      <c r="J456" s="30"/>
      <c r="K456" s="30"/>
      <c r="L456" s="30"/>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4"/>
      <c r="AR456" s="34"/>
      <c r="AS456" s="34"/>
      <c r="AT456" s="34"/>
      <c r="AU456" s="35"/>
      <c r="AV456" s="36"/>
      <c r="AW456" s="36"/>
      <c r="AX456" s="37"/>
    </row>
    <row r="457" spans="1:50" ht="13.5" hidden="1">
      <c r="A457" s="38"/>
      <c r="B457" s="38"/>
      <c r="C457" s="30"/>
      <c r="D457" s="30"/>
      <c r="E457" s="30"/>
      <c r="F457" s="30"/>
      <c r="G457" s="30"/>
      <c r="H457" s="30"/>
      <c r="I457" s="30"/>
      <c r="J457" s="30"/>
      <c r="K457" s="30"/>
      <c r="L457" s="30"/>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3"/>
      <c r="AM457" s="33"/>
      <c r="AN457" s="33"/>
      <c r="AO457" s="33"/>
      <c r="AP457" s="33"/>
      <c r="AQ457" s="34"/>
      <c r="AR457" s="34"/>
      <c r="AS457" s="34"/>
      <c r="AT457" s="34"/>
      <c r="AU457" s="35"/>
      <c r="AV457" s="36"/>
      <c r="AW457" s="36"/>
      <c r="AX457" s="37"/>
    </row>
    <row r="458" spans="1:50" ht="13.5" hidden="1">
      <c r="A458" s="38"/>
      <c r="B458" s="38"/>
      <c r="C458" s="30"/>
      <c r="D458" s="30"/>
      <c r="E458" s="30"/>
      <c r="F458" s="30"/>
      <c r="G458" s="30"/>
      <c r="H458" s="30"/>
      <c r="I458" s="30"/>
      <c r="J458" s="30"/>
      <c r="K458" s="30"/>
      <c r="L458" s="30"/>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4"/>
      <c r="AR458" s="34"/>
      <c r="AS458" s="34"/>
      <c r="AT458" s="34"/>
      <c r="AU458" s="35"/>
      <c r="AV458" s="36"/>
      <c r="AW458" s="36"/>
      <c r="AX458" s="37"/>
    </row>
    <row r="459" spans="1:50" ht="13.5" hidden="1">
      <c r="A459" s="38"/>
      <c r="B459" s="38"/>
      <c r="C459" s="30"/>
      <c r="D459" s="30"/>
      <c r="E459" s="30"/>
      <c r="F459" s="30"/>
      <c r="G459" s="30"/>
      <c r="H459" s="30"/>
      <c r="I459" s="30"/>
      <c r="J459" s="30"/>
      <c r="K459" s="30"/>
      <c r="L459" s="30"/>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4"/>
      <c r="AR459" s="34"/>
      <c r="AS459" s="34"/>
      <c r="AT459" s="34"/>
      <c r="AU459" s="35"/>
      <c r="AV459" s="36"/>
      <c r="AW459" s="36"/>
      <c r="AX459" s="37"/>
    </row>
    <row r="460" spans="1:50" ht="13.5" hidden="1">
      <c r="A460" s="38"/>
      <c r="B460" s="38"/>
      <c r="C460" s="30"/>
      <c r="D460" s="30"/>
      <c r="E460" s="30"/>
      <c r="F460" s="30"/>
      <c r="G460" s="30"/>
      <c r="H460" s="30"/>
      <c r="I460" s="30"/>
      <c r="J460" s="30"/>
      <c r="K460" s="30"/>
      <c r="L460" s="30"/>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4"/>
      <c r="AR460" s="34"/>
      <c r="AS460" s="34"/>
      <c r="AT460" s="34"/>
      <c r="AU460" s="35"/>
      <c r="AV460" s="36"/>
      <c r="AW460" s="36"/>
      <c r="AX460" s="37"/>
    </row>
    <row r="461" spans="1:50" ht="13.5" hidden="1">
      <c r="A461" s="38"/>
      <c r="B461" s="38"/>
      <c r="C461" s="30"/>
      <c r="D461" s="30"/>
      <c r="E461" s="30"/>
      <c r="F461" s="30"/>
      <c r="G461" s="30"/>
      <c r="H461" s="30"/>
      <c r="I461" s="30"/>
      <c r="J461" s="30"/>
      <c r="K461" s="30"/>
      <c r="L461" s="30"/>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4"/>
      <c r="AR461" s="34"/>
      <c r="AS461" s="34"/>
      <c r="AT461" s="34"/>
      <c r="AU461" s="35"/>
      <c r="AV461" s="36"/>
      <c r="AW461" s="36"/>
      <c r="AX461" s="37"/>
    </row>
    <row r="462" spans="1:50" ht="13.5" hidden="1">
      <c r="A462" s="38"/>
      <c r="B462" s="38"/>
      <c r="C462" s="30"/>
      <c r="D462" s="30"/>
      <c r="E462" s="30"/>
      <c r="F462" s="30"/>
      <c r="G462" s="30"/>
      <c r="H462" s="30"/>
      <c r="I462" s="30"/>
      <c r="J462" s="30"/>
      <c r="K462" s="30"/>
      <c r="L462" s="30"/>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3"/>
      <c r="AM462" s="33"/>
      <c r="AN462" s="33"/>
      <c r="AO462" s="33"/>
      <c r="AP462" s="33"/>
      <c r="AQ462" s="34"/>
      <c r="AR462" s="34"/>
      <c r="AS462" s="34"/>
      <c r="AT462" s="34"/>
      <c r="AU462" s="35"/>
      <c r="AV462" s="36"/>
      <c r="AW462" s="36"/>
      <c r="AX462" s="37"/>
    </row>
    <row r="463" spans="1:50" ht="13.5" hidden="1">
      <c r="A463" s="38"/>
      <c r="B463" s="38"/>
      <c r="C463" s="30"/>
      <c r="D463" s="30"/>
      <c r="E463" s="30"/>
      <c r="F463" s="30"/>
      <c r="G463" s="30"/>
      <c r="H463" s="30"/>
      <c r="I463" s="30"/>
      <c r="J463" s="30"/>
      <c r="K463" s="30"/>
      <c r="L463" s="30"/>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4"/>
      <c r="AR463" s="34"/>
      <c r="AS463" s="34"/>
      <c r="AT463" s="34"/>
      <c r="AU463" s="35"/>
      <c r="AV463" s="36"/>
      <c r="AW463" s="36"/>
      <c r="AX463" s="37"/>
    </row>
    <row r="464" spans="1:50" ht="13.5" hidden="1">
      <c r="A464" s="38"/>
      <c r="B464" s="38"/>
      <c r="C464" s="30"/>
      <c r="D464" s="30"/>
      <c r="E464" s="30"/>
      <c r="F464" s="30"/>
      <c r="G464" s="30"/>
      <c r="H464" s="30"/>
      <c r="I464" s="30"/>
      <c r="J464" s="30"/>
      <c r="K464" s="30"/>
      <c r="L464" s="30"/>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4"/>
      <c r="AR464" s="34"/>
      <c r="AS464" s="34"/>
      <c r="AT464" s="34"/>
      <c r="AU464" s="35"/>
      <c r="AV464" s="36"/>
      <c r="AW464" s="36"/>
      <c r="AX464" s="37"/>
    </row>
    <row r="465" spans="1:50" ht="33" customHeight="1">
      <c r="A465" s="25"/>
      <c r="B465" s="25"/>
      <c r="C465" s="41" t="s">
        <v>224</v>
      </c>
      <c r="D465" s="41"/>
      <c r="E465" s="41"/>
      <c r="F465" s="41"/>
      <c r="G465" s="41"/>
      <c r="H465" s="41"/>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row>
    <row r="466" spans="1:50" ht="13.5">
      <c r="A466" s="25"/>
      <c r="B466" s="25"/>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ht="13.5">
      <c r="A467" s="25"/>
      <c r="B467" s="28" t="s">
        <v>132</v>
      </c>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row>
    <row r="468" spans="1:50" ht="34.5" customHeight="1">
      <c r="A468" s="42"/>
      <c r="B468" s="42"/>
      <c r="C468" s="43" t="s">
        <v>33</v>
      </c>
      <c r="D468" s="43"/>
      <c r="E468" s="43"/>
      <c r="F468" s="43"/>
      <c r="G468" s="43"/>
      <c r="H468" s="43"/>
      <c r="I468" s="43"/>
      <c r="J468" s="43"/>
      <c r="K468" s="43"/>
      <c r="L468" s="43"/>
      <c r="M468" s="43" t="s">
        <v>34</v>
      </c>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4" t="s">
        <v>35</v>
      </c>
      <c r="AL468" s="43"/>
      <c r="AM468" s="43"/>
      <c r="AN468" s="43"/>
      <c r="AO468" s="43"/>
      <c r="AP468" s="43"/>
      <c r="AQ468" s="43" t="s">
        <v>26</v>
      </c>
      <c r="AR468" s="43"/>
      <c r="AS468" s="43"/>
      <c r="AT468" s="43"/>
      <c r="AU468" s="45" t="s">
        <v>27</v>
      </c>
      <c r="AV468" s="46"/>
      <c r="AW468" s="46"/>
      <c r="AX468" s="47"/>
    </row>
    <row r="469" spans="1:50" ht="31.5" customHeight="1">
      <c r="A469" s="38">
        <v>1</v>
      </c>
      <c r="B469" s="38">
        <v>1</v>
      </c>
      <c r="C469" s="30" t="s">
        <v>191</v>
      </c>
      <c r="D469" s="30" t="s">
        <v>133</v>
      </c>
      <c r="E469" s="30" t="s">
        <v>133</v>
      </c>
      <c r="F469" s="30" t="s">
        <v>133</v>
      </c>
      <c r="G469" s="30" t="s">
        <v>133</v>
      </c>
      <c r="H469" s="30" t="s">
        <v>133</v>
      </c>
      <c r="I469" s="30" t="s">
        <v>133</v>
      </c>
      <c r="J469" s="30" t="s">
        <v>133</v>
      </c>
      <c r="K469" s="30" t="s">
        <v>133</v>
      </c>
      <c r="L469" s="30" t="s">
        <v>133</v>
      </c>
      <c r="M469" s="31" t="s">
        <v>134</v>
      </c>
      <c r="N469" s="31" t="s">
        <v>103</v>
      </c>
      <c r="O469" s="31" t="s">
        <v>103</v>
      </c>
      <c r="P469" s="31" t="s">
        <v>103</v>
      </c>
      <c r="Q469" s="31" t="s">
        <v>103</v>
      </c>
      <c r="R469" s="31" t="s">
        <v>103</v>
      </c>
      <c r="S469" s="31" t="s">
        <v>103</v>
      </c>
      <c r="T469" s="31" t="s">
        <v>103</v>
      </c>
      <c r="U469" s="31" t="s">
        <v>103</v>
      </c>
      <c r="V469" s="31" t="s">
        <v>103</v>
      </c>
      <c r="W469" s="31" t="s">
        <v>103</v>
      </c>
      <c r="X469" s="31" t="s">
        <v>103</v>
      </c>
      <c r="Y469" s="31" t="s">
        <v>103</v>
      </c>
      <c r="Z469" s="31" t="s">
        <v>103</v>
      </c>
      <c r="AA469" s="31" t="s">
        <v>103</v>
      </c>
      <c r="AB469" s="31" t="s">
        <v>103</v>
      </c>
      <c r="AC469" s="31" t="s">
        <v>103</v>
      </c>
      <c r="AD469" s="31" t="s">
        <v>103</v>
      </c>
      <c r="AE469" s="31" t="s">
        <v>103</v>
      </c>
      <c r="AF469" s="31" t="s">
        <v>103</v>
      </c>
      <c r="AG469" s="31" t="s">
        <v>103</v>
      </c>
      <c r="AH469" s="31" t="s">
        <v>103</v>
      </c>
      <c r="AI469" s="31" t="s">
        <v>103</v>
      </c>
      <c r="AJ469" s="31" t="s">
        <v>103</v>
      </c>
      <c r="AK469" s="39">
        <v>1</v>
      </c>
      <c r="AL469" s="40"/>
      <c r="AM469" s="40"/>
      <c r="AN469" s="40"/>
      <c r="AO469" s="40"/>
      <c r="AP469" s="40"/>
      <c r="AQ469" s="34" t="s">
        <v>111</v>
      </c>
      <c r="AR469" s="34"/>
      <c r="AS469" s="34"/>
      <c r="AT469" s="34"/>
      <c r="AU469" s="35" t="s">
        <v>112</v>
      </c>
      <c r="AV469" s="36"/>
      <c r="AW469" s="36"/>
      <c r="AX469" s="37"/>
    </row>
    <row r="470" spans="1:50" ht="31.5" customHeight="1">
      <c r="A470" s="38">
        <v>2</v>
      </c>
      <c r="B470" s="38">
        <v>1</v>
      </c>
      <c r="C470" s="30" t="s">
        <v>192</v>
      </c>
      <c r="D470" s="30" t="s">
        <v>135</v>
      </c>
      <c r="E470" s="30" t="s">
        <v>135</v>
      </c>
      <c r="F470" s="30" t="s">
        <v>135</v>
      </c>
      <c r="G470" s="30" t="s">
        <v>135</v>
      </c>
      <c r="H470" s="30" t="s">
        <v>135</v>
      </c>
      <c r="I470" s="30" t="s">
        <v>135</v>
      </c>
      <c r="J470" s="30" t="s">
        <v>135</v>
      </c>
      <c r="K470" s="30" t="s">
        <v>135</v>
      </c>
      <c r="L470" s="30" t="s">
        <v>135</v>
      </c>
      <c r="M470" s="31" t="s">
        <v>134</v>
      </c>
      <c r="N470" s="31" t="s">
        <v>103</v>
      </c>
      <c r="O470" s="31" t="s">
        <v>103</v>
      </c>
      <c r="P470" s="31" t="s">
        <v>103</v>
      </c>
      <c r="Q470" s="31" t="s">
        <v>103</v>
      </c>
      <c r="R470" s="31" t="s">
        <v>103</v>
      </c>
      <c r="S470" s="31" t="s">
        <v>103</v>
      </c>
      <c r="T470" s="31" t="s">
        <v>103</v>
      </c>
      <c r="U470" s="31" t="s">
        <v>103</v>
      </c>
      <c r="V470" s="31" t="s">
        <v>103</v>
      </c>
      <c r="W470" s="31" t="s">
        <v>103</v>
      </c>
      <c r="X470" s="31" t="s">
        <v>103</v>
      </c>
      <c r="Y470" s="31" t="s">
        <v>103</v>
      </c>
      <c r="Z470" s="31" t="s">
        <v>103</v>
      </c>
      <c r="AA470" s="31" t="s">
        <v>103</v>
      </c>
      <c r="AB470" s="31" t="s">
        <v>103</v>
      </c>
      <c r="AC470" s="31" t="s">
        <v>103</v>
      </c>
      <c r="AD470" s="31" t="s">
        <v>103</v>
      </c>
      <c r="AE470" s="31" t="s">
        <v>103</v>
      </c>
      <c r="AF470" s="31" t="s">
        <v>103</v>
      </c>
      <c r="AG470" s="31" t="s">
        <v>103</v>
      </c>
      <c r="AH470" s="31" t="s">
        <v>103</v>
      </c>
      <c r="AI470" s="31" t="s">
        <v>103</v>
      </c>
      <c r="AJ470" s="31" t="s">
        <v>103</v>
      </c>
      <c r="AK470" s="32">
        <v>0.3</v>
      </c>
      <c r="AL470" s="33"/>
      <c r="AM470" s="33"/>
      <c r="AN470" s="33"/>
      <c r="AO470" s="33"/>
      <c r="AP470" s="33"/>
      <c r="AQ470" s="34" t="s">
        <v>111</v>
      </c>
      <c r="AR470" s="34"/>
      <c r="AS470" s="34"/>
      <c r="AT470" s="34"/>
      <c r="AU470" s="35" t="s">
        <v>112</v>
      </c>
      <c r="AV470" s="36"/>
      <c r="AW470" s="36"/>
      <c r="AX470" s="37"/>
    </row>
    <row r="471" spans="1:50" ht="31.5" customHeight="1">
      <c r="A471" s="38">
        <v>3</v>
      </c>
      <c r="B471" s="38">
        <v>1</v>
      </c>
      <c r="C471" s="30" t="s">
        <v>136</v>
      </c>
      <c r="D471" s="30" t="s">
        <v>135</v>
      </c>
      <c r="E471" s="30" t="s">
        <v>135</v>
      </c>
      <c r="F471" s="30" t="s">
        <v>135</v>
      </c>
      <c r="G471" s="30" t="s">
        <v>135</v>
      </c>
      <c r="H471" s="30" t="s">
        <v>135</v>
      </c>
      <c r="I471" s="30" t="s">
        <v>135</v>
      </c>
      <c r="J471" s="30" t="s">
        <v>135</v>
      </c>
      <c r="K471" s="30" t="s">
        <v>135</v>
      </c>
      <c r="L471" s="30" t="s">
        <v>135</v>
      </c>
      <c r="M471" s="31" t="s">
        <v>134</v>
      </c>
      <c r="N471" s="31" t="s">
        <v>103</v>
      </c>
      <c r="O471" s="31" t="s">
        <v>103</v>
      </c>
      <c r="P471" s="31" t="s">
        <v>103</v>
      </c>
      <c r="Q471" s="31" t="s">
        <v>103</v>
      </c>
      <c r="R471" s="31" t="s">
        <v>103</v>
      </c>
      <c r="S471" s="31" t="s">
        <v>103</v>
      </c>
      <c r="T471" s="31" t="s">
        <v>103</v>
      </c>
      <c r="U471" s="31" t="s">
        <v>103</v>
      </c>
      <c r="V471" s="31" t="s">
        <v>103</v>
      </c>
      <c r="W471" s="31" t="s">
        <v>103</v>
      </c>
      <c r="X471" s="31" t="s">
        <v>103</v>
      </c>
      <c r="Y471" s="31" t="s">
        <v>103</v>
      </c>
      <c r="Z471" s="31" t="s">
        <v>103</v>
      </c>
      <c r="AA471" s="31" t="s">
        <v>103</v>
      </c>
      <c r="AB471" s="31" t="s">
        <v>103</v>
      </c>
      <c r="AC471" s="31" t="s">
        <v>103</v>
      </c>
      <c r="AD471" s="31" t="s">
        <v>103</v>
      </c>
      <c r="AE471" s="31" t="s">
        <v>103</v>
      </c>
      <c r="AF471" s="31" t="s">
        <v>103</v>
      </c>
      <c r="AG471" s="31" t="s">
        <v>103</v>
      </c>
      <c r="AH471" s="31" t="s">
        <v>103</v>
      </c>
      <c r="AI471" s="31" t="s">
        <v>103</v>
      </c>
      <c r="AJ471" s="31" t="s">
        <v>103</v>
      </c>
      <c r="AK471" s="32">
        <v>0.3</v>
      </c>
      <c r="AL471" s="33"/>
      <c r="AM471" s="33"/>
      <c r="AN471" s="33"/>
      <c r="AO471" s="33"/>
      <c r="AP471" s="33"/>
      <c r="AQ471" s="34" t="s">
        <v>112</v>
      </c>
      <c r="AR471" s="34"/>
      <c r="AS471" s="34"/>
      <c r="AT471" s="34"/>
      <c r="AU471" s="35" t="s">
        <v>112</v>
      </c>
      <c r="AV471" s="36"/>
      <c r="AW471" s="36"/>
      <c r="AX471" s="37"/>
    </row>
    <row r="472" spans="1:50" ht="31.5" customHeight="1">
      <c r="A472" s="38">
        <v>4</v>
      </c>
      <c r="B472" s="38">
        <v>1</v>
      </c>
      <c r="C472" s="30" t="s">
        <v>193</v>
      </c>
      <c r="D472" s="30" t="s">
        <v>135</v>
      </c>
      <c r="E472" s="30" t="s">
        <v>135</v>
      </c>
      <c r="F472" s="30" t="s">
        <v>135</v>
      </c>
      <c r="G472" s="30" t="s">
        <v>135</v>
      </c>
      <c r="H472" s="30" t="s">
        <v>135</v>
      </c>
      <c r="I472" s="30" t="s">
        <v>135</v>
      </c>
      <c r="J472" s="30" t="s">
        <v>135</v>
      </c>
      <c r="K472" s="30" t="s">
        <v>135</v>
      </c>
      <c r="L472" s="30" t="s">
        <v>135</v>
      </c>
      <c r="M472" s="31" t="s">
        <v>134</v>
      </c>
      <c r="N472" s="31" t="s">
        <v>103</v>
      </c>
      <c r="O472" s="31" t="s">
        <v>103</v>
      </c>
      <c r="P472" s="31" t="s">
        <v>103</v>
      </c>
      <c r="Q472" s="31" t="s">
        <v>103</v>
      </c>
      <c r="R472" s="31" t="s">
        <v>103</v>
      </c>
      <c r="S472" s="31" t="s">
        <v>103</v>
      </c>
      <c r="T472" s="31" t="s">
        <v>103</v>
      </c>
      <c r="U472" s="31" t="s">
        <v>103</v>
      </c>
      <c r="V472" s="31" t="s">
        <v>103</v>
      </c>
      <c r="W472" s="31" t="s">
        <v>103</v>
      </c>
      <c r="X472" s="31" t="s">
        <v>103</v>
      </c>
      <c r="Y472" s="31" t="s">
        <v>103</v>
      </c>
      <c r="Z472" s="31" t="s">
        <v>103</v>
      </c>
      <c r="AA472" s="31" t="s">
        <v>103</v>
      </c>
      <c r="AB472" s="31" t="s">
        <v>103</v>
      </c>
      <c r="AC472" s="31" t="s">
        <v>103</v>
      </c>
      <c r="AD472" s="31" t="s">
        <v>103</v>
      </c>
      <c r="AE472" s="31" t="s">
        <v>103</v>
      </c>
      <c r="AF472" s="31" t="s">
        <v>103</v>
      </c>
      <c r="AG472" s="31" t="s">
        <v>103</v>
      </c>
      <c r="AH472" s="31" t="s">
        <v>103</v>
      </c>
      <c r="AI472" s="31" t="s">
        <v>103</v>
      </c>
      <c r="AJ472" s="31" t="s">
        <v>103</v>
      </c>
      <c r="AK472" s="32">
        <v>0.2</v>
      </c>
      <c r="AL472" s="33"/>
      <c r="AM472" s="33"/>
      <c r="AN472" s="33"/>
      <c r="AO472" s="33"/>
      <c r="AP472" s="33"/>
      <c r="AQ472" s="34" t="s">
        <v>111</v>
      </c>
      <c r="AR472" s="34"/>
      <c r="AS472" s="34"/>
      <c r="AT472" s="34"/>
      <c r="AU472" s="35" t="s">
        <v>112</v>
      </c>
      <c r="AV472" s="36"/>
      <c r="AW472" s="36"/>
      <c r="AX472" s="37"/>
    </row>
    <row r="473" spans="1:50" ht="31.5" customHeight="1">
      <c r="A473" s="38">
        <v>5</v>
      </c>
      <c r="B473" s="38">
        <v>1</v>
      </c>
      <c r="C473" s="30" t="s">
        <v>194</v>
      </c>
      <c r="D473" s="30" t="s">
        <v>135</v>
      </c>
      <c r="E473" s="30" t="s">
        <v>135</v>
      </c>
      <c r="F473" s="30" t="s">
        <v>135</v>
      </c>
      <c r="G473" s="30" t="s">
        <v>135</v>
      </c>
      <c r="H473" s="30" t="s">
        <v>135</v>
      </c>
      <c r="I473" s="30" t="s">
        <v>135</v>
      </c>
      <c r="J473" s="30" t="s">
        <v>135</v>
      </c>
      <c r="K473" s="30" t="s">
        <v>135</v>
      </c>
      <c r="L473" s="30" t="s">
        <v>135</v>
      </c>
      <c r="M473" s="31" t="s">
        <v>134</v>
      </c>
      <c r="N473" s="31" t="s">
        <v>103</v>
      </c>
      <c r="O473" s="31" t="s">
        <v>103</v>
      </c>
      <c r="P473" s="31" t="s">
        <v>103</v>
      </c>
      <c r="Q473" s="31" t="s">
        <v>103</v>
      </c>
      <c r="R473" s="31" t="s">
        <v>103</v>
      </c>
      <c r="S473" s="31" t="s">
        <v>103</v>
      </c>
      <c r="T473" s="31" t="s">
        <v>103</v>
      </c>
      <c r="U473" s="31" t="s">
        <v>103</v>
      </c>
      <c r="V473" s="31" t="s">
        <v>103</v>
      </c>
      <c r="W473" s="31" t="s">
        <v>103</v>
      </c>
      <c r="X473" s="31" t="s">
        <v>103</v>
      </c>
      <c r="Y473" s="31" t="s">
        <v>103</v>
      </c>
      <c r="Z473" s="31" t="s">
        <v>103</v>
      </c>
      <c r="AA473" s="31" t="s">
        <v>103</v>
      </c>
      <c r="AB473" s="31" t="s">
        <v>103</v>
      </c>
      <c r="AC473" s="31" t="s">
        <v>103</v>
      </c>
      <c r="AD473" s="31" t="s">
        <v>103</v>
      </c>
      <c r="AE473" s="31" t="s">
        <v>103</v>
      </c>
      <c r="AF473" s="31" t="s">
        <v>103</v>
      </c>
      <c r="AG473" s="31" t="s">
        <v>103</v>
      </c>
      <c r="AH473" s="31" t="s">
        <v>103</v>
      </c>
      <c r="AI473" s="31" t="s">
        <v>103</v>
      </c>
      <c r="AJ473" s="31" t="s">
        <v>103</v>
      </c>
      <c r="AK473" s="32">
        <v>0.2</v>
      </c>
      <c r="AL473" s="33"/>
      <c r="AM473" s="33"/>
      <c r="AN473" s="33"/>
      <c r="AO473" s="33"/>
      <c r="AP473" s="33"/>
      <c r="AQ473" s="34" t="s">
        <v>111</v>
      </c>
      <c r="AR473" s="34"/>
      <c r="AS473" s="34"/>
      <c r="AT473" s="34"/>
      <c r="AU473" s="35" t="s">
        <v>112</v>
      </c>
      <c r="AV473" s="36"/>
      <c r="AW473" s="36"/>
      <c r="AX473" s="37"/>
    </row>
    <row r="474" spans="1:50" ht="31.5" customHeight="1">
      <c r="A474" s="38">
        <v>6</v>
      </c>
      <c r="B474" s="38">
        <v>1</v>
      </c>
      <c r="C474" s="30" t="s">
        <v>137</v>
      </c>
      <c r="D474" s="30" t="s">
        <v>135</v>
      </c>
      <c r="E474" s="30" t="s">
        <v>135</v>
      </c>
      <c r="F474" s="30" t="s">
        <v>135</v>
      </c>
      <c r="G474" s="30" t="s">
        <v>135</v>
      </c>
      <c r="H474" s="30" t="s">
        <v>135</v>
      </c>
      <c r="I474" s="30" t="s">
        <v>135</v>
      </c>
      <c r="J474" s="30" t="s">
        <v>135</v>
      </c>
      <c r="K474" s="30" t="s">
        <v>135</v>
      </c>
      <c r="L474" s="30" t="s">
        <v>135</v>
      </c>
      <c r="M474" s="31" t="s">
        <v>134</v>
      </c>
      <c r="N474" s="31" t="s">
        <v>103</v>
      </c>
      <c r="O474" s="31" t="s">
        <v>103</v>
      </c>
      <c r="P474" s="31" t="s">
        <v>103</v>
      </c>
      <c r="Q474" s="31" t="s">
        <v>103</v>
      </c>
      <c r="R474" s="31" t="s">
        <v>103</v>
      </c>
      <c r="S474" s="31" t="s">
        <v>103</v>
      </c>
      <c r="T474" s="31" t="s">
        <v>103</v>
      </c>
      <c r="U474" s="31" t="s">
        <v>103</v>
      </c>
      <c r="V474" s="31" t="s">
        <v>103</v>
      </c>
      <c r="W474" s="31" t="s">
        <v>103</v>
      </c>
      <c r="X474" s="31" t="s">
        <v>103</v>
      </c>
      <c r="Y474" s="31" t="s">
        <v>103</v>
      </c>
      <c r="Z474" s="31" t="s">
        <v>103</v>
      </c>
      <c r="AA474" s="31" t="s">
        <v>103</v>
      </c>
      <c r="AB474" s="31" t="s">
        <v>103</v>
      </c>
      <c r="AC474" s="31" t="s">
        <v>103</v>
      </c>
      <c r="AD474" s="31" t="s">
        <v>103</v>
      </c>
      <c r="AE474" s="31" t="s">
        <v>103</v>
      </c>
      <c r="AF474" s="31" t="s">
        <v>103</v>
      </c>
      <c r="AG474" s="31" t="s">
        <v>103</v>
      </c>
      <c r="AH474" s="31" t="s">
        <v>103</v>
      </c>
      <c r="AI474" s="31" t="s">
        <v>103</v>
      </c>
      <c r="AJ474" s="31" t="s">
        <v>103</v>
      </c>
      <c r="AK474" s="32">
        <v>0.2</v>
      </c>
      <c r="AL474" s="33"/>
      <c r="AM474" s="33"/>
      <c r="AN474" s="33"/>
      <c r="AO474" s="33"/>
      <c r="AP474" s="33"/>
      <c r="AQ474" s="34" t="s">
        <v>112</v>
      </c>
      <c r="AR474" s="34"/>
      <c r="AS474" s="34"/>
      <c r="AT474" s="34"/>
      <c r="AU474" s="35" t="s">
        <v>112</v>
      </c>
      <c r="AV474" s="36"/>
      <c r="AW474" s="36"/>
      <c r="AX474" s="37"/>
    </row>
    <row r="475" spans="1:50" ht="31.5" customHeight="1">
      <c r="A475" s="38">
        <v>7</v>
      </c>
      <c r="B475" s="38">
        <v>1</v>
      </c>
      <c r="C475" s="30" t="s">
        <v>195</v>
      </c>
      <c r="D475" s="30" t="s">
        <v>135</v>
      </c>
      <c r="E475" s="30" t="s">
        <v>135</v>
      </c>
      <c r="F475" s="30" t="s">
        <v>135</v>
      </c>
      <c r="G475" s="30" t="s">
        <v>135</v>
      </c>
      <c r="H475" s="30" t="s">
        <v>135</v>
      </c>
      <c r="I475" s="30" t="s">
        <v>135</v>
      </c>
      <c r="J475" s="30" t="s">
        <v>135</v>
      </c>
      <c r="K475" s="30" t="s">
        <v>135</v>
      </c>
      <c r="L475" s="30" t="s">
        <v>135</v>
      </c>
      <c r="M475" s="31" t="s">
        <v>134</v>
      </c>
      <c r="N475" s="31" t="s">
        <v>103</v>
      </c>
      <c r="O475" s="31" t="s">
        <v>103</v>
      </c>
      <c r="P475" s="31" t="s">
        <v>103</v>
      </c>
      <c r="Q475" s="31" t="s">
        <v>103</v>
      </c>
      <c r="R475" s="31" t="s">
        <v>103</v>
      </c>
      <c r="S475" s="31" t="s">
        <v>103</v>
      </c>
      <c r="T475" s="31" t="s">
        <v>103</v>
      </c>
      <c r="U475" s="31" t="s">
        <v>103</v>
      </c>
      <c r="V475" s="31" t="s">
        <v>103</v>
      </c>
      <c r="W475" s="31" t="s">
        <v>103</v>
      </c>
      <c r="X475" s="31" t="s">
        <v>103</v>
      </c>
      <c r="Y475" s="31" t="s">
        <v>103</v>
      </c>
      <c r="Z475" s="31" t="s">
        <v>103</v>
      </c>
      <c r="AA475" s="31" t="s">
        <v>103</v>
      </c>
      <c r="AB475" s="31" t="s">
        <v>103</v>
      </c>
      <c r="AC475" s="31" t="s">
        <v>103</v>
      </c>
      <c r="AD475" s="31" t="s">
        <v>103</v>
      </c>
      <c r="AE475" s="31" t="s">
        <v>103</v>
      </c>
      <c r="AF475" s="31" t="s">
        <v>103</v>
      </c>
      <c r="AG475" s="31" t="s">
        <v>103</v>
      </c>
      <c r="AH475" s="31" t="s">
        <v>103</v>
      </c>
      <c r="AI475" s="31" t="s">
        <v>103</v>
      </c>
      <c r="AJ475" s="31" t="s">
        <v>103</v>
      </c>
      <c r="AK475" s="32">
        <v>0.2</v>
      </c>
      <c r="AL475" s="33"/>
      <c r="AM475" s="33"/>
      <c r="AN475" s="33"/>
      <c r="AO475" s="33"/>
      <c r="AP475" s="33"/>
      <c r="AQ475" s="34" t="s">
        <v>111</v>
      </c>
      <c r="AR475" s="34"/>
      <c r="AS475" s="34"/>
      <c r="AT475" s="34"/>
      <c r="AU475" s="35" t="s">
        <v>112</v>
      </c>
      <c r="AV475" s="36"/>
      <c r="AW475" s="36"/>
      <c r="AX475" s="37"/>
    </row>
    <row r="476" spans="1:50" ht="31.5" customHeight="1">
      <c r="A476" s="38">
        <v>8</v>
      </c>
      <c r="B476" s="38">
        <v>1</v>
      </c>
      <c r="C476" s="30" t="s">
        <v>196</v>
      </c>
      <c r="D476" s="30" t="s">
        <v>135</v>
      </c>
      <c r="E476" s="30" t="s">
        <v>135</v>
      </c>
      <c r="F476" s="30" t="s">
        <v>135</v>
      </c>
      <c r="G476" s="30" t="s">
        <v>135</v>
      </c>
      <c r="H476" s="30" t="s">
        <v>135</v>
      </c>
      <c r="I476" s="30" t="s">
        <v>135</v>
      </c>
      <c r="J476" s="30" t="s">
        <v>135</v>
      </c>
      <c r="K476" s="30" t="s">
        <v>135</v>
      </c>
      <c r="L476" s="30" t="s">
        <v>135</v>
      </c>
      <c r="M476" s="31" t="s">
        <v>134</v>
      </c>
      <c r="N476" s="31" t="s">
        <v>103</v>
      </c>
      <c r="O476" s="31" t="s">
        <v>103</v>
      </c>
      <c r="P476" s="31" t="s">
        <v>103</v>
      </c>
      <c r="Q476" s="31" t="s">
        <v>103</v>
      </c>
      <c r="R476" s="31" t="s">
        <v>103</v>
      </c>
      <c r="S476" s="31" t="s">
        <v>103</v>
      </c>
      <c r="T476" s="31" t="s">
        <v>103</v>
      </c>
      <c r="U476" s="31" t="s">
        <v>103</v>
      </c>
      <c r="V476" s="31" t="s">
        <v>103</v>
      </c>
      <c r="W476" s="31" t="s">
        <v>103</v>
      </c>
      <c r="X476" s="31" t="s">
        <v>103</v>
      </c>
      <c r="Y476" s="31" t="s">
        <v>103</v>
      </c>
      <c r="Z476" s="31" t="s">
        <v>103</v>
      </c>
      <c r="AA476" s="31" t="s">
        <v>103</v>
      </c>
      <c r="AB476" s="31" t="s">
        <v>103</v>
      </c>
      <c r="AC476" s="31" t="s">
        <v>103</v>
      </c>
      <c r="AD476" s="31" t="s">
        <v>103</v>
      </c>
      <c r="AE476" s="31" t="s">
        <v>103</v>
      </c>
      <c r="AF476" s="31" t="s">
        <v>103</v>
      </c>
      <c r="AG476" s="31" t="s">
        <v>103</v>
      </c>
      <c r="AH476" s="31" t="s">
        <v>103</v>
      </c>
      <c r="AI476" s="31" t="s">
        <v>103</v>
      </c>
      <c r="AJ476" s="31" t="s">
        <v>103</v>
      </c>
      <c r="AK476" s="32">
        <v>0.2</v>
      </c>
      <c r="AL476" s="33"/>
      <c r="AM476" s="33"/>
      <c r="AN476" s="33"/>
      <c r="AO476" s="33"/>
      <c r="AP476" s="33"/>
      <c r="AQ476" s="34" t="s">
        <v>111</v>
      </c>
      <c r="AR476" s="34"/>
      <c r="AS476" s="34"/>
      <c r="AT476" s="34"/>
      <c r="AU476" s="35" t="s">
        <v>112</v>
      </c>
      <c r="AV476" s="36"/>
      <c r="AW476" s="36"/>
      <c r="AX476" s="37"/>
    </row>
    <row r="477" spans="1:50" ht="31.5" customHeight="1">
      <c r="A477" s="38">
        <v>9</v>
      </c>
      <c r="B477" s="38">
        <v>1</v>
      </c>
      <c r="C477" s="30" t="s">
        <v>138</v>
      </c>
      <c r="D477" s="30" t="s">
        <v>135</v>
      </c>
      <c r="E477" s="30" t="s">
        <v>135</v>
      </c>
      <c r="F477" s="30" t="s">
        <v>135</v>
      </c>
      <c r="G477" s="30" t="s">
        <v>135</v>
      </c>
      <c r="H477" s="30" t="s">
        <v>135</v>
      </c>
      <c r="I477" s="30" t="s">
        <v>135</v>
      </c>
      <c r="J477" s="30" t="s">
        <v>135</v>
      </c>
      <c r="K477" s="30" t="s">
        <v>135</v>
      </c>
      <c r="L477" s="30" t="s">
        <v>135</v>
      </c>
      <c r="M477" s="31" t="s">
        <v>134</v>
      </c>
      <c r="N477" s="31" t="s">
        <v>103</v>
      </c>
      <c r="O477" s="31" t="s">
        <v>103</v>
      </c>
      <c r="P477" s="31" t="s">
        <v>103</v>
      </c>
      <c r="Q477" s="31" t="s">
        <v>103</v>
      </c>
      <c r="R477" s="31" t="s">
        <v>103</v>
      </c>
      <c r="S477" s="31" t="s">
        <v>103</v>
      </c>
      <c r="T477" s="31" t="s">
        <v>103</v>
      </c>
      <c r="U477" s="31" t="s">
        <v>103</v>
      </c>
      <c r="V477" s="31" t="s">
        <v>103</v>
      </c>
      <c r="W477" s="31" t="s">
        <v>103</v>
      </c>
      <c r="X477" s="31" t="s">
        <v>103</v>
      </c>
      <c r="Y477" s="31" t="s">
        <v>103</v>
      </c>
      <c r="Z477" s="31" t="s">
        <v>103</v>
      </c>
      <c r="AA477" s="31" t="s">
        <v>103</v>
      </c>
      <c r="AB477" s="31" t="s">
        <v>103</v>
      </c>
      <c r="AC477" s="31" t="s">
        <v>103</v>
      </c>
      <c r="AD477" s="31" t="s">
        <v>103</v>
      </c>
      <c r="AE477" s="31" t="s">
        <v>103</v>
      </c>
      <c r="AF477" s="31" t="s">
        <v>103</v>
      </c>
      <c r="AG477" s="31" t="s">
        <v>103</v>
      </c>
      <c r="AH477" s="31" t="s">
        <v>103</v>
      </c>
      <c r="AI477" s="31" t="s">
        <v>103</v>
      </c>
      <c r="AJ477" s="31" t="s">
        <v>103</v>
      </c>
      <c r="AK477" s="32">
        <v>0.1</v>
      </c>
      <c r="AL477" s="33"/>
      <c r="AM477" s="33"/>
      <c r="AN477" s="33"/>
      <c r="AO477" s="33"/>
      <c r="AP477" s="33"/>
      <c r="AQ477" s="34" t="s">
        <v>112</v>
      </c>
      <c r="AR477" s="34"/>
      <c r="AS477" s="34"/>
      <c r="AT477" s="34"/>
      <c r="AU477" s="35" t="s">
        <v>112</v>
      </c>
      <c r="AV477" s="36"/>
      <c r="AW477" s="36"/>
      <c r="AX477" s="37"/>
    </row>
    <row r="478" spans="1:50" ht="31.5" customHeight="1">
      <c r="A478" s="38">
        <v>10</v>
      </c>
      <c r="B478" s="38">
        <v>1</v>
      </c>
      <c r="C478" s="30" t="s">
        <v>139</v>
      </c>
      <c r="D478" s="30" t="s">
        <v>135</v>
      </c>
      <c r="E478" s="30" t="s">
        <v>135</v>
      </c>
      <c r="F478" s="30" t="s">
        <v>135</v>
      </c>
      <c r="G478" s="30" t="s">
        <v>135</v>
      </c>
      <c r="H478" s="30" t="s">
        <v>135</v>
      </c>
      <c r="I478" s="30" t="s">
        <v>135</v>
      </c>
      <c r="J478" s="30" t="s">
        <v>135</v>
      </c>
      <c r="K478" s="30" t="s">
        <v>135</v>
      </c>
      <c r="L478" s="30" t="s">
        <v>135</v>
      </c>
      <c r="M478" s="31" t="s">
        <v>134</v>
      </c>
      <c r="N478" s="31" t="s">
        <v>103</v>
      </c>
      <c r="O478" s="31" t="s">
        <v>103</v>
      </c>
      <c r="P478" s="31" t="s">
        <v>103</v>
      </c>
      <c r="Q478" s="31" t="s">
        <v>103</v>
      </c>
      <c r="R478" s="31" t="s">
        <v>103</v>
      </c>
      <c r="S478" s="31" t="s">
        <v>103</v>
      </c>
      <c r="T478" s="31" t="s">
        <v>103</v>
      </c>
      <c r="U478" s="31" t="s">
        <v>103</v>
      </c>
      <c r="V478" s="31" t="s">
        <v>103</v>
      </c>
      <c r="W478" s="31" t="s">
        <v>103</v>
      </c>
      <c r="X478" s="31" t="s">
        <v>103</v>
      </c>
      <c r="Y478" s="31" t="s">
        <v>103</v>
      </c>
      <c r="Z478" s="31" t="s">
        <v>103</v>
      </c>
      <c r="AA478" s="31" t="s">
        <v>103</v>
      </c>
      <c r="AB478" s="31" t="s">
        <v>103</v>
      </c>
      <c r="AC478" s="31" t="s">
        <v>103</v>
      </c>
      <c r="AD478" s="31" t="s">
        <v>103</v>
      </c>
      <c r="AE478" s="31" t="s">
        <v>103</v>
      </c>
      <c r="AF478" s="31" t="s">
        <v>103</v>
      </c>
      <c r="AG478" s="31" t="s">
        <v>103</v>
      </c>
      <c r="AH478" s="31" t="s">
        <v>103</v>
      </c>
      <c r="AI478" s="31" t="s">
        <v>103</v>
      </c>
      <c r="AJ478" s="31" t="s">
        <v>103</v>
      </c>
      <c r="AK478" s="32">
        <v>0.1</v>
      </c>
      <c r="AL478" s="33"/>
      <c r="AM478" s="33"/>
      <c r="AN478" s="33"/>
      <c r="AO478" s="33"/>
      <c r="AP478" s="33"/>
      <c r="AQ478" s="34" t="s">
        <v>112</v>
      </c>
      <c r="AR478" s="34"/>
      <c r="AS478" s="34"/>
      <c r="AT478" s="34"/>
      <c r="AU478" s="35" t="s">
        <v>112</v>
      </c>
      <c r="AV478" s="36"/>
      <c r="AW478" s="36"/>
      <c r="AX478" s="37"/>
    </row>
    <row r="479" spans="1:50" ht="13.5" hidden="1">
      <c r="A479" s="38"/>
      <c r="B479" s="38"/>
      <c r="C479" s="30"/>
      <c r="D479" s="30"/>
      <c r="E479" s="30"/>
      <c r="F479" s="30"/>
      <c r="G479" s="30"/>
      <c r="H479" s="30"/>
      <c r="I479" s="30"/>
      <c r="J479" s="30"/>
      <c r="K479" s="30"/>
      <c r="L479" s="30"/>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3"/>
      <c r="AM479" s="33"/>
      <c r="AN479" s="33"/>
      <c r="AO479" s="33"/>
      <c r="AP479" s="33"/>
      <c r="AQ479" s="34"/>
      <c r="AR479" s="34"/>
      <c r="AS479" s="34"/>
      <c r="AT479" s="34"/>
      <c r="AU479" s="35"/>
      <c r="AV479" s="36"/>
      <c r="AW479" s="36"/>
      <c r="AX479" s="37"/>
    </row>
    <row r="480" spans="1:50" ht="13.5" hidden="1">
      <c r="A480" s="38"/>
      <c r="B480" s="38"/>
      <c r="C480" s="30"/>
      <c r="D480" s="30"/>
      <c r="E480" s="30"/>
      <c r="F480" s="30"/>
      <c r="G480" s="30"/>
      <c r="H480" s="30"/>
      <c r="I480" s="30"/>
      <c r="J480" s="30"/>
      <c r="K480" s="30"/>
      <c r="L480" s="30"/>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3"/>
      <c r="AM480" s="33"/>
      <c r="AN480" s="33"/>
      <c r="AO480" s="33"/>
      <c r="AP480" s="33"/>
      <c r="AQ480" s="34"/>
      <c r="AR480" s="34"/>
      <c r="AS480" s="34"/>
      <c r="AT480" s="34"/>
      <c r="AU480" s="35"/>
      <c r="AV480" s="36"/>
      <c r="AW480" s="36"/>
      <c r="AX480" s="37"/>
    </row>
    <row r="481" spans="1:50" ht="13.5" hidden="1">
      <c r="A481" s="38"/>
      <c r="B481" s="38"/>
      <c r="C481" s="30"/>
      <c r="D481" s="30"/>
      <c r="E481" s="30"/>
      <c r="F481" s="30"/>
      <c r="G481" s="30"/>
      <c r="H481" s="30"/>
      <c r="I481" s="30"/>
      <c r="J481" s="30"/>
      <c r="K481" s="30"/>
      <c r="L481" s="30"/>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3"/>
      <c r="AM481" s="33"/>
      <c r="AN481" s="33"/>
      <c r="AO481" s="33"/>
      <c r="AP481" s="33"/>
      <c r="AQ481" s="34"/>
      <c r="AR481" s="34"/>
      <c r="AS481" s="34"/>
      <c r="AT481" s="34"/>
      <c r="AU481" s="35"/>
      <c r="AV481" s="36"/>
      <c r="AW481" s="36"/>
      <c r="AX481" s="37"/>
    </row>
    <row r="482" spans="1:50" ht="13.5" hidden="1">
      <c r="A482" s="38"/>
      <c r="B482" s="38"/>
      <c r="C482" s="30"/>
      <c r="D482" s="30"/>
      <c r="E482" s="30"/>
      <c r="F482" s="30"/>
      <c r="G482" s="30"/>
      <c r="H482" s="30"/>
      <c r="I482" s="30"/>
      <c r="J482" s="30"/>
      <c r="K482" s="30"/>
      <c r="L482" s="30"/>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3"/>
      <c r="AM482" s="33"/>
      <c r="AN482" s="33"/>
      <c r="AO482" s="33"/>
      <c r="AP482" s="33"/>
      <c r="AQ482" s="34"/>
      <c r="AR482" s="34"/>
      <c r="AS482" s="34"/>
      <c r="AT482" s="34"/>
      <c r="AU482" s="35"/>
      <c r="AV482" s="36"/>
      <c r="AW482" s="36"/>
      <c r="AX482" s="37"/>
    </row>
    <row r="483" spans="1:50" ht="13.5" hidden="1">
      <c r="A483" s="38"/>
      <c r="B483" s="38"/>
      <c r="C483" s="30"/>
      <c r="D483" s="30"/>
      <c r="E483" s="30"/>
      <c r="F483" s="30"/>
      <c r="G483" s="30"/>
      <c r="H483" s="30"/>
      <c r="I483" s="30"/>
      <c r="J483" s="30"/>
      <c r="K483" s="30"/>
      <c r="L483" s="30"/>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3"/>
      <c r="AM483" s="33"/>
      <c r="AN483" s="33"/>
      <c r="AO483" s="33"/>
      <c r="AP483" s="33"/>
      <c r="AQ483" s="34"/>
      <c r="AR483" s="34"/>
      <c r="AS483" s="34"/>
      <c r="AT483" s="34"/>
      <c r="AU483" s="35"/>
      <c r="AV483" s="36"/>
      <c r="AW483" s="36"/>
      <c r="AX483" s="37"/>
    </row>
    <row r="484" spans="1:50" ht="13.5" hidden="1">
      <c r="A484" s="38"/>
      <c r="B484" s="38"/>
      <c r="C484" s="30"/>
      <c r="D484" s="30"/>
      <c r="E484" s="30"/>
      <c r="F484" s="30"/>
      <c r="G484" s="30"/>
      <c r="H484" s="30"/>
      <c r="I484" s="30"/>
      <c r="J484" s="30"/>
      <c r="K484" s="30"/>
      <c r="L484" s="30"/>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3"/>
      <c r="AM484" s="33"/>
      <c r="AN484" s="33"/>
      <c r="AO484" s="33"/>
      <c r="AP484" s="33"/>
      <c r="AQ484" s="34"/>
      <c r="AR484" s="34"/>
      <c r="AS484" s="34"/>
      <c r="AT484" s="34"/>
      <c r="AU484" s="35"/>
      <c r="AV484" s="36"/>
      <c r="AW484" s="36"/>
      <c r="AX484" s="37"/>
    </row>
    <row r="485" spans="1:50" ht="13.5" hidden="1">
      <c r="A485" s="38"/>
      <c r="B485" s="38"/>
      <c r="C485" s="30"/>
      <c r="D485" s="30"/>
      <c r="E485" s="30"/>
      <c r="F485" s="30"/>
      <c r="G485" s="30"/>
      <c r="H485" s="30"/>
      <c r="I485" s="30"/>
      <c r="J485" s="30"/>
      <c r="K485" s="30"/>
      <c r="L485" s="30"/>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3"/>
      <c r="AM485" s="33"/>
      <c r="AN485" s="33"/>
      <c r="AO485" s="33"/>
      <c r="AP485" s="33"/>
      <c r="AQ485" s="34"/>
      <c r="AR485" s="34"/>
      <c r="AS485" s="34"/>
      <c r="AT485" s="34"/>
      <c r="AU485" s="35"/>
      <c r="AV485" s="36"/>
      <c r="AW485" s="36"/>
      <c r="AX485" s="37"/>
    </row>
    <row r="486" spans="1:50" ht="13.5" hidden="1">
      <c r="A486" s="38"/>
      <c r="B486" s="38"/>
      <c r="C486" s="30"/>
      <c r="D486" s="30"/>
      <c r="E486" s="30"/>
      <c r="F486" s="30"/>
      <c r="G486" s="30"/>
      <c r="H486" s="30"/>
      <c r="I486" s="30"/>
      <c r="J486" s="30"/>
      <c r="K486" s="30"/>
      <c r="L486" s="30"/>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3"/>
      <c r="AM486" s="33"/>
      <c r="AN486" s="33"/>
      <c r="AO486" s="33"/>
      <c r="AP486" s="33"/>
      <c r="AQ486" s="34"/>
      <c r="AR486" s="34"/>
      <c r="AS486" s="34"/>
      <c r="AT486" s="34"/>
      <c r="AU486" s="35"/>
      <c r="AV486" s="36"/>
      <c r="AW486" s="36"/>
      <c r="AX486" s="37"/>
    </row>
    <row r="487" spans="1:50" ht="13.5" hidden="1">
      <c r="A487" s="38"/>
      <c r="B487" s="38"/>
      <c r="C487" s="30"/>
      <c r="D487" s="30"/>
      <c r="E487" s="30"/>
      <c r="F487" s="30"/>
      <c r="G487" s="30"/>
      <c r="H487" s="30"/>
      <c r="I487" s="30"/>
      <c r="J487" s="30"/>
      <c r="K487" s="30"/>
      <c r="L487" s="30"/>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3"/>
      <c r="AM487" s="33"/>
      <c r="AN487" s="33"/>
      <c r="AO487" s="33"/>
      <c r="AP487" s="33"/>
      <c r="AQ487" s="34"/>
      <c r="AR487" s="34"/>
      <c r="AS487" s="34"/>
      <c r="AT487" s="34"/>
      <c r="AU487" s="35"/>
      <c r="AV487" s="36"/>
      <c r="AW487" s="36"/>
      <c r="AX487" s="37"/>
    </row>
    <row r="488" spans="1:50" ht="13.5" hidden="1">
      <c r="A488" s="38"/>
      <c r="B488" s="38"/>
      <c r="C488" s="30"/>
      <c r="D488" s="30"/>
      <c r="E488" s="30"/>
      <c r="F488" s="30"/>
      <c r="G488" s="30"/>
      <c r="H488" s="30"/>
      <c r="I488" s="30"/>
      <c r="J488" s="30"/>
      <c r="K488" s="30"/>
      <c r="L488" s="30"/>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3"/>
      <c r="AM488" s="33"/>
      <c r="AN488" s="33"/>
      <c r="AO488" s="33"/>
      <c r="AP488" s="33"/>
      <c r="AQ488" s="34"/>
      <c r="AR488" s="34"/>
      <c r="AS488" s="34"/>
      <c r="AT488" s="34"/>
      <c r="AU488" s="35"/>
      <c r="AV488" s="36"/>
      <c r="AW488" s="36"/>
      <c r="AX488" s="37"/>
    </row>
    <row r="489" spans="1:50" ht="13.5" hidden="1">
      <c r="A489" s="38"/>
      <c r="B489" s="38"/>
      <c r="C489" s="30"/>
      <c r="D489" s="30"/>
      <c r="E489" s="30"/>
      <c r="F489" s="30"/>
      <c r="G489" s="30"/>
      <c r="H489" s="30"/>
      <c r="I489" s="30"/>
      <c r="J489" s="30"/>
      <c r="K489" s="30"/>
      <c r="L489" s="30"/>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3"/>
      <c r="AM489" s="33"/>
      <c r="AN489" s="33"/>
      <c r="AO489" s="33"/>
      <c r="AP489" s="33"/>
      <c r="AQ489" s="34"/>
      <c r="AR489" s="34"/>
      <c r="AS489" s="34"/>
      <c r="AT489" s="34"/>
      <c r="AU489" s="35"/>
      <c r="AV489" s="36"/>
      <c r="AW489" s="36"/>
      <c r="AX489" s="37"/>
    </row>
    <row r="490" spans="1:50" ht="13.5" hidden="1">
      <c r="A490" s="38"/>
      <c r="B490" s="38"/>
      <c r="C490" s="30"/>
      <c r="D490" s="30"/>
      <c r="E490" s="30"/>
      <c r="F490" s="30"/>
      <c r="G490" s="30"/>
      <c r="H490" s="30"/>
      <c r="I490" s="30"/>
      <c r="J490" s="30"/>
      <c r="K490" s="30"/>
      <c r="L490" s="30"/>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3"/>
      <c r="AM490" s="33"/>
      <c r="AN490" s="33"/>
      <c r="AO490" s="33"/>
      <c r="AP490" s="33"/>
      <c r="AQ490" s="34"/>
      <c r="AR490" s="34"/>
      <c r="AS490" s="34"/>
      <c r="AT490" s="34"/>
      <c r="AU490" s="35"/>
      <c r="AV490" s="36"/>
      <c r="AW490" s="36"/>
      <c r="AX490" s="37"/>
    </row>
    <row r="491" spans="1:50" ht="13.5" hidden="1">
      <c r="A491" s="38"/>
      <c r="B491" s="38"/>
      <c r="C491" s="30"/>
      <c r="D491" s="30"/>
      <c r="E491" s="30"/>
      <c r="F491" s="30"/>
      <c r="G491" s="30"/>
      <c r="H491" s="30"/>
      <c r="I491" s="30"/>
      <c r="J491" s="30"/>
      <c r="K491" s="30"/>
      <c r="L491" s="30"/>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3"/>
      <c r="AM491" s="33"/>
      <c r="AN491" s="33"/>
      <c r="AO491" s="33"/>
      <c r="AP491" s="33"/>
      <c r="AQ491" s="34"/>
      <c r="AR491" s="34"/>
      <c r="AS491" s="34"/>
      <c r="AT491" s="34"/>
      <c r="AU491" s="35"/>
      <c r="AV491" s="36"/>
      <c r="AW491" s="36"/>
      <c r="AX491" s="37"/>
    </row>
    <row r="492" spans="1:50" ht="13.5" hidden="1">
      <c r="A492" s="38"/>
      <c r="B492" s="38"/>
      <c r="C492" s="30"/>
      <c r="D492" s="30"/>
      <c r="E492" s="30"/>
      <c r="F492" s="30"/>
      <c r="G492" s="30"/>
      <c r="H492" s="30"/>
      <c r="I492" s="30"/>
      <c r="J492" s="30"/>
      <c r="K492" s="30"/>
      <c r="L492" s="30"/>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3"/>
      <c r="AM492" s="33"/>
      <c r="AN492" s="33"/>
      <c r="AO492" s="33"/>
      <c r="AP492" s="33"/>
      <c r="AQ492" s="34"/>
      <c r="AR492" s="34"/>
      <c r="AS492" s="34"/>
      <c r="AT492" s="34"/>
      <c r="AU492" s="35"/>
      <c r="AV492" s="36"/>
      <c r="AW492" s="36"/>
      <c r="AX492" s="37"/>
    </row>
    <row r="493" spans="1:50" ht="13.5" hidden="1">
      <c r="A493" s="38"/>
      <c r="B493" s="38"/>
      <c r="C493" s="30"/>
      <c r="D493" s="30"/>
      <c r="E493" s="30"/>
      <c r="F493" s="30"/>
      <c r="G493" s="30"/>
      <c r="H493" s="30"/>
      <c r="I493" s="30"/>
      <c r="J493" s="30"/>
      <c r="K493" s="30"/>
      <c r="L493" s="30"/>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3"/>
      <c r="AM493" s="33"/>
      <c r="AN493" s="33"/>
      <c r="AO493" s="33"/>
      <c r="AP493" s="33"/>
      <c r="AQ493" s="34"/>
      <c r="AR493" s="34"/>
      <c r="AS493" s="34"/>
      <c r="AT493" s="34"/>
      <c r="AU493" s="35"/>
      <c r="AV493" s="36"/>
      <c r="AW493" s="36"/>
      <c r="AX493" s="37"/>
    </row>
    <row r="494" spans="1:50" ht="13.5" hidden="1">
      <c r="A494" s="38"/>
      <c r="B494" s="38"/>
      <c r="C494" s="30"/>
      <c r="D494" s="30"/>
      <c r="E494" s="30"/>
      <c r="F494" s="30"/>
      <c r="G494" s="30"/>
      <c r="H494" s="30"/>
      <c r="I494" s="30"/>
      <c r="J494" s="30"/>
      <c r="K494" s="30"/>
      <c r="L494" s="30"/>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3"/>
      <c r="AM494" s="33"/>
      <c r="AN494" s="33"/>
      <c r="AO494" s="33"/>
      <c r="AP494" s="33"/>
      <c r="AQ494" s="34"/>
      <c r="AR494" s="34"/>
      <c r="AS494" s="34"/>
      <c r="AT494" s="34"/>
      <c r="AU494" s="35"/>
      <c r="AV494" s="36"/>
      <c r="AW494" s="36"/>
      <c r="AX494" s="37"/>
    </row>
    <row r="495" spans="1:50" ht="13.5" hidden="1">
      <c r="A495" s="38"/>
      <c r="B495" s="38"/>
      <c r="C495" s="30"/>
      <c r="D495" s="30"/>
      <c r="E495" s="30"/>
      <c r="F495" s="30"/>
      <c r="G495" s="30"/>
      <c r="H495" s="30"/>
      <c r="I495" s="30"/>
      <c r="J495" s="30"/>
      <c r="K495" s="30"/>
      <c r="L495" s="30"/>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3"/>
      <c r="AM495" s="33"/>
      <c r="AN495" s="33"/>
      <c r="AO495" s="33"/>
      <c r="AP495" s="33"/>
      <c r="AQ495" s="34"/>
      <c r="AR495" s="34"/>
      <c r="AS495" s="34"/>
      <c r="AT495" s="34"/>
      <c r="AU495" s="35"/>
      <c r="AV495" s="36"/>
      <c r="AW495" s="36"/>
      <c r="AX495" s="37"/>
    </row>
    <row r="496" spans="1:50" ht="13.5" hidden="1">
      <c r="A496" s="38"/>
      <c r="B496" s="38"/>
      <c r="C496" s="30"/>
      <c r="D496" s="30"/>
      <c r="E496" s="30"/>
      <c r="F496" s="30"/>
      <c r="G496" s="30"/>
      <c r="H496" s="30"/>
      <c r="I496" s="30"/>
      <c r="J496" s="30"/>
      <c r="K496" s="30"/>
      <c r="L496" s="30"/>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3"/>
      <c r="AM496" s="33"/>
      <c r="AN496" s="33"/>
      <c r="AO496" s="33"/>
      <c r="AP496" s="33"/>
      <c r="AQ496" s="34"/>
      <c r="AR496" s="34"/>
      <c r="AS496" s="34"/>
      <c r="AT496" s="34"/>
      <c r="AU496" s="35"/>
      <c r="AV496" s="36"/>
      <c r="AW496" s="36"/>
      <c r="AX496" s="37"/>
    </row>
    <row r="497" spans="1:50" ht="13.5" hidden="1">
      <c r="A497" s="38"/>
      <c r="B497" s="38"/>
      <c r="C497" s="30"/>
      <c r="D497" s="30"/>
      <c r="E497" s="30"/>
      <c r="F497" s="30"/>
      <c r="G497" s="30"/>
      <c r="H497" s="30"/>
      <c r="I497" s="30"/>
      <c r="J497" s="30"/>
      <c r="K497" s="30"/>
      <c r="L497" s="30"/>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3"/>
      <c r="AM497" s="33"/>
      <c r="AN497" s="33"/>
      <c r="AO497" s="33"/>
      <c r="AP497" s="33"/>
      <c r="AQ497" s="34"/>
      <c r="AR497" s="34"/>
      <c r="AS497" s="34"/>
      <c r="AT497" s="34"/>
      <c r="AU497" s="35"/>
      <c r="AV497" s="36"/>
      <c r="AW497" s="36"/>
      <c r="AX497" s="37"/>
    </row>
    <row r="498" spans="3:50" ht="13.5">
      <c r="C498" s="28" t="s">
        <v>140</v>
      </c>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row>
  </sheetData>
  <sheetProtection/>
  <mergeCells count="1089">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K447:AP447"/>
    <mergeCell ref="AQ447:AT447"/>
    <mergeCell ref="AU447:AX447"/>
    <mergeCell ref="A448:B448"/>
    <mergeCell ref="C448:L448"/>
    <mergeCell ref="M448:AJ448"/>
    <mergeCell ref="AK448:AP448"/>
    <mergeCell ref="AQ448:AT448"/>
    <mergeCell ref="AU448:AX448"/>
    <mergeCell ref="C465:AX465"/>
    <mergeCell ref="A446:B446"/>
    <mergeCell ref="C446:L446"/>
    <mergeCell ref="M446:AJ446"/>
    <mergeCell ref="AK446:AP446"/>
    <mergeCell ref="AQ446:AT446"/>
    <mergeCell ref="AU446:AX446"/>
    <mergeCell ref="A447:B447"/>
    <mergeCell ref="C447:L447"/>
    <mergeCell ref="M447:AJ447"/>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G23:X24"/>
    <mergeCell ref="G25:X25"/>
    <mergeCell ref="Y22:AA22"/>
    <mergeCell ref="AB22:AD22"/>
    <mergeCell ref="AE22:AI22"/>
    <mergeCell ref="AT22:AX22"/>
    <mergeCell ref="AO24:AS24"/>
    <mergeCell ref="AT24:AX24"/>
    <mergeCell ref="Y25:AA25"/>
    <mergeCell ref="AB25:AD25"/>
    <mergeCell ref="Y21:AA21"/>
    <mergeCell ref="AB21:AD21"/>
    <mergeCell ref="AE21:AI21"/>
    <mergeCell ref="AJ21:AN21"/>
    <mergeCell ref="AO21:AS21"/>
    <mergeCell ref="AT21:AX21"/>
    <mergeCell ref="AG49:AX54"/>
    <mergeCell ref="A445:B445"/>
    <mergeCell ref="C445:L445"/>
    <mergeCell ref="M445:AJ445"/>
    <mergeCell ref="AK445:AP445"/>
    <mergeCell ref="AQ445:AT445"/>
    <mergeCell ref="AU445:AX445"/>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M435:AJ435"/>
    <mergeCell ref="AK435:AP435"/>
    <mergeCell ref="AQ435:AT435"/>
    <mergeCell ref="AU435:AX435"/>
    <mergeCell ref="A436:B436"/>
    <mergeCell ref="C436:L436"/>
    <mergeCell ref="M436:AJ436"/>
    <mergeCell ref="AK436:AP436"/>
    <mergeCell ref="AQ436:AT436"/>
    <mergeCell ref="AU436:AX43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75:F106"/>
    <mergeCell ref="A108:F151"/>
    <mergeCell ref="G108:AB108"/>
    <mergeCell ref="AC108:AX108"/>
    <mergeCell ref="G109:K109"/>
    <mergeCell ref="L109:X109"/>
    <mergeCell ref="Y109:AB109"/>
    <mergeCell ref="AC109:AG109"/>
    <mergeCell ref="AH109:AT109"/>
    <mergeCell ref="AU109:AX109"/>
    <mergeCell ref="A71:AX71"/>
    <mergeCell ref="A72:AX72"/>
    <mergeCell ref="A73:B73"/>
    <mergeCell ref="C73:J73"/>
    <mergeCell ref="K73:R73"/>
    <mergeCell ref="S73:Z73"/>
    <mergeCell ref="AA73:AH73"/>
    <mergeCell ref="AI73:AP73"/>
    <mergeCell ref="AQ73:AX73"/>
    <mergeCell ref="A67:E67"/>
    <mergeCell ref="F67:AX67"/>
    <mergeCell ref="A68:AX68"/>
    <mergeCell ref="A69:E69"/>
    <mergeCell ref="F69:AX69"/>
    <mergeCell ref="A70:AX70"/>
    <mergeCell ref="A64:AX64"/>
    <mergeCell ref="A65:AX65"/>
    <mergeCell ref="A66:AX66"/>
    <mergeCell ref="C60:F60"/>
    <mergeCell ref="G60:S60"/>
    <mergeCell ref="T60:AF60"/>
    <mergeCell ref="T61:AF61"/>
    <mergeCell ref="A62:B63"/>
    <mergeCell ref="C62:F62"/>
    <mergeCell ref="G62:AX62"/>
    <mergeCell ref="C63:F63"/>
    <mergeCell ref="G63:AX63"/>
    <mergeCell ref="A58:B61"/>
    <mergeCell ref="C58:AC58"/>
    <mergeCell ref="AD58:AF58"/>
    <mergeCell ref="AG58:AX61"/>
    <mergeCell ref="A55:B57"/>
    <mergeCell ref="C55:AC55"/>
    <mergeCell ref="AD55:AF55"/>
    <mergeCell ref="AG55:AX57"/>
    <mergeCell ref="C56:AC56"/>
    <mergeCell ref="AD56:AF56"/>
    <mergeCell ref="C57:AC57"/>
    <mergeCell ref="AD57:AF57"/>
    <mergeCell ref="AD52:AF52"/>
    <mergeCell ref="C53:AC53"/>
    <mergeCell ref="AD53:AF53"/>
    <mergeCell ref="C54:AC54"/>
    <mergeCell ref="AD54:AF54"/>
    <mergeCell ref="C61:F61"/>
    <mergeCell ref="G61:S61"/>
    <mergeCell ref="C59:F59"/>
    <mergeCell ref="G59:S59"/>
    <mergeCell ref="T59:AF59"/>
    <mergeCell ref="C48:AC48"/>
    <mergeCell ref="AD48:AF48"/>
    <mergeCell ref="A49:B54"/>
    <mergeCell ref="C49:AC49"/>
    <mergeCell ref="AD49:AF49"/>
    <mergeCell ref="C50:AC50"/>
    <mergeCell ref="AD50:AF50"/>
    <mergeCell ref="C51:AC51"/>
    <mergeCell ref="AD51:AF51"/>
    <mergeCell ref="C52:AC52"/>
    <mergeCell ref="A44:AX44"/>
    <mergeCell ref="C45:AC45"/>
    <mergeCell ref="AD45:AF45"/>
    <mergeCell ref="AG45:AX45"/>
    <mergeCell ref="A46:B48"/>
    <mergeCell ref="C46:AC46"/>
    <mergeCell ref="AD46:AF46"/>
    <mergeCell ref="AG46:AX48"/>
    <mergeCell ref="C47:AC47"/>
    <mergeCell ref="AD47:AF47"/>
    <mergeCell ref="C41:K41"/>
    <mergeCell ref="L41:Q41"/>
    <mergeCell ref="R41:W41"/>
    <mergeCell ref="X41:AX41"/>
    <mergeCell ref="C42:K42"/>
    <mergeCell ref="L42:Q42"/>
    <mergeCell ref="R42:W42"/>
    <mergeCell ref="X42:AX42"/>
    <mergeCell ref="L40:Q40"/>
    <mergeCell ref="R40:W40"/>
    <mergeCell ref="X40:AX40"/>
    <mergeCell ref="A38:B42"/>
    <mergeCell ref="C38:K38"/>
    <mergeCell ref="L38:Q38"/>
    <mergeCell ref="R38:W38"/>
    <mergeCell ref="X38:AX38"/>
    <mergeCell ref="C39:K39"/>
    <mergeCell ref="L39:Q39"/>
    <mergeCell ref="R39:W39"/>
    <mergeCell ref="X39:AX39"/>
    <mergeCell ref="C40:K40"/>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28:AS28"/>
    <mergeCell ref="AT28:AX28"/>
    <mergeCell ref="A35:F37"/>
    <mergeCell ref="G35:X35"/>
    <mergeCell ref="Y35:AA35"/>
    <mergeCell ref="AB35:AD35"/>
    <mergeCell ref="AE35:AI35"/>
    <mergeCell ref="AJ35:AN35"/>
    <mergeCell ref="AO35:AS35"/>
    <mergeCell ref="AT35:AX35"/>
    <mergeCell ref="A26:F34"/>
    <mergeCell ref="AO26:AS26"/>
    <mergeCell ref="AT26:AX26"/>
    <mergeCell ref="G27:X28"/>
    <mergeCell ref="Y27:AA27"/>
    <mergeCell ref="AB27:AD27"/>
    <mergeCell ref="AE27:AI27"/>
    <mergeCell ref="AJ27:AN27"/>
    <mergeCell ref="AO27:AS27"/>
    <mergeCell ref="AT27:AX27"/>
    <mergeCell ref="G26:X26"/>
    <mergeCell ref="Y26:AA26"/>
    <mergeCell ref="AB26:AD26"/>
    <mergeCell ref="AE26:AI26"/>
    <mergeCell ref="AJ26:AN26"/>
    <mergeCell ref="AB28:AD28"/>
    <mergeCell ref="AE28:AI28"/>
    <mergeCell ref="AJ28:AN28"/>
    <mergeCell ref="Y28:AA28"/>
    <mergeCell ref="AE25:AI25"/>
    <mergeCell ref="AJ25:AN25"/>
    <mergeCell ref="AO25:AS25"/>
    <mergeCell ref="AT25:AX25"/>
    <mergeCell ref="Y24:AA24"/>
    <mergeCell ref="AO20:AS20"/>
    <mergeCell ref="AT20:AX20"/>
    <mergeCell ref="Y23:AA23"/>
    <mergeCell ref="AB23:AD23"/>
    <mergeCell ref="AE23:AI23"/>
    <mergeCell ref="AJ23:AN23"/>
    <mergeCell ref="AO23:AS23"/>
    <mergeCell ref="AT23:AX23"/>
    <mergeCell ref="AJ22:AN22"/>
    <mergeCell ref="AO22:AS22"/>
    <mergeCell ref="A20:F25"/>
    <mergeCell ref="G20:X20"/>
    <mergeCell ref="Y20:AA20"/>
    <mergeCell ref="AB20:AD20"/>
    <mergeCell ref="AE20:AI20"/>
    <mergeCell ref="AJ20:AN20"/>
    <mergeCell ref="AB24:AD24"/>
    <mergeCell ref="AE24:AI24"/>
    <mergeCell ref="AJ24:AN24"/>
    <mergeCell ref="G21:X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G29:X30"/>
    <mergeCell ref="Y29:AA29"/>
    <mergeCell ref="AB29:AD29"/>
    <mergeCell ref="AE29:AI29"/>
    <mergeCell ref="AJ29:AN29"/>
    <mergeCell ref="AO29:AS29"/>
    <mergeCell ref="AT29:AX29"/>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G33:X34"/>
    <mergeCell ref="Y33:AA33"/>
    <mergeCell ref="AB33:AD33"/>
    <mergeCell ref="AE33:AI33"/>
    <mergeCell ref="AJ33:AN33"/>
    <mergeCell ref="AO33:AS33"/>
    <mergeCell ref="AT33:AX33"/>
    <mergeCell ref="Y34:AA34"/>
    <mergeCell ref="AB34:AD34"/>
    <mergeCell ref="AE34:AI34"/>
    <mergeCell ref="AJ34:AN34"/>
    <mergeCell ref="AO34:AS34"/>
    <mergeCell ref="AT34:AX34"/>
    <mergeCell ref="C432:AX432"/>
    <mergeCell ref="A468:B468"/>
    <mergeCell ref="C468:L468"/>
    <mergeCell ref="M468:AJ468"/>
    <mergeCell ref="AK468:AP468"/>
    <mergeCell ref="AQ468:AT468"/>
    <mergeCell ref="AU468:AX468"/>
    <mergeCell ref="A435:B435"/>
    <mergeCell ref="C435:L435"/>
    <mergeCell ref="A444:B444"/>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K477:AP477"/>
    <mergeCell ref="AQ477:AT477"/>
    <mergeCell ref="AU477:AX477"/>
    <mergeCell ref="A476:B476"/>
    <mergeCell ref="C476:L476"/>
    <mergeCell ref="M476:AJ476"/>
    <mergeCell ref="AK476:AP476"/>
    <mergeCell ref="AQ476:AT476"/>
    <mergeCell ref="AU476:AX476"/>
    <mergeCell ref="AU409:AX409"/>
    <mergeCell ref="A478:B478"/>
    <mergeCell ref="C478:L478"/>
    <mergeCell ref="M478:AJ478"/>
    <mergeCell ref="AK478:AP478"/>
    <mergeCell ref="AQ478:AT478"/>
    <mergeCell ref="AU478:AX478"/>
    <mergeCell ref="A477:B477"/>
    <mergeCell ref="C477:L477"/>
    <mergeCell ref="M477:AJ477"/>
    <mergeCell ref="C444:L444"/>
    <mergeCell ref="M444:AJ444"/>
    <mergeCell ref="AK444:AP444"/>
    <mergeCell ref="AQ444:AT444"/>
    <mergeCell ref="AU444:AX444"/>
    <mergeCell ref="A409:B409"/>
    <mergeCell ref="C409:L409"/>
    <mergeCell ref="M409:AJ409"/>
    <mergeCell ref="AK409:AP409"/>
    <mergeCell ref="AQ409:AT409"/>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&amp;R事業番号0053</oddHeader>
  </headerFooter>
  <rowBreaks count="4" manualBreakCount="4">
    <brk id="42" max="49" man="1"/>
    <brk id="74"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2014-08-21T06:09:32Z</dcterms:modified>
  <cp:category/>
  <cp:version/>
  <cp:contentType/>
  <cp:contentStatus/>
</cp:coreProperties>
</file>