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135" windowWidth="9435" windowHeight="11745" firstSheet="1" activeTab="1"/>
  </bookViews>
  <sheets>
    <sheet name="リスト" sheetId="1" state="hidden" r:id="rId1"/>
    <sheet name="別表３" sheetId="2" r:id="rId2"/>
  </sheets>
  <definedNames>
    <definedName name="_xlnm.Print_Area" localSheetId="1">'別表３'!$A$1:$J$401</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<sst xmlns="http://schemas.openxmlformats.org/spreadsheetml/2006/main" count="1938" uniqueCount="773">
  <si>
    <t>平成26年9月30日</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</si>
  <si>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</si>
  <si>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</si>
  <si>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</si>
  <si>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</si>
  <si>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</si>
  <si>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</si>
  <si>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</si>
  <si>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</si>
  <si>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</si>
  <si>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</si>
  <si>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</si>
  <si>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</si>
  <si>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</si>
  <si>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</si>
  <si>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</si>
  <si>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</si>
  <si>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</si>
  <si>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</si>
  <si>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</si>
  <si>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</si>
  <si>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</si>
  <si>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</si>
  <si>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</si>
  <si>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</si>
  <si>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</si>
  <si>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</si>
  <si>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</si>
  <si>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</si>
  <si>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</si>
  <si>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</si>
  <si>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</si>
  <si>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</si>
  <si>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</si>
  <si>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</si>
  <si>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</si>
  <si>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</si>
  <si>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</si>
  <si>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</si>
  <si>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</si>
  <si>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</si>
  <si>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</si>
  <si>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</si>
  <si>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</si>
  <si>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</si>
  <si>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</si>
  <si>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</si>
  <si>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</si>
  <si>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</si>
  <si>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</si>
  <si>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</si>
  <si>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</si>
  <si>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</si>
  <si>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</si>
  <si>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</si>
  <si>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支出負担行為担当官
　金沢地方法務局長
　髙村　一男
（石川県金沢市新神田4-3-10）</t>
  </si>
  <si>
    <t>支出負担行為担当官
　熊本地方法務局
　西田　勝彦
（熊本県熊本市中央区大江3-1-53）</t>
  </si>
  <si>
    <t>支出負担行為担当官
　仙台法務局長
　小宮山　秀史
（宮城県仙台市青葉区春日町7-25）</t>
  </si>
  <si>
    <t>公益社団法人宮城県公共嘱託登記土地家屋調査士協会
宮城県仙台市青葉区二日町18-3</t>
  </si>
  <si>
    <t>支出負担行為担当官
　福島地方法務局長
　森元　利宏
（福島県福島市霞町1-46）</t>
  </si>
  <si>
    <t>支出負担行為担当官
　高松法務局長
　小沼　邦彦
（香川県高松市丸の内1-1）</t>
  </si>
  <si>
    <t>登記所備付地図作成作業一式</t>
  </si>
  <si>
    <t>支出負担行為担当官
　前橋地方法務局長
　佐藤　義晴
（群馬県前橋市大手町2-10-5）</t>
  </si>
  <si>
    <t>支出負担行為担当官
　鹿児島地方法務局長
　三浦　信幸
（鹿児島県鹿児島市鴨池新町1-2）</t>
  </si>
  <si>
    <t>平成２６年９月分</t>
  </si>
  <si>
    <t>支出負担行為担当官
　東京法務局長
　石田　一宏
（東京都千代田区九段南1-1-15）</t>
  </si>
  <si>
    <t>株式会社リコー
東京都大田区中馬込1-3-6</t>
  </si>
  <si>
    <t>株式会社東洋ノーリツ
東京都千代田区神田淡路町2-21-15</t>
  </si>
  <si>
    <t>複合機賃貸借及び保守</t>
  </si>
  <si>
    <t>一般社団法人日本健康俱楽部
東京都千代田区平河町2-6-1</t>
  </si>
  <si>
    <t>公益社団法人群馬県公共嘱託登記土地家屋調査士協会
群馬県前橋市大友町1-6-6</t>
  </si>
  <si>
    <t>リコー製プリンタ消耗品供給契約</t>
  </si>
  <si>
    <t>支出負担行為担当官
　長野地方法務局長
　小野　昭男
（長野県長野市旭町1108）</t>
  </si>
  <si>
    <t>リコージャパン株式会社長野支社
長野県長野市風間2034-5</t>
  </si>
  <si>
    <t>公益社団法人京都公共嘱託登記土地家屋調査士協会
京都府京都市中京区竹屋町通富小路東入魚屋町439</t>
  </si>
  <si>
    <t>一般社団法人京都微生物研究所
京都府京都市山科区川田御出町3-4</t>
  </si>
  <si>
    <t>背幅可変式紙ファイル供給契約</t>
  </si>
  <si>
    <t>支出負担行為担当官
　神戸地方法務局長
　田邉　豊
（兵庫県神戸市中央区波止場町1-1）</t>
  </si>
  <si>
    <t>支出負担行為担当官
　神戸地方法務局長
　田邉　豊
（兵庫県神戸市中央区波止場町1-1）</t>
  </si>
  <si>
    <t>一般社団法人日本健康倶楽部和田山支部
兵庫県朝来市和田山町東谷385</t>
  </si>
  <si>
    <t>登記安心プロネット土地家屋調査士法人
兵庫県宝塚市中州1-4-27</t>
  </si>
  <si>
    <t>一般競争入札</t>
  </si>
  <si>
    <t>扶桑電通株式会社金沢営業所
石川県金沢市本町2-15-1</t>
  </si>
  <si>
    <t>国庫債務負担行為</t>
  </si>
  <si>
    <t>コニカミノルタビジネスソリューションズ株式会社
東京都港区芝浦1-1-1</t>
  </si>
  <si>
    <t>株式会社オーイーシー
大分県大分市東春日町17-57</t>
  </si>
  <si>
    <t>ＬＥＤ照明供給及び交換請負契約一式</t>
  </si>
  <si>
    <t>西部電気工業株式会社
福岡県福岡市博多区博多駅東3-7-1</t>
  </si>
  <si>
    <t>登記事務システム用無停電電源装置老朽部品交換及び精密点検作業契約一式</t>
  </si>
  <si>
    <t>富士古河Ｅ＆Ｃ株式会社西日本支社
福岡県福岡市博多区店屋町5-18</t>
  </si>
  <si>
    <t>株式会社文友社
鹿児島県薩摩川内市大小路町8-15</t>
  </si>
  <si>
    <t>一般財団法人宮城県成人病予防協会
宮城県仙台市泉区本田町8-26</t>
  </si>
  <si>
    <t>基準点の設置等作業（岩沼市下野郷・空港南地区）</t>
  </si>
  <si>
    <t>土地の境界復元作業請負契約（南相馬市原町区錦町地区）</t>
  </si>
  <si>
    <t>支出負担行為担当官代理
　福島地方法務局次長
　加藤　武志
（福島県福島市霞町1-46）</t>
  </si>
  <si>
    <t>土地の境界復元作業請負契約（南相馬市原町区橋本町地区）</t>
  </si>
  <si>
    <t>福島ノーミ株式会社
福島県福島市東中央3-45-1</t>
  </si>
  <si>
    <t>一括調達（福島行政評価事務所，東北厚生局，福島労働局）
予定価格総額
3,869,591円
契約金額総額
2,592,000円</t>
  </si>
  <si>
    <t>株式会社ニノテック
福島県郡山市2-44-2</t>
  </si>
  <si>
    <t>地図の街区単位修正作業一式（久慈市）</t>
  </si>
  <si>
    <t>支出負担行為担当官
　盛岡地方法務局長
　前田　静男
（岩手県盛岡市盛岡駅西通1-9-15）</t>
  </si>
  <si>
    <t>公益社団法人岩手県公共嘱託登記土地家屋調査士協会
岩手県盛岡市中野1-20-33</t>
  </si>
  <si>
    <t>地図の街区単位修正作業一式（釜石市）</t>
  </si>
  <si>
    <t>公益社団法人香川県公共嘱託登記土地家屋調査士協会
香川県高松市丸の内9-29</t>
  </si>
  <si>
    <t>支出負担行為担当官
　徳島地方法務局長
　富永　勝盛
（徳島県徳島市徳島町城内6-6）</t>
  </si>
  <si>
    <t>公益社団法人徳島県公共嘱託登記土地家屋調査士協会
徳島県徳島市出来島本町二丁目42-5</t>
  </si>
  <si>
    <t>支出負担行為担当官
　高知地方法務局長
　鈴木　雅利
(高知県高知市栄田町2-2-10)</t>
  </si>
  <si>
    <t>公益社団法人高知県公共嘱託登記土地家屋調査士協会
高知県高知市越前町2-7-11</t>
  </si>
  <si>
    <t>低入札価格調査実施
単価契約
5か年分の保守料を含む。
本体賃借料合計
2,551,488円
保守料（年額）
3,474,293円</t>
  </si>
  <si>
    <t>レイアウト変更作業（訟務部）一式</t>
  </si>
  <si>
    <t>定期健康診断業務委託</t>
  </si>
  <si>
    <t>支出負担行為担当官
　水戸地方法務局長
　小田切　敏夫
（茨城県水戸市三の丸1-1-42）</t>
  </si>
  <si>
    <t>支出負担行為担当官代理
　京都地方法務局次長
　小山田　才八
（京都府京都市上京区荒神口通河原町東入上生洲町197）</t>
  </si>
  <si>
    <t>一般定期健康診断及び特定定期健康診断業務委託</t>
  </si>
  <si>
    <t>健康診断業務等委託</t>
  </si>
  <si>
    <t>支出負担行為担当官
　大津地方法務局長
　竹中　章
（滋賀県大津市京町3-1-1）</t>
  </si>
  <si>
    <t>ノートパソコン購入</t>
  </si>
  <si>
    <t>支出負担行為担当官
　富山地方法務局長
　大竹　聖一
（富山県富山市牛島新町11-7）</t>
  </si>
  <si>
    <t>公益社団法人富山県公共嘱託登記土地家屋調査士協会
富山県富山市安田町3-3</t>
  </si>
  <si>
    <t>事務用カラー複合機，モノクロ複写機交換及び保守</t>
  </si>
  <si>
    <t>単価契約
5か年分の保守料を含む。
本体価格合計
1,419,120円
保守料（年額）
599,478円</t>
  </si>
  <si>
    <t>事務用パソコン購入</t>
  </si>
  <si>
    <t>公益社団法人鹿児島県公共嘱託登記土地家屋調査士協会
鹿児島県鹿児島市鴨池新町1-3</t>
  </si>
  <si>
    <t>ノートパソコン等購入</t>
  </si>
  <si>
    <t>健康診断業務委託</t>
  </si>
  <si>
    <t>福島合同庁舎自動火災報知設備更新作業</t>
  </si>
  <si>
    <t>電話交換機等設備更新作業</t>
  </si>
  <si>
    <t>有限会社太陽商工
愛知県名古屋市瑞穂区宝田町１-2-3</t>
  </si>
  <si>
    <t>岡山地方法務局備前支局吸収冷温水機分解整備（オーバーホール）作業</t>
  </si>
  <si>
    <t>有限会社藤田設備
兵庫県たつの市龍野町片山132</t>
  </si>
  <si>
    <t>支出負担行為担当官
　岡山地方法務局長
　小川　満
（岡山県岡山市北区南方1-3-58）</t>
  </si>
  <si>
    <t>地図情報システムへの入力データ編集作業一式</t>
  </si>
  <si>
    <t>支出負担行為担当官
　千葉地方法務局長
　佐生　道夫
(千葉県千葉市中央区中央港1-11-3)</t>
  </si>
  <si>
    <t>カンゼ航測株式会社
大阪府大阪市中央区南船場1-7-8</t>
  </si>
  <si>
    <t>支出負担行為担当官
　名古屋法務局長
　新堀　敏彦
（愛知県名古屋市中区三の丸2-2-1）</t>
  </si>
  <si>
    <t>公益社団法人愛知県公共嘱託登記土地家屋調査士協会
愛知県名古屋市中区新栄2-2-1</t>
  </si>
  <si>
    <t>有限会社太陽商工
愛知県名古屋市瑞穂区1-2-3</t>
  </si>
  <si>
    <t>背幅伸縮式紙ファイル購入</t>
  </si>
  <si>
    <t>支出負担行為担当官
　横浜地方法務局長
　中垣　治夫
（神奈川県横浜市中区北仲通5-57）</t>
  </si>
  <si>
    <t>単価契約
一括調達（水戸地方検察庁，関東地方更生保護委員会）</t>
  </si>
  <si>
    <t>一括調達（九州地方更生保護委員会，福岡入国管理局，九州公安調査局，長崎税関，熊本労働局）
予定価格総額
1,155,772円
契約金額
853,200円</t>
  </si>
  <si>
    <t>ノートブック型パソコン10台の購入</t>
  </si>
  <si>
    <t>支出負担行為担当官
　東京地方検察庁検事正
　青沼　隆之
(東京都千代田区霞が関1-1-1)</t>
  </si>
  <si>
    <t>東芝情報機器株式会社
東京都江東区豊洲5-6-15</t>
  </si>
  <si>
    <t>九段合同庁舎に係る電気需給契約</t>
  </si>
  <si>
    <t>株式会社F-Power
東京都港区六本木1-8-7</t>
  </si>
  <si>
    <t>単価契約
一括調達（関東公安調査局）</t>
  </si>
  <si>
    <t>ゼロックスプリンターC3350用トナー等購入</t>
  </si>
  <si>
    <t>支出負担行為担当官
　横浜地方検察庁検事正
　松井　巖
(神奈川県横浜市中区日本大通9)</t>
  </si>
  <si>
    <t>株式会社カイショー
神奈川県横浜市西区平沼2-2-2</t>
  </si>
  <si>
    <t>単価契約</t>
  </si>
  <si>
    <t>原宿台住宅及び国府津住宅敷地測量業務</t>
  </si>
  <si>
    <t>有限会社三浦建築測量
神奈川県横須賀市日の出町1-12-7</t>
  </si>
  <si>
    <t>廃棄証拠品等(一般廃棄物，産業廃棄物，特別管理産業廃棄物)の収集運搬・処理業務委託</t>
  </si>
  <si>
    <t>日東興業株式会社
神奈川県横浜市中区海岸通3-12-1ミナトイセビル4階</t>
  </si>
  <si>
    <t>大谷宿舎及び鴨江第二宿舎敷地境界確定等業務委託</t>
  </si>
  <si>
    <t>支出負担行為担当官
　静岡地方検察庁検事正
　中川　清明
(静岡県静岡市葵区追手町9-45)</t>
  </si>
  <si>
    <t>新日土地家屋調査士法人
愛知県名古屋市中川区山王1-8-28</t>
  </si>
  <si>
    <t>自動車交換(1台)</t>
  </si>
  <si>
    <t>静岡マツダ株式会社
静岡県静岡市駿河区国吉田1-20-28</t>
  </si>
  <si>
    <t>庁用自動車賃貸借</t>
  </si>
  <si>
    <t>支出負担行為担当官
　甲府地方検察庁検事正
　曽木　徹也
(山梨県甲府市中央1-11-8)</t>
  </si>
  <si>
    <t>株式会社トヨタレンタリース山梨
山梨県甲府市徳行4-14-15</t>
  </si>
  <si>
    <t>新潟地方検察庁定期健康診断委託契約</t>
  </si>
  <si>
    <t>支出負担行為担当官代理
　新潟地方検察庁次席検事
　勝山　浩嗣
(新潟県新潟市中央区西大畑町5191)　</t>
  </si>
  <si>
    <t>一般財団法人健康医学予防協会
新潟県新潟市東区はなみずき2-10-35</t>
  </si>
  <si>
    <t>情報システム基本ソフトウェア研修業務委託</t>
  </si>
  <si>
    <t>支出負担行為担当官
　大阪高等検察庁検事長
　尾﨑　道明
(大阪府大阪市福島区福島1-1-60)</t>
  </si>
  <si>
    <t>エディフィストラーニング株式会社
東京都千代田区大手町1-6-1</t>
  </si>
  <si>
    <t>自動車賃貸借契約(1台)</t>
  </si>
  <si>
    <t>支出負担行為担当官
　大阪地方検察庁検事正
　大島　忠郁
(大阪府大阪市福島区福島1-1-60)</t>
  </si>
  <si>
    <t>株式会社トヨタレンタリース兵庫
兵庫県神戸市長田区北町2-5</t>
  </si>
  <si>
    <t>物品供給契約(壁面収納庫等25品目)</t>
  </si>
  <si>
    <t>支出負担行為担当官
　神戸地方検察庁検事正
　水野谷　幸夫
(兵庫県神戸市中央区橘通1-4-1)</t>
  </si>
  <si>
    <t>株式会社ドテヤマビジネス
兵庫県神戸市兵庫区中道通3-2-10</t>
  </si>
  <si>
    <t>シュレッダー(8台)調達契約</t>
  </si>
  <si>
    <t>支出負担行為担当官
　名古屋地方検察庁検事正
　長谷川　充弘
(愛知県名古屋市中区三の丸4-3-1)</t>
  </si>
  <si>
    <t>株式会社明光商会名古屋支店
愛知県名古屋市中区新栄1-24-26</t>
  </si>
  <si>
    <t>肘付き回転椅子(21脚)調達契約</t>
  </si>
  <si>
    <t>株式会社栗田商会
愛知県名古屋市中区上前津2-11-1</t>
  </si>
  <si>
    <t>平机(16台)等調達契約</t>
  </si>
  <si>
    <t>株式会社文祥堂
東京都中央区銀座3-4-12</t>
  </si>
  <si>
    <t>壁面収納庫(金庫)(5台)等調達契約</t>
  </si>
  <si>
    <t>株式会社篠田商会
愛知県名古屋市東区葵1-26-14</t>
  </si>
  <si>
    <t>金沢地方検察庁複合機交換及び保守契約</t>
  </si>
  <si>
    <t>支出負担行為担当官
　金沢地方検察庁検事正
　山本　昇
(石川県金沢市大手町6-15)</t>
  </si>
  <si>
    <t>理光商事株式会社
石川県金沢市問屋町2-38</t>
  </si>
  <si>
    <t>単価契約
5か年分の保守料を含む。
本体価格合計
2,579,040円
保守料（年額）
527,688円</t>
  </si>
  <si>
    <t>デジタルカラー複合機交換(3台)及び保守</t>
  </si>
  <si>
    <t>支出負担行為担当官
　広島高等検察庁検事長
　田内　正宏
(広島県広島市中区上八丁堀2-31)</t>
  </si>
  <si>
    <t>コニカミノルタビジネスソリューションズ株式会社中国支店
広島県広島市中区東白島町14-15</t>
  </si>
  <si>
    <t>単価契約
5か年分の保守料を含む。
本体価格合計
1,062,828円
保守料（年額）
584,241円</t>
  </si>
  <si>
    <t>事務用机等購入</t>
  </si>
  <si>
    <t>支出負担行為担当官
　山口地方検察庁検事正
　杉垣　公基
(山口県山口市駅通り1-1-2)</t>
  </si>
  <si>
    <t>株式会社モリイケ
山口県山口市中市町6-17</t>
  </si>
  <si>
    <t>自動体外式除細動器(AED)等購入</t>
  </si>
  <si>
    <t>山口県薬業株式会社
山口県山口市朝田1050-1</t>
  </si>
  <si>
    <t>岡山地方法務合同庁舎産業廃棄物収集・運搬及び処分委託契約</t>
  </si>
  <si>
    <t>支出負担行為担当官代理
　 岡山地方検察庁次席検事
 　樋口　正行
(岡山県岡山市北区南方1-8-1)</t>
  </si>
  <si>
    <t>株式会社サピックス
岡山県岡山市中区浜1-6-24</t>
  </si>
  <si>
    <t>一括調達
（中国地方更生保護委員会，中国公安調査局）</t>
  </si>
  <si>
    <t>長崎地方検察庁ほか4庁デジタルフルカラー複合機等交換及び保守点検調整等請負</t>
  </si>
  <si>
    <t>支出負担行為担当官
　長崎地方検察庁検事正
　天野　和生
(長崎県長崎市万才町9-33)</t>
  </si>
  <si>
    <t>株式会社エビス堂
長崎県長崎市恵美須町6-14</t>
  </si>
  <si>
    <t>単価契約
５か年分の保守料を含む。
本体価格合計
2,673,000円
保守料(年額)
1,344,384円</t>
  </si>
  <si>
    <t>一般定期健康診断及び特別定期健康診断業務委託契約</t>
  </si>
  <si>
    <t>公益財団法人長崎県健康事業団
長崎県諫早市多良見町化屋986-3</t>
  </si>
  <si>
    <t>複写機交換(6台)及び保守</t>
  </si>
  <si>
    <t>支出負担行為担当官
　福島地方検察庁検事正
　山田　賀規
(福島県福島市狐塚17)</t>
  </si>
  <si>
    <t>有限会社あんざい
福島県福島市野田町6-2-12</t>
  </si>
  <si>
    <t>低入札価格調査実施
単価契約
5か年分の保守料を含む。
本体価格合計
324,000円
保守料（年額）
614,427円</t>
  </si>
  <si>
    <t>定期健康診断業務委託契約</t>
  </si>
  <si>
    <t>支出負担行為担当官
　山形地方検察庁検事正
　玉置　俊二
(山形県山形市大手町1-32)</t>
  </si>
  <si>
    <t>一般財団法人日本健康管理協会山形健康管理センター
山形県山形市桧町4-8-30</t>
  </si>
  <si>
    <t>青森地方検察庁弘前支部電話交換設備更新</t>
  </si>
  <si>
    <t>支出負担行為担当官
　青森地方検察庁検事正
　武田　典文
(青森県青森市長島1-3-25)</t>
  </si>
  <si>
    <t>沖ウィンテック株式会社東北支店
宮城県仙台市青葉区一番町3-1-1</t>
  </si>
  <si>
    <t>札幌高等検察庁及び札幌地方検察庁健康診断業務委託</t>
  </si>
  <si>
    <t>支出負担行為担当官
　札幌高等検察庁検事長
　西川　克行
(北海道札幌市中央区大通西12)</t>
  </si>
  <si>
    <t>船員保険北海道健康管理センター
北海道札幌市中央区北2西1-1</t>
  </si>
  <si>
    <t xml:space="preserve">単価契約
一括調達（札幌地方検察庁）
</t>
  </si>
  <si>
    <t>札幌高等検察庁執務室等壁紙張替等業務委託</t>
  </si>
  <si>
    <t>支出負担行為担当官
　札幌高等検察庁検事長
　西川　克行
(北海道札幌市中央区大通西14)</t>
  </si>
  <si>
    <t>株式会社インテリアヤマト
北海道札幌市中央区北7西16-1</t>
  </si>
  <si>
    <t>官用自動車交換契約</t>
  </si>
  <si>
    <t>支出負担行為担当官
　札幌地方検察庁検事正
　小寺　哲夫
(北海道札幌市中央区大通西12)</t>
  </si>
  <si>
    <t>ネッツトヨタ道都株式会社
北海道札幌市中央区宮の森4-1-3-1</t>
  </si>
  <si>
    <t>デジタルモノクロ複合機交換契約及び同複合機保守管理業務請負契約</t>
  </si>
  <si>
    <t>株式会社三好商会
北海道札幌市中央区大通西18-1</t>
  </si>
  <si>
    <t>情報処理技術者研修業務委託契約</t>
  </si>
  <si>
    <t>支出負担行為担当官
　東京矯正管区長
　横尾　邦彦
（埼玉県さいたま市中央区新都心2-1）</t>
  </si>
  <si>
    <t>株式会社ヒューマンネットワーク
東京都千代田区神田錦町1-21-1</t>
  </si>
  <si>
    <t>自動車供給契約</t>
  </si>
  <si>
    <t>支出負担行為担当官
　名古屋矯正管区長
　亀田　光生
（愛知県名古屋市東区白壁1-15-1）</t>
  </si>
  <si>
    <t>トヨタカローラ名古屋千種都通店
愛知県名古屋市千種区神田町1-19</t>
  </si>
  <si>
    <t>シュレッダー供給契約</t>
  </si>
  <si>
    <t>支出負担行為担当官
　広島矯正管区長
　小林　泉
（広島県広島市中区八丁堀6-30-4）</t>
  </si>
  <si>
    <t>白灯油供給契約</t>
  </si>
  <si>
    <t>支出負担行為担当官
　府中刑務所長
　松本　忠良
（東京都府中市晴見町4-10）</t>
  </si>
  <si>
    <t>バンドナイフマシーン供給契約</t>
  </si>
  <si>
    <t>被収容者用精麦供給契約</t>
  </si>
  <si>
    <t>東京山手食糧販売協同組合
東京都新宿区西新宿1-19-6</t>
  </si>
  <si>
    <t>被収容者用食料品供給契約</t>
  </si>
  <si>
    <t>株式会社田中そば製粉
埼玉県所沢市三ケ島2-708-3</t>
  </si>
  <si>
    <t>国有財産維持管理業務委託契約</t>
  </si>
  <si>
    <t>株式会社玉川造園
東京都府中市是政2-30-54</t>
  </si>
  <si>
    <t>株式会社随喜産業
東京都新宿区上落合2-8-2</t>
  </si>
  <si>
    <t>尾家産業株式会社西東京営業所
東京都立川市一番町4-15-2</t>
  </si>
  <si>
    <t>株式会社名給立川営業所
東京都立川市西砂町5-4-3</t>
  </si>
  <si>
    <t>株式会社鈴木屋
神奈川県横浜市中区上野町2-50</t>
  </si>
  <si>
    <t>のぼりや物産株式会社
東京都府中市晴見町1-15-22</t>
  </si>
  <si>
    <t>株式会社ファインフーズ
東京都武蔵村山市榎2-82-1</t>
  </si>
  <si>
    <t>株式会社海老正
東京都新宿区西新宿7-17-10</t>
  </si>
  <si>
    <t>関東食品株式会社埼玉支店
埼玉県鶴ヶ島市柳戸町7-11</t>
  </si>
  <si>
    <t>丸宮食品株式会社
埼玉県さいたま市見沼区卸町1-37</t>
  </si>
  <si>
    <t>株式会社三浦屋
東京都杉並区松庵2-22-7</t>
  </si>
  <si>
    <t>有限会社仙台屋商店
東京都府中市片町1-12-5</t>
  </si>
  <si>
    <t>株式会社川喜屋
東京都狛江市中和泉2-16-8</t>
  </si>
  <si>
    <t>有限会社田口魚店
東京都立川市高松町1-29-5</t>
  </si>
  <si>
    <t>柏木商事株式会社立川営業所
東京都立川市上砂町4-36-1</t>
  </si>
  <si>
    <t>A重油供給契約</t>
  </si>
  <si>
    <t>支出負担行為担当官
　八王子医療刑務所長
　大橋　秀夫
(東京都八王子市子安町3-26-1)</t>
  </si>
  <si>
    <t>単価契約
一括調達（多摩少年院）</t>
  </si>
  <si>
    <t>株式会社随喜産業
東京都新宿区上落合2-8-2</t>
  </si>
  <si>
    <t>株式会社増田禎司商店
東京都八王子市川口町3726-2</t>
  </si>
  <si>
    <t>支出負担行為担当官
　横浜刑務所長
　渡邉　恒雄
（神奈川県横浜市港南区港南4-2-2）</t>
  </si>
  <si>
    <t>株式会社サンオータス
神奈川県横浜市港北区新横浜2-4-15</t>
  </si>
  <si>
    <t>湘南菱油株式会社
神奈川県横須賀市森崎1-5-24</t>
  </si>
  <si>
    <t>総合警備システム供給契約</t>
  </si>
  <si>
    <t>三菱電機システムサ－ビス株式会社東京テレコム支社
東京都品川区南品川2-3-6</t>
  </si>
  <si>
    <t>株式会社肉のやまと
神奈川県横浜市南区六ツ川4-1024</t>
  </si>
  <si>
    <t>支出負担行為担当官
　市原刑務所長
　御厨　英彦
（千葉県市原市磯ヶ谷11-1）</t>
  </si>
  <si>
    <t>株式会社ＹＴフーズ
埼玉県三郷市高洲4-17-3</t>
  </si>
  <si>
    <t>支出負担行為担当官
　黒羽刑務所長
　古市　浩司
（栃木県大田原市寒井1466-2）</t>
  </si>
  <si>
    <t>株式会社加藤石油
栃木県大田原市城山2-15-6</t>
  </si>
  <si>
    <t>炊事用備品供給契約</t>
  </si>
  <si>
    <t>支出負担行為担当官
　前橋刑務所長
　熊谷　惠行
（群馬県前橋市南町1-23-7）</t>
  </si>
  <si>
    <t>支出負担行為担当官
　静岡刑務所長
　角田　康彦
（静岡県静岡市葵区東千代田3-1-1）</t>
  </si>
  <si>
    <t>鈴与商事株式会社静岡支店
静岡県静岡市葵区栄町1-3</t>
  </si>
  <si>
    <t>支出負担行為担当官
　甲府刑務所長
　岡林　隆芳
（山梨県甲府市堀ノ内500）</t>
  </si>
  <si>
    <t>山梨共栄石油株式会社
山梨県甲府市中央2-12-14</t>
  </si>
  <si>
    <t>被収容者用パン供給契約</t>
  </si>
  <si>
    <t>支出負担行為担当官
　長野刑務所長
　朝倉　太
(長野県須坂市大字須坂1200)</t>
  </si>
  <si>
    <t>有限会社中店
長野県須坂市大字仁礼248-3</t>
  </si>
  <si>
    <t>株式会社イトウ精麦
長野県長野市篠ノ井布施高田734</t>
  </si>
  <si>
    <t>株式会社ナガレイ
長野県長野市若穂綿内字東山1136-28</t>
  </si>
  <si>
    <t>有限会社山崎精肉店
長野県中野市中央2-4-12</t>
  </si>
  <si>
    <t>株式会社大伸
長野県須坂市大字幸高253-35</t>
  </si>
  <si>
    <t>有限会社アルファ
長野県須坂市栃倉64-8</t>
  </si>
  <si>
    <t>白灯油供給契約</t>
  </si>
  <si>
    <t>渡辺商事株式会社
長野県長野市篠ノ井御幣川1128-1</t>
  </si>
  <si>
    <t>支出負担行為担当官
　新潟刑務所長
　河野　満
(新潟県新潟市江南区山二ツ381-5)</t>
  </si>
  <si>
    <t>株式会社ハヤマ
新潟県新潟市中央区寄居町706</t>
  </si>
  <si>
    <t>単価契約
一括調達（新潟少年鑑別所）</t>
  </si>
  <si>
    <t>電話交換設備修繕業務委託契約</t>
  </si>
  <si>
    <t>支出負担行為担当官
　川越少年刑務所長
　木村　昭彦
（埼玉県川越市南大塚6-40-1）</t>
  </si>
  <si>
    <t>沖ウィンテック株式会社北関東支店
埼玉県さいたま市大宮区下町1-45</t>
  </si>
  <si>
    <t>矯正情報ネットワークシステムアンチウイルスソフトウェアのバージョンアップ委託業務契約</t>
  </si>
  <si>
    <t>ＮＥＣネクサソリューションズ株式会社
東京都港区三田1-4-28</t>
  </si>
  <si>
    <t>株式会社ＹＴフーズ
埼玉県三郷市高洲4-17-3</t>
  </si>
  <si>
    <t>単価契約</t>
  </si>
  <si>
    <t>株式会社ふくしま
埼玉県川越市旭町2-21-26</t>
  </si>
  <si>
    <t>株式会社名給
愛知県名古屋市熱田区新尾頭2-2-61</t>
  </si>
  <si>
    <t>関東食品株式会社
群馬県高崎市綿貫町2223-1</t>
  </si>
  <si>
    <t>有限会社星フーズ
埼玉県川口市大字戸塚4821</t>
  </si>
  <si>
    <t>尾家産業株式会社
大阪府大阪市北区豊崎6-11-27</t>
  </si>
  <si>
    <t>株式会社アンデス
東京都練馬区大泉町5-11-8</t>
  </si>
  <si>
    <t>有限会社ミートイシカワ
栃木県宇都宮市泉が丘5-4-20</t>
  </si>
  <si>
    <t>有限会社平岡デリバリー
埼玉県所沢市下富560-2</t>
  </si>
  <si>
    <t>森乳業株式会社
埼玉県行田市富士見町1-3-2</t>
  </si>
  <si>
    <t>支出負担行為担当官
　松本少年刑務所長
　藤本　英雄
（長野県松本市桐3-9-4）</t>
  </si>
  <si>
    <t>上燃株式会社
長野県上田市大屋243</t>
  </si>
  <si>
    <t>東京拘置所矯正展の設営に係る什器等賃貸借契約</t>
  </si>
  <si>
    <t>支出負担行為担当官
　東京拘置所長
　浦　寛美
（東京都葛飾区小菅1-35-1）</t>
  </si>
  <si>
    <t>アコムレンタル株式会社
東京都中央区銀座3-10-6</t>
  </si>
  <si>
    <t>被収容者用精麦供給契約</t>
  </si>
  <si>
    <t>東京山手食糧販売協同組合
東京都新宿区西新宿1-19-6</t>
  </si>
  <si>
    <t>支出負担行為担当官
　大阪刑務所長
　小野　修
（大阪府堺市堺区田出井町6-1）</t>
  </si>
  <si>
    <t>株式会社大和商会
大阪府堺市北区東三国ヶ丘町5-4-15</t>
  </si>
  <si>
    <t>日本糧食株式会社
大阪府大阪市生野区勝山北2-5-13</t>
  </si>
  <si>
    <t>有限会社イワマ食品
大阪府大阪市旭区髙殿4-1-28</t>
  </si>
  <si>
    <t>株式会社東久
大阪府堺市北区北花田町4-99</t>
  </si>
  <si>
    <t>広栄株式会社
大阪府大阪市中央区松屋町住吉2-5</t>
  </si>
  <si>
    <t>株式会社和田商店
大阪府岸和田市土生町8-1-19</t>
  </si>
  <si>
    <t>大阪食品株式会社
大阪府堺市西区浜寺石津町西2-7-10</t>
  </si>
  <si>
    <t>明治フレッシュネットワーク株式会社
大阪府高槻市玉川3-1-1</t>
  </si>
  <si>
    <t>日本酪農協同株式会社近畿工場
大阪府和泉市小田町1-8-1</t>
  </si>
  <si>
    <t>食商株式会社
大阪府大阪市生野区巽東2-19-31-20</t>
  </si>
  <si>
    <t>日興鶏卵荷受株式会社
大阪府大阪市阿倍野区王子町2-15-12</t>
  </si>
  <si>
    <t>泉南乳業株式会社
大阪府堺市中区土塔町1991</t>
  </si>
  <si>
    <t>楠井乳業株式会社
大阪府大阪市平野区平野北1-5-29</t>
  </si>
  <si>
    <t>株式会社松南園
愛媛県松山市小阪5-13-5</t>
  </si>
  <si>
    <t>被収容者用弁当供給契約</t>
  </si>
  <si>
    <t>村上給食株式会社
大阪府東大阪市稲田新町3-4-11</t>
  </si>
  <si>
    <t>トーヨーエナジー株式会社
大阪府大阪市中央区徳井町2-1-14</t>
  </si>
  <si>
    <t>支出負担行為担当官
　大阪医療刑務所長
　加藤　保之
（大阪府堺市堺区田出井町8-80）</t>
  </si>
  <si>
    <t>株式会社大和商会
大阪府堺市北区三国ヶ丘町5-4-15</t>
  </si>
  <si>
    <t>多軸複合ボーリングマシン供給契約</t>
  </si>
  <si>
    <t>支出負担行為担当官代理
　京都刑務所総務部長
　小野田　悟
（京都府京都市山科区東野井ノ上町20）</t>
  </si>
  <si>
    <t>株式会社大東機工
京都府京都市伏見区横大路西海道65</t>
  </si>
  <si>
    <t>支出負担行為担当官
　京都刑務所長
　平井　道典
（京都府京都市山科区東野井ノ上町20）</t>
  </si>
  <si>
    <t>株式会社山一パン総本店
京都府京都市南区久世築山町264</t>
  </si>
  <si>
    <t>単価契約
一括調達（京都拘置所）</t>
  </si>
  <si>
    <t>被収容者用精麦供給契約</t>
  </si>
  <si>
    <t>株式会社京山
京都府京都市伏見区横大路鍬ノ本46</t>
  </si>
  <si>
    <t>株式会社あすかフーズ
京都府京都市南区上鳥羽塔の森東向町4</t>
  </si>
  <si>
    <t>日本サラミ食品株式会社
京都府京都市伏見区深草西浦町2-121</t>
  </si>
  <si>
    <t>日進食品株式会社
京都府京都市南区久世東土川町297</t>
  </si>
  <si>
    <t>単価契約
一括調達（京都拘置所，京都医療少年院）</t>
  </si>
  <si>
    <t>村井物産株式会社
京都府京都市伏見区深草西浦町4-79</t>
  </si>
  <si>
    <t>オーディーエー株式会社
大阪府大東市諸福4-3-17</t>
  </si>
  <si>
    <t>株式会社京キュウ
京都府京都市山科区西野山百々町245-1</t>
  </si>
  <si>
    <t xml:space="preserve">デリカハウス株式会社
京都府京都市左京区一乗寺向畑町8 </t>
  </si>
  <si>
    <t>山大商事株式会社大津営業所
滋賀県大津市大江8-132-5</t>
  </si>
  <si>
    <t>株式会社森野義
京都府京都市伏見区深草西浦町5-28</t>
  </si>
  <si>
    <t>旭漬物味噌株式会社京都営業所
京都府京都市伏見区下鳥羽南三町29</t>
  </si>
  <si>
    <t>尾家産業株式会社京都支店
京都府京都市伏見区下鳥羽但馬町173</t>
  </si>
  <si>
    <t>株式会社山吉京都支店
京都府京都市南区上鳥羽麻ノ本6</t>
  </si>
  <si>
    <t>京滋ヤクルト販売株式会社
京都府京都市南区久世築山町250</t>
  </si>
  <si>
    <t>単価契約
一括調達（京都拘置所，京都医療少年院，京都少年鑑別所）</t>
  </si>
  <si>
    <t>ユースカイ株式会社
滋賀県大津市下阪本1-15-1</t>
  </si>
  <si>
    <t>パソコン等供給契約</t>
  </si>
  <si>
    <t>キステム株式会社
滋賀県大津市浜大津1-4-12</t>
  </si>
  <si>
    <t>支出負担行為担当官
　神戸刑務所長
　谷　広次
（兵庫県明石市大久保町森田120）</t>
  </si>
  <si>
    <t>株式会社泉平
兵庫県神戸市西区森友4-97</t>
  </si>
  <si>
    <t>株式会社大八塩澤商店
兵庫県尼崎市潮江4-4-1</t>
  </si>
  <si>
    <t>ユーシーシーフーヅ株式会社
兵庫県神戸市中央区港島南町1-3-6</t>
  </si>
  <si>
    <t>株式会社出水清商店
兵庫県姫路市千代田町725-1</t>
  </si>
  <si>
    <t>ニガキ株式会社
兵庫県神戸市中央区下山手通7-16-14</t>
  </si>
  <si>
    <t>株式会社大和商会
大阪府堺市北区東三国が丘町5-4-15</t>
  </si>
  <si>
    <t>おのえ株式会社
兵庫県姫路市龍野町1-39</t>
  </si>
  <si>
    <t>分電盤供給契約</t>
  </si>
  <si>
    <t>支出負担行為担当官
  加古川刑務所長
　森末　晃弘
（兵庫県加古川市加古川町大野1530）</t>
  </si>
  <si>
    <t>一光電機株式会社神戸営業所
兵庫県明石市大蔵中町10-4</t>
  </si>
  <si>
    <t>被収容者被服用縞柄布団地生地調達契約</t>
  </si>
  <si>
    <t>蝶理株式会社
大阪府大阪市中央区淡路町1-7-3</t>
  </si>
  <si>
    <t>株式会社大八塩澤商店
兵庫県尼崎市潮江4-4-1</t>
  </si>
  <si>
    <t>神戸トヨペット株式会社加古川店
兵庫県加古川市平岡町新在家507</t>
  </si>
  <si>
    <t>通訳・翻訳派遣契約</t>
  </si>
  <si>
    <t>支出負担行為担当官
　和歌山刑務所長
　木下　登志美
（和歌山県和歌山市加納383）</t>
  </si>
  <si>
    <t>株式会社キャリアバンク
福岡県福岡市中央区天神2-14-2福岡証券ビル2階</t>
  </si>
  <si>
    <t>支出負担行為担当官
　姫路少年刑務所長
　越前　敏明
(兵庫県姫路市岩端町438)</t>
  </si>
  <si>
    <t>株式会社ナカムラ
兵庫県姫路市国府寺町72</t>
  </si>
  <si>
    <t>洗濯機等供給契約</t>
  </si>
  <si>
    <t>支出負担行為担当官
　大阪拘置所長
　伊藤　久
（大阪府大阪市都島区友渕町1-2-5）</t>
  </si>
  <si>
    <t>株式会社アサヒ製作所大阪営業所
大阪府大阪市生野区巽中2-11-2</t>
  </si>
  <si>
    <t>医療什器供給契約</t>
  </si>
  <si>
    <t>株式会社やよい大阪営業所
大阪府東大阪市長田中4-1-31</t>
  </si>
  <si>
    <t>キャリーバッグ供給契約</t>
  </si>
  <si>
    <t>美津濃株式会社
大阪府大阪市中央区北浜4-1-23</t>
  </si>
  <si>
    <t>行先表示板等供給契約</t>
  </si>
  <si>
    <t>京立商事株式会社
大阪府大阪市西成区南津守6-7-25</t>
  </si>
  <si>
    <t>事務用什器等供給契約</t>
  </si>
  <si>
    <t>石元商事株式会社
大阪府大阪市都島区中野町1-7-20</t>
  </si>
  <si>
    <t>株式会社大八塩澤商店
兵庫県尼崎市潮江4-4-1</t>
  </si>
  <si>
    <t>大阪食品株式会社
大阪府堺市西区浜寺石津町西2-7-10</t>
  </si>
  <si>
    <t>掲示板供給契約</t>
  </si>
  <si>
    <t>広友物産株式会社関西営業所
大阪府大阪市北区曽根崎2-5-10</t>
  </si>
  <si>
    <t>旭漬物味噌株式会社
大阪府大阪市北区天満2-2-4</t>
  </si>
  <si>
    <t>株式会社名給大阪支社
大阪府吹田市金田1-8-21</t>
  </si>
  <si>
    <t>広栄株式会社
大阪府大阪市中央区松屋町住吉2-5</t>
  </si>
  <si>
    <t>株式会社大和商会
大阪府堺市北区東三国ヶ丘町5-4-15</t>
  </si>
  <si>
    <t>日本糧食株式会社
大阪府大阪市生野区勝山北2-5-13</t>
  </si>
  <si>
    <t>三喜精麦株式会社
奈良県大和高田市三和町17-19</t>
  </si>
  <si>
    <t>単価契約
一括調達（大阪刑務所，大阪医療刑務所）</t>
  </si>
  <si>
    <t>乾燥機等移設業務委託契約</t>
  </si>
  <si>
    <t>ＳＧムービング株式会社
東京都江東区新木場2-14-11</t>
  </si>
  <si>
    <t>旭油業株式会社
大阪府大阪市北区中崎西1-6-4</t>
  </si>
  <si>
    <t>支出負担行為担当官
　京都拘置所長
　小出　稔
（京都府京都市伏見区竹田向代町138）</t>
  </si>
  <si>
    <t>株式会社小中商会京都支店
京都府京都市南区吉祥院流作町5-3</t>
  </si>
  <si>
    <t>デリカハウス株式会社
京都府京都市左京区一乗寺向畑町8</t>
  </si>
  <si>
    <t>支出負担行為担当官
　神戸拘置所長
　伊藤　昇
（兵庫県神戸市北区ひよどり北町2-1）</t>
  </si>
  <si>
    <t>中川物産株式会社
愛知県名古屋市港区潮見町37-23</t>
  </si>
  <si>
    <t>三喜精麦株式会社
奈良県大和高田市三和町17-19</t>
  </si>
  <si>
    <t>単価契約
一括調達（神戸刑務所）</t>
  </si>
  <si>
    <t>支出負担行為担当官
　名古屋刑務所長
　國吉　高虎
（愛知県みよし市ひばりヶ丘1-1）</t>
  </si>
  <si>
    <t>有限会社カネハチ早川商店
愛知県清須市西田中長堀3</t>
  </si>
  <si>
    <t>株式会社丸小本店
愛知県名古屋市南区塩屋町1-3-15</t>
  </si>
  <si>
    <t>カネハツ食品株式会社
愛知県名古屋市南区豊3-19-24</t>
  </si>
  <si>
    <t>中川物産株式会社
愛知県名古屋市港区潮見町37-23</t>
  </si>
  <si>
    <t>支出負担行為担当官
　岡崎医療刑務所長
　松田　聖士
(愛知県岡崎市上地4-24-16)</t>
  </si>
  <si>
    <t>冨士物産株式会社
静岡県浜松市中区早馬町3-5</t>
  </si>
  <si>
    <t>冷蔵庫等供給契約</t>
  </si>
  <si>
    <t>支出負担行為担当官
　三重刑務所長
　壷井　浩行
（三重県津市修成町16-1）</t>
  </si>
  <si>
    <t>ホシザキ東海株式会社
愛知県名古屋市中村区名駅5-21-3</t>
  </si>
  <si>
    <t>支出負担行為担当官
　三重刑務所長
　壷井　浩行
（三重県津市修成町16-1）</t>
  </si>
  <si>
    <t>ミエハク工業株式会社
三重県津市一身田中野78-1</t>
  </si>
  <si>
    <t>支出負担行為担当官
　三重刑務所長
　壷井　浩行
（三重県津市修成町16-1）</t>
  </si>
  <si>
    <t>橋爪商店
三重県津市八町1-14-6</t>
  </si>
  <si>
    <t>マックスバリュ中部株式会社
三重県松阪市宮町141-6</t>
  </si>
  <si>
    <t>支出負担行為担当官
　三重刑務所長
　壷井　浩行
（三重県津市修成町16-1）</t>
  </si>
  <si>
    <t>株式会社三水フーズ
三重県伊勢市下野町653-20</t>
  </si>
  <si>
    <t>株式会社サンショク
三重県松阪市上川町2711-2</t>
  </si>
  <si>
    <t>電力需給契約</t>
  </si>
  <si>
    <t>支出負担行為担当官
　三重刑務所長
　壷井　浩行
（三重県津市修成町16-1）</t>
  </si>
  <si>
    <t>株式会社エネット
東京都港区芝公園2-6-3</t>
  </si>
  <si>
    <t>栗田石油株式会社
三重県津市本町23-10</t>
  </si>
  <si>
    <t>支出負担行為担当官
　笠松刑務所長
　西見　卓明
（岐阜県羽島郡笠松町中川町23）</t>
  </si>
  <si>
    <t>三重石商事株式会社岐阜営業所
岐阜県岐阜市茜部中島3-72-1</t>
  </si>
  <si>
    <t>支出負担行為担当官
　富山刑務所長
　小野　記忠
（富山県富山市西荒屋285-1）</t>
  </si>
  <si>
    <t>竹中産業株式会社
東京都千代田区鍛治町1-5-5</t>
  </si>
  <si>
    <t>支出負担行為担当官
　名古屋拘置所長
　鳥羽　常雄
（愛知県名古屋市東区白壁1-1）</t>
  </si>
  <si>
    <t>尾家産業株式会社
愛知県名古屋市守山区原境町905</t>
  </si>
  <si>
    <t>支出負担行為担当官
　名古屋拘置所長
　鳥羽　常雄
（愛知県名古屋市東区白壁1-1）</t>
  </si>
  <si>
    <t>株式会社イト商
愛知県清須市春日宮重町528</t>
  </si>
  <si>
    <t>支出負担行為担当官
　名古屋拘置所長
　鳥羽　常雄
（愛知県名古屋市東区白壁1-1）</t>
  </si>
  <si>
    <t>株式会社肉のヤマト
愛知県西春日井郡豊山町青山字金剛24</t>
  </si>
  <si>
    <t>株式会社貝沼商店
愛知県名古屋市中村区名駅4-18-10</t>
  </si>
  <si>
    <t>株式会社晃隼屋の野菜
愛知県西春日井郡豊山町豊場沢口37</t>
  </si>
  <si>
    <t>支出負担行為担当官
　名古屋拘置所長
　鳥羽　常雄
（愛知県名古屋市東区白壁1-1）</t>
  </si>
  <si>
    <t>兼徳食販株式会社
愛知県名古屋市港区小賀須1-343</t>
  </si>
  <si>
    <t>支出負担行為担当官
　名古屋拘置所長
　鳥羽　常雄
（愛知県名古屋市東区白壁1-1）</t>
  </si>
  <si>
    <t>中川物産株式会社
愛知県名古屋市港区潮見町37-23</t>
  </si>
  <si>
    <t>支出負担行為担当官
　広島刑務所長
　久保　弘之
（広島県広島市中区吉島町13-114）</t>
  </si>
  <si>
    <t>三菱電機システムサービス株式会社
東京都世田谷区太子堂4-1-1</t>
  </si>
  <si>
    <t>株式会社本多
広島県福山市明神町2-11-18</t>
  </si>
  <si>
    <t>支出負担行為担当官
　広島刑務所長
　久保　弘之
（広島県広島市中区吉島町13-114）</t>
  </si>
  <si>
    <t>中村角株式会社
広島県三原市古浜2-7-7</t>
  </si>
  <si>
    <t>支出負担行為担当官
　広島刑務所長
　久保　弘之
（広島県広島市中区吉島町13-114）</t>
  </si>
  <si>
    <t>クリームファット株式会社
広島県広島市西区庚午中2-13-8</t>
  </si>
  <si>
    <t>支出負担行為担当官
　広島刑務所長
　久保　弘之
（広島県広島市中区吉島町13-114）</t>
  </si>
  <si>
    <t>有限会社フクチク
広島県尾道市東尾道12-1</t>
  </si>
  <si>
    <t>支出負担行為担当官
　広島刑務所長
　久保　弘之
（広島県広島市中区吉島町13-114）</t>
  </si>
  <si>
    <t>株式会社植田商店
広島県安芸郡海田町寺迫2-3-35</t>
  </si>
  <si>
    <t>ニシキ食品有限会社
広島県広島市西区井口3-12-21</t>
  </si>
  <si>
    <t>株式会社ヨシヤ物産
広島県広島市安佐南区川内2-23-9</t>
  </si>
  <si>
    <t>尾家産業株式会社
広島県広島市東区矢賀新町4-5-27</t>
  </si>
  <si>
    <t>株式会社栗本五十市商店
広島県大竹市晴海2-10-45</t>
  </si>
  <si>
    <t>支出負担行為担当官
　広島刑務所長
　久保　弘之
（広島県広島市中区吉島町13-114）</t>
  </si>
  <si>
    <t>株式会社ニシムラ
広島県廿日市市宮内工業団地1-6</t>
  </si>
  <si>
    <t>支出負担行為担当官
　広島刑務所長
　久保　弘之
（広島県広島市中区吉島町13-114）</t>
  </si>
  <si>
    <t>株式会社本多
広島県福山市明神町2-11-18</t>
  </si>
  <si>
    <t>ユーシーシーフーズ株式会社
広島県広島市安佐南区伴南2-3-11</t>
  </si>
  <si>
    <t>ジャパンフード株式会社
広島県広島市南区宇品海岸3-11-26</t>
  </si>
  <si>
    <t>有限会社ケイゴーフーズ
広島県広島市南区元宇品町3-17</t>
  </si>
  <si>
    <t>下関食糧株式会社
山口県下関市東大和町1-4-20</t>
  </si>
  <si>
    <t>支出負担行為担当官
　山口刑務所長
　林　克士
（山口県山口市松美町3-75）</t>
  </si>
  <si>
    <t>ストア-なかむら
山口県山口市矢原744-7</t>
  </si>
  <si>
    <t>株式会社協食
山口県山陽小野田市大字厚狭368</t>
  </si>
  <si>
    <t>昭ちゃんコロッケ株式会社
山口県山口市銭湯小路15</t>
  </si>
  <si>
    <t>株式会社東商店
山口県宇部市文京町8-14</t>
  </si>
  <si>
    <t>株式会社和田又山口支店
山口県山口市幸町3-25</t>
  </si>
  <si>
    <t>支出負担行為担当官
　岩国刑務所長
　松浦　富貴子
（山口県岩国市錦見6-11-29）</t>
  </si>
  <si>
    <t>青葉石油株式会社
山口県岩国市錦見2-11-31</t>
  </si>
  <si>
    <t>菊川精肉
山口県岩国市麻里布町3-13-14</t>
  </si>
  <si>
    <t>株式会社栗本五十市商店
広島県大竹市晴海2-10-45</t>
  </si>
  <si>
    <t>クリームファット株式会社
広島県広島市西区庚午中2-13-8</t>
  </si>
  <si>
    <t>株式会社ニシムラ
広島県廿日市市宮内工業団地1-6</t>
  </si>
  <si>
    <t>被収容者被服供給契約</t>
  </si>
  <si>
    <t>つかさスポーツ
山口県岩国市岩国2-15-10</t>
  </si>
  <si>
    <t>支出負担行為担当官
　岡山刑務所長
　赤羽　和久
（岡山県岡山市北区牟佐765）</t>
  </si>
  <si>
    <t>朝日エナジー有限会社
愛媛県今治市古谷甲548-1</t>
  </si>
  <si>
    <t>支出負担行為担当官
　広島拘置所長
　山岡　龍一
（広島県広島市中区上八丁堀2-6）</t>
  </si>
  <si>
    <t>株式会社ニシムラ
広島県廿日市市宮内工業団地1-6</t>
  </si>
  <si>
    <t>クリームファット株式会社
広島県広島市西区庚午中2-13-8</t>
  </si>
  <si>
    <t>支出負担行為担当官
　福岡刑務所長
　青山　純
（福岡県糟屋郡宇美町障子岳南6-1-1）</t>
  </si>
  <si>
    <t>兼松ペトロ株式会社
福岡県福岡市博多区中呉服町5-12</t>
  </si>
  <si>
    <t>支出負担行為担当官
　福岡刑務所長
　青山　純
（福岡県糟屋郡宇美町障子岳南6-1-1）</t>
  </si>
  <si>
    <t>福岡中央米穀商協同組合
福岡県福岡市南区那の川2-2-5</t>
  </si>
  <si>
    <t>支出負担行為担当官
　北九州医療刑務所長
　瀧井　正人
（福岡県北九州市小倉南区葉山1-1-1)</t>
  </si>
  <si>
    <t>ニチユ産業株式会社
福岡県北九州市若松区藤ノ木2-6-36</t>
  </si>
  <si>
    <t>炊事用備品供給契約</t>
  </si>
  <si>
    <t>支出負担行為担当官
　佐世保刑務所長
　山本　一生
（長崎県佐世保市浦川内町1）</t>
  </si>
  <si>
    <t>株式会社長崎日調
長崎県諫早市栄田町22-50</t>
  </si>
  <si>
    <t>電話交換設備供給契約</t>
  </si>
  <si>
    <t>九州沖通信機株式会社西九州支店
佐賀県佐賀市長瀬町2-12</t>
  </si>
  <si>
    <t>林兼石油株式会社佐世保営業所
長崎県佐世保市松浦町4-7</t>
  </si>
  <si>
    <t>柔道畳供給契約</t>
  </si>
  <si>
    <t>株式会社ハスポ
長崎県佐世保市山県町6-11</t>
  </si>
  <si>
    <t>支出負担行為担当官
　大分刑務所長
　杉本　令二
(大分県大分市畑中303)</t>
  </si>
  <si>
    <t>株式会社山丁
大分県由布市湯布院町川北400-1</t>
  </si>
  <si>
    <t>株式会社栗本五十市商店
大分県大分市萩原2-6-5</t>
  </si>
  <si>
    <t>株式会社大給
大分県大分市大州浜1-4-35</t>
  </si>
  <si>
    <t>吉伴株式会社
大分県大分市弁天2-6-14</t>
  </si>
  <si>
    <t>自動フライヤー供給契約</t>
  </si>
  <si>
    <t>株式会社中西製作所大分営業所
大分県大分市下郡北3-13-32</t>
  </si>
  <si>
    <t>支出負担行為担当官
　沖縄刑務所長
　安部　玲
（沖縄県南城市知念字具志堅330）</t>
  </si>
  <si>
    <t>沖縄ホンダ株式会社
沖縄県浦添市仲間1-3-1</t>
  </si>
  <si>
    <t>株式会社りゅうせき
沖縄県浦添市西洲2-2-3</t>
  </si>
  <si>
    <t>大伸株式会社
沖縄県浦添市西洲2-9-8</t>
  </si>
  <si>
    <t>三菱電機システムサービス株式会社九州支社
福岡県福岡市博多区東比恵3-12-16</t>
  </si>
  <si>
    <t>支出負担行為担当官
　佐賀少年刑務所長
　山﨑　秀幸
（佐賀県佐賀市新生町2-1）</t>
  </si>
  <si>
    <t>株式会社林兼石油長崎支店
長崎県長崎市旭町6-1</t>
  </si>
  <si>
    <t>株式会社ヨシオカコーポレーション
佐賀県佐賀市鍋島町大字八戸1239-1</t>
  </si>
  <si>
    <t>下田商事株式会社佐賀低温食品流通センター
佐賀県小城市三日月町織島2102-2</t>
  </si>
  <si>
    <t>協和商工株式会社佐賀営業所
佐賀県佐賀市開成3-4-24</t>
  </si>
  <si>
    <t>支出負担行為担当官
　福岡拘置所長
　大内　唯壽
（福岡県福岡市早良区百道2-16-10）</t>
  </si>
  <si>
    <t>林兼石油株式会社
福岡県福岡市市中央区渡辺通4-10-10</t>
  </si>
  <si>
    <t>貝島産業株式会社
福岡県福岡市博多区那珂3-26-1</t>
  </si>
  <si>
    <t>福岡トヨタ自動車株式会社
福岡県福岡市東区松島5-11-15</t>
  </si>
  <si>
    <t>株式会社名給九州営業部
福岡県福岡市東区多の津3-6-10</t>
  </si>
  <si>
    <t>中村角株式会社
福岡県福岡市東区箱崎埠頭5-9-28</t>
  </si>
  <si>
    <t>支出負担行為担当官
　宮城刑務所長
　松村　亨
（宮城県仙台市若林区古城2-3-1）</t>
  </si>
  <si>
    <t>北日本石油株式会社仙台支店
宮城県仙台市宮城野区扇町7-6-12</t>
  </si>
  <si>
    <t>単価契約
一括調達（仙台矯正管区，東北少年院，青葉女子学園，仙台少年鑑別所）</t>
  </si>
  <si>
    <t>外国人収容者の心情把握のためのカウンセリング業務委託契約</t>
  </si>
  <si>
    <t>支出負担行為担当官
　福島刑務所長
　太田　実
（福島県福島市南沢又字上原1）</t>
  </si>
  <si>
    <t>処遇事務業務委託契約</t>
  </si>
  <si>
    <t>キョウワプロテック株式会社
福島県福島市五月町3-20</t>
  </si>
  <si>
    <t>支出負担行為担当官
　山形刑務所長
　川村　宣公
(山形県山形市あけぼの2-1-1)</t>
  </si>
  <si>
    <t>株式会社メコム
山形県山形市香澄町9-21</t>
  </si>
  <si>
    <t>北日本石油株式会社
宮城県仙台市宮城野区扇町7-6-12</t>
  </si>
  <si>
    <t>株式会社みちのくサービス
山形県村山市大字大富1807-2</t>
  </si>
  <si>
    <t>株式会社トーバク
福島県郡山市道場413</t>
  </si>
  <si>
    <t>株式会社ニッカネ
宮城県仙台市宮城野区中野字高柳18-1</t>
  </si>
  <si>
    <t>支出負担行為担当官
　青森刑務所長
　佐藤　俊英
（青森県青森市大字荒川字藤戸88）</t>
  </si>
  <si>
    <t>有限会社サンフーズ
青森県青森市大字牛館字松枝52-1</t>
  </si>
  <si>
    <t>株式会社小田川
青森県青森市問屋町3-8-36</t>
  </si>
  <si>
    <t>株式会社嶋津商店
青森県青森市自由ヶ丘2-15-3</t>
  </si>
  <si>
    <t>有限会社長峯精肉店
青森県青森市花園2-23-9</t>
  </si>
  <si>
    <t>株式会社随喜産業
東京都新宿区上落合2-8-2</t>
  </si>
  <si>
    <t>長尾精肉店
青森県青森市新町2-5-12</t>
  </si>
  <si>
    <t>株式会社工藤パン
青森県青森市金沢3-22-1</t>
  </si>
  <si>
    <t>北日本石油株式会社
東京都中央区日本橋1-28-5</t>
  </si>
  <si>
    <t>ダブルエンドテノーナー供給契約</t>
  </si>
  <si>
    <t>協和機工株式会社東北営業所
宮城県仙台市若葉区大和町4-7-23</t>
  </si>
  <si>
    <t>支出負担行為担当官
　盛岡少年刑務所長
　柿添　聡
（岩手県盛岡市上田字松屋敷11-11）</t>
  </si>
  <si>
    <t>有限会社宮崎商店
岩手県岩手郡岩手町大字一方井15-47-3</t>
  </si>
  <si>
    <t>株式会社トライス
岩手県盛岡市盛岡駅西通2-17-10</t>
  </si>
  <si>
    <t>除雪機供給契約</t>
  </si>
  <si>
    <t>支出負担行為担当官
　札幌刑務所長
　渡辺　昭太郎
(北海道札幌市東区東苗穂2-1-5-1)</t>
  </si>
  <si>
    <t>株式会社渡商
北海道札幌市北区新琴似7-13-5-13</t>
  </si>
  <si>
    <t>株式会社コニサーオイル
北海道札幌市中央区南11西20-2-1</t>
  </si>
  <si>
    <t>単価契約
一括調達（札幌矯正管区）</t>
  </si>
  <si>
    <t>軽油供給契約</t>
  </si>
  <si>
    <t>北海道エネルギー株式会社
北海道札幌市中央区北1東3-3</t>
  </si>
  <si>
    <t>暖房機供給契約</t>
  </si>
  <si>
    <t>株式会社吉山塗料店
北海道札幌市中央区大通東8-1</t>
  </si>
  <si>
    <t>支出負担行為担当官
　月形刑務所長
　北浦　正志
（北海道樺戸郡月形町1011）</t>
  </si>
  <si>
    <t>北海道電力株式会社
北海道岩見沢市9-1-12</t>
  </si>
  <si>
    <t>作業用機器供給契約</t>
  </si>
  <si>
    <t>株式会社やくしん
北海道旭川市工業団地3-1-2-21</t>
  </si>
  <si>
    <t>いわみざわ農業協同組合
北海道岩見沢市2西1-1</t>
  </si>
  <si>
    <t>単価契約
一括調達（月形学園）</t>
  </si>
  <si>
    <t>支出負担行為担当官
　旭川刑務所長
　佐藤　一之
（北海道旭川市東鷹栖3-20-620）</t>
  </si>
  <si>
    <t>株式会社ホクレン油機サービス
北海道札幌市厚別区厚別中央1-5-1-10</t>
  </si>
  <si>
    <t>単価契約
一括調達（旭川少年鑑別所）</t>
  </si>
  <si>
    <t>北海丸油株式会社
北海道旭川市宮下通15-1201-1</t>
  </si>
  <si>
    <t>健康診断業務委託契約</t>
  </si>
  <si>
    <t>支出負担行為担当官
　網走刑務所長
　松島　義和
（北海道網走市字三眺）</t>
  </si>
  <si>
    <t>医療法人社団慶友会
北海道旭川市4条西4</t>
  </si>
  <si>
    <t>株式会社トワニ北見店
北海道北見市とん田東町617-153</t>
  </si>
  <si>
    <t>株式会社マルワ製麺
北海道美幌町字大通南5-5</t>
  </si>
  <si>
    <t>株式会社田村精肉店
北海道網走郡美幌町字大通北4-12</t>
  </si>
  <si>
    <t>札幌佐藤食品株式会社
北海道札幌市白石区平和通16丁目北1-17</t>
  </si>
  <si>
    <t>ホクレン農業協同組合連合会北見支店
北海道北見市とん田東町617</t>
  </si>
  <si>
    <t>株式会社リヨーユウ石油網走支店
北海道網走市新町1-1-14</t>
  </si>
  <si>
    <t>北日本石油株式会社北見販売支店
北海道網走市港町4-93</t>
  </si>
  <si>
    <t>支出負担行為担当官
　徳島刑務所長
　葛西　康弘
（徳島県徳島市入田町大久200-1）</t>
  </si>
  <si>
    <t>久米石油株式会社
兵庫県南あわじ市松帆古津路184</t>
  </si>
  <si>
    <t>貞光食糧工業有限会社
徳島県美馬郡つるぎ町貞光字馬出43-10</t>
  </si>
  <si>
    <t>玉屋製パン株式会社
徳島県徳島市国府町南岩延字南原1180-10</t>
  </si>
  <si>
    <t>株式会社肉の藤原
徳島県徳島市仲之町3-10</t>
  </si>
  <si>
    <t>株式会社RCフードサービス徳島営業所
徳島県徳島市東沖洲2-66</t>
  </si>
  <si>
    <t>有限会社井上商店
兵庫県南あわじ市広田中筋73-4</t>
  </si>
  <si>
    <t>支出負担行為担当官
　高知刑務所長
　本田　宏
（高知県高知市布師田3604-1）</t>
  </si>
  <si>
    <t>有限会社山岡商店
東京都世田谷区下馬5-29-15</t>
  </si>
  <si>
    <t>支出負担行為担当官
　松山刑務所長
　柴田　房雄
（愛媛県東温市見奈良1243-2）</t>
  </si>
  <si>
    <t>株式会社皆川畜産
愛媛県東温市南野田386-5</t>
  </si>
  <si>
    <t>株式会社フジマック京都営業所
京都府京都市伏見区竹田北三ツ杭町36</t>
  </si>
  <si>
    <t>樹木剪定業務委託契約</t>
  </si>
  <si>
    <t>支出負担行為担当官
　多摩少年院長
　松田　美智子
（東京都八王子市緑町670）</t>
  </si>
  <si>
    <t>株式会社野崎造園
東京都東久留米市柳窪4-14-22</t>
  </si>
  <si>
    <t>支出負担行為担当官
　関東医療少年院長
　宮嶋　芳弘
(東京都府中市新町1-17-1)</t>
  </si>
  <si>
    <t>多摩商事株式会社
東京都東久留米市柳窪3-1-15</t>
  </si>
  <si>
    <t>ホイールローダー供給契約</t>
  </si>
  <si>
    <t>支出負担行為担当官
　茨城農芸学院長
　木村　勉
（茨城県牛久市久野町1722-1)</t>
  </si>
  <si>
    <t>コマツ茨城株式会社
茨城県水戸市吉沢町358-1</t>
  </si>
  <si>
    <t>支出負担行為担当官
　加古川学園長
　久野　正道
（兵庫県加古川市八幡町宗佐544）</t>
  </si>
  <si>
    <t>西播米穀株式会社
兵庫県姫路市東今宿2-6-21</t>
  </si>
  <si>
    <t>株式会社泉平
兵庫県姫路市白浜町甲841-47</t>
  </si>
  <si>
    <t>支出負担行為担当官
　宮川医療少年院長
　杉田　誠
（三重県伊勢市小俣町宮前25）</t>
  </si>
  <si>
    <t>有限会社ハクシン
三重県伊勢市上地町字大久保2691-21</t>
  </si>
  <si>
    <t>支出負担行為担当官
　佐世保学園長
　伊藤　達也
（長崎県佐世保市大塔町1279）</t>
  </si>
  <si>
    <t>西九州トヨタ自動車株式会社
佐賀県佐賀市嘉瀬町大字扇町2480</t>
  </si>
  <si>
    <t>カッター艇供給契約</t>
  </si>
  <si>
    <t>株式会社岡村造船所
静岡県賀茂郡松崎町松崎495−4</t>
  </si>
  <si>
    <t>職業補導用備品供給契約</t>
  </si>
  <si>
    <t>支出負担行為担当官
　人吉農芸学院長
　末信　眞司
（熊本県球磨郡錦町木上北223-1）</t>
  </si>
  <si>
    <t>ヤンマーアグリジャパン株式会社人吉支店
熊本県球磨郡山江村山田南蓑原1237</t>
  </si>
  <si>
    <t>熊本トヨタ自動車株式会社人吉店
熊本県人吉市下林町207-1</t>
  </si>
  <si>
    <t>グラウンド整備業務委託契約</t>
  </si>
  <si>
    <t>大沼クリエーションサービス株式会社仙台営業所
宮城県仙台市宮城野区扇町7-5-20-2F</t>
  </si>
  <si>
    <t>支出負担行為担当官
　北海少年院長
　阿部　盛人
（北海道千歳市大和4-746-10）</t>
  </si>
  <si>
    <t>株式会社渡商
北海道札幌市北区新琴似7-13-5-13</t>
  </si>
  <si>
    <t>炊事用備品供給契約</t>
  </si>
  <si>
    <t>支出負担行為担当官
　松山学園長
　倉繁　英樹
（愛媛県松山市吉野町3803）</t>
  </si>
  <si>
    <t>四国厨房株式会社
愛媛県松山市余戸東1-10</t>
  </si>
  <si>
    <t>空調機修理業務委託契約</t>
  </si>
  <si>
    <t>支出負担行為担当官
　大阪少年鑑別所長
　小板　清文
（大阪府堺市堺区田出井町8-30）</t>
  </si>
  <si>
    <t>不二熱学サービス株式会社
大阪府大阪市西区南堀江3-12-23</t>
  </si>
  <si>
    <t>支出負担行為担当官
　奈良少年鑑別所長
　中川　良次
（奈良県奈良市般若寺町3）</t>
  </si>
  <si>
    <t>株式会社京滋マツダ田辺店
京都府京田辺市草内一ノ坪11-2</t>
  </si>
  <si>
    <t>支出負担行為担当官
　津少年鑑別所長
　細井　保宏
（三重県津市南新町12-12）</t>
  </si>
  <si>
    <t>株式会社ホンダオート三重
三重県津市藤方1680-1</t>
  </si>
  <si>
    <t>複合機供給及び保守契約</t>
  </si>
  <si>
    <t>支出負担行為担当官
　金沢少年鑑別所長
　黒瀬　哲也
（石川県金沢市小立野5-2-14）</t>
  </si>
  <si>
    <t>株式会社タナカ・ジム
石川県金沢市天神町1-13-8</t>
  </si>
  <si>
    <t>支出負担行為担当官
　大分少年鑑別所長
　秋元　聡
（大分県大分市新川町1-5-28）</t>
  </si>
  <si>
    <t>株式会社アイ・イ―グループ
東京都豊島区西池袋2-29-16</t>
  </si>
  <si>
    <t>複写機の調達（８台）</t>
  </si>
  <si>
    <t>支出負担行為担当官
　中部地方更生保護委員会委員長
　合田　憲生
（愛知県名古屋市中区三の丸4-3-1）</t>
  </si>
  <si>
    <t>富士ゼロックス株式会社
愛知県名古屋市中区栄1-12-17</t>
  </si>
  <si>
    <t>自動車3台交換購入契約</t>
  </si>
  <si>
    <t>支出負担行為担当官
　名古屋入国管理局長
　石黒　茂
(愛知県名古屋市港区正保町5-18)</t>
  </si>
  <si>
    <t>日産プリンス名古屋販売株式会社
愛知県名古屋市千種区吹上1-4-1</t>
  </si>
  <si>
    <t xml:space="preserve">日本機材貿易株式会社
東京都台東区東浅草1-4-4 </t>
  </si>
  <si>
    <t>シュレッダーオフィスオール広島株式会社
広島県広島市西区大宮2-14-17</t>
  </si>
  <si>
    <t xml:space="preserve">北日本石油株式会社
東京都中央区日本橋蛎殻町１-28-5 </t>
  </si>
  <si>
    <t>中川物産株式会社東京支店
東京都港区新橋2-9-16愛媛新聞社ビル3階</t>
  </si>
  <si>
    <t>株式会社篠原商店
千葉県市原市五井2226-19</t>
  </si>
  <si>
    <t>有限会社坂東厨房
群馬県前橋市緑が丘町10-9</t>
  </si>
  <si>
    <t>有限会社藤田商店
京都府京都市下京区朱雀正会町42-10</t>
  </si>
  <si>
    <t>日本総合サービス株式会社仙台支店
宮城県仙台市青葉区二日町11-11</t>
  </si>
  <si>
    <t>支出負担行為担当官
　青葉女子学園長
　丸　幸司
（宮城県仙台市若林区古城3-24-1）</t>
  </si>
  <si>
    <t>支出負担行為担当官
　大分地方法務局長
　堀　楠雄
（大分県大分市荷揚町7－5）</t>
  </si>
  <si>
    <t>出入国管理業務個人識別情報システムにおける自動化ゲート機器更新等  一式</t>
  </si>
  <si>
    <t>支出負担行為担当官
　法務省大臣官房会計課長
　佐々木　聖子
（東京都千代田区霞が関1-1-1）</t>
  </si>
  <si>
    <t>日本電気株式会社
東京都港区芝5-7-1
ＮＥＣキャピタルソリューション株式会社
東京都港区港南2-15-3</t>
  </si>
  <si>
    <t>国庫債務負担行為</t>
  </si>
  <si>
    <t>政官要覧平成26年秋号 190部　ほか</t>
  </si>
  <si>
    <t>株式会社紀伊國屋書店　　　　　　　　　　　　　　　　　　　　　　　　　　　　　　　東京都目黒区下目黒3-7-10　　　　　　　　　　　　　　　　　　　　　　　　　　</t>
  </si>
  <si>
    <t>一括調達（東京地方検察庁，関東地方更生保護委員会，公安調査庁）</t>
  </si>
  <si>
    <t>テレビ遠隔通信システム用機器等の保守業務　一式</t>
  </si>
  <si>
    <t>富士通株式会社
東京都港区東新橋1-5-2</t>
  </si>
  <si>
    <t>鳥取刑務所収容棟等耐震診断業務  一式</t>
  </si>
  <si>
    <t>株式会社綜企画設計　　　　　　　　　　　　　　　　　　　　　　　　　　　　　　　　東京都千代田区岩本町2-5-2</t>
  </si>
  <si>
    <t>「法務大臣による裁判外紛争解決手続の認証制度」インターネット広告　一式</t>
  </si>
  <si>
    <t>株式会社イー・ステート・オンライン　　　　　　　　　　　　　　　　　　　　　　　　　　　東京都渋谷区千駄ヶ谷4-23-5</t>
  </si>
  <si>
    <t>出入国管理業務個人識別情報システムにおける自動化ゲート用ソフトウェア等  一式</t>
  </si>
  <si>
    <t>甲府刑務所職員宿舎等耐震診断業務　一式</t>
  </si>
  <si>
    <t>株式会社善設計　　　　　　　　　　　　　　　　　　　　　　　　　　　　　　　　　　　東京都大田区仲池上2-19-11</t>
  </si>
  <si>
    <t>低入札価格調査実施</t>
  </si>
  <si>
    <t>登記事項証明書等発行請求機 一式</t>
  </si>
  <si>
    <t>株式会社JECC
東京都千代田区丸の内3-4-1</t>
  </si>
  <si>
    <t>中央合同庁舎第6号館ほか入退館管理システムに係る機器及びソフトウェア 一式</t>
  </si>
  <si>
    <t>エヌ・ティ・ティ・コミュニケーションズ株式会社　　　　　　　　　　　　　　　　　　　　　　　　　　　　　　　　　　　　　　　　　　東京都千代田区内幸町1-1-6</t>
  </si>
  <si>
    <t xml:space="preserve">共同調達（大阪高等検察庁，名古屋高等検察庁，福岡高等検察庁，仙台高等検察庁，札幌高等検察庁，高松高等検察庁）                                                                                                                                                                                                                  </t>
  </si>
  <si>
    <t>中央合同庁舎第6号館空調設備関係消耗品（フィルタほか）　一式</t>
  </si>
  <si>
    <t>進和テック株式会社　　　　　　　　　　　　　　　　　　　　　　　　　　　　　　　　　　　東京都中野区本町1-32-2</t>
  </si>
  <si>
    <t>共同調達（公安調査庁，関東地方更生保護委員会，東京地方検察庁，公正取引委員会，東京家庭裁判所）
予定価格総額
2,949,141円
契約金額総額
1,900,800円</t>
  </si>
  <si>
    <t>小型貨物自動車及び小型乗用自動車賃貸借  一式</t>
  </si>
  <si>
    <t>株式会社日産フィナンシャルサービス　　　　　　　　　　　　　　　　　　　　　　　　千葉県千葉市美浜区中瀬2-6-１</t>
  </si>
  <si>
    <t>刑務官制服上衣用樹脂釦ほか8品目の購入</t>
  </si>
  <si>
    <t>越前屋多崎株式会社　　　　　　　　　　　　　　　　　　　　　　　　　　　　　　　　東京都中央区京橋1-1-6</t>
  </si>
  <si>
    <t>刑務官及び法務教官用ベルトほか1品目の購入　　　　　　</t>
  </si>
  <si>
    <t>カトウ商事株式会社　　　　　　　　　　　　　　　　　　　　　　　　　　　　　　　　東京都千代田区神田神保町1-48</t>
  </si>
  <si>
    <t>中央合同庁舎第6号館A棟文書搬送設備部品交換等作業</t>
  </si>
  <si>
    <t>株式会社日本シューター　　　　　　　　　　　　　　　　　　　　　　　　　　　　　　　　　　　　　　　　　東京都千代田区神田駿河台2-9</t>
  </si>
  <si>
    <t>中央合同庁舎第6号館A棟自動制御設備部品交換等作業　一式</t>
  </si>
  <si>
    <t>ジョンソンコントロールズ株式会社　　　　　　　　　　　　　　　　　　　　　　　　　　　　　　　　　　　　　　　　　　　　　　　　　　　　　　　　　　　　　　　　東京都渋谷区笹塚1-50-1</t>
  </si>
  <si>
    <t>電気設備関係消耗品（蛍光灯ほか）  一式</t>
  </si>
  <si>
    <t>増山電機株式会社　　　　　　　　　　　　　　　　　　　　　　　　　　　　　　　　　　　　　　　　　　　　　　　　　　　　　　　　　　　　　　　　　　　　　　　　　　　　　　　　　　　　　　　　　　　　　　　　　　　　　　　　　　　　　　　　東京都北区志茂5-4-5</t>
  </si>
  <si>
    <t>共同調達（公安調査庁，関東地方更生保護委員会，東京地方検察庁，公正取引委員会，東京家庭裁判所）
予定価格総額
4,057,167円
契約金額総額
2,764,800円</t>
  </si>
  <si>
    <t>IPテレビ会議システム用機器等  一式</t>
  </si>
  <si>
    <t>パナソニックシステムネットワークス株式会社
東京都中央区銀座8-21-1
三井住友トラスト・パナソニックファイナンス株式会社
東京都港区芝浦1-2-3</t>
  </si>
  <si>
    <t>東興産業株式会社
東京都中央区日本橋蛎殻町1-36-2</t>
  </si>
  <si>
    <t>刑務官冬制帽（男）記章ほか3品目の購入</t>
  </si>
  <si>
    <t>イズミ産業株式会社　　　　　　　　　　　　　　　　　　　　　　　　　　　　　　　　　東京都中央区東日本橋3-4-18</t>
  </si>
  <si>
    <t>平成26年秋の叙勲等における受章者等拝謁時のバスによる送迎　一式</t>
  </si>
  <si>
    <t>ヤサカ観光興業株式会社　　　　　　　　　　　　　　　　　　　　　　　　　　　　　　　東京都足立区入谷9-18-21</t>
  </si>
  <si>
    <t>電子認証登記所の登記官の業務に関する準拠性監査等 一式</t>
  </si>
  <si>
    <t>情報システム監査株式会社　　　　　　　　　　　　　　　　　　　　　　　　　　　　　　　　　　　東京都港区港南2-12-27</t>
  </si>
  <si>
    <t>入国管理局電子届出システムにおける在留資格追加対応のためのアプリケーション改修作業  一式</t>
  </si>
  <si>
    <t>株式会社日立製作所
東京都江東区新砂1-6-27</t>
  </si>
  <si>
    <t>会社法等の法令翻訳業務  一式</t>
  </si>
  <si>
    <t>株式会社エァクレーレン
東京都港区赤坂3-4-4</t>
  </si>
  <si>
    <t>若林職員宿舎万代塀取壊し及び仮塀設置等作業  一式</t>
  </si>
  <si>
    <t>常盤工業株式会社　　　　　　　　　　　　　　　　　　　　　　　　　　　　　　　　　　東京都千代田区九段北4-2-38</t>
  </si>
  <si>
    <t>和紙公図の管理及び証明書発行等に関する事務処理用端末等  一式</t>
  </si>
  <si>
    <t>NECネクサソリューションズ株式会社　　　　　　　　　　　　　　　　　　　　　　　　　　　　　　　　　　　　　　　　　　　　　　　　　　　　　　　　                                                                                        東京都港区三田1-4-28                                                                                                                                                                                                   株式会社JECC
東京都千代田区丸の内3-4-1</t>
  </si>
  <si>
    <t>更生保護官署におけるテレビ会議システム機器等 一式</t>
  </si>
  <si>
    <t>エヌ・ティ・ティ・アドバンステクノロジ株式会社
神奈川県川崎市幸区大宮町1310</t>
  </si>
  <si>
    <t>日本人出帰国審査システム等の機器更新に伴う業務アプリケーションの改修等作業　 一式</t>
  </si>
  <si>
    <t>株式会社日立製作所
東京都江東区新砂1-6-27</t>
  </si>
  <si>
    <t>被収容者データ管理システムの改修 一式</t>
  </si>
  <si>
    <t>日本電気株式会社
東京都港区芝5-7-1</t>
  </si>
  <si>
    <t>うるち玄米1,378,380ｋｇ</t>
  </si>
  <si>
    <t>住商フーズ株式会社　　　　　　　　　　　　　　　　　　　　　　　　　　　　　　　　                      　東京都中央区晴海1-8-12</t>
  </si>
  <si>
    <t>電算室空調機設置等　 一式</t>
  </si>
  <si>
    <t>富士古河E&amp;C株式会社
神奈川県川崎市幸区堀川町580　　　　　　　　　　　　　　　　　　　　　　　　　　　　　　　　　　　　　　　　　　　　　　　　　　　　　　　　　　　　　　　　　　　　　　　　　　　　　　　　　　　　　　　　　　　　　　　　　　　　　　　　　　　　東京センチュリーリース株式会社　　　　　　　　　　　　　　　　　　　　　　　　　　　　　　　　　　　　　　　　　　　　　　　　　　　　　　　　　　　　　　　　　　　　　　　　　　　　　　　　　　　　　　　　　　　　　　　　東京都千代田区神田練塀町3</t>
  </si>
  <si>
    <t>入国警備官活動靴ほかの購入</t>
  </si>
  <si>
    <t>ミドリ安全株式会社　　　　　　　　　　　　　　　　　　　　　　　　　　　　　　　　　　東京都渋谷区広尾5-4-3</t>
  </si>
  <si>
    <t>中央合同庁舎第6号館ボイラー設備部品交換等作業 一式</t>
  </si>
  <si>
    <t>新東産業株式会社　　　　　　　　　　　　　　　　　　　　　　　　　　　　　　　　　　　　　　　　　　　　　　　　　　　　　　　　　　　　　　　　　　　　　　　　　　　　　　　　　　　　　　　　　　　　　　　　　　　　　東京都渋谷区渋谷2-12-19</t>
  </si>
  <si>
    <t>法務教官用夏制服（長袖）ほか5品目の購入</t>
  </si>
  <si>
    <t>信和株式会社　　　　　　　　　　　　　　　　　　　　　　　　　　　　　　　　　　　　　　東京都新宿区市谷本村町2-5</t>
  </si>
  <si>
    <t>法務教官用冬制服上衣ほか3品目の購入</t>
  </si>
  <si>
    <t>刑務官及び法務教官用雨衣ほか3品目の購入</t>
  </si>
  <si>
    <t>夏制服上衣表地（半袖・長袖）ほか2品目の購入</t>
  </si>
  <si>
    <t>野々口株式会社　　　　　　　　　　　　　　　　　　　　　　　　　　　　　　　　　　　　大阪府大阪市中央区北久宝寺町1-2-15</t>
  </si>
  <si>
    <t>冬制服表地ほか3品目の購入</t>
  </si>
  <si>
    <t>宏陽株式会社
東京都中央区日本橋富沢町7-7</t>
  </si>
  <si>
    <t>刑務官冬警備用帽子ほか7品目の購入</t>
  </si>
  <si>
    <t>日本官帽制帽株式会社
東京都台東区浅草橋1-26-12</t>
  </si>
  <si>
    <t>刑務官制服用ネクタイほか3品目の購入</t>
  </si>
  <si>
    <t>平成27・28年度一般競争（指名競争）参加資格審査･登録システム（法務省用）の開発業務 一式</t>
  </si>
  <si>
    <t>株式会社セック　　　　　　　　　　　　　　　　　　　　　　　　　　　　　　　　　　　　東京都世田谷区用賀4-10-1</t>
  </si>
  <si>
    <t>スレーキ・袋地ほか6品目の購入</t>
  </si>
  <si>
    <t>単価契約
5か年分の保守料を含む。
本体価格合計
831,600円
保守料（年額）
196,992円</t>
  </si>
  <si>
    <t>単価契約
5か年分の保守料を含む。
本体価格合計
864,000円
保守料（年額）
209,952円</t>
  </si>
  <si>
    <t>単価契約
5か年分の保守料を含む。
本体価格合計
432,000円
保守料（年額）
257,774円</t>
  </si>
  <si>
    <t>単価契約
一括調達（九州地方更生保護委員会）</t>
  </si>
  <si>
    <t>公益社団法人福島県公共嘱託登記土地家屋調査士協会
福島県福島市浜田町4-16</t>
  </si>
  <si>
    <t>単価契約
一括調達（加古川刑務所，姫路少年刑務所）</t>
  </si>
  <si>
    <t>登記所備付地図作成作業一式</t>
  </si>
  <si>
    <t>支出負担行為担当官
　佐賀地方法務局長
　石山　順一
（佐賀県佐賀市城内2-10-20）</t>
  </si>
  <si>
    <t>公益社団法人佐賀県公共嘱託登記土地家屋調査士協会
佐賀県佐賀市城内2-11-10-1</t>
  </si>
  <si>
    <t>国庫債務負担行為
平成26年10月追加</t>
  </si>
  <si>
    <t>A重油納入契約</t>
  </si>
  <si>
    <t>支出負担行為担当官
　釧路地方検察庁検事正
　中島　行博
（北海道釧路市柏木町5-7）</t>
  </si>
  <si>
    <t>北日本石油株式会社釧路販売支店
北海道釧路市文苑1-22-11</t>
  </si>
  <si>
    <t>単価契約
一括調達(北海道公安調査局)
平成26年10月追加</t>
  </si>
  <si>
    <t>プリンタ13式賃貸借契約</t>
  </si>
  <si>
    <t>支出負担行為担当官
　公安調査庁総務部長
　柴田　祝
(東京都千代田区霞が関1-1-1)</t>
  </si>
  <si>
    <t>平成26年9月26日</t>
  </si>
  <si>
    <t>IBJL東芝リース株式会社
東京都港区虎ノ門1-2-6</t>
  </si>
  <si>
    <t>国庫債務負担行為
平成26年12月追加</t>
  </si>
  <si>
    <t>自動車(セダン又はハッチバックタイプ2WD）物品交換契約</t>
  </si>
  <si>
    <t>平成26年9月2日</t>
  </si>
  <si>
    <t>東京トヨペット株式会社
東京都港区芝浦4-8-3</t>
  </si>
  <si>
    <t>一般競争入札（総合評価実施）</t>
  </si>
  <si>
    <t>自動車(ステーションワゴンタイプ）交換契約</t>
  </si>
  <si>
    <t>自動車(セダン又はハッチバックタイプ4WD）交換契約</t>
  </si>
  <si>
    <t>平成26年9月3日</t>
  </si>
  <si>
    <t>スズキ株式会社
東京都新宿区大京町23-2</t>
  </si>
  <si>
    <t>自動車(ワンボックス）交換契約</t>
  </si>
  <si>
    <t>日産自動車販売株式会社
東京都台東区元浅草2-6-6</t>
  </si>
  <si>
    <t>中東・北アフリカ地域における報道・ネット掲示板等掲載内容モニタリング業務一式</t>
  </si>
  <si>
    <t>公益財団法人中東調査会
東京都新宿区西新宿7-3-1三光パークビル5階</t>
  </si>
  <si>
    <t>平成26年12月追加</t>
  </si>
  <si>
    <t>一般競争入札
(総合評価実施)</t>
  </si>
  <si>
    <t>公共調達の適正化について（平成18年8月25日付財計第2017号）に基づく競争入札に係る情報の公表（物品役務等）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</si>
</sst>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58" fontId="6" fillId="0" borderId="10" xfId="62" applyNumberFormat="1"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180" fontId="6" fillId="0" borderId="10" xfId="6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1" fontId="6" fillId="0" borderId="10" xfId="42" applyNumberFormat="1" applyFont="1" applyFill="1" applyBorder="1" applyAlignment="1">
      <alignment vertical="center"/>
    </xf>
    <xf numFmtId="49" fontId="6" fillId="0" borderId="10" xfId="62" applyNumberFormat="1" applyFont="1" applyFill="1" applyBorder="1" applyAlignment="1">
      <alignment horizontal="left" vertical="center" wrapText="1"/>
      <protection/>
    </xf>
    <xf numFmtId="57" fontId="6" fillId="0" borderId="10" xfId="62" applyNumberFormat="1" applyFont="1" applyFill="1" applyBorder="1" applyAlignment="1">
      <alignment horizontal="left" vertical="center" wrapText="1"/>
      <protection/>
    </xf>
    <xf numFmtId="0" fontId="8" fillId="0" borderId="10" xfId="62" applyFont="1" applyFill="1" applyBorder="1" applyAlignment="1">
      <alignment horizontal="left" vertical="center" wrapText="1"/>
      <protection/>
    </xf>
    <xf numFmtId="180" fontId="6" fillId="0" borderId="10" xfId="62" applyNumberFormat="1" applyFont="1" applyFill="1" applyBorder="1" applyAlignment="1">
      <alignment vertical="center" wrapText="1"/>
      <protection/>
    </xf>
    <xf numFmtId="0" fontId="6" fillId="0" borderId="10" xfId="62" applyFont="1" applyFill="1" applyBorder="1" applyAlignment="1">
      <alignment horizontal="left" vertical="top" wrapText="1"/>
      <protection/>
    </xf>
    <xf numFmtId="0" fontId="6" fillId="0" borderId="10" xfId="63"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1" xfId="62" applyFont="1" applyFill="1" applyBorder="1" applyAlignment="1">
      <alignment horizontal="left" vertical="center" wrapText="1"/>
      <protection/>
    </xf>
    <xf numFmtId="38" fontId="6" fillId="0" borderId="10" xfId="49" applyFont="1" applyFill="1" applyBorder="1" applyAlignment="1">
      <alignment vertical="center"/>
    </xf>
    <xf numFmtId="182" fontId="6" fillId="0" borderId="10" xfId="62" applyNumberFormat="1" applyFont="1" applyFill="1" applyBorder="1" applyAlignment="1">
      <alignment vertical="center" wrapText="1"/>
      <protection/>
    </xf>
    <xf numFmtId="0" fontId="43" fillId="0" borderId="10" xfId="62" applyFont="1" applyFill="1" applyBorder="1" applyAlignment="1">
      <alignment horizontal="left" vertical="center" wrapText="1"/>
      <protection/>
    </xf>
    <xf numFmtId="180" fontId="6" fillId="0" borderId="11" xfId="62" applyNumberFormat="1" applyFont="1" applyFill="1" applyBorder="1" applyAlignment="1">
      <alignment horizontal="right" vertical="center" wrapText="1"/>
      <protection/>
    </xf>
    <xf numFmtId="38" fontId="6" fillId="0" borderId="10" xfId="49" applyFont="1" applyFill="1" applyBorder="1" applyAlignment="1">
      <alignment horizontal="right" vertical="center" wrapText="1"/>
    </xf>
    <xf numFmtId="0" fontId="6" fillId="0" borderId="10" xfId="0" applyFont="1" applyFill="1" applyBorder="1" applyAlignment="1">
      <alignment horizontal="center" vertical="center" wrapText="1"/>
    </xf>
    <xf numFmtId="189" fontId="6" fillId="0" borderId="10" xfId="62" applyNumberFormat="1" applyFont="1" applyFill="1" applyBorder="1" applyAlignment="1">
      <alignment horizontal="right" vertical="center" wrapText="1"/>
      <protection/>
    </xf>
    <xf numFmtId="0" fontId="1" fillId="0" borderId="10" xfId="62" applyFont="1" applyFill="1" applyBorder="1" applyAlignment="1">
      <alignment horizontal="left" vertical="center" wrapText="1"/>
      <protection/>
    </xf>
    <xf numFmtId="182" fontId="6" fillId="0" borderId="10" xfId="62" applyNumberFormat="1" applyFont="1" applyFill="1" applyBorder="1" applyAlignment="1">
      <alignment vertical="center"/>
      <protection/>
    </xf>
    <xf numFmtId="180" fontId="6" fillId="0" borderId="10" xfId="62" applyNumberFormat="1" applyFont="1" applyFill="1" applyBorder="1" applyAlignment="1">
      <alignment vertical="center"/>
      <protection/>
    </xf>
    <xf numFmtId="183" fontId="6" fillId="0" borderId="10" xfId="62" applyNumberFormat="1" applyFont="1" applyFill="1" applyBorder="1" applyAlignment="1">
      <alignment horizontal="left" vertical="center"/>
      <protection/>
    </xf>
    <xf numFmtId="0" fontId="43" fillId="0" borderId="10" xfId="0" applyFont="1" applyFill="1" applyBorder="1" applyAlignment="1">
      <alignment horizontal="left" vertical="center" wrapText="1"/>
    </xf>
    <xf numFmtId="183" fontId="6" fillId="0" borderId="10" xfId="62" applyNumberFormat="1" applyFont="1" applyFill="1" applyBorder="1" applyAlignment="1">
      <alignment horizontal="left" vertical="center" wrapText="1"/>
      <protection/>
    </xf>
    <xf numFmtId="0" fontId="6" fillId="0" borderId="10" xfId="0" applyFont="1" applyFill="1" applyBorder="1" applyAlignment="1">
      <alignment vertical="center" wrapText="1"/>
    </xf>
    <xf numFmtId="0" fontId="0" fillId="0" borderId="0" xfId="0" applyFont="1" applyFill="1" applyAlignment="1">
      <alignment horizontal="centerContinuous"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right" vertical="center"/>
    </xf>
    <xf numFmtId="0" fontId="6" fillId="0" borderId="1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Continuous" vertical="center"/>
    </xf>
    <xf numFmtId="180" fontId="6" fillId="0" borderId="10" xfId="0" applyNumberFormat="1" applyFont="1" applyFill="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28</xdr:row>
      <xdr:rowOff>0</xdr:rowOff>
    </xdr:from>
    <xdr:ext cx="76200" cy="104775"/>
    <xdr:sp fLocksText="0">
      <xdr:nvSpPr>
        <xdr:cNvPr id="1" name="Text Box 45"/>
        <xdr:cNvSpPr txBox="1">
          <a:spLocks noChangeArrowheads="1"/>
        </xdr:cNvSpPr>
      </xdr:nvSpPr>
      <xdr:spPr>
        <a:xfrm>
          <a:off x="1762125" y="15963900"/>
          <a:ext cx="762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28</xdr:row>
      <xdr:rowOff>0</xdr:rowOff>
    </xdr:from>
    <xdr:ext cx="76200" cy="104775"/>
    <xdr:sp fLocksText="0">
      <xdr:nvSpPr>
        <xdr:cNvPr id="2" name="Text Box 55"/>
        <xdr:cNvSpPr txBox="1">
          <a:spLocks noChangeArrowheads="1"/>
        </xdr:cNvSpPr>
      </xdr:nvSpPr>
      <xdr:spPr>
        <a:xfrm>
          <a:off x="1762125" y="15963900"/>
          <a:ext cx="762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28</xdr:row>
      <xdr:rowOff>0</xdr:rowOff>
    </xdr:from>
    <xdr:ext cx="76200" cy="104775"/>
    <xdr:sp fLocksText="0">
      <xdr:nvSpPr>
        <xdr:cNvPr id="3" name="Text Box 56"/>
        <xdr:cNvSpPr txBox="1">
          <a:spLocks noChangeArrowheads="1"/>
        </xdr:cNvSpPr>
      </xdr:nvSpPr>
      <xdr:spPr>
        <a:xfrm>
          <a:off x="1762125" y="15963900"/>
          <a:ext cx="762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49</v>
      </c>
    </row>
    <row r="4" spans="1:9" ht="30.75" customHeight="1">
      <c r="A4" s="7"/>
      <c r="B4" s="8" t="s">
        <v>21</v>
      </c>
      <c r="C4" s="8" t="s">
        <v>12</v>
      </c>
      <c r="D4" s="8" t="s">
        <v>22</v>
      </c>
      <c r="E4" s="8" t="s">
        <v>23</v>
      </c>
      <c r="F4" s="8" t="s">
        <v>24</v>
      </c>
      <c r="G4" s="8" t="s">
        <v>25</v>
      </c>
      <c r="H4" s="8" t="s">
        <v>26</v>
      </c>
      <c r="I4" s="8" t="s">
        <v>15</v>
      </c>
    </row>
    <row r="5" spans="1:9" ht="30.75" customHeight="1">
      <c r="A5" s="7">
        <v>1</v>
      </c>
      <c r="B5" s="7" t="s">
        <v>27</v>
      </c>
      <c r="C5" s="7" t="s">
        <v>7</v>
      </c>
      <c r="D5" s="7" t="s">
        <v>6</v>
      </c>
      <c r="E5" s="7" t="s">
        <v>28</v>
      </c>
      <c r="F5" s="7" t="s">
        <v>29</v>
      </c>
      <c r="G5" s="7" t="s">
        <v>48</v>
      </c>
      <c r="H5" s="7" t="s">
        <v>34</v>
      </c>
      <c r="I5" s="7" t="s">
        <v>17</v>
      </c>
    </row>
    <row r="6" spans="1:9" ht="30.75" customHeight="1">
      <c r="A6" s="7">
        <v>2</v>
      </c>
      <c r="B6" s="7" t="s">
        <v>30</v>
      </c>
      <c r="C6" s="7" t="s">
        <v>8</v>
      </c>
      <c r="D6" s="7" t="s">
        <v>13</v>
      </c>
      <c r="E6" s="7" t="s">
        <v>31</v>
      </c>
      <c r="F6" s="7" t="s">
        <v>32</v>
      </c>
      <c r="G6" s="7" t="s">
        <v>33</v>
      </c>
      <c r="H6" s="7" t="s">
        <v>46</v>
      </c>
      <c r="I6" s="7" t="s">
        <v>16</v>
      </c>
    </row>
    <row r="7" spans="1:9" ht="30.75" customHeight="1">
      <c r="A7" s="7">
        <v>3</v>
      </c>
      <c r="B7" s="7"/>
      <c r="C7" s="7" t="s">
        <v>54</v>
      </c>
      <c r="D7" s="7"/>
      <c r="E7" s="7"/>
      <c r="F7" s="7" t="s">
        <v>35</v>
      </c>
      <c r="G7" s="7" t="s">
        <v>36</v>
      </c>
      <c r="H7" s="7" t="s">
        <v>47</v>
      </c>
      <c r="I7" s="7" t="s">
        <v>18</v>
      </c>
    </row>
    <row r="8" spans="1:9" ht="30.75" customHeight="1">
      <c r="A8" s="7">
        <v>4</v>
      </c>
      <c r="B8" s="7"/>
      <c r="C8" s="7" t="s">
        <v>9</v>
      </c>
      <c r="D8" s="7"/>
      <c r="E8" s="7"/>
      <c r="F8" s="7" t="s">
        <v>37</v>
      </c>
      <c r="G8" s="7" t="s">
        <v>38</v>
      </c>
      <c r="H8" s="7"/>
      <c r="I8" s="7"/>
    </row>
    <row r="9" spans="1:9" ht="30.75" customHeight="1">
      <c r="A9" s="7">
        <v>5</v>
      </c>
      <c r="B9" s="7"/>
      <c r="C9" s="7" t="s">
        <v>10</v>
      </c>
      <c r="D9" s="7"/>
      <c r="E9" s="7"/>
      <c r="F9" s="7" t="s">
        <v>39</v>
      </c>
      <c r="G9" s="7" t="s">
        <v>40</v>
      </c>
      <c r="H9" s="7"/>
      <c r="I9" s="7"/>
    </row>
    <row r="10" spans="1:9" ht="30.75" customHeight="1">
      <c r="A10" s="7">
        <v>6</v>
      </c>
      <c r="B10" s="7"/>
      <c r="C10" s="7" t="s">
        <v>11</v>
      </c>
      <c r="D10" s="7"/>
      <c r="E10" s="7"/>
      <c r="F10" s="7" t="s">
        <v>41</v>
      </c>
      <c r="G10" s="7" t="s">
        <v>42</v>
      </c>
      <c r="H10" s="7"/>
      <c r="I10" s="7"/>
    </row>
    <row r="11" spans="1:9" ht="30.75" customHeight="1">
      <c r="A11" s="7">
        <v>7</v>
      </c>
      <c r="B11" s="7"/>
      <c r="C11" s="7"/>
      <c r="D11" s="7"/>
      <c r="E11" s="7"/>
      <c r="F11" s="7" t="s">
        <v>43</v>
      </c>
      <c r="G11" s="7"/>
      <c r="H11" s="7"/>
      <c r="I11" s="7"/>
    </row>
    <row r="12" spans="1:9" ht="30.75" customHeight="1">
      <c r="A12" s="7">
        <v>8</v>
      </c>
      <c r="B12" s="7"/>
      <c r="C12" s="7"/>
      <c r="D12" s="7"/>
      <c r="E12" s="7"/>
      <c r="F12" s="7" t="s">
        <v>44</v>
      </c>
      <c r="G12" s="7"/>
      <c r="H12" s="7"/>
      <c r="I12" s="7"/>
    </row>
    <row r="13" spans="1:9" ht="30.75" customHeight="1">
      <c r="A13" s="7">
        <v>9</v>
      </c>
      <c r="B13" s="7"/>
      <c r="C13" s="7"/>
      <c r="D13" s="7"/>
      <c r="E13" s="7"/>
      <c r="F13" s="7" t="s">
        <v>45</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414"/>
  <sheetViews>
    <sheetView showGridLines="0" showZeros="0" tabSelected="1" view="pageBreakPreview" zoomScale="130" zoomScaleSheetLayoutView="130" zoomScalePageLayoutView="0" workbookViewId="0" topLeftCell="A1">
      <selection activeCell="D6" sqref="D6"/>
    </sheetView>
  </sheetViews>
  <sheetFormatPr defaultColWidth="9.00390625" defaultRowHeight="13.5"/>
  <cols>
    <col min="1" max="1" width="3.75390625" style="34" customWidth="1"/>
    <col min="2" max="2" width="17.00390625" style="34" customWidth="1"/>
    <col min="3" max="3" width="22.125" style="35" customWidth="1"/>
    <col min="4" max="4" width="13.125" style="34" customWidth="1"/>
    <col min="5" max="5" width="14.75390625" style="34" customWidth="1"/>
    <col min="6" max="6" width="12.25390625" style="34" customWidth="1"/>
    <col min="7" max="7" width="9.625" style="35" customWidth="1"/>
    <col min="8" max="8" width="9.625" style="34" customWidth="1"/>
    <col min="9" max="9" width="5.625" style="34" customWidth="1"/>
    <col min="10" max="10" width="13.125" style="34" customWidth="1"/>
    <col min="11" max="16384" width="9.00390625" style="34" customWidth="1"/>
  </cols>
  <sheetData>
    <row r="1" spans="1:10" ht="15">
      <c r="A1" s="32"/>
      <c r="B1" s="39" t="s">
        <v>772</v>
      </c>
      <c r="C1" s="33"/>
      <c r="D1" s="33"/>
      <c r="E1" s="33"/>
      <c r="F1" s="33"/>
      <c r="G1" s="33"/>
      <c r="H1" s="33"/>
      <c r="I1" s="33"/>
      <c r="J1" s="33"/>
    </row>
    <row r="2" spans="3:10" ht="18.75" customHeight="1">
      <c r="C2" s="34"/>
      <c r="D2" s="35"/>
      <c r="J2" s="36" t="s">
        <v>64</v>
      </c>
    </row>
    <row r="3" spans="1:10" s="4" customFormat="1" ht="47.25" customHeight="1">
      <c r="A3" s="23" t="s">
        <v>50</v>
      </c>
      <c r="B3" s="23" t="s">
        <v>3</v>
      </c>
      <c r="C3" s="23" t="s">
        <v>1</v>
      </c>
      <c r="D3" s="23" t="s">
        <v>2</v>
      </c>
      <c r="E3" s="23" t="s">
        <v>4</v>
      </c>
      <c r="F3" s="23" t="s">
        <v>5</v>
      </c>
      <c r="G3" s="23" t="s">
        <v>19</v>
      </c>
      <c r="H3" s="23" t="s">
        <v>20</v>
      </c>
      <c r="I3" s="23" t="s">
        <v>14</v>
      </c>
      <c r="J3" s="23" t="s">
        <v>51</v>
      </c>
    </row>
    <row r="4" spans="1:10" s="5" customFormat="1" ht="42">
      <c r="A4" s="37">
        <v>1</v>
      </c>
      <c r="B4" s="2" t="s">
        <v>205</v>
      </c>
      <c r="C4" s="2" t="s">
        <v>202</v>
      </c>
      <c r="D4" s="28">
        <v>41883</v>
      </c>
      <c r="E4" s="2" t="s">
        <v>206</v>
      </c>
      <c r="F4" s="2" t="s">
        <v>81</v>
      </c>
      <c r="G4" s="3">
        <v>1171924</v>
      </c>
      <c r="H4" s="3">
        <v>1120316</v>
      </c>
      <c r="I4" s="9">
        <f>H4/G4</f>
        <v>0.95596301466648</v>
      </c>
      <c r="J4" s="2" t="s">
        <v>742</v>
      </c>
    </row>
    <row r="5" spans="1:10" s="5" customFormat="1" ht="42">
      <c r="A5" s="37">
        <v>2</v>
      </c>
      <c r="B5" s="2" t="s">
        <v>232</v>
      </c>
      <c r="C5" s="2" t="s">
        <v>631</v>
      </c>
      <c r="D5" s="28">
        <v>41883</v>
      </c>
      <c r="E5" s="2" t="s">
        <v>632</v>
      </c>
      <c r="F5" s="2" t="s">
        <v>771</v>
      </c>
      <c r="G5" s="3">
        <v>2310000</v>
      </c>
      <c r="H5" s="3">
        <v>2099780</v>
      </c>
      <c r="I5" s="9">
        <f>+H5/G5</f>
        <v>0.908995670995671</v>
      </c>
      <c r="J5" s="2"/>
    </row>
    <row r="6" spans="1:10" s="5" customFormat="1" ht="42">
      <c r="A6" s="37">
        <v>3</v>
      </c>
      <c r="B6" s="2" t="s">
        <v>197</v>
      </c>
      <c r="C6" s="2" t="s">
        <v>198</v>
      </c>
      <c r="D6" s="28">
        <v>41883</v>
      </c>
      <c r="E6" s="2" t="s">
        <v>199</v>
      </c>
      <c r="F6" s="2" t="s">
        <v>81</v>
      </c>
      <c r="G6" s="13">
        <v>2338200</v>
      </c>
      <c r="H6" s="13">
        <v>1490400</v>
      </c>
      <c r="I6" s="9">
        <f>H6/G6</f>
        <v>0.6374133949191686</v>
      </c>
      <c r="J6" s="2" t="s">
        <v>200</v>
      </c>
    </row>
    <row r="7" spans="1:10" s="5" customFormat="1" ht="42">
      <c r="A7" s="37">
        <v>4</v>
      </c>
      <c r="B7" s="2" t="s">
        <v>578</v>
      </c>
      <c r="C7" s="2" t="s">
        <v>579</v>
      </c>
      <c r="D7" s="28">
        <v>41883</v>
      </c>
      <c r="E7" s="2" t="s">
        <v>580</v>
      </c>
      <c r="F7" s="2" t="s">
        <v>81</v>
      </c>
      <c r="G7" s="3">
        <v>2409000</v>
      </c>
      <c r="H7" s="3">
        <v>1798061</v>
      </c>
      <c r="I7" s="9">
        <f>+H7/G7</f>
        <v>0.7463931091739311</v>
      </c>
      <c r="J7" s="2" t="s">
        <v>52</v>
      </c>
    </row>
    <row r="8" spans="1:10" s="5" customFormat="1" ht="42">
      <c r="A8" s="37">
        <v>5</v>
      </c>
      <c r="B8" s="2" t="s">
        <v>239</v>
      </c>
      <c r="C8" s="2" t="s">
        <v>238</v>
      </c>
      <c r="D8" s="28">
        <v>41883</v>
      </c>
      <c r="E8" s="2" t="s">
        <v>646</v>
      </c>
      <c r="F8" s="2" t="s">
        <v>81</v>
      </c>
      <c r="G8" s="3">
        <v>3971050</v>
      </c>
      <c r="H8" s="3">
        <v>3800000</v>
      </c>
      <c r="I8" s="9">
        <f>+H8/G8</f>
        <v>0.956925750116468</v>
      </c>
      <c r="J8" s="2"/>
    </row>
    <row r="9" spans="1:10" s="5" customFormat="1" ht="73.5">
      <c r="A9" s="37">
        <v>6</v>
      </c>
      <c r="B9" s="2" t="s">
        <v>201</v>
      </c>
      <c r="C9" s="2" t="s">
        <v>202</v>
      </c>
      <c r="D9" s="28">
        <v>41883</v>
      </c>
      <c r="E9" s="2" t="s">
        <v>203</v>
      </c>
      <c r="F9" s="2" t="s">
        <v>81</v>
      </c>
      <c r="G9" s="3">
        <v>10450080</v>
      </c>
      <c r="H9" s="3">
        <v>9394920</v>
      </c>
      <c r="I9" s="9">
        <f>H9/G9</f>
        <v>0.899028524183547</v>
      </c>
      <c r="J9" s="2" t="s">
        <v>204</v>
      </c>
    </row>
    <row r="10" spans="1:10" s="5" customFormat="1" ht="52.5">
      <c r="A10" s="37">
        <v>7</v>
      </c>
      <c r="B10" s="2" t="s">
        <v>337</v>
      </c>
      <c r="C10" s="2" t="s">
        <v>338</v>
      </c>
      <c r="D10" s="28">
        <v>41883</v>
      </c>
      <c r="E10" s="2" t="s">
        <v>339</v>
      </c>
      <c r="F10" s="2" t="s">
        <v>81</v>
      </c>
      <c r="G10" s="3">
        <v>14585000</v>
      </c>
      <c r="H10" s="3">
        <v>13919040</v>
      </c>
      <c r="I10" s="9">
        <f>+H10/G10</f>
        <v>0.9543393897840247</v>
      </c>
      <c r="J10" s="2"/>
    </row>
    <row r="11" spans="1:10" s="5" customFormat="1" ht="52.5">
      <c r="A11" s="37">
        <v>8</v>
      </c>
      <c r="B11" s="2" t="s">
        <v>99</v>
      </c>
      <c r="C11" s="2" t="s">
        <v>100</v>
      </c>
      <c r="D11" s="28">
        <v>41883</v>
      </c>
      <c r="E11" s="2" t="s">
        <v>101</v>
      </c>
      <c r="F11" s="2" t="s">
        <v>81</v>
      </c>
      <c r="G11" s="3">
        <v>25667398</v>
      </c>
      <c r="H11" s="3">
        <v>25552800</v>
      </c>
      <c r="I11" s="9">
        <f>H11/G11</f>
        <v>0.9955352700729541</v>
      </c>
      <c r="J11" s="2"/>
    </row>
    <row r="12" spans="1:10" s="5" customFormat="1" ht="52.5">
      <c r="A12" s="37">
        <v>9</v>
      </c>
      <c r="B12" s="2" t="s">
        <v>102</v>
      </c>
      <c r="C12" s="2" t="s">
        <v>100</v>
      </c>
      <c r="D12" s="28">
        <v>41883</v>
      </c>
      <c r="E12" s="2" t="s">
        <v>101</v>
      </c>
      <c r="F12" s="2" t="s">
        <v>81</v>
      </c>
      <c r="G12" s="3">
        <v>39035280</v>
      </c>
      <c r="H12" s="3">
        <v>38880000</v>
      </c>
      <c r="I12" s="9">
        <f>H12/G12</f>
        <v>0.9960220600441447</v>
      </c>
      <c r="J12" s="2"/>
    </row>
    <row r="13" spans="1:10" s="5" customFormat="1" ht="42">
      <c r="A13" s="37">
        <v>10</v>
      </c>
      <c r="B13" s="2" t="s">
        <v>61</v>
      </c>
      <c r="C13" s="2" t="s">
        <v>115</v>
      </c>
      <c r="D13" s="28">
        <v>41883</v>
      </c>
      <c r="E13" s="2" t="s">
        <v>80</v>
      </c>
      <c r="F13" s="2" t="s">
        <v>81</v>
      </c>
      <c r="G13" s="3">
        <v>42785604</v>
      </c>
      <c r="H13" s="3">
        <v>40824000</v>
      </c>
      <c r="I13" s="9">
        <f>H13/G13</f>
        <v>0.9541527098694225</v>
      </c>
      <c r="J13" s="2" t="s">
        <v>53</v>
      </c>
    </row>
    <row r="14" spans="1:10" s="5" customFormat="1" ht="42">
      <c r="A14" s="37">
        <v>11</v>
      </c>
      <c r="B14" s="2" t="s">
        <v>600</v>
      </c>
      <c r="C14" s="2" t="s">
        <v>601</v>
      </c>
      <c r="D14" s="28">
        <v>41884</v>
      </c>
      <c r="E14" s="2" t="s">
        <v>602</v>
      </c>
      <c r="F14" s="2" t="s">
        <v>81</v>
      </c>
      <c r="G14" s="3">
        <v>1490432</v>
      </c>
      <c r="H14" s="3">
        <v>1479600</v>
      </c>
      <c r="I14" s="9">
        <f>+H14/G14</f>
        <v>0.9927323084850567</v>
      </c>
      <c r="J14" s="25"/>
    </row>
    <row r="15" spans="1:10" s="5" customFormat="1" ht="42">
      <c r="A15" s="37">
        <v>12</v>
      </c>
      <c r="B15" s="2" t="s">
        <v>147</v>
      </c>
      <c r="C15" s="2" t="s">
        <v>148</v>
      </c>
      <c r="D15" s="28">
        <v>41884</v>
      </c>
      <c r="E15" s="2" t="s">
        <v>149</v>
      </c>
      <c r="F15" s="2" t="s">
        <v>81</v>
      </c>
      <c r="G15" s="3">
        <v>1942097</v>
      </c>
      <c r="H15" s="3">
        <v>1746576</v>
      </c>
      <c r="I15" s="9">
        <v>0.899</v>
      </c>
      <c r="J15" s="2" t="s">
        <v>150</v>
      </c>
    </row>
    <row r="16" spans="1:10" s="5" customFormat="1" ht="52.5">
      <c r="A16" s="37">
        <v>13</v>
      </c>
      <c r="B16" s="2" t="s">
        <v>76</v>
      </c>
      <c r="C16" s="2" t="s">
        <v>77</v>
      </c>
      <c r="D16" s="28">
        <v>41884</v>
      </c>
      <c r="E16" s="2" t="s">
        <v>127</v>
      </c>
      <c r="F16" s="2" t="s">
        <v>81</v>
      </c>
      <c r="G16" s="3">
        <v>2430000</v>
      </c>
      <c r="H16" s="3">
        <v>1998000</v>
      </c>
      <c r="I16" s="9">
        <f>H16/G16</f>
        <v>0.8222222222222222</v>
      </c>
      <c r="J16" s="2"/>
    </row>
    <row r="17" spans="1:10" s="5" customFormat="1" ht="52.5">
      <c r="A17" s="37">
        <v>14</v>
      </c>
      <c r="B17" s="2" t="s">
        <v>501</v>
      </c>
      <c r="C17" s="2" t="s">
        <v>408</v>
      </c>
      <c r="D17" s="28">
        <v>41884</v>
      </c>
      <c r="E17" s="2" t="s">
        <v>599</v>
      </c>
      <c r="F17" s="2" t="s">
        <v>81</v>
      </c>
      <c r="G17" s="3">
        <v>3390120</v>
      </c>
      <c r="H17" s="3">
        <v>2462400</v>
      </c>
      <c r="I17" s="9">
        <f>+H17/G17</f>
        <v>0.7263459700541574</v>
      </c>
      <c r="J17" s="2"/>
    </row>
    <row r="18" spans="1:10" s="5" customFormat="1" ht="42">
      <c r="A18" s="37">
        <v>15</v>
      </c>
      <c r="B18" s="2" t="s">
        <v>242</v>
      </c>
      <c r="C18" s="2" t="s">
        <v>579</v>
      </c>
      <c r="D18" s="28">
        <v>41884</v>
      </c>
      <c r="E18" s="2" t="s">
        <v>584</v>
      </c>
      <c r="F18" s="2" t="s">
        <v>81</v>
      </c>
      <c r="G18" s="3">
        <v>3898325</v>
      </c>
      <c r="H18" s="3">
        <v>3694334</v>
      </c>
      <c r="I18" s="9">
        <f>+H18/G18</f>
        <v>0.947672141240148</v>
      </c>
      <c r="J18" s="2" t="s">
        <v>52</v>
      </c>
    </row>
    <row r="19" spans="1:10" s="5" customFormat="1" ht="42">
      <c r="A19" s="37">
        <v>16</v>
      </c>
      <c r="B19" s="2" t="s">
        <v>116</v>
      </c>
      <c r="C19" s="2" t="s">
        <v>55</v>
      </c>
      <c r="D19" s="28">
        <v>41884</v>
      </c>
      <c r="E19" s="2" t="s">
        <v>82</v>
      </c>
      <c r="F19" s="2" t="s">
        <v>81</v>
      </c>
      <c r="G19" s="3">
        <v>3935655</v>
      </c>
      <c r="H19" s="3">
        <v>2547720</v>
      </c>
      <c r="I19" s="9">
        <f>H19/G19</f>
        <v>0.6473433265873152</v>
      </c>
      <c r="J19" s="2"/>
    </row>
    <row r="20" spans="1:10" s="5" customFormat="1" ht="42">
      <c r="A20" s="37">
        <v>17</v>
      </c>
      <c r="B20" s="2" t="s">
        <v>768</v>
      </c>
      <c r="C20" s="2" t="s">
        <v>754</v>
      </c>
      <c r="D20" s="10" t="s">
        <v>759</v>
      </c>
      <c r="E20" s="2" t="s">
        <v>769</v>
      </c>
      <c r="F20" s="2" t="s">
        <v>81</v>
      </c>
      <c r="G20" s="3">
        <v>4081813</v>
      </c>
      <c r="H20" s="3">
        <v>4017190</v>
      </c>
      <c r="I20" s="9">
        <f>H20/G20</f>
        <v>0.9841680645340686</v>
      </c>
      <c r="J20" s="2" t="s">
        <v>770</v>
      </c>
    </row>
    <row r="21" spans="1:10" s="5" customFormat="1" ht="42">
      <c r="A21" s="37">
        <v>18</v>
      </c>
      <c r="B21" s="2" t="s">
        <v>242</v>
      </c>
      <c r="C21" s="2" t="s">
        <v>579</v>
      </c>
      <c r="D21" s="28">
        <v>41884</v>
      </c>
      <c r="E21" s="2" t="s">
        <v>582</v>
      </c>
      <c r="F21" s="2" t="s">
        <v>81</v>
      </c>
      <c r="G21" s="3">
        <v>4598618</v>
      </c>
      <c r="H21" s="3">
        <v>4335995</v>
      </c>
      <c r="I21" s="9">
        <f>+H21/G21</f>
        <v>0.9428908859139855</v>
      </c>
      <c r="J21" s="2" t="s">
        <v>52</v>
      </c>
    </row>
    <row r="22" spans="1:10" s="5" customFormat="1" ht="73.5">
      <c r="A22" s="37">
        <v>19</v>
      </c>
      <c r="B22" s="16" t="s">
        <v>188</v>
      </c>
      <c r="C22" s="2" t="s">
        <v>189</v>
      </c>
      <c r="D22" s="28">
        <v>41884</v>
      </c>
      <c r="E22" s="16" t="s">
        <v>190</v>
      </c>
      <c r="F22" s="2" t="s">
        <v>81</v>
      </c>
      <c r="G22" s="3">
        <v>4689586</v>
      </c>
      <c r="H22" s="3">
        <v>3984035</v>
      </c>
      <c r="I22" s="9">
        <f>H22/G22</f>
        <v>0.8495494058537364</v>
      </c>
      <c r="J22" s="31" t="s">
        <v>191</v>
      </c>
    </row>
    <row r="23" spans="1:10" s="5" customFormat="1" ht="42">
      <c r="A23" s="37">
        <v>20</v>
      </c>
      <c r="B23" s="2" t="s">
        <v>242</v>
      </c>
      <c r="C23" s="2" t="s">
        <v>579</v>
      </c>
      <c r="D23" s="28">
        <v>41884</v>
      </c>
      <c r="E23" s="2" t="s">
        <v>583</v>
      </c>
      <c r="F23" s="2" t="s">
        <v>81</v>
      </c>
      <c r="G23" s="3">
        <v>5165424</v>
      </c>
      <c r="H23" s="3">
        <v>4907153</v>
      </c>
      <c r="I23" s="9">
        <f>+H23/G23</f>
        <v>0.95000003871899</v>
      </c>
      <c r="J23" s="2" t="s">
        <v>52</v>
      </c>
    </row>
    <row r="24" spans="1:10" s="5" customFormat="1" ht="42">
      <c r="A24" s="37">
        <v>21</v>
      </c>
      <c r="B24" s="2" t="s">
        <v>758</v>
      </c>
      <c r="C24" s="2" t="s">
        <v>754</v>
      </c>
      <c r="D24" s="10" t="s">
        <v>759</v>
      </c>
      <c r="E24" s="2" t="s">
        <v>760</v>
      </c>
      <c r="F24" s="2" t="s">
        <v>771</v>
      </c>
      <c r="G24" s="3">
        <v>6297912</v>
      </c>
      <c r="H24" s="3">
        <v>5597472</v>
      </c>
      <c r="I24" s="9">
        <f>H24/G24</f>
        <v>0.8887821868581206</v>
      </c>
      <c r="J24" s="2" t="s">
        <v>770</v>
      </c>
    </row>
    <row r="25" spans="1:10" s="5" customFormat="1" ht="42">
      <c r="A25" s="37">
        <v>22</v>
      </c>
      <c r="B25" s="2" t="s">
        <v>343</v>
      </c>
      <c r="C25" s="2" t="s">
        <v>579</v>
      </c>
      <c r="D25" s="28">
        <v>41884</v>
      </c>
      <c r="E25" s="2" t="s">
        <v>585</v>
      </c>
      <c r="F25" s="2" t="s">
        <v>81</v>
      </c>
      <c r="G25" s="3">
        <v>6318000</v>
      </c>
      <c r="H25" s="3">
        <v>6058800</v>
      </c>
      <c r="I25" s="9">
        <f>+H25/G25</f>
        <v>0.958974358974359</v>
      </c>
      <c r="J25" s="2" t="s">
        <v>52</v>
      </c>
    </row>
    <row r="26" spans="1:10" s="5" customFormat="1" ht="42">
      <c r="A26" s="37">
        <v>23</v>
      </c>
      <c r="B26" s="2" t="s">
        <v>762</v>
      </c>
      <c r="C26" s="2" t="s">
        <v>754</v>
      </c>
      <c r="D26" s="10" t="s">
        <v>759</v>
      </c>
      <c r="E26" s="2" t="s">
        <v>760</v>
      </c>
      <c r="F26" s="2" t="s">
        <v>761</v>
      </c>
      <c r="G26" s="3">
        <v>8961129</v>
      </c>
      <c r="H26" s="3">
        <v>7642065</v>
      </c>
      <c r="I26" s="9">
        <f>H26/G26</f>
        <v>0.8528015833719167</v>
      </c>
      <c r="J26" s="2" t="s">
        <v>770</v>
      </c>
    </row>
    <row r="27" spans="1:10" s="5" customFormat="1" ht="52.5">
      <c r="A27" s="37">
        <v>24</v>
      </c>
      <c r="B27" s="2" t="s">
        <v>383</v>
      </c>
      <c r="C27" s="2" t="s">
        <v>384</v>
      </c>
      <c r="D27" s="28">
        <v>41884</v>
      </c>
      <c r="E27" s="2" t="s">
        <v>385</v>
      </c>
      <c r="F27" s="2" t="s">
        <v>81</v>
      </c>
      <c r="G27" s="3">
        <v>11951906</v>
      </c>
      <c r="H27" s="3">
        <v>10422000</v>
      </c>
      <c r="I27" s="9">
        <f>+H27/G27</f>
        <v>0.8719948098654725</v>
      </c>
      <c r="J27" s="2"/>
    </row>
    <row r="28" spans="1:10" s="5" customFormat="1" ht="42">
      <c r="A28" s="37">
        <v>25</v>
      </c>
      <c r="B28" s="2" t="s">
        <v>242</v>
      </c>
      <c r="C28" s="2" t="s">
        <v>579</v>
      </c>
      <c r="D28" s="28">
        <v>41884</v>
      </c>
      <c r="E28" s="2" t="s">
        <v>581</v>
      </c>
      <c r="F28" s="2" t="s">
        <v>81</v>
      </c>
      <c r="G28" s="3">
        <v>15634534</v>
      </c>
      <c r="H28" s="3">
        <v>15528478</v>
      </c>
      <c r="I28" s="9">
        <f>+H28/G28</f>
        <v>0.9932165550952782</v>
      </c>
      <c r="J28" s="2" t="s">
        <v>52</v>
      </c>
    </row>
    <row r="29" spans="1:10" s="5" customFormat="1" ht="42">
      <c r="A29" s="37">
        <v>26</v>
      </c>
      <c r="B29" s="2" t="s">
        <v>61</v>
      </c>
      <c r="C29" s="2" t="s">
        <v>106</v>
      </c>
      <c r="D29" s="28">
        <v>41884</v>
      </c>
      <c r="E29" s="2" t="s">
        <v>107</v>
      </c>
      <c r="F29" s="2" t="s">
        <v>81</v>
      </c>
      <c r="G29" s="3">
        <v>36509457</v>
      </c>
      <c r="H29" s="3">
        <v>35640000</v>
      </c>
      <c r="I29" s="9">
        <f>H29/G29</f>
        <v>0.9761854305310539</v>
      </c>
      <c r="J29" s="2" t="s">
        <v>53</v>
      </c>
    </row>
    <row r="30" spans="1:10" s="5" customFormat="1" ht="52.5">
      <c r="A30" s="37">
        <v>27</v>
      </c>
      <c r="B30" s="2" t="s">
        <v>61</v>
      </c>
      <c r="C30" s="2" t="s">
        <v>117</v>
      </c>
      <c r="D30" s="28">
        <v>41884</v>
      </c>
      <c r="E30" s="2" t="s">
        <v>118</v>
      </c>
      <c r="F30" s="2" t="s">
        <v>81</v>
      </c>
      <c r="G30" s="3">
        <v>41385821</v>
      </c>
      <c r="H30" s="3">
        <v>41148000</v>
      </c>
      <c r="I30" s="9">
        <f>H30/G30</f>
        <v>0.9942535633158033</v>
      </c>
      <c r="J30" s="2" t="s">
        <v>83</v>
      </c>
    </row>
    <row r="31" spans="1:10" s="5" customFormat="1" ht="52.5">
      <c r="A31" s="37">
        <v>28</v>
      </c>
      <c r="B31" s="2" t="s">
        <v>656</v>
      </c>
      <c r="C31" s="2" t="s">
        <v>657</v>
      </c>
      <c r="D31" s="30">
        <v>41884</v>
      </c>
      <c r="E31" s="2" t="s">
        <v>658</v>
      </c>
      <c r="F31" s="2" t="s">
        <v>771</v>
      </c>
      <c r="G31" s="3">
        <v>746279892</v>
      </c>
      <c r="H31" s="3">
        <v>744956697</v>
      </c>
      <c r="I31" s="9">
        <f>H31/G31</f>
        <v>0.9982269453938335</v>
      </c>
      <c r="J31" s="2" t="s">
        <v>659</v>
      </c>
    </row>
    <row r="32" spans="1:10" s="5" customFormat="1" ht="52.5">
      <c r="A32" s="37">
        <v>29</v>
      </c>
      <c r="B32" s="2" t="s">
        <v>229</v>
      </c>
      <c r="C32" s="2" t="s">
        <v>230</v>
      </c>
      <c r="D32" s="28">
        <v>41885</v>
      </c>
      <c r="E32" s="2" t="s">
        <v>231</v>
      </c>
      <c r="F32" s="2" t="s">
        <v>81</v>
      </c>
      <c r="G32" s="13">
        <v>1283731</v>
      </c>
      <c r="H32" s="13">
        <v>950400</v>
      </c>
      <c r="I32" s="9">
        <f>+H32/G32</f>
        <v>0.7403420186939476</v>
      </c>
      <c r="J32" s="14"/>
    </row>
    <row r="33" spans="1:10" s="5" customFormat="1" ht="42">
      <c r="A33" s="37">
        <v>30</v>
      </c>
      <c r="B33" s="2" t="s">
        <v>392</v>
      </c>
      <c r="C33" s="2" t="s">
        <v>623</v>
      </c>
      <c r="D33" s="28">
        <v>41885</v>
      </c>
      <c r="E33" s="2" t="s">
        <v>624</v>
      </c>
      <c r="F33" s="2" t="s">
        <v>81</v>
      </c>
      <c r="G33" s="3">
        <v>1705536</v>
      </c>
      <c r="H33" s="3">
        <v>1124928</v>
      </c>
      <c r="I33" s="9">
        <f>+H33/G33</f>
        <v>0.6595744680851063</v>
      </c>
      <c r="J33" s="2"/>
    </row>
    <row r="34" spans="1:10" s="5" customFormat="1" ht="42">
      <c r="A34" s="37">
        <v>31</v>
      </c>
      <c r="B34" s="2" t="s">
        <v>660</v>
      </c>
      <c r="C34" s="2" t="s">
        <v>657</v>
      </c>
      <c r="D34" s="30">
        <v>41885</v>
      </c>
      <c r="E34" s="2" t="s">
        <v>661</v>
      </c>
      <c r="F34" s="2" t="s">
        <v>81</v>
      </c>
      <c r="G34" s="3">
        <v>1908831</v>
      </c>
      <c r="H34" s="3">
        <v>1692380</v>
      </c>
      <c r="I34" s="9">
        <f>H34/G34</f>
        <v>0.886605466906185</v>
      </c>
      <c r="J34" s="2" t="s">
        <v>662</v>
      </c>
    </row>
    <row r="35" spans="1:10" s="5" customFormat="1" ht="42">
      <c r="A35" s="37">
        <v>32</v>
      </c>
      <c r="B35" s="2" t="s">
        <v>763</v>
      </c>
      <c r="C35" s="2" t="s">
        <v>754</v>
      </c>
      <c r="D35" s="10" t="s">
        <v>764</v>
      </c>
      <c r="E35" s="2" t="s">
        <v>765</v>
      </c>
      <c r="F35" s="2" t="s">
        <v>771</v>
      </c>
      <c r="G35" s="3">
        <v>2337288</v>
      </c>
      <c r="H35" s="3">
        <v>1925316</v>
      </c>
      <c r="I35" s="9">
        <f>H35/G35</f>
        <v>0.8237393081212071</v>
      </c>
      <c r="J35" s="2" t="s">
        <v>770</v>
      </c>
    </row>
    <row r="36" spans="1:10" s="5" customFormat="1" ht="42">
      <c r="A36" s="37">
        <v>33</v>
      </c>
      <c r="B36" s="2" t="s">
        <v>766</v>
      </c>
      <c r="C36" s="2" t="s">
        <v>754</v>
      </c>
      <c r="D36" s="10" t="s">
        <v>764</v>
      </c>
      <c r="E36" s="2" t="s">
        <v>767</v>
      </c>
      <c r="F36" s="2" t="s">
        <v>771</v>
      </c>
      <c r="G36" s="3">
        <v>5007276</v>
      </c>
      <c r="H36" s="3">
        <v>4015627</v>
      </c>
      <c r="I36" s="9">
        <f>H36/G36</f>
        <v>0.8019583901506527</v>
      </c>
      <c r="J36" s="2" t="s">
        <v>770</v>
      </c>
    </row>
    <row r="37" spans="1:10" s="5" customFormat="1" ht="84">
      <c r="A37" s="37">
        <v>34</v>
      </c>
      <c r="B37" s="2" t="s">
        <v>68</v>
      </c>
      <c r="C37" s="2" t="s">
        <v>65</v>
      </c>
      <c r="D37" s="28">
        <v>41885</v>
      </c>
      <c r="E37" s="2" t="s">
        <v>66</v>
      </c>
      <c r="F37" s="2" t="s">
        <v>81</v>
      </c>
      <c r="G37" s="3">
        <v>50916979</v>
      </c>
      <c r="H37" s="3">
        <v>19922952</v>
      </c>
      <c r="I37" s="9">
        <f>H37/G37</f>
        <v>0.39128307278403146</v>
      </c>
      <c r="J37" s="2" t="s">
        <v>108</v>
      </c>
    </row>
    <row r="38" spans="1:10" s="5" customFormat="1" ht="52.5">
      <c r="A38" s="37">
        <v>35</v>
      </c>
      <c r="B38" s="2" t="s">
        <v>61</v>
      </c>
      <c r="C38" s="2" t="s">
        <v>62</v>
      </c>
      <c r="D38" s="28">
        <v>41885</v>
      </c>
      <c r="E38" s="2" t="s">
        <v>70</v>
      </c>
      <c r="F38" s="2" t="s">
        <v>81</v>
      </c>
      <c r="G38" s="3">
        <v>51363243</v>
      </c>
      <c r="H38" s="3">
        <v>40500000</v>
      </c>
      <c r="I38" s="9">
        <f>H38/G38</f>
        <v>0.788501613887581</v>
      </c>
      <c r="J38" s="2" t="s">
        <v>53</v>
      </c>
    </row>
    <row r="39" spans="1:10" s="5" customFormat="1" ht="42">
      <c r="A39" s="37">
        <v>36</v>
      </c>
      <c r="B39" s="15" t="s">
        <v>268</v>
      </c>
      <c r="C39" s="2" t="s">
        <v>453</v>
      </c>
      <c r="D39" s="28">
        <v>41885</v>
      </c>
      <c r="E39" s="2" t="s">
        <v>454</v>
      </c>
      <c r="F39" s="2" t="s">
        <v>81</v>
      </c>
      <c r="G39" s="3">
        <v>56259360</v>
      </c>
      <c r="H39" s="3">
        <v>56160000</v>
      </c>
      <c r="I39" s="9">
        <f>+H39/G39</f>
        <v>0.9982338938800583</v>
      </c>
      <c r="J39" s="2"/>
    </row>
    <row r="40" spans="1:10" ht="42">
      <c r="A40" s="37">
        <v>37</v>
      </c>
      <c r="B40" s="2" t="s">
        <v>294</v>
      </c>
      <c r="C40" s="2" t="s">
        <v>295</v>
      </c>
      <c r="D40" s="28">
        <v>41886</v>
      </c>
      <c r="E40" s="2" t="s">
        <v>296</v>
      </c>
      <c r="F40" s="2" t="s">
        <v>81</v>
      </c>
      <c r="G40" s="3">
        <v>1126347</v>
      </c>
      <c r="H40" s="3">
        <v>1080000</v>
      </c>
      <c r="I40" s="9">
        <f>+H40/G40</f>
        <v>0.958851934616952</v>
      </c>
      <c r="J40" s="2"/>
    </row>
    <row r="41" spans="1:10" ht="42">
      <c r="A41" s="37">
        <v>38</v>
      </c>
      <c r="B41" s="2" t="s">
        <v>617</v>
      </c>
      <c r="C41" s="2" t="s">
        <v>618</v>
      </c>
      <c r="D41" s="28">
        <v>41886</v>
      </c>
      <c r="E41" s="2" t="s">
        <v>619</v>
      </c>
      <c r="F41" s="2" t="s">
        <v>81</v>
      </c>
      <c r="G41" s="3">
        <v>2026373</v>
      </c>
      <c r="H41" s="3">
        <v>1695600</v>
      </c>
      <c r="I41" s="9">
        <f>+H41/G41</f>
        <v>0.8367659853343881</v>
      </c>
      <c r="J41" s="2"/>
    </row>
    <row r="42" spans="1:10" ht="42">
      <c r="A42" s="37">
        <v>39</v>
      </c>
      <c r="B42" s="2" t="s">
        <v>297</v>
      </c>
      <c r="C42" s="2" t="s">
        <v>295</v>
      </c>
      <c r="D42" s="28">
        <v>41886</v>
      </c>
      <c r="E42" s="2" t="s">
        <v>298</v>
      </c>
      <c r="F42" s="2" t="s">
        <v>81</v>
      </c>
      <c r="G42" s="3">
        <v>4323996</v>
      </c>
      <c r="H42" s="3">
        <v>4271400</v>
      </c>
      <c r="I42" s="9">
        <f>+H42/G42</f>
        <v>0.9878362514673926</v>
      </c>
      <c r="J42" s="2"/>
    </row>
    <row r="43" spans="1:10" ht="42">
      <c r="A43" s="37">
        <v>40</v>
      </c>
      <c r="B43" s="16" t="s">
        <v>312</v>
      </c>
      <c r="C43" s="16" t="s">
        <v>313</v>
      </c>
      <c r="D43" s="28">
        <v>41886</v>
      </c>
      <c r="E43" s="16" t="s">
        <v>314</v>
      </c>
      <c r="F43" s="2" t="s">
        <v>81</v>
      </c>
      <c r="G43" s="3">
        <v>4748997</v>
      </c>
      <c r="H43" s="3">
        <v>4050000.0000000005</v>
      </c>
      <c r="I43" s="9">
        <f>+H43/G43</f>
        <v>0.8528116568614384</v>
      </c>
      <c r="J43" s="2" t="s">
        <v>52</v>
      </c>
    </row>
    <row r="44" spans="1:10" s="5" customFormat="1" ht="52.5">
      <c r="A44" s="37">
        <v>41</v>
      </c>
      <c r="B44" s="2" t="s">
        <v>61</v>
      </c>
      <c r="C44" s="2" t="s">
        <v>104</v>
      </c>
      <c r="D44" s="28">
        <v>41886</v>
      </c>
      <c r="E44" s="2" t="s">
        <v>105</v>
      </c>
      <c r="F44" s="2" t="s">
        <v>81</v>
      </c>
      <c r="G44" s="3">
        <v>28081514</v>
      </c>
      <c r="H44" s="3">
        <v>26660000</v>
      </c>
      <c r="I44" s="9">
        <f>H44/G44</f>
        <v>0.9493790114023054</v>
      </c>
      <c r="J44" s="2" t="s">
        <v>53</v>
      </c>
    </row>
    <row r="45" spans="1:10" s="5" customFormat="1" ht="42">
      <c r="A45" s="37">
        <v>42</v>
      </c>
      <c r="B45" s="2" t="s">
        <v>625</v>
      </c>
      <c r="C45" s="2" t="s">
        <v>626</v>
      </c>
      <c r="D45" s="28">
        <v>41887</v>
      </c>
      <c r="E45" s="2" t="s">
        <v>627</v>
      </c>
      <c r="F45" s="2" t="s">
        <v>81</v>
      </c>
      <c r="G45" s="3">
        <v>2519694</v>
      </c>
      <c r="H45" s="3">
        <v>1382400</v>
      </c>
      <c r="I45" s="9">
        <f>+H45/G45</f>
        <v>0.5486380489059386</v>
      </c>
      <c r="J45" s="2"/>
    </row>
    <row r="46" spans="1:10" s="5" customFormat="1" ht="42">
      <c r="A46" s="37">
        <v>43</v>
      </c>
      <c r="B46" s="2" t="s">
        <v>667</v>
      </c>
      <c r="C46" s="2" t="s">
        <v>657</v>
      </c>
      <c r="D46" s="30">
        <v>41887</v>
      </c>
      <c r="E46" s="2" t="s">
        <v>668</v>
      </c>
      <c r="F46" s="2" t="s">
        <v>81</v>
      </c>
      <c r="G46" s="3">
        <v>2966599</v>
      </c>
      <c r="H46" s="3">
        <v>2209680</v>
      </c>
      <c r="I46" s="9">
        <f>H46/G46</f>
        <v>0.7448529443986194</v>
      </c>
      <c r="J46" s="2"/>
    </row>
    <row r="47" spans="1:10" s="5" customFormat="1" ht="42">
      <c r="A47" s="37">
        <v>44</v>
      </c>
      <c r="B47" s="2" t="s">
        <v>665</v>
      </c>
      <c r="C47" s="2" t="s">
        <v>657</v>
      </c>
      <c r="D47" s="30">
        <v>41887</v>
      </c>
      <c r="E47" s="2" t="s">
        <v>666</v>
      </c>
      <c r="F47" s="2" t="s">
        <v>81</v>
      </c>
      <c r="G47" s="3">
        <v>14187960</v>
      </c>
      <c r="H47" s="3">
        <v>11340000</v>
      </c>
      <c r="I47" s="9">
        <f>H47/G47</f>
        <v>0.7992692395524092</v>
      </c>
      <c r="J47" s="2"/>
    </row>
    <row r="48" spans="1:10" s="5" customFormat="1" ht="52.5">
      <c r="A48" s="37">
        <v>45</v>
      </c>
      <c r="B48" s="2" t="s">
        <v>745</v>
      </c>
      <c r="C48" s="2" t="s">
        <v>746</v>
      </c>
      <c r="D48" s="1">
        <v>41887</v>
      </c>
      <c r="E48" s="2" t="s">
        <v>747</v>
      </c>
      <c r="F48" s="2" t="s">
        <v>81</v>
      </c>
      <c r="G48" s="3">
        <v>30712384</v>
      </c>
      <c r="H48" s="3">
        <v>30240000</v>
      </c>
      <c r="I48" s="9">
        <f>H48/G48</f>
        <v>0.9846191034860726</v>
      </c>
      <c r="J48" s="2" t="s">
        <v>748</v>
      </c>
    </row>
    <row r="49" spans="1:10" s="5" customFormat="1" ht="52.5">
      <c r="A49" s="37">
        <v>46</v>
      </c>
      <c r="B49" s="2" t="s">
        <v>61</v>
      </c>
      <c r="C49" s="2" t="s">
        <v>63</v>
      </c>
      <c r="D49" s="28">
        <v>41887</v>
      </c>
      <c r="E49" s="2" t="s">
        <v>122</v>
      </c>
      <c r="F49" s="2" t="s">
        <v>81</v>
      </c>
      <c r="G49" s="3">
        <v>35271288</v>
      </c>
      <c r="H49" s="3">
        <v>34884000</v>
      </c>
      <c r="I49" s="9">
        <f>H49/G49</f>
        <v>0.989019737527022</v>
      </c>
      <c r="J49" s="2" t="s">
        <v>53</v>
      </c>
    </row>
    <row r="50" spans="1:10" s="5" customFormat="1" ht="42">
      <c r="A50" s="37">
        <v>47</v>
      </c>
      <c r="B50" s="2" t="s">
        <v>663</v>
      </c>
      <c r="C50" s="2" t="s">
        <v>657</v>
      </c>
      <c r="D50" s="30">
        <v>41887</v>
      </c>
      <c r="E50" s="2" t="s">
        <v>664</v>
      </c>
      <c r="F50" s="2" t="s">
        <v>81</v>
      </c>
      <c r="G50" s="3">
        <v>40721875</v>
      </c>
      <c r="H50" s="3">
        <v>38772000</v>
      </c>
      <c r="I50" s="9">
        <f>H50/G50</f>
        <v>0.9521172588442943</v>
      </c>
      <c r="J50" s="2" t="s">
        <v>659</v>
      </c>
    </row>
    <row r="51" spans="1:10" s="5" customFormat="1" ht="63">
      <c r="A51" s="37">
        <v>48</v>
      </c>
      <c r="B51" s="2" t="s">
        <v>61</v>
      </c>
      <c r="C51" s="2" t="s">
        <v>112</v>
      </c>
      <c r="D51" s="28">
        <v>41887</v>
      </c>
      <c r="E51" s="11" t="s">
        <v>74</v>
      </c>
      <c r="F51" s="2" t="s">
        <v>81</v>
      </c>
      <c r="G51" s="3">
        <v>63878208</v>
      </c>
      <c r="H51" s="3">
        <v>62856000</v>
      </c>
      <c r="I51" s="9">
        <f>H51/G51</f>
        <v>0.9839975473325739</v>
      </c>
      <c r="J51" s="2" t="s">
        <v>53</v>
      </c>
    </row>
    <row r="52" spans="1:10" s="5" customFormat="1" ht="94.5">
      <c r="A52" s="37">
        <v>49</v>
      </c>
      <c r="B52" s="2" t="s">
        <v>86</v>
      </c>
      <c r="C52" s="2" t="s">
        <v>56</v>
      </c>
      <c r="D52" s="28">
        <v>41890</v>
      </c>
      <c r="E52" s="2" t="s">
        <v>87</v>
      </c>
      <c r="F52" s="2" t="s">
        <v>81</v>
      </c>
      <c r="G52" s="3">
        <v>868528</v>
      </c>
      <c r="H52" s="3">
        <v>641154</v>
      </c>
      <c r="I52" s="9">
        <f>H52/G52</f>
        <v>0.7382076340659138</v>
      </c>
      <c r="J52" s="2" t="s">
        <v>140</v>
      </c>
    </row>
    <row r="53" spans="1:10" s="5" customFormat="1" ht="42">
      <c r="A53" s="37">
        <v>50</v>
      </c>
      <c r="B53" s="2" t="s">
        <v>242</v>
      </c>
      <c r="C53" s="2" t="s">
        <v>335</v>
      </c>
      <c r="D53" s="28">
        <v>41890</v>
      </c>
      <c r="E53" s="16" t="s">
        <v>336</v>
      </c>
      <c r="F53" s="2" t="s">
        <v>81</v>
      </c>
      <c r="G53" s="40">
        <v>2229012</v>
      </c>
      <c r="H53" s="40">
        <v>1643875</v>
      </c>
      <c r="I53" s="9">
        <f>+H53/G53</f>
        <v>0.7374904217653382</v>
      </c>
      <c r="J53" s="2" t="s">
        <v>52</v>
      </c>
    </row>
    <row r="54" spans="1:10" s="5" customFormat="1" ht="73.5">
      <c r="A54" s="37">
        <v>51</v>
      </c>
      <c r="B54" s="2" t="s">
        <v>635</v>
      </c>
      <c r="C54" s="2" t="s">
        <v>638</v>
      </c>
      <c r="D54" s="28">
        <v>41890</v>
      </c>
      <c r="E54" s="2" t="s">
        <v>639</v>
      </c>
      <c r="F54" s="2" t="s">
        <v>81</v>
      </c>
      <c r="G54" s="3">
        <v>3110054</v>
      </c>
      <c r="H54" s="3">
        <v>1720872</v>
      </c>
      <c r="I54" s="9">
        <f>+H54/G54</f>
        <v>0.5533254406515128</v>
      </c>
      <c r="J54" s="2" t="s">
        <v>741</v>
      </c>
    </row>
    <row r="55" spans="1:10" s="5" customFormat="1" ht="42">
      <c r="A55" s="37">
        <v>52</v>
      </c>
      <c r="B55" s="2" t="s">
        <v>242</v>
      </c>
      <c r="C55" s="2" t="s">
        <v>482</v>
      </c>
      <c r="D55" s="28">
        <v>41890</v>
      </c>
      <c r="E55" s="2" t="s">
        <v>487</v>
      </c>
      <c r="F55" s="2" t="s">
        <v>81</v>
      </c>
      <c r="G55" s="3">
        <v>3541788</v>
      </c>
      <c r="H55" s="3">
        <v>3389271</v>
      </c>
      <c r="I55" s="9">
        <f>+H55/G55</f>
        <v>0.9569378517291266</v>
      </c>
      <c r="J55" s="2" t="s">
        <v>52</v>
      </c>
    </row>
    <row r="56" spans="1:10" s="5" customFormat="1" ht="42">
      <c r="A56" s="37">
        <v>53</v>
      </c>
      <c r="B56" s="2" t="s">
        <v>242</v>
      </c>
      <c r="C56" s="2" t="s">
        <v>482</v>
      </c>
      <c r="D56" s="28">
        <v>41890</v>
      </c>
      <c r="E56" s="2" t="s">
        <v>485</v>
      </c>
      <c r="F56" s="2" t="s">
        <v>81</v>
      </c>
      <c r="G56" s="3">
        <v>5961714</v>
      </c>
      <c r="H56" s="3">
        <v>5704990</v>
      </c>
      <c r="I56" s="9">
        <f>+H56/G56</f>
        <v>0.956937887325692</v>
      </c>
      <c r="J56" s="2" t="s">
        <v>52</v>
      </c>
    </row>
    <row r="57" spans="1:10" s="5" customFormat="1" ht="42">
      <c r="A57" s="37">
        <v>54</v>
      </c>
      <c r="B57" s="2" t="s">
        <v>242</v>
      </c>
      <c r="C57" s="2" t="s">
        <v>482</v>
      </c>
      <c r="D57" s="28">
        <v>41890</v>
      </c>
      <c r="E57" s="2" t="s">
        <v>486</v>
      </c>
      <c r="F57" s="2" t="s">
        <v>81</v>
      </c>
      <c r="G57" s="3">
        <v>6074750</v>
      </c>
      <c r="H57" s="3">
        <v>5813158</v>
      </c>
      <c r="I57" s="9">
        <f>+H57/G57</f>
        <v>0.956937816371044</v>
      </c>
      <c r="J57" s="2" t="s">
        <v>52</v>
      </c>
    </row>
    <row r="58" spans="1:10" s="5" customFormat="1" ht="42">
      <c r="A58" s="37">
        <v>55</v>
      </c>
      <c r="B58" s="2" t="s">
        <v>537</v>
      </c>
      <c r="C58" s="2" t="s">
        <v>536</v>
      </c>
      <c r="D58" s="28">
        <v>41891</v>
      </c>
      <c r="E58" s="2" t="s">
        <v>538</v>
      </c>
      <c r="F58" s="2" t="s">
        <v>81</v>
      </c>
      <c r="G58" s="3">
        <v>1440000</v>
      </c>
      <c r="H58" s="3">
        <v>972000</v>
      </c>
      <c r="I58" s="9">
        <f>+H58/G58</f>
        <v>0.675</v>
      </c>
      <c r="J58" s="2"/>
    </row>
    <row r="59" spans="1:10" s="5" customFormat="1" ht="42">
      <c r="A59" s="37">
        <v>56</v>
      </c>
      <c r="B59" s="2" t="s">
        <v>488</v>
      </c>
      <c r="C59" s="2" t="s">
        <v>482</v>
      </c>
      <c r="D59" s="28">
        <v>41891</v>
      </c>
      <c r="E59" s="2" t="s">
        <v>489</v>
      </c>
      <c r="F59" s="2" t="s">
        <v>81</v>
      </c>
      <c r="G59" s="3">
        <v>1937520</v>
      </c>
      <c r="H59" s="3">
        <v>1679184</v>
      </c>
      <c r="I59" s="9">
        <f>+H59/G59</f>
        <v>0.8666666666666667</v>
      </c>
      <c r="J59" s="2"/>
    </row>
    <row r="60" spans="1:10" s="5" customFormat="1" ht="42">
      <c r="A60" s="37">
        <v>57</v>
      </c>
      <c r="B60" s="2" t="s">
        <v>535</v>
      </c>
      <c r="C60" s="2" t="s">
        <v>536</v>
      </c>
      <c r="D60" s="28">
        <v>41891</v>
      </c>
      <c r="E60" s="2" t="s">
        <v>653</v>
      </c>
      <c r="F60" s="2" t="s">
        <v>81</v>
      </c>
      <c r="G60" s="3">
        <v>2016000</v>
      </c>
      <c r="H60" s="3">
        <v>1738800</v>
      </c>
      <c r="I60" s="9">
        <f>+H60/G60</f>
        <v>0.8625</v>
      </c>
      <c r="J60" s="2"/>
    </row>
    <row r="61" spans="1:10" s="5" customFormat="1" ht="42">
      <c r="A61" s="37">
        <v>58</v>
      </c>
      <c r="B61" s="2" t="s">
        <v>242</v>
      </c>
      <c r="C61" s="2" t="s">
        <v>238</v>
      </c>
      <c r="D61" s="28">
        <v>41891</v>
      </c>
      <c r="E61" s="2" t="s">
        <v>247</v>
      </c>
      <c r="F61" s="2" t="s">
        <v>81</v>
      </c>
      <c r="G61" s="3">
        <v>2498675</v>
      </c>
      <c r="H61" s="3">
        <v>1871262</v>
      </c>
      <c r="I61" s="9">
        <f>+H61/G61</f>
        <v>0.7489017179104925</v>
      </c>
      <c r="J61" s="2" t="s">
        <v>52</v>
      </c>
    </row>
    <row r="62" spans="1:10" s="5" customFormat="1" ht="42">
      <c r="A62" s="37">
        <v>59</v>
      </c>
      <c r="B62" s="2" t="s">
        <v>242</v>
      </c>
      <c r="C62" s="2" t="s">
        <v>238</v>
      </c>
      <c r="D62" s="28">
        <v>41891</v>
      </c>
      <c r="E62" s="2" t="s">
        <v>246</v>
      </c>
      <c r="F62" s="2" t="s">
        <v>81</v>
      </c>
      <c r="G62" s="3">
        <v>2519001</v>
      </c>
      <c r="H62" s="3">
        <v>2489616</v>
      </c>
      <c r="I62" s="9">
        <f>+H62/G62</f>
        <v>0.9883346612407061</v>
      </c>
      <c r="J62" s="2" t="s">
        <v>52</v>
      </c>
    </row>
    <row r="63" spans="1:10" s="5" customFormat="1" ht="42">
      <c r="A63" s="37">
        <v>60</v>
      </c>
      <c r="B63" s="2" t="s">
        <v>242</v>
      </c>
      <c r="C63" s="2" t="s">
        <v>238</v>
      </c>
      <c r="D63" s="28">
        <v>41891</v>
      </c>
      <c r="E63" s="2" t="s">
        <v>254</v>
      </c>
      <c r="F63" s="2" t="s">
        <v>81</v>
      </c>
      <c r="G63" s="3">
        <v>2545690</v>
      </c>
      <c r="H63" s="3">
        <v>2458026</v>
      </c>
      <c r="I63" s="9">
        <f>+H63/G63</f>
        <v>0.9655637567810692</v>
      </c>
      <c r="J63" s="2" t="s">
        <v>52</v>
      </c>
    </row>
    <row r="64" spans="1:10" s="5" customFormat="1" ht="42">
      <c r="A64" s="37">
        <v>61</v>
      </c>
      <c r="B64" s="2" t="s">
        <v>242</v>
      </c>
      <c r="C64" s="2" t="s">
        <v>238</v>
      </c>
      <c r="D64" s="28">
        <v>41891</v>
      </c>
      <c r="E64" s="2" t="s">
        <v>259</v>
      </c>
      <c r="F64" s="2" t="s">
        <v>81</v>
      </c>
      <c r="G64" s="3">
        <v>2555129</v>
      </c>
      <c r="H64" s="3">
        <v>2464803</v>
      </c>
      <c r="I64" s="9">
        <f>+H64/G64</f>
        <v>0.9646491429591226</v>
      </c>
      <c r="J64" s="2" t="s">
        <v>52</v>
      </c>
    </row>
    <row r="65" spans="1:10" s="5" customFormat="1" ht="42">
      <c r="A65" s="37">
        <v>62</v>
      </c>
      <c r="B65" s="2" t="s">
        <v>172</v>
      </c>
      <c r="C65" s="2" t="s">
        <v>173</v>
      </c>
      <c r="D65" s="28">
        <v>41891</v>
      </c>
      <c r="E65" s="2" t="s">
        <v>174</v>
      </c>
      <c r="F65" s="2" t="s">
        <v>81</v>
      </c>
      <c r="G65" s="3">
        <v>2841019</v>
      </c>
      <c r="H65" s="3">
        <v>2605716</v>
      </c>
      <c r="I65" s="9">
        <f>H65/G65</f>
        <v>0.9171765482737004</v>
      </c>
      <c r="J65" s="2"/>
    </row>
    <row r="66" spans="1:10" s="5" customFormat="1" ht="42">
      <c r="A66" s="37">
        <v>63</v>
      </c>
      <c r="B66" s="2" t="s">
        <v>242</v>
      </c>
      <c r="C66" s="2" t="s">
        <v>238</v>
      </c>
      <c r="D66" s="28">
        <v>41891</v>
      </c>
      <c r="E66" s="2" t="s">
        <v>256</v>
      </c>
      <c r="F66" s="2" t="s">
        <v>81</v>
      </c>
      <c r="G66" s="3">
        <v>2918673</v>
      </c>
      <c r="H66" s="3">
        <v>2195748</v>
      </c>
      <c r="I66" s="9">
        <f>+H66/G66</f>
        <v>0.7523103821496961</v>
      </c>
      <c r="J66" s="2" t="s">
        <v>52</v>
      </c>
    </row>
    <row r="67" spans="1:10" s="5" customFormat="1" ht="42">
      <c r="A67" s="37">
        <v>64</v>
      </c>
      <c r="B67" s="2" t="s">
        <v>242</v>
      </c>
      <c r="C67" s="2" t="s">
        <v>238</v>
      </c>
      <c r="D67" s="28">
        <v>41891</v>
      </c>
      <c r="E67" s="2" t="s">
        <v>252</v>
      </c>
      <c r="F67" s="2" t="s">
        <v>81</v>
      </c>
      <c r="G67" s="3">
        <v>3302928</v>
      </c>
      <c r="H67" s="3">
        <v>3105561</v>
      </c>
      <c r="I67" s="9">
        <f>+H67/G67</f>
        <v>0.9402448373079886</v>
      </c>
      <c r="J67" s="2" t="s">
        <v>52</v>
      </c>
    </row>
    <row r="68" spans="1:10" s="5" customFormat="1" ht="42">
      <c r="A68" s="37">
        <v>65</v>
      </c>
      <c r="B68" s="2" t="s">
        <v>242</v>
      </c>
      <c r="C68" s="2" t="s">
        <v>238</v>
      </c>
      <c r="D68" s="28">
        <v>41891</v>
      </c>
      <c r="E68" s="2" t="s">
        <v>255</v>
      </c>
      <c r="F68" s="2" t="s">
        <v>81</v>
      </c>
      <c r="G68" s="3">
        <v>3384941</v>
      </c>
      <c r="H68" s="3">
        <v>2219961</v>
      </c>
      <c r="I68" s="9">
        <f>+H68/G68</f>
        <v>0.6558344739243609</v>
      </c>
      <c r="J68" s="2" t="s">
        <v>52</v>
      </c>
    </row>
    <row r="69" spans="1:10" s="5" customFormat="1" ht="42">
      <c r="A69" s="37">
        <v>66</v>
      </c>
      <c r="B69" s="2" t="s">
        <v>242</v>
      </c>
      <c r="C69" s="2" t="s">
        <v>238</v>
      </c>
      <c r="D69" s="28">
        <v>41891</v>
      </c>
      <c r="E69" s="2" t="s">
        <v>246</v>
      </c>
      <c r="F69" s="2" t="s">
        <v>81</v>
      </c>
      <c r="G69" s="3">
        <v>3530969</v>
      </c>
      <c r="H69" s="3">
        <v>3362186</v>
      </c>
      <c r="I69" s="9">
        <f>+H69/G69</f>
        <v>0.9521992404917744</v>
      </c>
      <c r="J69" s="2" t="s">
        <v>52</v>
      </c>
    </row>
    <row r="70" spans="1:10" s="5" customFormat="1" ht="42">
      <c r="A70" s="37">
        <v>67</v>
      </c>
      <c r="B70" s="2" t="s">
        <v>242</v>
      </c>
      <c r="C70" s="2" t="s">
        <v>238</v>
      </c>
      <c r="D70" s="28">
        <v>41891</v>
      </c>
      <c r="E70" s="2" t="s">
        <v>249</v>
      </c>
      <c r="F70" s="2" t="s">
        <v>81</v>
      </c>
      <c r="G70" s="3">
        <v>3559873</v>
      </c>
      <c r="H70" s="3">
        <v>3200505</v>
      </c>
      <c r="I70" s="9">
        <f>+H70/G70</f>
        <v>0.8990503312899084</v>
      </c>
      <c r="J70" s="2" t="s">
        <v>52</v>
      </c>
    </row>
    <row r="71" spans="1:10" s="5" customFormat="1" ht="42">
      <c r="A71" s="37">
        <v>68</v>
      </c>
      <c r="B71" s="2" t="s">
        <v>242</v>
      </c>
      <c r="C71" s="2" t="s">
        <v>238</v>
      </c>
      <c r="D71" s="28">
        <v>41891</v>
      </c>
      <c r="E71" s="2" t="s">
        <v>258</v>
      </c>
      <c r="F71" s="2" t="s">
        <v>81</v>
      </c>
      <c r="G71" s="3">
        <v>4069540</v>
      </c>
      <c r="H71" s="3">
        <v>3790800</v>
      </c>
      <c r="I71" s="9">
        <f>+H71/G71</f>
        <v>0.9315057721511523</v>
      </c>
      <c r="J71" s="2" t="s">
        <v>52</v>
      </c>
    </row>
    <row r="72" spans="1:10" s="5" customFormat="1" ht="52.5">
      <c r="A72" s="37">
        <v>69</v>
      </c>
      <c r="B72" s="2" t="s">
        <v>332</v>
      </c>
      <c r="C72" s="2" t="s">
        <v>408</v>
      </c>
      <c r="D72" s="28">
        <v>41891</v>
      </c>
      <c r="E72" s="2" t="s">
        <v>410</v>
      </c>
      <c r="F72" s="2" t="s">
        <v>81</v>
      </c>
      <c r="G72" s="3">
        <v>5212350</v>
      </c>
      <c r="H72" s="3">
        <v>5073750</v>
      </c>
      <c r="I72" s="9">
        <f>+H72/G72</f>
        <v>0.97340930674264</v>
      </c>
      <c r="J72" s="2" t="s">
        <v>52</v>
      </c>
    </row>
    <row r="73" spans="1:10" s="5" customFormat="1" ht="42">
      <c r="A73" s="37">
        <v>70</v>
      </c>
      <c r="B73" s="2" t="s">
        <v>242</v>
      </c>
      <c r="C73" s="2" t="s">
        <v>238</v>
      </c>
      <c r="D73" s="28">
        <v>41891</v>
      </c>
      <c r="E73" s="2" t="s">
        <v>248</v>
      </c>
      <c r="F73" s="2" t="s">
        <v>81</v>
      </c>
      <c r="G73" s="3">
        <v>5272653</v>
      </c>
      <c r="H73" s="3">
        <v>4882906</v>
      </c>
      <c r="I73" s="9">
        <f>+H73/G73</f>
        <v>0.9260814242848904</v>
      </c>
      <c r="J73" s="2" t="s">
        <v>52</v>
      </c>
    </row>
    <row r="74" spans="1:10" s="5" customFormat="1" ht="52.5">
      <c r="A74" s="37">
        <v>71</v>
      </c>
      <c r="B74" s="2" t="s">
        <v>388</v>
      </c>
      <c r="C74" s="2" t="s">
        <v>384</v>
      </c>
      <c r="D74" s="28">
        <v>41891</v>
      </c>
      <c r="E74" s="2" t="s">
        <v>389</v>
      </c>
      <c r="F74" s="2" t="s">
        <v>81</v>
      </c>
      <c r="G74" s="3">
        <v>6318000</v>
      </c>
      <c r="H74" s="3">
        <v>5977800</v>
      </c>
      <c r="I74" s="9">
        <f>+H74/G74</f>
        <v>0.9461538461538461</v>
      </c>
      <c r="J74" s="2"/>
    </row>
    <row r="75" spans="1:10" s="5" customFormat="1" ht="42">
      <c r="A75" s="37">
        <v>72</v>
      </c>
      <c r="B75" s="2" t="s">
        <v>242</v>
      </c>
      <c r="C75" s="2" t="s">
        <v>238</v>
      </c>
      <c r="D75" s="28">
        <v>41891</v>
      </c>
      <c r="E75" s="2" t="s">
        <v>253</v>
      </c>
      <c r="F75" s="2" t="s">
        <v>81</v>
      </c>
      <c r="G75" s="3">
        <v>6333277</v>
      </c>
      <c r="H75" s="3">
        <v>6115661</v>
      </c>
      <c r="I75" s="9">
        <f>+H75/G75</f>
        <v>0.9656392733177469</v>
      </c>
      <c r="J75" s="2" t="s">
        <v>52</v>
      </c>
    </row>
    <row r="76" spans="1:10" s="5" customFormat="1" ht="52.5">
      <c r="A76" s="37">
        <v>73</v>
      </c>
      <c r="B76" s="2" t="s">
        <v>386</v>
      </c>
      <c r="C76" s="2" t="s">
        <v>384</v>
      </c>
      <c r="D76" s="28">
        <v>41891</v>
      </c>
      <c r="E76" s="2" t="s">
        <v>387</v>
      </c>
      <c r="F76" s="2" t="s">
        <v>81</v>
      </c>
      <c r="G76" s="3">
        <v>9366083</v>
      </c>
      <c r="H76" s="3">
        <v>9057880</v>
      </c>
      <c r="I76" s="9">
        <f>+H76/G76</f>
        <v>0.967093714629691</v>
      </c>
      <c r="J76" s="2"/>
    </row>
    <row r="77" spans="1:10" s="5" customFormat="1" ht="42">
      <c r="A77" s="37">
        <v>74</v>
      </c>
      <c r="B77" s="2" t="s">
        <v>242</v>
      </c>
      <c r="C77" s="2" t="s">
        <v>238</v>
      </c>
      <c r="D77" s="28">
        <v>41891</v>
      </c>
      <c r="E77" s="2" t="s">
        <v>257</v>
      </c>
      <c r="F77" s="2" t="s">
        <v>81</v>
      </c>
      <c r="G77" s="3">
        <v>9695478</v>
      </c>
      <c r="H77" s="3">
        <v>8886477</v>
      </c>
      <c r="I77" s="9">
        <f>+H77/G77</f>
        <v>0.9165589360318285</v>
      </c>
      <c r="J77" s="2" t="s">
        <v>52</v>
      </c>
    </row>
    <row r="78" spans="1:10" s="5" customFormat="1" ht="52.5">
      <c r="A78" s="37">
        <v>75</v>
      </c>
      <c r="B78" s="2" t="s">
        <v>95</v>
      </c>
      <c r="C78" s="2" t="s">
        <v>94</v>
      </c>
      <c r="D78" s="28">
        <v>41891</v>
      </c>
      <c r="E78" s="2" t="s">
        <v>743</v>
      </c>
      <c r="F78" s="2" t="s">
        <v>81</v>
      </c>
      <c r="G78" s="3">
        <v>16825688</v>
      </c>
      <c r="H78" s="3">
        <v>16200000</v>
      </c>
      <c r="I78" s="9">
        <f>H78/G78</f>
        <v>0.962813526555348</v>
      </c>
      <c r="J78" s="12"/>
    </row>
    <row r="79" spans="1:10" s="5" customFormat="1" ht="42">
      <c r="A79" s="37">
        <v>76</v>
      </c>
      <c r="B79" s="2" t="s">
        <v>242</v>
      </c>
      <c r="C79" s="2" t="s">
        <v>238</v>
      </c>
      <c r="D79" s="28">
        <v>41891</v>
      </c>
      <c r="E79" s="2" t="s">
        <v>250</v>
      </c>
      <c r="F79" s="2" t="s">
        <v>81</v>
      </c>
      <c r="G79" s="3">
        <v>17169300</v>
      </c>
      <c r="H79" s="3">
        <v>17107200</v>
      </c>
      <c r="I79" s="9">
        <f>+H79/G79</f>
        <v>0.9963830791004875</v>
      </c>
      <c r="J79" s="2" t="s">
        <v>52</v>
      </c>
    </row>
    <row r="80" spans="1:10" s="5" customFormat="1" ht="42">
      <c r="A80" s="37">
        <v>77</v>
      </c>
      <c r="B80" s="2" t="s">
        <v>242</v>
      </c>
      <c r="C80" s="2" t="s">
        <v>238</v>
      </c>
      <c r="D80" s="28">
        <v>41891</v>
      </c>
      <c r="E80" s="2" t="s">
        <v>249</v>
      </c>
      <c r="F80" s="2" t="s">
        <v>81</v>
      </c>
      <c r="G80" s="3">
        <v>19577578</v>
      </c>
      <c r="H80" s="3">
        <v>17499253</v>
      </c>
      <c r="I80" s="9">
        <f>+H80/G80</f>
        <v>0.8938415671233694</v>
      </c>
      <c r="J80" s="2" t="s">
        <v>52</v>
      </c>
    </row>
    <row r="81" spans="1:10" s="5" customFormat="1" ht="42">
      <c r="A81" s="37">
        <v>78</v>
      </c>
      <c r="B81" s="2" t="s">
        <v>242</v>
      </c>
      <c r="C81" s="2" t="s">
        <v>238</v>
      </c>
      <c r="D81" s="28">
        <v>41891</v>
      </c>
      <c r="E81" s="2" t="s">
        <v>251</v>
      </c>
      <c r="F81" s="2" t="s">
        <v>81</v>
      </c>
      <c r="G81" s="3">
        <v>19852090</v>
      </c>
      <c r="H81" s="3">
        <v>15863040</v>
      </c>
      <c r="I81" s="9">
        <f>+H81/G81</f>
        <v>0.7990614590201838</v>
      </c>
      <c r="J81" s="2" t="s">
        <v>52</v>
      </c>
    </row>
    <row r="82" spans="1:10" s="5" customFormat="1" ht="52.5">
      <c r="A82" s="37">
        <v>79</v>
      </c>
      <c r="B82" s="2" t="s">
        <v>93</v>
      </c>
      <c r="C82" s="2" t="s">
        <v>94</v>
      </c>
      <c r="D82" s="28">
        <v>41891</v>
      </c>
      <c r="E82" s="2" t="s">
        <v>743</v>
      </c>
      <c r="F82" s="2" t="s">
        <v>81</v>
      </c>
      <c r="G82" s="3">
        <v>26287795</v>
      </c>
      <c r="H82" s="3">
        <v>25920000</v>
      </c>
      <c r="I82" s="9">
        <f>H82/G82</f>
        <v>0.9860089064145547</v>
      </c>
      <c r="J82" s="12"/>
    </row>
    <row r="83" spans="1:10" s="5" customFormat="1" ht="52.5">
      <c r="A83" s="37">
        <v>80</v>
      </c>
      <c r="B83" s="2" t="s">
        <v>61</v>
      </c>
      <c r="C83" s="2" t="s">
        <v>134</v>
      </c>
      <c r="D83" s="28">
        <v>41891</v>
      </c>
      <c r="E83" s="2" t="s">
        <v>135</v>
      </c>
      <c r="F83" s="2" t="s">
        <v>81</v>
      </c>
      <c r="G83" s="3">
        <v>45682754</v>
      </c>
      <c r="H83" s="3">
        <v>40554000</v>
      </c>
      <c r="I83" s="9">
        <f>H83/G83</f>
        <v>0.8877310680525083</v>
      </c>
      <c r="J83" s="2" t="s">
        <v>53</v>
      </c>
    </row>
    <row r="84" spans="1:10" s="5" customFormat="1" ht="42">
      <c r="A84" s="37">
        <v>81</v>
      </c>
      <c r="B84" s="2" t="s">
        <v>242</v>
      </c>
      <c r="C84" s="2" t="s">
        <v>238</v>
      </c>
      <c r="D84" s="28">
        <v>41891</v>
      </c>
      <c r="E84" s="2" t="s">
        <v>248</v>
      </c>
      <c r="F84" s="2" t="s">
        <v>81</v>
      </c>
      <c r="G84" s="3">
        <v>59290139</v>
      </c>
      <c r="H84" s="3">
        <v>53838469</v>
      </c>
      <c r="I84" s="9">
        <f>+H84/G84</f>
        <v>0.9080509829804919</v>
      </c>
      <c r="J84" s="2" t="s">
        <v>52</v>
      </c>
    </row>
    <row r="85" spans="1:10" s="5" customFormat="1" ht="52.5">
      <c r="A85" s="37">
        <v>82</v>
      </c>
      <c r="B85" s="2" t="s">
        <v>669</v>
      </c>
      <c r="C85" s="2" t="s">
        <v>657</v>
      </c>
      <c r="D85" s="30">
        <v>41891</v>
      </c>
      <c r="E85" s="2" t="s">
        <v>658</v>
      </c>
      <c r="F85" s="2" t="s">
        <v>771</v>
      </c>
      <c r="G85" s="3">
        <v>232665264</v>
      </c>
      <c r="H85" s="3">
        <v>232229462</v>
      </c>
      <c r="I85" s="9">
        <f>H85/G85</f>
        <v>0.9981269142092478</v>
      </c>
      <c r="J85" s="2" t="s">
        <v>659</v>
      </c>
    </row>
    <row r="86" spans="1:10" s="5" customFormat="1" ht="52.5">
      <c r="A86" s="37">
        <v>83</v>
      </c>
      <c r="B86" s="2" t="s">
        <v>163</v>
      </c>
      <c r="C86" s="2" t="s">
        <v>164</v>
      </c>
      <c r="D86" s="28">
        <v>41892</v>
      </c>
      <c r="E86" s="2" t="s">
        <v>165</v>
      </c>
      <c r="F86" s="2" t="s">
        <v>81</v>
      </c>
      <c r="G86" s="3">
        <v>1306427</v>
      </c>
      <c r="H86" s="3">
        <v>1257120</v>
      </c>
      <c r="I86" s="9">
        <f>H86/G86</f>
        <v>0.9622581284679511</v>
      </c>
      <c r="J86" s="2" t="s">
        <v>52</v>
      </c>
    </row>
    <row r="87" spans="1:10" s="5" customFormat="1" ht="52.5">
      <c r="A87" s="37">
        <v>84</v>
      </c>
      <c r="B87" s="2" t="s">
        <v>242</v>
      </c>
      <c r="C87" s="2" t="s">
        <v>340</v>
      </c>
      <c r="D87" s="28">
        <v>41892</v>
      </c>
      <c r="E87" s="29" t="s">
        <v>354</v>
      </c>
      <c r="F87" s="2" t="s">
        <v>81</v>
      </c>
      <c r="G87" s="19">
        <v>1679204</v>
      </c>
      <c r="H87" s="13">
        <v>1327262</v>
      </c>
      <c r="I87" s="9">
        <f>+H87/G87</f>
        <v>0.7904114092153187</v>
      </c>
      <c r="J87" s="2" t="s">
        <v>348</v>
      </c>
    </row>
    <row r="88" spans="1:10" s="5" customFormat="1" ht="52.5">
      <c r="A88" s="37">
        <v>85</v>
      </c>
      <c r="B88" s="2" t="s">
        <v>242</v>
      </c>
      <c r="C88" s="2" t="s">
        <v>340</v>
      </c>
      <c r="D88" s="28">
        <v>41892</v>
      </c>
      <c r="E88" s="29" t="s">
        <v>350</v>
      </c>
      <c r="F88" s="2" t="s">
        <v>81</v>
      </c>
      <c r="G88" s="19">
        <v>1786371</v>
      </c>
      <c r="H88" s="13">
        <v>1445340</v>
      </c>
      <c r="I88" s="9">
        <f>+H88/G88</f>
        <v>0.8090928480142143</v>
      </c>
      <c r="J88" s="2" t="s">
        <v>348</v>
      </c>
    </row>
    <row r="89" spans="1:10" s="5" customFormat="1" ht="52.5">
      <c r="A89" s="37">
        <v>86</v>
      </c>
      <c r="B89" s="2" t="s">
        <v>242</v>
      </c>
      <c r="C89" s="2" t="s">
        <v>340</v>
      </c>
      <c r="D89" s="28">
        <v>41892</v>
      </c>
      <c r="E89" s="29" t="s">
        <v>652</v>
      </c>
      <c r="F89" s="2" t="s">
        <v>81</v>
      </c>
      <c r="G89" s="19">
        <v>1803202</v>
      </c>
      <c r="H89" s="13">
        <v>1626795</v>
      </c>
      <c r="I89" s="9">
        <f>+H89/G89</f>
        <v>0.9021701395628443</v>
      </c>
      <c r="J89" s="2" t="s">
        <v>348</v>
      </c>
    </row>
    <row r="90" spans="1:10" s="5" customFormat="1" ht="52.5">
      <c r="A90" s="37">
        <v>87</v>
      </c>
      <c r="B90" s="2" t="s">
        <v>242</v>
      </c>
      <c r="C90" s="2" t="s">
        <v>340</v>
      </c>
      <c r="D90" s="28">
        <v>41892</v>
      </c>
      <c r="E90" s="20" t="s">
        <v>360</v>
      </c>
      <c r="F90" s="2" t="s">
        <v>81</v>
      </c>
      <c r="G90" s="13">
        <v>1830610</v>
      </c>
      <c r="H90" s="13">
        <v>1567680</v>
      </c>
      <c r="I90" s="9">
        <f>+H90/G90</f>
        <v>0.8563702809446032</v>
      </c>
      <c r="J90" s="2" t="s">
        <v>359</v>
      </c>
    </row>
    <row r="91" spans="1:10" s="5" customFormat="1" ht="52.5">
      <c r="A91" s="37">
        <v>88</v>
      </c>
      <c r="B91" s="2" t="s">
        <v>242</v>
      </c>
      <c r="C91" s="2" t="s">
        <v>526</v>
      </c>
      <c r="D91" s="28">
        <v>41892</v>
      </c>
      <c r="E91" s="2" t="s">
        <v>531</v>
      </c>
      <c r="F91" s="2" t="s">
        <v>81</v>
      </c>
      <c r="G91" s="3">
        <v>2191525.2</v>
      </c>
      <c r="H91" s="3">
        <v>1702962.86</v>
      </c>
      <c r="I91" s="9">
        <f>+H91/G91</f>
        <v>0.7770674323069614</v>
      </c>
      <c r="J91" s="2" t="s">
        <v>52</v>
      </c>
    </row>
    <row r="92" spans="1:10" s="5" customFormat="1" ht="52.5">
      <c r="A92" s="37">
        <v>89</v>
      </c>
      <c r="B92" s="2" t="s">
        <v>242</v>
      </c>
      <c r="C92" s="2" t="s">
        <v>526</v>
      </c>
      <c r="D92" s="28">
        <v>41892</v>
      </c>
      <c r="E92" s="2" t="s">
        <v>530</v>
      </c>
      <c r="F92" s="2" t="s">
        <v>81</v>
      </c>
      <c r="G92" s="3">
        <v>2618399.88</v>
      </c>
      <c r="H92" s="3">
        <v>2007449.42</v>
      </c>
      <c r="I92" s="9">
        <f>+H92/G92</f>
        <v>0.7666702994196594</v>
      </c>
      <c r="J92" s="2" t="s">
        <v>52</v>
      </c>
    </row>
    <row r="93" spans="1:10" s="5" customFormat="1" ht="52.5">
      <c r="A93" s="37">
        <v>90</v>
      </c>
      <c r="B93" s="2" t="s">
        <v>242</v>
      </c>
      <c r="C93" s="2" t="s">
        <v>340</v>
      </c>
      <c r="D93" s="28">
        <v>41892</v>
      </c>
      <c r="E93" s="20" t="s">
        <v>358</v>
      </c>
      <c r="F93" s="2" t="s">
        <v>81</v>
      </c>
      <c r="G93" s="13">
        <v>2663248</v>
      </c>
      <c r="H93" s="13">
        <v>1087040</v>
      </c>
      <c r="I93" s="9">
        <f>+H93/G93</f>
        <v>0.40816326530612246</v>
      </c>
      <c r="J93" s="2" t="s">
        <v>359</v>
      </c>
    </row>
    <row r="94" spans="1:10" s="5" customFormat="1" ht="52.5">
      <c r="A94" s="37">
        <v>91</v>
      </c>
      <c r="B94" s="2" t="s">
        <v>242</v>
      </c>
      <c r="C94" s="2" t="s">
        <v>340</v>
      </c>
      <c r="D94" s="28">
        <v>41892</v>
      </c>
      <c r="E94" s="29" t="s">
        <v>349</v>
      </c>
      <c r="F94" s="2" t="s">
        <v>81</v>
      </c>
      <c r="G94" s="19">
        <v>3076480</v>
      </c>
      <c r="H94" s="13">
        <v>2717219</v>
      </c>
      <c r="I94" s="9">
        <f>+H94/G94</f>
        <v>0.8832233591637195</v>
      </c>
      <c r="J94" s="2" t="s">
        <v>348</v>
      </c>
    </row>
    <row r="95" spans="1:10" s="5" customFormat="1" ht="52.5">
      <c r="A95" s="37">
        <v>92</v>
      </c>
      <c r="B95" s="2" t="s">
        <v>242</v>
      </c>
      <c r="C95" s="2" t="s">
        <v>340</v>
      </c>
      <c r="D95" s="28">
        <v>41892</v>
      </c>
      <c r="E95" s="29" t="s">
        <v>346</v>
      </c>
      <c r="F95" s="2" t="s">
        <v>81</v>
      </c>
      <c r="G95" s="19">
        <v>3169180</v>
      </c>
      <c r="H95" s="13">
        <v>3169180</v>
      </c>
      <c r="I95" s="9">
        <f>+H95/G95</f>
        <v>1</v>
      </c>
      <c r="J95" s="2" t="s">
        <v>342</v>
      </c>
    </row>
    <row r="96" spans="1:10" s="5" customFormat="1" ht="52.5">
      <c r="A96" s="37">
        <v>93</v>
      </c>
      <c r="B96" s="2" t="s">
        <v>242</v>
      </c>
      <c r="C96" s="2" t="s">
        <v>340</v>
      </c>
      <c r="D96" s="28">
        <v>41892</v>
      </c>
      <c r="E96" s="29" t="s">
        <v>357</v>
      </c>
      <c r="F96" s="2" t="s">
        <v>81</v>
      </c>
      <c r="G96" s="19">
        <v>3180870</v>
      </c>
      <c r="H96" s="13">
        <v>2984070</v>
      </c>
      <c r="I96" s="9">
        <f>+H96/G96</f>
        <v>0.9381301342085656</v>
      </c>
      <c r="J96" s="2" t="s">
        <v>348</v>
      </c>
    </row>
    <row r="97" spans="1:10" s="5" customFormat="1" ht="52.5">
      <c r="A97" s="37">
        <v>94</v>
      </c>
      <c r="B97" s="2" t="s">
        <v>242</v>
      </c>
      <c r="C97" s="2" t="s">
        <v>340</v>
      </c>
      <c r="D97" s="28">
        <v>41892</v>
      </c>
      <c r="E97" s="29" t="s">
        <v>347</v>
      </c>
      <c r="F97" s="2" t="s">
        <v>81</v>
      </c>
      <c r="G97" s="19">
        <v>3709690</v>
      </c>
      <c r="H97" s="13">
        <v>3277290</v>
      </c>
      <c r="I97" s="9">
        <f>+H97/G97</f>
        <v>0.8834403952890942</v>
      </c>
      <c r="J97" s="2" t="s">
        <v>348</v>
      </c>
    </row>
    <row r="98" spans="1:10" s="5" customFormat="1" ht="52.5">
      <c r="A98" s="37">
        <v>95</v>
      </c>
      <c r="B98" s="2" t="s">
        <v>371</v>
      </c>
      <c r="C98" s="2" t="s">
        <v>372</v>
      </c>
      <c r="D98" s="28">
        <v>41892</v>
      </c>
      <c r="E98" s="2" t="s">
        <v>373</v>
      </c>
      <c r="F98" s="2" t="s">
        <v>81</v>
      </c>
      <c r="G98" s="3">
        <v>3755169</v>
      </c>
      <c r="H98" s="3">
        <v>3456000</v>
      </c>
      <c r="I98" s="9">
        <f>+H98/G98</f>
        <v>0.9203314151773195</v>
      </c>
      <c r="J98" s="2"/>
    </row>
    <row r="99" spans="1:10" s="5" customFormat="1" ht="52.5">
      <c r="A99" s="37">
        <v>96</v>
      </c>
      <c r="B99" s="2" t="s">
        <v>242</v>
      </c>
      <c r="C99" s="2" t="s">
        <v>340</v>
      </c>
      <c r="D99" s="28">
        <v>41892</v>
      </c>
      <c r="E99" s="29" t="s">
        <v>356</v>
      </c>
      <c r="F99" s="2" t="s">
        <v>81</v>
      </c>
      <c r="G99" s="19">
        <v>3878215</v>
      </c>
      <c r="H99" s="13">
        <v>3674458</v>
      </c>
      <c r="I99" s="9">
        <f>+H99/G99</f>
        <v>0.947461138693961</v>
      </c>
      <c r="J99" s="2" t="s">
        <v>348</v>
      </c>
    </row>
    <row r="100" spans="1:10" s="5" customFormat="1" ht="52.5">
      <c r="A100" s="37">
        <v>97</v>
      </c>
      <c r="B100" s="2" t="s">
        <v>281</v>
      </c>
      <c r="C100" s="2" t="s">
        <v>340</v>
      </c>
      <c r="D100" s="28">
        <v>41892</v>
      </c>
      <c r="E100" s="29" t="s">
        <v>341</v>
      </c>
      <c r="F100" s="2" t="s">
        <v>81</v>
      </c>
      <c r="G100" s="19">
        <v>3990000</v>
      </c>
      <c r="H100" s="13">
        <v>3906000</v>
      </c>
      <c r="I100" s="9">
        <f>+H100/G100</f>
        <v>0.9789473684210527</v>
      </c>
      <c r="J100" s="2" t="s">
        <v>342</v>
      </c>
    </row>
    <row r="101" spans="1:10" s="5" customFormat="1" ht="52.5">
      <c r="A101" s="37">
        <v>98</v>
      </c>
      <c r="B101" s="2" t="s">
        <v>343</v>
      </c>
      <c r="C101" s="2" t="s">
        <v>340</v>
      </c>
      <c r="D101" s="28">
        <v>41892</v>
      </c>
      <c r="E101" s="29" t="s">
        <v>344</v>
      </c>
      <c r="F101" s="2" t="s">
        <v>81</v>
      </c>
      <c r="G101" s="19">
        <v>7350000</v>
      </c>
      <c r="H101" s="13">
        <v>7245000</v>
      </c>
      <c r="I101" s="9">
        <f>+H101/G101</f>
        <v>0.9857142857142858</v>
      </c>
      <c r="J101" s="2" t="s">
        <v>342</v>
      </c>
    </row>
    <row r="102" spans="1:10" s="5" customFormat="1" ht="42">
      <c r="A102" s="37">
        <v>99</v>
      </c>
      <c r="B102" s="2" t="s">
        <v>673</v>
      </c>
      <c r="C102" s="2" t="s">
        <v>657</v>
      </c>
      <c r="D102" s="30">
        <v>41892</v>
      </c>
      <c r="E102" s="2" t="s">
        <v>674</v>
      </c>
      <c r="F102" s="2" t="s">
        <v>81</v>
      </c>
      <c r="G102" s="3">
        <v>8378640</v>
      </c>
      <c r="H102" s="3">
        <v>8310600</v>
      </c>
      <c r="I102" s="9">
        <f>H102/G102</f>
        <v>0.9918793503480279</v>
      </c>
      <c r="J102" s="2" t="s">
        <v>659</v>
      </c>
    </row>
    <row r="103" spans="1:10" s="5" customFormat="1" ht="52.5">
      <c r="A103" s="37">
        <v>100</v>
      </c>
      <c r="B103" s="2" t="s">
        <v>242</v>
      </c>
      <c r="C103" s="2" t="s">
        <v>340</v>
      </c>
      <c r="D103" s="28">
        <v>41892</v>
      </c>
      <c r="E103" s="29" t="s">
        <v>355</v>
      </c>
      <c r="F103" s="2" t="s">
        <v>81</v>
      </c>
      <c r="G103" s="19">
        <v>8524835</v>
      </c>
      <c r="H103" s="13">
        <v>7099205</v>
      </c>
      <c r="I103" s="9">
        <f>+H103/G103</f>
        <v>0.8327674377275337</v>
      </c>
      <c r="J103" s="2" t="s">
        <v>348</v>
      </c>
    </row>
    <row r="104" spans="1:10" s="5" customFormat="1" ht="52.5">
      <c r="A104" s="37">
        <v>101</v>
      </c>
      <c r="B104" s="2" t="s">
        <v>242</v>
      </c>
      <c r="C104" s="2" t="s">
        <v>340</v>
      </c>
      <c r="D104" s="28">
        <v>41892</v>
      </c>
      <c r="E104" s="29" t="s">
        <v>345</v>
      </c>
      <c r="F104" s="2" t="s">
        <v>81</v>
      </c>
      <c r="G104" s="19">
        <v>9300550</v>
      </c>
      <c r="H104" s="13">
        <v>9300550</v>
      </c>
      <c r="I104" s="9">
        <f>+H104/G104</f>
        <v>1</v>
      </c>
      <c r="J104" s="2" t="s">
        <v>342</v>
      </c>
    </row>
    <row r="105" spans="1:10" s="5" customFormat="1" ht="52.5">
      <c r="A105" s="37">
        <v>102</v>
      </c>
      <c r="B105" s="2" t="s">
        <v>242</v>
      </c>
      <c r="C105" s="2" t="s">
        <v>340</v>
      </c>
      <c r="D105" s="28">
        <v>41892</v>
      </c>
      <c r="E105" s="29" t="s">
        <v>352</v>
      </c>
      <c r="F105" s="2" t="s">
        <v>81</v>
      </c>
      <c r="G105" s="19">
        <v>9984575</v>
      </c>
      <c r="H105" s="13">
        <v>9467965</v>
      </c>
      <c r="I105" s="9">
        <f>+H105/G105</f>
        <v>0.9482591898002669</v>
      </c>
      <c r="J105" s="2" t="s">
        <v>348</v>
      </c>
    </row>
    <row r="106" spans="1:10" s="5" customFormat="1" ht="52.5">
      <c r="A106" s="37">
        <v>103</v>
      </c>
      <c r="B106" s="2" t="s">
        <v>242</v>
      </c>
      <c r="C106" s="2" t="s">
        <v>340</v>
      </c>
      <c r="D106" s="28">
        <v>41892</v>
      </c>
      <c r="E106" s="29" t="s">
        <v>353</v>
      </c>
      <c r="F106" s="2" t="s">
        <v>81</v>
      </c>
      <c r="G106" s="19">
        <v>11833294</v>
      </c>
      <c r="H106" s="13">
        <v>11296859</v>
      </c>
      <c r="I106" s="9">
        <f>+H106/G106</f>
        <v>0.9546673141054385</v>
      </c>
      <c r="J106" s="2" t="s">
        <v>348</v>
      </c>
    </row>
    <row r="107" spans="1:10" s="5" customFormat="1" ht="52.5">
      <c r="A107" s="37">
        <v>104</v>
      </c>
      <c r="B107" s="2" t="s">
        <v>242</v>
      </c>
      <c r="C107" s="2" t="s">
        <v>340</v>
      </c>
      <c r="D107" s="28">
        <v>41892</v>
      </c>
      <c r="E107" s="29" t="s">
        <v>345</v>
      </c>
      <c r="F107" s="2" t="s">
        <v>81</v>
      </c>
      <c r="G107" s="19">
        <v>11960136</v>
      </c>
      <c r="H107" s="13">
        <v>10761575</v>
      </c>
      <c r="I107" s="9">
        <f>+H107/G107</f>
        <v>0.8997870091109332</v>
      </c>
      <c r="J107" s="2" t="s">
        <v>348</v>
      </c>
    </row>
    <row r="108" spans="1:10" s="5" customFormat="1" ht="42">
      <c r="A108" s="37">
        <v>105</v>
      </c>
      <c r="B108" s="2" t="s">
        <v>670</v>
      </c>
      <c r="C108" s="2" t="s">
        <v>657</v>
      </c>
      <c r="D108" s="30">
        <v>41892</v>
      </c>
      <c r="E108" s="2" t="s">
        <v>671</v>
      </c>
      <c r="F108" s="2" t="s">
        <v>81</v>
      </c>
      <c r="G108" s="3">
        <v>13460040</v>
      </c>
      <c r="H108" s="3">
        <v>7538400</v>
      </c>
      <c r="I108" s="9">
        <f>H108/G108</f>
        <v>0.5600577710021664</v>
      </c>
      <c r="J108" s="2" t="s">
        <v>672</v>
      </c>
    </row>
    <row r="109" spans="1:10" s="5" customFormat="1" ht="52.5">
      <c r="A109" s="37">
        <v>106</v>
      </c>
      <c r="B109" s="2" t="s">
        <v>242</v>
      </c>
      <c r="C109" s="2" t="s">
        <v>340</v>
      </c>
      <c r="D109" s="28">
        <v>41892</v>
      </c>
      <c r="E109" s="29" t="s">
        <v>351</v>
      </c>
      <c r="F109" s="2" t="s">
        <v>81</v>
      </c>
      <c r="G109" s="19">
        <v>17863318</v>
      </c>
      <c r="H109" s="13">
        <v>17695747</v>
      </c>
      <c r="I109" s="9">
        <f>+H109/G109</f>
        <v>0.9906192679321949</v>
      </c>
      <c r="J109" s="2" t="s">
        <v>348</v>
      </c>
    </row>
    <row r="110" spans="1:10" s="5" customFormat="1" ht="42">
      <c r="A110" s="37">
        <v>107</v>
      </c>
      <c r="B110" s="2" t="s">
        <v>433</v>
      </c>
      <c r="C110" s="2" t="s">
        <v>568</v>
      </c>
      <c r="D110" s="28">
        <v>41892</v>
      </c>
      <c r="E110" s="2" t="s">
        <v>569</v>
      </c>
      <c r="F110" s="2" t="s">
        <v>81</v>
      </c>
      <c r="G110" s="3">
        <v>56539652</v>
      </c>
      <c r="H110" s="3">
        <v>55191641</v>
      </c>
      <c r="I110" s="9">
        <f>+H110/G110</f>
        <v>0.976158130580641</v>
      </c>
      <c r="J110" s="2" t="s">
        <v>52</v>
      </c>
    </row>
    <row r="111" spans="1:10" s="5" customFormat="1" ht="52.5">
      <c r="A111" s="37">
        <v>108</v>
      </c>
      <c r="B111" s="2" t="s">
        <v>621</v>
      </c>
      <c r="C111" s="2" t="s">
        <v>654</v>
      </c>
      <c r="D111" s="28">
        <v>41893</v>
      </c>
      <c r="E111" s="2" t="s">
        <v>622</v>
      </c>
      <c r="F111" s="2" t="s">
        <v>81</v>
      </c>
      <c r="G111" s="3">
        <v>1481198</v>
      </c>
      <c r="H111" s="3">
        <v>1404000</v>
      </c>
      <c r="I111" s="9">
        <f>+H111/G111</f>
        <v>0.9478813771015083</v>
      </c>
      <c r="J111" s="2"/>
    </row>
    <row r="112" spans="1:10" s="5" customFormat="1" ht="42">
      <c r="A112" s="37">
        <v>109</v>
      </c>
      <c r="B112" s="2" t="s">
        <v>242</v>
      </c>
      <c r="C112" s="2" t="s">
        <v>476</v>
      </c>
      <c r="D112" s="28">
        <v>41893</v>
      </c>
      <c r="E112" s="2" t="s">
        <v>481</v>
      </c>
      <c r="F112" s="2" t="s">
        <v>81</v>
      </c>
      <c r="G112" s="3">
        <v>1739977</v>
      </c>
      <c r="H112" s="3">
        <v>1373018</v>
      </c>
      <c r="I112" s="9">
        <f>+H112/G112</f>
        <v>0.789101235246213</v>
      </c>
      <c r="J112" s="2" t="s">
        <v>52</v>
      </c>
    </row>
    <row r="113" spans="1:10" s="5" customFormat="1" ht="42">
      <c r="A113" s="37">
        <v>110</v>
      </c>
      <c r="B113" s="2" t="s">
        <v>242</v>
      </c>
      <c r="C113" s="2" t="s">
        <v>476</v>
      </c>
      <c r="D113" s="28">
        <v>41893</v>
      </c>
      <c r="E113" s="2" t="s">
        <v>477</v>
      </c>
      <c r="F113" s="2" t="s">
        <v>81</v>
      </c>
      <c r="G113" s="3">
        <v>1774500</v>
      </c>
      <c r="H113" s="3">
        <v>1223729</v>
      </c>
      <c r="I113" s="9">
        <f>+H113/G113</f>
        <v>0.6896190476190476</v>
      </c>
      <c r="J113" s="2" t="s">
        <v>52</v>
      </c>
    </row>
    <row r="114" spans="1:10" s="5" customFormat="1" ht="42">
      <c r="A114" s="37">
        <v>111</v>
      </c>
      <c r="B114" s="2" t="s">
        <v>242</v>
      </c>
      <c r="C114" s="2" t="s">
        <v>476</v>
      </c>
      <c r="D114" s="28">
        <v>41893</v>
      </c>
      <c r="E114" s="2" t="s">
        <v>480</v>
      </c>
      <c r="F114" s="2" t="s">
        <v>81</v>
      </c>
      <c r="G114" s="3">
        <v>1924597</v>
      </c>
      <c r="H114" s="3">
        <v>1539197</v>
      </c>
      <c r="I114" s="9">
        <f>+H114/G114</f>
        <v>0.7997502853844207</v>
      </c>
      <c r="J114" s="2" t="s">
        <v>52</v>
      </c>
    </row>
    <row r="115" spans="1:10" s="5" customFormat="1" ht="42">
      <c r="A115" s="37">
        <v>112</v>
      </c>
      <c r="B115" s="2" t="s">
        <v>242</v>
      </c>
      <c r="C115" s="2" t="s">
        <v>476</v>
      </c>
      <c r="D115" s="28">
        <v>41893</v>
      </c>
      <c r="E115" s="2" t="s">
        <v>479</v>
      </c>
      <c r="F115" s="2" t="s">
        <v>81</v>
      </c>
      <c r="G115" s="3">
        <v>2015204</v>
      </c>
      <c r="H115" s="3">
        <v>1843527</v>
      </c>
      <c r="I115" s="9">
        <f>+H115/G115</f>
        <v>0.914809121061689</v>
      </c>
      <c r="J115" s="2" t="s">
        <v>52</v>
      </c>
    </row>
    <row r="116" spans="1:10" s="5" customFormat="1" ht="42">
      <c r="A116" s="37">
        <v>113</v>
      </c>
      <c r="B116" s="2" t="s">
        <v>281</v>
      </c>
      <c r="C116" s="2" t="s">
        <v>282</v>
      </c>
      <c r="D116" s="28">
        <v>41893</v>
      </c>
      <c r="E116" s="2" t="s">
        <v>283</v>
      </c>
      <c r="F116" s="2" t="s">
        <v>81</v>
      </c>
      <c r="G116" s="3">
        <v>2146843</v>
      </c>
      <c r="H116" s="3">
        <v>2146843</v>
      </c>
      <c r="I116" s="9">
        <f>+H116/G116</f>
        <v>1</v>
      </c>
      <c r="J116" s="2" t="s">
        <v>52</v>
      </c>
    </row>
    <row r="117" spans="1:10" s="5" customFormat="1" ht="42">
      <c r="A117" s="37">
        <v>114</v>
      </c>
      <c r="B117" s="2" t="s">
        <v>242</v>
      </c>
      <c r="C117" s="2" t="s">
        <v>476</v>
      </c>
      <c r="D117" s="28">
        <v>41893</v>
      </c>
      <c r="E117" s="2" t="s">
        <v>478</v>
      </c>
      <c r="F117" s="2" t="s">
        <v>81</v>
      </c>
      <c r="G117" s="3">
        <v>2972893</v>
      </c>
      <c r="H117" s="3">
        <v>2502861</v>
      </c>
      <c r="I117" s="9">
        <f>+H117/G117</f>
        <v>0.8418940742233239</v>
      </c>
      <c r="J117" s="2" t="s">
        <v>52</v>
      </c>
    </row>
    <row r="118" spans="1:10" s="5" customFormat="1" ht="42">
      <c r="A118" s="37">
        <v>115</v>
      </c>
      <c r="B118" s="2" t="s">
        <v>242</v>
      </c>
      <c r="C118" s="2" t="s">
        <v>482</v>
      </c>
      <c r="D118" s="28">
        <v>41893</v>
      </c>
      <c r="E118" s="2" t="s">
        <v>484</v>
      </c>
      <c r="F118" s="2" t="s">
        <v>81</v>
      </c>
      <c r="G118" s="3">
        <v>3423681</v>
      </c>
      <c r="H118" s="3">
        <v>3112485</v>
      </c>
      <c r="I118" s="9">
        <f>+H118/G118</f>
        <v>0.9091048494296051</v>
      </c>
      <c r="J118" s="2" t="s">
        <v>52</v>
      </c>
    </row>
    <row r="119" spans="1:10" s="5" customFormat="1" ht="42">
      <c r="A119" s="37">
        <v>116</v>
      </c>
      <c r="B119" s="2" t="s">
        <v>242</v>
      </c>
      <c r="C119" s="2" t="s">
        <v>282</v>
      </c>
      <c r="D119" s="28">
        <v>41893</v>
      </c>
      <c r="E119" s="2" t="s">
        <v>284</v>
      </c>
      <c r="F119" s="2" t="s">
        <v>81</v>
      </c>
      <c r="G119" s="3">
        <v>3880116</v>
      </c>
      <c r="H119" s="3">
        <v>3775248</v>
      </c>
      <c r="I119" s="9">
        <f>+H119/G119</f>
        <v>0.972972972972973</v>
      </c>
      <c r="J119" s="2" t="s">
        <v>52</v>
      </c>
    </row>
    <row r="120" spans="1:10" s="5" customFormat="1" ht="73.5">
      <c r="A120" s="37">
        <v>117</v>
      </c>
      <c r="B120" s="2" t="s">
        <v>184</v>
      </c>
      <c r="C120" s="2" t="s">
        <v>185</v>
      </c>
      <c r="D120" s="28">
        <v>41893</v>
      </c>
      <c r="E120" s="2" t="s">
        <v>186</v>
      </c>
      <c r="F120" s="2" t="s">
        <v>81</v>
      </c>
      <c r="G120" s="3">
        <v>5520901</v>
      </c>
      <c r="H120" s="3">
        <v>5217480</v>
      </c>
      <c r="I120" s="9">
        <f>H120/G120</f>
        <v>0.9450413981341089</v>
      </c>
      <c r="J120" s="2" t="s">
        <v>187</v>
      </c>
    </row>
    <row r="121" spans="1:10" s="5" customFormat="1" ht="42">
      <c r="A121" s="37">
        <v>118</v>
      </c>
      <c r="B121" s="2" t="s">
        <v>422</v>
      </c>
      <c r="C121" s="2" t="s">
        <v>423</v>
      </c>
      <c r="D121" s="28">
        <v>41893</v>
      </c>
      <c r="E121" s="2" t="s">
        <v>424</v>
      </c>
      <c r="F121" s="2" t="s">
        <v>81</v>
      </c>
      <c r="G121" s="3">
        <v>5631300</v>
      </c>
      <c r="H121" s="3">
        <v>4860000</v>
      </c>
      <c r="I121" s="9">
        <f>+H121/G121</f>
        <v>0.8630334025891002</v>
      </c>
      <c r="J121" s="2"/>
    </row>
    <row r="122" spans="1:10" s="5" customFormat="1" ht="73.5">
      <c r="A122" s="37">
        <v>119</v>
      </c>
      <c r="B122" s="2" t="s">
        <v>675</v>
      </c>
      <c r="C122" s="2" t="s">
        <v>657</v>
      </c>
      <c r="D122" s="30">
        <v>41893</v>
      </c>
      <c r="E122" s="2" t="s">
        <v>676</v>
      </c>
      <c r="F122" s="2" t="s">
        <v>81</v>
      </c>
      <c r="G122" s="3">
        <v>47917140</v>
      </c>
      <c r="H122" s="3">
        <v>47862576</v>
      </c>
      <c r="I122" s="9">
        <f>H122/G122</f>
        <v>0.998861284292009</v>
      </c>
      <c r="J122" s="2" t="s">
        <v>677</v>
      </c>
    </row>
    <row r="123" spans="1:10" s="5" customFormat="1" ht="52.5">
      <c r="A123" s="37">
        <v>120</v>
      </c>
      <c r="B123" s="2" t="s">
        <v>374</v>
      </c>
      <c r="C123" s="2" t="s">
        <v>372</v>
      </c>
      <c r="D123" s="28">
        <v>41893</v>
      </c>
      <c r="E123" s="2" t="s">
        <v>375</v>
      </c>
      <c r="F123" s="2" t="s">
        <v>81</v>
      </c>
      <c r="G123" s="3">
        <v>53903348</v>
      </c>
      <c r="H123" s="3">
        <v>52891788</v>
      </c>
      <c r="I123" s="9">
        <f>+H123/G123</f>
        <v>0.9812338187230968</v>
      </c>
      <c r="J123" s="2" t="s">
        <v>52</v>
      </c>
    </row>
    <row r="124" spans="1:10" s="5" customFormat="1" ht="42">
      <c r="A124" s="37">
        <v>121</v>
      </c>
      <c r="B124" s="2" t="s">
        <v>570</v>
      </c>
      <c r="C124" s="2" t="s">
        <v>568</v>
      </c>
      <c r="D124" s="28">
        <v>41893</v>
      </c>
      <c r="E124" s="2" t="s">
        <v>571</v>
      </c>
      <c r="F124" s="2" t="s">
        <v>81</v>
      </c>
      <c r="G124" s="3">
        <v>58487400</v>
      </c>
      <c r="H124" s="3">
        <v>47736000</v>
      </c>
      <c r="I124" s="9">
        <f>+H124/G124</f>
        <v>0.8161757917089835</v>
      </c>
      <c r="J124" s="2"/>
    </row>
    <row r="125" spans="1:10" s="5" customFormat="1" ht="42">
      <c r="A125" s="37">
        <v>122</v>
      </c>
      <c r="B125" s="2" t="s">
        <v>242</v>
      </c>
      <c r="C125" s="2" t="s">
        <v>545</v>
      </c>
      <c r="D125" s="28">
        <v>41894</v>
      </c>
      <c r="E125" s="2" t="s">
        <v>552</v>
      </c>
      <c r="F125" s="2" t="s">
        <v>81</v>
      </c>
      <c r="G125" s="3">
        <v>1648350</v>
      </c>
      <c r="H125" s="3">
        <v>1620000</v>
      </c>
      <c r="I125" s="9">
        <f>+H125/G125</f>
        <v>0.9828009828009828</v>
      </c>
      <c r="J125" s="2" t="s">
        <v>52</v>
      </c>
    </row>
    <row r="126" spans="1:10" s="5" customFormat="1" ht="42">
      <c r="A126" s="37">
        <v>123</v>
      </c>
      <c r="B126" s="2" t="s">
        <v>242</v>
      </c>
      <c r="C126" s="2" t="s">
        <v>415</v>
      </c>
      <c r="D126" s="28">
        <v>41894</v>
      </c>
      <c r="E126" s="2" t="s">
        <v>417</v>
      </c>
      <c r="F126" s="2" t="s">
        <v>81</v>
      </c>
      <c r="G126" s="3">
        <v>1789344</v>
      </c>
      <c r="H126" s="3">
        <v>1658871</v>
      </c>
      <c r="I126" s="9">
        <f>+H126/G126</f>
        <v>0.9270833333333334</v>
      </c>
      <c r="J126" s="2" t="s">
        <v>52</v>
      </c>
    </row>
    <row r="127" spans="1:10" s="5" customFormat="1" ht="42">
      <c r="A127" s="37">
        <v>124</v>
      </c>
      <c r="B127" s="2" t="s">
        <v>242</v>
      </c>
      <c r="C127" s="2" t="s">
        <v>415</v>
      </c>
      <c r="D127" s="28">
        <v>41894</v>
      </c>
      <c r="E127" s="2" t="s">
        <v>418</v>
      </c>
      <c r="F127" s="2" t="s">
        <v>81</v>
      </c>
      <c r="G127" s="13">
        <v>1927800</v>
      </c>
      <c r="H127" s="13">
        <v>1798600</v>
      </c>
      <c r="I127" s="9">
        <f>+H127/G127</f>
        <v>0.9329805996472663</v>
      </c>
      <c r="J127" s="2" t="s">
        <v>52</v>
      </c>
    </row>
    <row r="128" spans="1:10" s="5" customFormat="1" ht="42">
      <c r="A128" s="37">
        <v>125</v>
      </c>
      <c r="B128" s="2" t="s">
        <v>232</v>
      </c>
      <c r="C128" s="2" t="s">
        <v>613</v>
      </c>
      <c r="D128" s="28">
        <v>41894</v>
      </c>
      <c r="E128" s="2" t="s">
        <v>614</v>
      </c>
      <c r="F128" s="2" t="s">
        <v>771</v>
      </c>
      <c r="G128" s="3">
        <v>2022040</v>
      </c>
      <c r="H128" s="3">
        <v>1946000</v>
      </c>
      <c r="I128" s="9">
        <f>+H128/G128</f>
        <v>0.9623944135625409</v>
      </c>
      <c r="J128" s="2"/>
    </row>
    <row r="129" spans="1:10" s="5" customFormat="1" ht="42">
      <c r="A129" s="37">
        <v>126</v>
      </c>
      <c r="B129" s="2" t="s">
        <v>217</v>
      </c>
      <c r="C129" s="2" t="s">
        <v>218</v>
      </c>
      <c r="D129" s="28">
        <v>41894</v>
      </c>
      <c r="E129" s="2" t="s">
        <v>219</v>
      </c>
      <c r="F129" s="2" t="s">
        <v>81</v>
      </c>
      <c r="G129" s="3">
        <v>2027879</v>
      </c>
      <c r="H129" s="3">
        <v>1905228</v>
      </c>
      <c r="I129" s="9">
        <f>H129/G129</f>
        <v>0.9395175944915846</v>
      </c>
      <c r="J129" s="2" t="s">
        <v>220</v>
      </c>
    </row>
    <row r="130" spans="1:10" s="5" customFormat="1" ht="42">
      <c r="A130" s="37">
        <v>127</v>
      </c>
      <c r="B130" s="2" t="s">
        <v>242</v>
      </c>
      <c r="C130" s="2" t="s">
        <v>545</v>
      </c>
      <c r="D130" s="28">
        <v>41894</v>
      </c>
      <c r="E130" s="2" t="s">
        <v>551</v>
      </c>
      <c r="F130" s="2" t="s">
        <v>81</v>
      </c>
      <c r="G130" s="3">
        <v>2221560</v>
      </c>
      <c r="H130" s="3">
        <v>2203000</v>
      </c>
      <c r="I130" s="9">
        <f>+H130/G130</f>
        <v>0.9916455103620879</v>
      </c>
      <c r="J130" s="2" t="s">
        <v>52</v>
      </c>
    </row>
    <row r="131" spans="1:10" s="5" customFormat="1" ht="42">
      <c r="A131" s="37">
        <v>128</v>
      </c>
      <c r="B131" s="2" t="s">
        <v>242</v>
      </c>
      <c r="C131" s="2" t="s">
        <v>415</v>
      </c>
      <c r="D131" s="28">
        <v>41894</v>
      </c>
      <c r="E131" s="2" t="s">
        <v>418</v>
      </c>
      <c r="F131" s="2" t="s">
        <v>81</v>
      </c>
      <c r="G131" s="13">
        <v>2376000</v>
      </c>
      <c r="H131" s="13">
        <v>2224000</v>
      </c>
      <c r="I131" s="9">
        <f>+H131/G131</f>
        <v>0.936026936026936</v>
      </c>
      <c r="J131" s="2" t="s">
        <v>52</v>
      </c>
    </row>
    <row r="132" spans="1:10" s="5" customFormat="1" ht="42">
      <c r="A132" s="37">
        <v>129</v>
      </c>
      <c r="B132" s="2" t="s">
        <v>128</v>
      </c>
      <c r="C132" s="2" t="s">
        <v>130</v>
      </c>
      <c r="D132" s="28">
        <v>41894</v>
      </c>
      <c r="E132" s="2" t="s">
        <v>129</v>
      </c>
      <c r="F132" s="2" t="s">
        <v>81</v>
      </c>
      <c r="G132" s="3">
        <v>2403972</v>
      </c>
      <c r="H132" s="3">
        <v>2376000</v>
      </c>
      <c r="I132" s="9">
        <f>H132/G132</f>
        <v>0.9883642571544095</v>
      </c>
      <c r="J132" s="2"/>
    </row>
    <row r="133" spans="1:10" s="5" customFormat="1" ht="42">
      <c r="A133" s="37">
        <v>130</v>
      </c>
      <c r="B133" s="2" t="s">
        <v>232</v>
      </c>
      <c r="C133" s="2" t="s">
        <v>633</v>
      </c>
      <c r="D133" s="28">
        <v>41894</v>
      </c>
      <c r="E133" s="2" t="s">
        <v>634</v>
      </c>
      <c r="F133" s="2" t="s">
        <v>771</v>
      </c>
      <c r="G133" s="3">
        <v>2406751</v>
      </c>
      <c r="H133" s="3">
        <v>2049840</v>
      </c>
      <c r="I133" s="9">
        <f>+H133/G133</f>
        <v>0.8517042269848439</v>
      </c>
      <c r="J133" s="2"/>
    </row>
    <row r="134" spans="1:10" s="5" customFormat="1" ht="42">
      <c r="A134" s="37">
        <v>131</v>
      </c>
      <c r="B134" s="2" t="s">
        <v>242</v>
      </c>
      <c r="C134" s="2" t="s">
        <v>545</v>
      </c>
      <c r="D134" s="28">
        <v>41894</v>
      </c>
      <c r="E134" s="2" t="s">
        <v>550</v>
      </c>
      <c r="F134" s="2" t="s">
        <v>81</v>
      </c>
      <c r="G134" s="3">
        <v>2565496</v>
      </c>
      <c r="H134" s="3">
        <v>2037000</v>
      </c>
      <c r="I134" s="9">
        <f>+H134/G134</f>
        <v>0.7939985094500245</v>
      </c>
      <c r="J134" s="2" t="s">
        <v>52</v>
      </c>
    </row>
    <row r="135" spans="1:10" s="5" customFormat="1" ht="52.5">
      <c r="A135" s="37">
        <v>132</v>
      </c>
      <c r="B135" s="2" t="s">
        <v>131</v>
      </c>
      <c r="C135" s="2" t="s">
        <v>132</v>
      </c>
      <c r="D135" s="28">
        <v>41894</v>
      </c>
      <c r="E135" s="2" t="s">
        <v>133</v>
      </c>
      <c r="F135" s="2" t="s">
        <v>81</v>
      </c>
      <c r="G135" s="3">
        <v>2633491</v>
      </c>
      <c r="H135" s="3">
        <v>2145310</v>
      </c>
      <c r="I135" s="9">
        <f>H135/G135</f>
        <v>0.8146259091069611</v>
      </c>
      <c r="J135" s="2" t="s">
        <v>52</v>
      </c>
    </row>
    <row r="136" spans="1:10" s="5" customFormat="1" ht="42">
      <c r="A136" s="37">
        <v>133</v>
      </c>
      <c r="B136" s="2" t="s">
        <v>343</v>
      </c>
      <c r="C136" s="2" t="s">
        <v>425</v>
      </c>
      <c r="D136" s="28">
        <v>41894</v>
      </c>
      <c r="E136" s="2" t="s">
        <v>426</v>
      </c>
      <c r="F136" s="2" t="s">
        <v>81</v>
      </c>
      <c r="G136" s="3">
        <v>2675721</v>
      </c>
      <c r="H136" s="3">
        <v>2675721</v>
      </c>
      <c r="I136" s="9">
        <f>+H136/G136</f>
        <v>1</v>
      </c>
      <c r="J136" s="2" t="s">
        <v>52</v>
      </c>
    </row>
    <row r="137" spans="1:10" s="5" customFormat="1" ht="42">
      <c r="A137" s="37">
        <v>134</v>
      </c>
      <c r="B137" s="2" t="s">
        <v>242</v>
      </c>
      <c r="C137" s="2" t="s">
        <v>415</v>
      </c>
      <c r="D137" s="28">
        <v>41894</v>
      </c>
      <c r="E137" s="2" t="s">
        <v>417</v>
      </c>
      <c r="F137" s="2" t="s">
        <v>81</v>
      </c>
      <c r="G137" s="3">
        <v>2709198</v>
      </c>
      <c r="H137" s="3">
        <v>2026562</v>
      </c>
      <c r="I137" s="9">
        <f>+H137/G137</f>
        <v>0.7480302288721606</v>
      </c>
      <c r="J137" s="2" t="s">
        <v>52</v>
      </c>
    </row>
    <row r="138" spans="1:10" s="5" customFormat="1" ht="42">
      <c r="A138" s="37">
        <v>135</v>
      </c>
      <c r="B138" s="16" t="s">
        <v>71</v>
      </c>
      <c r="C138" s="2" t="s">
        <v>72</v>
      </c>
      <c r="D138" s="28">
        <v>41894</v>
      </c>
      <c r="E138" s="2" t="s">
        <v>73</v>
      </c>
      <c r="F138" s="2" t="s">
        <v>81</v>
      </c>
      <c r="G138" s="3">
        <v>3533769</v>
      </c>
      <c r="H138" s="3">
        <v>2968218</v>
      </c>
      <c r="I138" s="9">
        <f>H138/G138</f>
        <v>0.83995812969099</v>
      </c>
      <c r="J138" s="2" t="s">
        <v>52</v>
      </c>
    </row>
    <row r="139" spans="1:10" s="5" customFormat="1" ht="42">
      <c r="A139" s="37">
        <v>136</v>
      </c>
      <c r="B139" s="2" t="s">
        <v>242</v>
      </c>
      <c r="C139" s="2" t="s">
        <v>415</v>
      </c>
      <c r="D139" s="28">
        <v>41894</v>
      </c>
      <c r="E139" s="2" t="s">
        <v>416</v>
      </c>
      <c r="F139" s="2" t="s">
        <v>81</v>
      </c>
      <c r="G139" s="13">
        <v>3633224</v>
      </c>
      <c r="H139" s="13">
        <v>3348636</v>
      </c>
      <c r="I139" s="9">
        <f>+H139/G139</f>
        <v>0.9216706704568725</v>
      </c>
      <c r="J139" s="2" t="s">
        <v>52</v>
      </c>
    </row>
    <row r="140" spans="1:10" s="5" customFormat="1" ht="42">
      <c r="A140" s="37">
        <v>137</v>
      </c>
      <c r="B140" s="2" t="s">
        <v>242</v>
      </c>
      <c r="C140" s="2" t="s">
        <v>415</v>
      </c>
      <c r="D140" s="28">
        <v>41894</v>
      </c>
      <c r="E140" s="2" t="s">
        <v>417</v>
      </c>
      <c r="F140" s="2" t="s">
        <v>81</v>
      </c>
      <c r="G140" s="13">
        <v>3873598</v>
      </c>
      <c r="H140" s="13">
        <v>3093213</v>
      </c>
      <c r="I140" s="9">
        <f>+H140/G140</f>
        <v>0.7985374321238291</v>
      </c>
      <c r="J140" s="2" t="s">
        <v>52</v>
      </c>
    </row>
    <row r="141" spans="1:10" s="5" customFormat="1" ht="42">
      <c r="A141" s="37">
        <v>138</v>
      </c>
      <c r="B141" s="2" t="s">
        <v>242</v>
      </c>
      <c r="C141" s="2" t="s">
        <v>415</v>
      </c>
      <c r="D141" s="28">
        <v>41894</v>
      </c>
      <c r="E141" s="2" t="s">
        <v>416</v>
      </c>
      <c r="F141" s="2" t="s">
        <v>81</v>
      </c>
      <c r="G141" s="13">
        <v>4070632</v>
      </c>
      <c r="H141" s="13">
        <v>3732152</v>
      </c>
      <c r="I141" s="9">
        <f>+H141/G141</f>
        <v>0.916848292844944</v>
      </c>
      <c r="J141" s="2" t="s">
        <v>52</v>
      </c>
    </row>
    <row r="142" spans="1:10" s="5" customFormat="1" ht="42">
      <c r="A142" s="37">
        <v>139</v>
      </c>
      <c r="B142" s="2" t="s">
        <v>260</v>
      </c>
      <c r="C142" s="16" t="s">
        <v>595</v>
      </c>
      <c r="D142" s="28">
        <v>41894</v>
      </c>
      <c r="E142" s="2" t="s">
        <v>596</v>
      </c>
      <c r="F142" s="2" t="s">
        <v>81</v>
      </c>
      <c r="G142" s="24">
        <v>4585680</v>
      </c>
      <c r="H142" s="24">
        <v>4514400</v>
      </c>
      <c r="I142" s="9">
        <f>+H142/G142</f>
        <v>0.9844559585492227</v>
      </c>
      <c r="J142" s="2" t="s">
        <v>52</v>
      </c>
    </row>
    <row r="143" spans="1:10" s="5" customFormat="1" ht="42">
      <c r="A143" s="37">
        <v>140</v>
      </c>
      <c r="B143" s="2" t="s">
        <v>242</v>
      </c>
      <c r="C143" s="2" t="s">
        <v>415</v>
      </c>
      <c r="D143" s="28">
        <v>41894</v>
      </c>
      <c r="E143" s="2" t="s">
        <v>417</v>
      </c>
      <c r="F143" s="2" t="s">
        <v>81</v>
      </c>
      <c r="G143" s="13">
        <v>4789555</v>
      </c>
      <c r="H143" s="13">
        <v>4068389</v>
      </c>
      <c r="I143" s="9">
        <f>+H143/G143</f>
        <v>0.8494294355112323</v>
      </c>
      <c r="J143" s="2" t="s">
        <v>52</v>
      </c>
    </row>
    <row r="144" spans="1:10" s="5" customFormat="1" ht="42">
      <c r="A144" s="37">
        <v>141</v>
      </c>
      <c r="B144" s="2" t="s">
        <v>242</v>
      </c>
      <c r="C144" s="2" t="s">
        <v>545</v>
      </c>
      <c r="D144" s="28">
        <v>41894</v>
      </c>
      <c r="E144" s="2" t="s">
        <v>549</v>
      </c>
      <c r="F144" s="2" t="s">
        <v>81</v>
      </c>
      <c r="G144" s="3">
        <v>5346000</v>
      </c>
      <c r="H144" s="3">
        <v>5091000</v>
      </c>
      <c r="I144" s="9">
        <f>+H144/G144</f>
        <v>0.952300785634119</v>
      </c>
      <c r="J144" s="2" t="s">
        <v>52</v>
      </c>
    </row>
    <row r="145" spans="1:10" s="5" customFormat="1" ht="42">
      <c r="A145" s="37">
        <v>142</v>
      </c>
      <c r="B145" s="2" t="s">
        <v>242</v>
      </c>
      <c r="C145" s="2" t="s">
        <v>545</v>
      </c>
      <c r="D145" s="28">
        <v>41894</v>
      </c>
      <c r="E145" s="2" t="s">
        <v>548</v>
      </c>
      <c r="F145" s="2" t="s">
        <v>81</v>
      </c>
      <c r="G145" s="3">
        <v>6349582</v>
      </c>
      <c r="H145" s="3">
        <v>5357698</v>
      </c>
      <c r="I145" s="9">
        <f>+H145/G145</f>
        <v>0.843787512311834</v>
      </c>
      <c r="J145" s="2" t="s">
        <v>52</v>
      </c>
    </row>
    <row r="146" spans="1:10" s="5" customFormat="1" ht="42">
      <c r="A146" s="37">
        <v>143</v>
      </c>
      <c r="B146" s="2" t="s">
        <v>242</v>
      </c>
      <c r="C146" s="2" t="s">
        <v>415</v>
      </c>
      <c r="D146" s="28">
        <v>41894</v>
      </c>
      <c r="E146" s="2" t="s">
        <v>416</v>
      </c>
      <c r="F146" s="2" t="s">
        <v>81</v>
      </c>
      <c r="G146" s="13">
        <v>6529697</v>
      </c>
      <c r="H146" s="13">
        <v>6351651</v>
      </c>
      <c r="I146" s="9">
        <f>+H146/G146</f>
        <v>0.9727328848490213</v>
      </c>
      <c r="J146" s="2" t="s">
        <v>52</v>
      </c>
    </row>
    <row r="147" spans="1:10" s="5" customFormat="1" ht="42">
      <c r="A147" s="37">
        <v>144</v>
      </c>
      <c r="B147" s="2" t="s">
        <v>242</v>
      </c>
      <c r="C147" s="2" t="s">
        <v>545</v>
      </c>
      <c r="D147" s="28">
        <v>41894</v>
      </c>
      <c r="E147" s="2" t="s">
        <v>547</v>
      </c>
      <c r="F147" s="2" t="s">
        <v>81</v>
      </c>
      <c r="G147" s="3">
        <v>7826034</v>
      </c>
      <c r="H147" s="3">
        <v>6523270</v>
      </c>
      <c r="I147" s="9">
        <f>+H147/G147</f>
        <v>0.8335345846951342</v>
      </c>
      <c r="J147" s="2" t="s">
        <v>52</v>
      </c>
    </row>
    <row r="148" spans="1:10" s="5" customFormat="1" ht="42">
      <c r="A148" s="37">
        <v>145</v>
      </c>
      <c r="B148" s="2" t="s">
        <v>242</v>
      </c>
      <c r="C148" s="2" t="s">
        <v>545</v>
      </c>
      <c r="D148" s="28">
        <v>41894</v>
      </c>
      <c r="E148" s="2" t="s">
        <v>546</v>
      </c>
      <c r="F148" s="2" t="s">
        <v>81</v>
      </c>
      <c r="G148" s="3">
        <v>8513730</v>
      </c>
      <c r="H148" s="3">
        <v>7713236</v>
      </c>
      <c r="I148" s="9">
        <f>+H148/G148</f>
        <v>0.9059761115280847</v>
      </c>
      <c r="J148" s="2" t="s">
        <v>52</v>
      </c>
    </row>
    <row r="149" spans="1:10" s="5" customFormat="1" ht="52.5">
      <c r="A149" s="37">
        <v>146</v>
      </c>
      <c r="B149" s="2" t="s">
        <v>113</v>
      </c>
      <c r="C149" s="2" t="s">
        <v>112</v>
      </c>
      <c r="D149" s="28">
        <v>41898</v>
      </c>
      <c r="E149" s="11" t="s">
        <v>75</v>
      </c>
      <c r="F149" s="2" t="s">
        <v>81</v>
      </c>
      <c r="G149" s="3">
        <v>1845942</v>
      </c>
      <c r="H149" s="3">
        <v>1653912</v>
      </c>
      <c r="I149" s="9">
        <f>H149/G149</f>
        <v>0.8959718127655149</v>
      </c>
      <c r="J149" s="2" t="s">
        <v>52</v>
      </c>
    </row>
    <row r="150" spans="1:10" s="5" customFormat="1" ht="42">
      <c r="A150" s="37">
        <v>147</v>
      </c>
      <c r="B150" s="2" t="s">
        <v>232</v>
      </c>
      <c r="C150" s="2" t="s">
        <v>516</v>
      </c>
      <c r="D150" s="28">
        <v>41898</v>
      </c>
      <c r="E150" s="2" t="s">
        <v>517</v>
      </c>
      <c r="F150" s="2" t="s">
        <v>771</v>
      </c>
      <c r="G150" s="3">
        <v>1906666</v>
      </c>
      <c r="H150" s="3">
        <v>1857164</v>
      </c>
      <c r="I150" s="9">
        <f>+H150/G150</f>
        <v>0.9740374035095817</v>
      </c>
      <c r="J150" s="2"/>
    </row>
    <row r="151" spans="1:10" s="5" customFormat="1" ht="42">
      <c r="A151" s="37">
        <v>148</v>
      </c>
      <c r="B151" s="2" t="s">
        <v>160</v>
      </c>
      <c r="C151" s="2" t="s">
        <v>161</v>
      </c>
      <c r="D151" s="28">
        <v>41898</v>
      </c>
      <c r="E151" s="2" t="s">
        <v>162</v>
      </c>
      <c r="F151" s="2" t="s">
        <v>771</v>
      </c>
      <c r="G151" s="3">
        <v>2070360</v>
      </c>
      <c r="H151" s="3">
        <v>1866240</v>
      </c>
      <c r="I151" s="9">
        <f>H151/G151</f>
        <v>0.9014084507042254</v>
      </c>
      <c r="J151" s="2"/>
    </row>
    <row r="152" spans="1:10" s="5" customFormat="1" ht="105">
      <c r="A152" s="37">
        <v>149</v>
      </c>
      <c r="B152" s="2" t="s">
        <v>678</v>
      </c>
      <c r="C152" s="2" t="s">
        <v>657</v>
      </c>
      <c r="D152" s="30">
        <v>41898</v>
      </c>
      <c r="E152" s="2" t="s">
        <v>679</v>
      </c>
      <c r="F152" s="2" t="s">
        <v>81</v>
      </c>
      <c r="G152" s="3">
        <v>2071929</v>
      </c>
      <c r="H152" s="3">
        <v>1241254</v>
      </c>
      <c r="I152" s="9">
        <f>H152/G152</f>
        <v>0.5990813391771629</v>
      </c>
      <c r="J152" s="2" t="s">
        <v>680</v>
      </c>
    </row>
    <row r="153" spans="1:10" s="5" customFormat="1" ht="42">
      <c r="A153" s="37">
        <v>150</v>
      </c>
      <c r="B153" s="2" t="s">
        <v>628</v>
      </c>
      <c r="C153" s="2" t="s">
        <v>629</v>
      </c>
      <c r="D153" s="28">
        <v>41898</v>
      </c>
      <c r="E153" s="2" t="s">
        <v>630</v>
      </c>
      <c r="F153" s="2" t="s">
        <v>81</v>
      </c>
      <c r="G153" s="3">
        <v>2116800</v>
      </c>
      <c r="H153" s="3">
        <v>1792800</v>
      </c>
      <c r="I153" s="9">
        <f>+H153/G153</f>
        <v>0.8469387755102041</v>
      </c>
      <c r="J153" s="2"/>
    </row>
    <row r="154" spans="1:10" s="5" customFormat="1" ht="42">
      <c r="A154" s="37">
        <v>151</v>
      </c>
      <c r="B154" s="2" t="s">
        <v>224</v>
      </c>
      <c r="C154" s="2" t="s">
        <v>225</v>
      </c>
      <c r="D154" s="28">
        <v>41898</v>
      </c>
      <c r="E154" s="2" t="s">
        <v>226</v>
      </c>
      <c r="F154" s="2" t="s">
        <v>771</v>
      </c>
      <c r="G154" s="3">
        <v>2717102</v>
      </c>
      <c r="H154" s="3">
        <v>2302128</v>
      </c>
      <c r="I154" s="9">
        <f>H154/G154</f>
        <v>0.8472733081054742</v>
      </c>
      <c r="J154" s="2"/>
    </row>
    <row r="155" spans="1:10" s="5" customFormat="1" ht="42">
      <c r="A155" s="37">
        <v>152</v>
      </c>
      <c r="B155" s="2" t="s">
        <v>242</v>
      </c>
      <c r="C155" s="2" t="s">
        <v>238</v>
      </c>
      <c r="D155" s="28">
        <v>41898</v>
      </c>
      <c r="E155" s="2" t="s">
        <v>243</v>
      </c>
      <c r="F155" s="2" t="s">
        <v>81</v>
      </c>
      <c r="G155" s="3">
        <v>3814125</v>
      </c>
      <c r="H155" s="3">
        <v>3175200</v>
      </c>
      <c r="I155" s="9">
        <f>+H155/G155</f>
        <v>0.8324845147969718</v>
      </c>
      <c r="J155" s="2" t="s">
        <v>52</v>
      </c>
    </row>
    <row r="156" spans="1:10" s="5" customFormat="1" ht="42">
      <c r="A156" s="37">
        <v>153</v>
      </c>
      <c r="B156" s="2" t="s">
        <v>275</v>
      </c>
      <c r="C156" s="2" t="s">
        <v>276</v>
      </c>
      <c r="D156" s="28">
        <v>41898</v>
      </c>
      <c r="E156" s="2" t="s">
        <v>651</v>
      </c>
      <c r="F156" s="2" t="s">
        <v>81</v>
      </c>
      <c r="G156" s="3">
        <v>5563080</v>
      </c>
      <c r="H156" s="3">
        <v>5367600</v>
      </c>
      <c r="I156" s="9">
        <f>+H156/G156</f>
        <v>0.9648611920015531</v>
      </c>
      <c r="J156" s="2"/>
    </row>
    <row r="157" spans="1:10" s="5" customFormat="1" ht="73.5">
      <c r="A157" s="37">
        <v>154</v>
      </c>
      <c r="B157" s="2" t="s">
        <v>119</v>
      </c>
      <c r="C157" s="2" t="s">
        <v>655</v>
      </c>
      <c r="D157" s="28">
        <v>41898</v>
      </c>
      <c r="E157" s="2" t="s">
        <v>84</v>
      </c>
      <c r="F157" s="2" t="s">
        <v>81</v>
      </c>
      <c r="G157" s="3">
        <v>7975444</v>
      </c>
      <c r="H157" s="3">
        <v>4416508</v>
      </c>
      <c r="I157" s="9">
        <f>H157/G157</f>
        <v>0.5537632763768388</v>
      </c>
      <c r="J157" s="2" t="s">
        <v>120</v>
      </c>
    </row>
    <row r="158" spans="1:10" s="5" customFormat="1" ht="42">
      <c r="A158" s="37">
        <v>155</v>
      </c>
      <c r="B158" s="2" t="s">
        <v>240</v>
      </c>
      <c r="C158" s="2" t="s">
        <v>238</v>
      </c>
      <c r="D158" s="28">
        <v>41898</v>
      </c>
      <c r="E158" s="2" t="s">
        <v>241</v>
      </c>
      <c r="F158" s="2" t="s">
        <v>81</v>
      </c>
      <c r="G158" s="3">
        <v>9563520</v>
      </c>
      <c r="H158" s="3">
        <v>9456134</v>
      </c>
      <c r="I158" s="9">
        <f>+H158/G158</f>
        <v>0.9887712892324165</v>
      </c>
      <c r="J158" s="2" t="s">
        <v>52</v>
      </c>
    </row>
    <row r="159" spans="1:10" s="5" customFormat="1" ht="52.5">
      <c r="A159" s="37">
        <v>156</v>
      </c>
      <c r="B159" s="2" t="s">
        <v>232</v>
      </c>
      <c r="C159" s="2" t="s">
        <v>372</v>
      </c>
      <c r="D159" s="28">
        <v>41899</v>
      </c>
      <c r="E159" s="2" t="s">
        <v>377</v>
      </c>
      <c r="F159" s="2" t="s">
        <v>771</v>
      </c>
      <c r="G159" s="3">
        <v>2151070</v>
      </c>
      <c r="H159" s="3">
        <v>1991419</v>
      </c>
      <c r="I159" s="9">
        <f>+H159/G159</f>
        <v>0.9257806579981126</v>
      </c>
      <c r="J159" s="2"/>
    </row>
    <row r="160" spans="1:10" s="5" customFormat="1" ht="42">
      <c r="A160" s="37">
        <v>157</v>
      </c>
      <c r="B160" s="2" t="s">
        <v>242</v>
      </c>
      <c r="C160" s="2" t="s">
        <v>509</v>
      </c>
      <c r="D160" s="28">
        <v>41899</v>
      </c>
      <c r="E160" s="17" t="s">
        <v>512</v>
      </c>
      <c r="F160" s="2" t="s">
        <v>81</v>
      </c>
      <c r="G160" s="3">
        <v>2247845</v>
      </c>
      <c r="H160" s="3">
        <v>1866277</v>
      </c>
      <c r="I160" s="9">
        <f>+H160/G160</f>
        <v>0.8302516410161732</v>
      </c>
      <c r="J160" s="2" t="s">
        <v>52</v>
      </c>
    </row>
    <row r="161" spans="1:10" s="5" customFormat="1" ht="42">
      <c r="A161" s="37">
        <v>158</v>
      </c>
      <c r="B161" s="2" t="s">
        <v>237</v>
      </c>
      <c r="C161" s="2" t="s">
        <v>574</v>
      </c>
      <c r="D161" s="28">
        <v>41899</v>
      </c>
      <c r="E161" s="17" t="s">
        <v>575</v>
      </c>
      <c r="F161" s="2" t="s">
        <v>81</v>
      </c>
      <c r="G161" s="3">
        <v>2332422</v>
      </c>
      <c r="H161" s="3">
        <v>2182680</v>
      </c>
      <c r="I161" s="9">
        <f>+H161/G161</f>
        <v>0.9357997823721437</v>
      </c>
      <c r="J161" s="2" t="s">
        <v>576</v>
      </c>
    </row>
    <row r="162" spans="1:10" s="5" customFormat="1" ht="42">
      <c r="A162" s="37">
        <v>159</v>
      </c>
      <c r="B162" s="2" t="s">
        <v>242</v>
      </c>
      <c r="C162" s="2" t="s">
        <v>509</v>
      </c>
      <c r="D162" s="28">
        <v>41899</v>
      </c>
      <c r="E162" s="17" t="s">
        <v>511</v>
      </c>
      <c r="F162" s="2" t="s">
        <v>81</v>
      </c>
      <c r="G162" s="3">
        <v>2360940</v>
      </c>
      <c r="H162" s="3">
        <v>2184656</v>
      </c>
      <c r="I162" s="9">
        <f>+H162/G162</f>
        <v>0.9253331300244818</v>
      </c>
      <c r="J162" s="2" t="s">
        <v>52</v>
      </c>
    </row>
    <row r="163" spans="1:10" s="5" customFormat="1" ht="42">
      <c r="A163" s="37">
        <v>160</v>
      </c>
      <c r="B163" s="2" t="s">
        <v>260</v>
      </c>
      <c r="C163" s="2" t="s">
        <v>420</v>
      </c>
      <c r="D163" s="28">
        <v>41899</v>
      </c>
      <c r="E163" s="17" t="s">
        <v>421</v>
      </c>
      <c r="F163" s="2" t="s">
        <v>81</v>
      </c>
      <c r="G163" s="3">
        <v>2449440</v>
      </c>
      <c r="H163" s="3">
        <v>2423520</v>
      </c>
      <c r="I163" s="9">
        <f>+H163/G163</f>
        <v>0.9894179894179894</v>
      </c>
      <c r="J163" s="2" t="s">
        <v>52</v>
      </c>
    </row>
    <row r="164" spans="1:10" s="5" customFormat="1" ht="42">
      <c r="A164" s="37">
        <v>161</v>
      </c>
      <c r="B164" s="2" t="s">
        <v>242</v>
      </c>
      <c r="C164" s="2" t="s">
        <v>456</v>
      </c>
      <c r="D164" s="28">
        <v>41899</v>
      </c>
      <c r="E164" s="17" t="s">
        <v>457</v>
      </c>
      <c r="F164" s="2" t="s">
        <v>81</v>
      </c>
      <c r="G164" s="3">
        <v>2594007</v>
      </c>
      <c r="H164" s="3">
        <v>1851778</v>
      </c>
      <c r="I164" s="9">
        <f>+H164/G164</f>
        <v>0.7138677729088626</v>
      </c>
      <c r="J164" s="2" t="s">
        <v>52</v>
      </c>
    </row>
    <row r="165" spans="1:10" s="5" customFormat="1" ht="42">
      <c r="A165" s="37">
        <v>162</v>
      </c>
      <c r="B165" s="2" t="s">
        <v>242</v>
      </c>
      <c r="C165" s="2" t="s">
        <v>460</v>
      </c>
      <c r="D165" s="28">
        <v>41899</v>
      </c>
      <c r="E165" s="17" t="s">
        <v>461</v>
      </c>
      <c r="F165" s="2" t="s">
        <v>81</v>
      </c>
      <c r="G165" s="3">
        <v>2652360</v>
      </c>
      <c r="H165" s="3">
        <v>2368680</v>
      </c>
      <c r="I165" s="9">
        <f>+H165/G165</f>
        <v>0.8930461928245035</v>
      </c>
      <c r="J165" s="2" t="s">
        <v>52</v>
      </c>
    </row>
    <row r="166" spans="1:10" s="5" customFormat="1" ht="42">
      <c r="A166" s="37">
        <v>163</v>
      </c>
      <c r="B166" s="2" t="s">
        <v>242</v>
      </c>
      <c r="C166" s="2" t="s">
        <v>460</v>
      </c>
      <c r="D166" s="28">
        <v>41899</v>
      </c>
      <c r="E166" s="17" t="s">
        <v>474</v>
      </c>
      <c r="F166" s="2" t="s">
        <v>81</v>
      </c>
      <c r="G166" s="3">
        <v>2748955</v>
      </c>
      <c r="H166" s="3">
        <v>2588719</v>
      </c>
      <c r="I166" s="9">
        <f>+H166/G166</f>
        <v>0.9417102135175003</v>
      </c>
      <c r="J166" s="2" t="s">
        <v>52</v>
      </c>
    </row>
    <row r="167" spans="1:10" s="5" customFormat="1" ht="52.5">
      <c r="A167" s="37">
        <v>164</v>
      </c>
      <c r="B167" s="2" t="s">
        <v>390</v>
      </c>
      <c r="C167" s="2" t="s">
        <v>384</v>
      </c>
      <c r="D167" s="28">
        <v>41899</v>
      </c>
      <c r="E167" s="17" t="s">
        <v>391</v>
      </c>
      <c r="F167" s="2" t="s">
        <v>81</v>
      </c>
      <c r="G167" s="3">
        <v>3062502</v>
      </c>
      <c r="H167" s="3">
        <v>2340576</v>
      </c>
      <c r="I167" s="9">
        <f>+H167/G167</f>
        <v>0.7642692151711248</v>
      </c>
      <c r="J167" s="2"/>
    </row>
    <row r="168" spans="1:10" s="5" customFormat="1" ht="42">
      <c r="A168" s="37">
        <v>165</v>
      </c>
      <c r="B168" s="2" t="s">
        <v>242</v>
      </c>
      <c r="C168" s="2" t="s">
        <v>458</v>
      </c>
      <c r="D168" s="28">
        <v>41899</v>
      </c>
      <c r="E168" s="17" t="s">
        <v>459</v>
      </c>
      <c r="F168" s="2" t="s">
        <v>81</v>
      </c>
      <c r="G168" s="3">
        <v>3113111</v>
      </c>
      <c r="H168" s="3">
        <v>2043151</v>
      </c>
      <c r="I168" s="9">
        <f>+H168/G168</f>
        <v>0.6563052200837041</v>
      </c>
      <c r="J168" s="2" t="s">
        <v>52</v>
      </c>
    </row>
    <row r="169" spans="1:10" s="5" customFormat="1" ht="42">
      <c r="A169" s="37">
        <v>166</v>
      </c>
      <c r="B169" s="2" t="s">
        <v>242</v>
      </c>
      <c r="C169" s="2" t="s">
        <v>458</v>
      </c>
      <c r="D169" s="28">
        <v>41899</v>
      </c>
      <c r="E169" s="17" t="s">
        <v>466</v>
      </c>
      <c r="F169" s="2" t="s">
        <v>81</v>
      </c>
      <c r="G169" s="3">
        <v>3281829</v>
      </c>
      <c r="H169" s="3">
        <v>2282220</v>
      </c>
      <c r="I169" s="9">
        <f>+H169/G169</f>
        <v>0.6954110040468288</v>
      </c>
      <c r="J169" s="2" t="s">
        <v>52</v>
      </c>
    </row>
    <row r="170" spans="1:10" s="5" customFormat="1" ht="42">
      <c r="A170" s="37">
        <v>167</v>
      </c>
      <c r="B170" s="2" t="s">
        <v>242</v>
      </c>
      <c r="C170" s="2" t="s">
        <v>516</v>
      </c>
      <c r="D170" s="28">
        <v>41899</v>
      </c>
      <c r="E170" s="17" t="s">
        <v>519</v>
      </c>
      <c r="F170" s="2" t="s">
        <v>81</v>
      </c>
      <c r="G170" s="3">
        <v>3331912</v>
      </c>
      <c r="H170" s="3">
        <v>2904247</v>
      </c>
      <c r="I170" s="9">
        <f>+H170/G170</f>
        <v>0.8716457697562241</v>
      </c>
      <c r="J170" s="2" t="s">
        <v>52</v>
      </c>
    </row>
    <row r="171" spans="1:10" s="5" customFormat="1" ht="42">
      <c r="A171" s="37">
        <v>168</v>
      </c>
      <c r="B171" s="2" t="s">
        <v>242</v>
      </c>
      <c r="C171" s="2" t="s">
        <v>470</v>
      </c>
      <c r="D171" s="28">
        <v>41899</v>
      </c>
      <c r="E171" s="2" t="s">
        <v>472</v>
      </c>
      <c r="F171" s="2" t="s">
        <v>81</v>
      </c>
      <c r="G171" s="3">
        <v>3876838</v>
      </c>
      <c r="H171" s="3">
        <v>2564657</v>
      </c>
      <c r="I171" s="9">
        <f>+H171/G171</f>
        <v>0.6615331876132043</v>
      </c>
      <c r="J171" s="2" t="s">
        <v>52</v>
      </c>
    </row>
    <row r="172" spans="1:10" s="5" customFormat="1" ht="42">
      <c r="A172" s="37">
        <v>169</v>
      </c>
      <c r="B172" s="2" t="s">
        <v>260</v>
      </c>
      <c r="C172" s="2" t="s">
        <v>310</v>
      </c>
      <c r="D172" s="28">
        <v>41899</v>
      </c>
      <c r="E172" s="2" t="s">
        <v>311</v>
      </c>
      <c r="F172" s="2" t="s">
        <v>81</v>
      </c>
      <c r="G172" s="3">
        <v>4212864</v>
      </c>
      <c r="H172" s="3">
        <v>4192992</v>
      </c>
      <c r="I172" s="9">
        <f>+H172/G172</f>
        <v>0.9952830188679245</v>
      </c>
      <c r="J172" s="2" t="s">
        <v>52</v>
      </c>
    </row>
    <row r="173" spans="1:10" s="5" customFormat="1" ht="42">
      <c r="A173" s="37">
        <v>170</v>
      </c>
      <c r="B173" s="2" t="s">
        <v>242</v>
      </c>
      <c r="C173" s="2" t="s">
        <v>462</v>
      </c>
      <c r="D173" s="28">
        <v>41899</v>
      </c>
      <c r="E173" s="2" t="s">
        <v>463</v>
      </c>
      <c r="F173" s="2" t="s">
        <v>81</v>
      </c>
      <c r="G173" s="3">
        <v>4338810</v>
      </c>
      <c r="H173" s="3">
        <v>3634880</v>
      </c>
      <c r="I173" s="9">
        <f>+H173/G173</f>
        <v>0.8377596622115281</v>
      </c>
      <c r="J173" s="2" t="s">
        <v>52</v>
      </c>
    </row>
    <row r="174" spans="1:10" s="5" customFormat="1" ht="42">
      <c r="A174" s="37">
        <v>171</v>
      </c>
      <c r="B174" s="2" t="s">
        <v>242</v>
      </c>
      <c r="C174" s="2" t="s">
        <v>509</v>
      </c>
      <c r="D174" s="28">
        <v>41899</v>
      </c>
      <c r="E174" s="2" t="s">
        <v>510</v>
      </c>
      <c r="F174" s="2" t="s">
        <v>81</v>
      </c>
      <c r="G174" s="3">
        <v>5022065</v>
      </c>
      <c r="H174" s="3">
        <v>4028585</v>
      </c>
      <c r="I174" s="9">
        <f>+H174/G174</f>
        <v>0.8021769929301991</v>
      </c>
      <c r="J174" s="2" t="s">
        <v>52</v>
      </c>
    </row>
    <row r="175" spans="1:10" s="5" customFormat="1" ht="42">
      <c r="A175" s="37">
        <v>172</v>
      </c>
      <c r="B175" s="2" t="s">
        <v>242</v>
      </c>
      <c r="C175" s="2" t="s">
        <v>458</v>
      </c>
      <c r="D175" s="28">
        <v>41899</v>
      </c>
      <c r="E175" s="2" t="s">
        <v>465</v>
      </c>
      <c r="F175" s="2" t="s">
        <v>81</v>
      </c>
      <c r="G175" s="3">
        <v>5308151</v>
      </c>
      <c r="H175" s="3">
        <v>3059136</v>
      </c>
      <c r="I175" s="9">
        <f>+H175/G175</f>
        <v>0.5763091517178015</v>
      </c>
      <c r="J175" s="2" t="s">
        <v>52</v>
      </c>
    </row>
    <row r="176" spans="1:10" s="5" customFormat="1" ht="42">
      <c r="A176" s="37">
        <v>173</v>
      </c>
      <c r="B176" s="2" t="s">
        <v>260</v>
      </c>
      <c r="C176" s="2" t="s">
        <v>516</v>
      </c>
      <c r="D176" s="28">
        <v>41899</v>
      </c>
      <c r="E176" s="2" t="s">
        <v>518</v>
      </c>
      <c r="F176" s="2" t="s">
        <v>81</v>
      </c>
      <c r="G176" s="3">
        <v>5346000</v>
      </c>
      <c r="H176" s="3">
        <v>5013360</v>
      </c>
      <c r="I176" s="9">
        <f>+H176/G176</f>
        <v>0.9377777777777778</v>
      </c>
      <c r="J176" s="2" t="s">
        <v>52</v>
      </c>
    </row>
    <row r="177" spans="1:10" s="5" customFormat="1" ht="42">
      <c r="A177" s="37">
        <v>174</v>
      </c>
      <c r="B177" s="2" t="s">
        <v>242</v>
      </c>
      <c r="C177" s="2" t="s">
        <v>470</v>
      </c>
      <c r="D177" s="28">
        <v>41899</v>
      </c>
      <c r="E177" s="2" t="s">
        <v>471</v>
      </c>
      <c r="F177" s="2" t="s">
        <v>81</v>
      </c>
      <c r="G177" s="3">
        <v>5526631</v>
      </c>
      <c r="H177" s="3">
        <v>3715988</v>
      </c>
      <c r="I177" s="9">
        <f>+H177/G177</f>
        <v>0.6723785250001312</v>
      </c>
      <c r="J177" s="2" t="s">
        <v>52</v>
      </c>
    </row>
    <row r="178" spans="1:10" s="5" customFormat="1" ht="42">
      <c r="A178" s="37">
        <v>175</v>
      </c>
      <c r="B178" s="2" t="s">
        <v>689</v>
      </c>
      <c r="C178" s="2" t="s">
        <v>657</v>
      </c>
      <c r="D178" s="30">
        <v>41899</v>
      </c>
      <c r="E178" s="2" t="s">
        <v>690</v>
      </c>
      <c r="F178" s="2" t="s">
        <v>81</v>
      </c>
      <c r="G178" s="3">
        <v>5534402</v>
      </c>
      <c r="H178" s="3">
        <v>5508000</v>
      </c>
      <c r="I178" s="9">
        <f>H178/G178</f>
        <v>0.9952294755603225</v>
      </c>
      <c r="J178" s="2"/>
    </row>
    <row r="179" spans="1:10" s="5" customFormat="1" ht="42">
      <c r="A179" s="37">
        <v>176</v>
      </c>
      <c r="B179" s="2" t="s">
        <v>242</v>
      </c>
      <c r="C179" s="2" t="s">
        <v>468</v>
      </c>
      <c r="D179" s="28">
        <v>41899</v>
      </c>
      <c r="E179" s="2" t="s">
        <v>469</v>
      </c>
      <c r="F179" s="2" t="s">
        <v>81</v>
      </c>
      <c r="G179" s="3">
        <v>5660802</v>
      </c>
      <c r="H179" s="3">
        <v>4058629</v>
      </c>
      <c r="I179" s="9">
        <f>+H179/G179</f>
        <v>0.7169706695270387</v>
      </c>
      <c r="J179" s="2" t="s">
        <v>52</v>
      </c>
    </row>
    <row r="180" spans="1:10" s="5" customFormat="1" ht="42">
      <c r="A180" s="37">
        <v>177</v>
      </c>
      <c r="B180" s="2" t="s">
        <v>687</v>
      </c>
      <c r="C180" s="2" t="s">
        <v>657</v>
      </c>
      <c r="D180" s="30">
        <v>41899</v>
      </c>
      <c r="E180" s="2" t="s">
        <v>688</v>
      </c>
      <c r="F180" s="2" t="s">
        <v>81</v>
      </c>
      <c r="G180" s="3">
        <v>5996392</v>
      </c>
      <c r="H180" s="3">
        <v>5616000</v>
      </c>
      <c r="I180" s="9">
        <f>H180/G180</f>
        <v>0.9365631866629133</v>
      </c>
      <c r="J180" s="2"/>
    </row>
    <row r="181" spans="1:10" s="5" customFormat="1" ht="42">
      <c r="A181" s="37">
        <v>178</v>
      </c>
      <c r="B181" s="2" t="s">
        <v>242</v>
      </c>
      <c r="C181" s="2" t="s">
        <v>470</v>
      </c>
      <c r="D181" s="28">
        <v>41899</v>
      </c>
      <c r="E181" s="2" t="s">
        <v>475</v>
      </c>
      <c r="F181" s="2" t="s">
        <v>81</v>
      </c>
      <c r="G181" s="3">
        <v>6856000</v>
      </c>
      <c r="H181" s="3">
        <v>6307520</v>
      </c>
      <c r="I181" s="9">
        <f>+H181/G181</f>
        <v>0.92</v>
      </c>
      <c r="J181" s="2" t="s">
        <v>52</v>
      </c>
    </row>
    <row r="182" spans="1:10" s="5" customFormat="1" ht="42">
      <c r="A182" s="37">
        <v>179</v>
      </c>
      <c r="B182" s="2" t="s">
        <v>242</v>
      </c>
      <c r="C182" s="2" t="s">
        <v>453</v>
      </c>
      <c r="D182" s="28">
        <v>41899</v>
      </c>
      <c r="E182" s="2" t="s">
        <v>473</v>
      </c>
      <c r="F182" s="2" t="s">
        <v>81</v>
      </c>
      <c r="G182" s="3">
        <v>7094084</v>
      </c>
      <c r="H182" s="3">
        <v>4888358</v>
      </c>
      <c r="I182" s="9">
        <f>+H182/G182</f>
        <v>0.6890752914682149</v>
      </c>
      <c r="J182" s="2" t="s">
        <v>52</v>
      </c>
    </row>
    <row r="183" spans="1:10" s="5" customFormat="1" ht="42">
      <c r="A183" s="37">
        <v>180</v>
      </c>
      <c r="B183" s="2" t="s">
        <v>242</v>
      </c>
      <c r="C183" s="2" t="s">
        <v>458</v>
      </c>
      <c r="D183" s="28">
        <v>41899</v>
      </c>
      <c r="E183" s="2" t="s">
        <v>464</v>
      </c>
      <c r="F183" s="2" t="s">
        <v>81</v>
      </c>
      <c r="G183" s="3">
        <v>7777510</v>
      </c>
      <c r="H183" s="3">
        <v>4595138</v>
      </c>
      <c r="I183" s="9">
        <f>+H183/G183</f>
        <v>0.5908237983622008</v>
      </c>
      <c r="J183" s="2" t="s">
        <v>52</v>
      </c>
    </row>
    <row r="184" spans="1:10" s="5" customFormat="1" ht="42">
      <c r="A184" s="37">
        <v>181</v>
      </c>
      <c r="B184" s="2" t="s">
        <v>242</v>
      </c>
      <c r="C184" s="2" t="s">
        <v>458</v>
      </c>
      <c r="D184" s="28">
        <v>41899</v>
      </c>
      <c r="E184" s="2" t="s">
        <v>459</v>
      </c>
      <c r="F184" s="2" t="s">
        <v>81</v>
      </c>
      <c r="G184" s="3">
        <v>8043814</v>
      </c>
      <c r="H184" s="3">
        <v>4736681</v>
      </c>
      <c r="I184" s="9">
        <f>+H184/G184</f>
        <v>0.5888600855265922</v>
      </c>
      <c r="J184" s="2" t="s">
        <v>52</v>
      </c>
    </row>
    <row r="185" spans="1:10" s="5" customFormat="1" ht="42">
      <c r="A185" s="37">
        <v>182</v>
      </c>
      <c r="B185" s="2" t="s">
        <v>242</v>
      </c>
      <c r="C185" s="2" t="s">
        <v>453</v>
      </c>
      <c r="D185" s="28">
        <v>41899</v>
      </c>
      <c r="E185" s="2" t="s">
        <v>455</v>
      </c>
      <c r="F185" s="2" t="s">
        <v>81</v>
      </c>
      <c r="G185" s="3">
        <v>8181618</v>
      </c>
      <c r="H185" s="3">
        <v>6059088</v>
      </c>
      <c r="I185" s="9">
        <f>+H185/G185</f>
        <v>0.740573319360547</v>
      </c>
      <c r="J185" s="2" t="s">
        <v>52</v>
      </c>
    </row>
    <row r="186" spans="1:10" s="5" customFormat="1" ht="42">
      <c r="A186" s="37">
        <v>183</v>
      </c>
      <c r="B186" s="2" t="s">
        <v>685</v>
      </c>
      <c r="C186" s="2" t="s">
        <v>657</v>
      </c>
      <c r="D186" s="30">
        <v>41899</v>
      </c>
      <c r="E186" s="2" t="s">
        <v>686</v>
      </c>
      <c r="F186" s="2" t="s">
        <v>81</v>
      </c>
      <c r="G186" s="3">
        <v>9364055</v>
      </c>
      <c r="H186" s="3">
        <v>7579440</v>
      </c>
      <c r="I186" s="9">
        <f>H186/G186</f>
        <v>0.8094185691989207</v>
      </c>
      <c r="J186" s="2"/>
    </row>
    <row r="187" spans="1:10" s="5" customFormat="1" ht="52.5">
      <c r="A187" s="37">
        <v>184</v>
      </c>
      <c r="B187" s="2" t="s">
        <v>242</v>
      </c>
      <c r="C187" s="2" t="s">
        <v>372</v>
      </c>
      <c r="D187" s="28">
        <v>41899</v>
      </c>
      <c r="E187" s="2" t="s">
        <v>376</v>
      </c>
      <c r="F187" s="2" t="s">
        <v>81</v>
      </c>
      <c r="G187" s="3">
        <v>9404254</v>
      </c>
      <c r="H187" s="3">
        <v>7917264</v>
      </c>
      <c r="I187" s="9">
        <f>+H187/G187</f>
        <v>0.8418811316665841</v>
      </c>
      <c r="J187" s="2" t="s">
        <v>52</v>
      </c>
    </row>
    <row r="188" spans="1:10" s="5" customFormat="1" ht="42">
      <c r="A188" s="37">
        <v>185</v>
      </c>
      <c r="B188" s="2" t="s">
        <v>683</v>
      </c>
      <c r="C188" s="2" t="s">
        <v>657</v>
      </c>
      <c r="D188" s="30">
        <v>41899</v>
      </c>
      <c r="E188" s="17" t="s">
        <v>684</v>
      </c>
      <c r="F188" s="2" t="s">
        <v>81</v>
      </c>
      <c r="G188" s="21">
        <v>12901022</v>
      </c>
      <c r="H188" s="21">
        <v>12241323</v>
      </c>
      <c r="I188" s="9">
        <f>H188/G188</f>
        <v>0.9488645938283029</v>
      </c>
      <c r="J188" s="2"/>
    </row>
    <row r="189" spans="1:10" s="5" customFormat="1" ht="42">
      <c r="A189" s="37">
        <v>186</v>
      </c>
      <c r="B189" s="2" t="s">
        <v>242</v>
      </c>
      <c r="C189" s="2" t="s">
        <v>458</v>
      </c>
      <c r="D189" s="28">
        <v>41899</v>
      </c>
      <c r="E189" s="2" t="s">
        <v>467</v>
      </c>
      <c r="F189" s="2" t="s">
        <v>81</v>
      </c>
      <c r="G189" s="3">
        <v>22295369</v>
      </c>
      <c r="H189" s="3">
        <v>15232959</v>
      </c>
      <c r="I189" s="9">
        <f>+H189/G189</f>
        <v>0.6832342178324118</v>
      </c>
      <c r="J189" s="2" t="s">
        <v>52</v>
      </c>
    </row>
    <row r="190" spans="1:10" s="5" customFormat="1" ht="42">
      <c r="A190" s="37">
        <v>187</v>
      </c>
      <c r="B190" s="2" t="s">
        <v>260</v>
      </c>
      <c r="C190" s="2" t="s">
        <v>574</v>
      </c>
      <c r="D190" s="28">
        <v>41899</v>
      </c>
      <c r="E190" s="2" t="s">
        <v>577</v>
      </c>
      <c r="F190" s="2" t="s">
        <v>81</v>
      </c>
      <c r="G190" s="3">
        <v>25005024</v>
      </c>
      <c r="H190" s="3">
        <v>23721984</v>
      </c>
      <c r="I190" s="9">
        <f>+H190/G190</f>
        <v>0.9486887115165337</v>
      </c>
      <c r="J190" s="2" t="s">
        <v>52</v>
      </c>
    </row>
    <row r="191" spans="1:10" s="5" customFormat="1" ht="42">
      <c r="A191" s="37">
        <v>188</v>
      </c>
      <c r="B191" s="2" t="s">
        <v>681</v>
      </c>
      <c r="C191" s="2" t="s">
        <v>657</v>
      </c>
      <c r="D191" s="30">
        <v>41899</v>
      </c>
      <c r="E191" s="2" t="s">
        <v>682</v>
      </c>
      <c r="F191" s="2" t="s">
        <v>771</v>
      </c>
      <c r="G191" s="3">
        <v>140010150</v>
      </c>
      <c r="H191" s="3">
        <v>117527004</v>
      </c>
      <c r="I191" s="9">
        <f>H191/G191</f>
        <v>0.8394177422136895</v>
      </c>
      <c r="J191" s="2" t="s">
        <v>659</v>
      </c>
    </row>
    <row r="192" spans="1:10" s="5" customFormat="1" ht="73.5">
      <c r="A192" s="37">
        <v>189</v>
      </c>
      <c r="B192" s="2" t="s">
        <v>125</v>
      </c>
      <c r="C192" s="2" t="s">
        <v>59</v>
      </c>
      <c r="D192" s="28">
        <v>41900</v>
      </c>
      <c r="E192" s="2" t="s">
        <v>96</v>
      </c>
      <c r="F192" s="2" t="s">
        <v>81</v>
      </c>
      <c r="G192" s="3">
        <v>1145398</v>
      </c>
      <c r="H192" s="3">
        <v>767232</v>
      </c>
      <c r="I192" s="9">
        <f>H192/G192</f>
        <v>0.6698387809302967</v>
      </c>
      <c r="J192" s="2" t="s">
        <v>97</v>
      </c>
    </row>
    <row r="193" spans="1:10" s="5" customFormat="1" ht="42">
      <c r="A193" s="37">
        <v>190</v>
      </c>
      <c r="B193" s="2" t="s">
        <v>151</v>
      </c>
      <c r="C193" s="2" t="s">
        <v>148</v>
      </c>
      <c r="D193" s="28">
        <v>41900</v>
      </c>
      <c r="E193" s="2" t="s">
        <v>152</v>
      </c>
      <c r="F193" s="2" t="s">
        <v>81</v>
      </c>
      <c r="G193" s="3">
        <v>1488461</v>
      </c>
      <c r="H193" s="3">
        <v>1134000</v>
      </c>
      <c r="I193" s="9">
        <f>H193/G193</f>
        <v>0.7618607407248158</v>
      </c>
      <c r="J193" s="2"/>
    </row>
    <row r="194" spans="1:10" s="5" customFormat="1" ht="42">
      <c r="A194" s="37">
        <v>191</v>
      </c>
      <c r="B194" s="2" t="s">
        <v>242</v>
      </c>
      <c r="C194" s="2" t="s">
        <v>317</v>
      </c>
      <c r="D194" s="28">
        <v>41900</v>
      </c>
      <c r="E194" s="2" t="s">
        <v>321</v>
      </c>
      <c r="F194" s="2" t="s">
        <v>81</v>
      </c>
      <c r="G194" s="3">
        <v>1769712</v>
      </c>
      <c r="H194" s="3">
        <v>1190613</v>
      </c>
      <c r="I194" s="9">
        <f>+H194/G194</f>
        <v>0.6727721798801161</v>
      </c>
      <c r="J194" s="2" t="s">
        <v>52</v>
      </c>
    </row>
    <row r="195" spans="1:10" s="5" customFormat="1" ht="42">
      <c r="A195" s="37">
        <v>192</v>
      </c>
      <c r="B195" s="2" t="s">
        <v>242</v>
      </c>
      <c r="C195" s="2" t="s">
        <v>282</v>
      </c>
      <c r="D195" s="28">
        <v>41900</v>
      </c>
      <c r="E195" s="2" t="s">
        <v>288</v>
      </c>
      <c r="F195" s="2" t="s">
        <v>81</v>
      </c>
      <c r="G195" s="3">
        <v>1857654</v>
      </c>
      <c r="H195" s="3">
        <v>1733190</v>
      </c>
      <c r="I195" s="9">
        <f>+H195/G195</f>
        <v>0.9329993637135872</v>
      </c>
      <c r="J195" s="2" t="s">
        <v>52</v>
      </c>
    </row>
    <row r="196" spans="1:10" s="5" customFormat="1" ht="42">
      <c r="A196" s="37">
        <v>193</v>
      </c>
      <c r="B196" s="2" t="s">
        <v>242</v>
      </c>
      <c r="C196" s="2" t="s">
        <v>445</v>
      </c>
      <c r="D196" s="28">
        <v>41900</v>
      </c>
      <c r="E196" s="2" t="s">
        <v>446</v>
      </c>
      <c r="F196" s="2" t="s">
        <v>81</v>
      </c>
      <c r="G196" s="3">
        <v>1876150</v>
      </c>
      <c r="H196" s="3">
        <v>1631968</v>
      </c>
      <c r="I196" s="9">
        <f>+H196/G196</f>
        <v>0.8698494256855795</v>
      </c>
      <c r="J196" s="2" t="s">
        <v>150</v>
      </c>
    </row>
    <row r="197" spans="1:10" s="5" customFormat="1" ht="42">
      <c r="A197" s="37">
        <v>194</v>
      </c>
      <c r="B197" s="2" t="s">
        <v>242</v>
      </c>
      <c r="C197" s="2" t="s">
        <v>449</v>
      </c>
      <c r="D197" s="28">
        <v>41900</v>
      </c>
      <c r="E197" s="2" t="s">
        <v>450</v>
      </c>
      <c r="F197" s="2" t="s">
        <v>81</v>
      </c>
      <c r="G197" s="3">
        <v>1883580</v>
      </c>
      <c r="H197" s="3">
        <v>1624064</v>
      </c>
      <c r="I197" s="9">
        <f>+H197/G197</f>
        <v>0.8622219390734664</v>
      </c>
      <c r="J197" s="2" t="s">
        <v>150</v>
      </c>
    </row>
    <row r="198" spans="1:10" s="5" customFormat="1" ht="42">
      <c r="A198" s="37">
        <v>195</v>
      </c>
      <c r="B198" s="2" t="s">
        <v>242</v>
      </c>
      <c r="C198" s="2" t="s">
        <v>317</v>
      </c>
      <c r="D198" s="28">
        <v>41900</v>
      </c>
      <c r="E198" s="2" t="s">
        <v>328</v>
      </c>
      <c r="F198" s="2" t="s">
        <v>81</v>
      </c>
      <c r="G198" s="3">
        <v>1892940</v>
      </c>
      <c r="H198" s="3">
        <v>1496880</v>
      </c>
      <c r="I198" s="9">
        <f>+H198/G198</f>
        <v>0.7907699134679388</v>
      </c>
      <c r="J198" s="2" t="s">
        <v>52</v>
      </c>
    </row>
    <row r="199" spans="1:10" s="5" customFormat="1" ht="42">
      <c r="A199" s="37">
        <v>196</v>
      </c>
      <c r="B199" s="2" t="s">
        <v>214</v>
      </c>
      <c r="C199" s="2" t="s">
        <v>215</v>
      </c>
      <c r="D199" s="28">
        <v>41900</v>
      </c>
      <c r="E199" s="2" t="s">
        <v>216</v>
      </c>
      <c r="F199" s="2" t="s">
        <v>81</v>
      </c>
      <c r="G199" s="3">
        <v>2212444</v>
      </c>
      <c r="H199" s="3">
        <v>988200</v>
      </c>
      <c r="I199" s="9">
        <f>H199/G199</f>
        <v>0.4466553729721521</v>
      </c>
      <c r="J199" s="2"/>
    </row>
    <row r="200" spans="1:10" s="5" customFormat="1" ht="42">
      <c r="A200" s="37">
        <v>197</v>
      </c>
      <c r="B200" s="2" t="s">
        <v>121</v>
      </c>
      <c r="C200" s="2" t="s">
        <v>655</v>
      </c>
      <c r="D200" s="28">
        <v>41900</v>
      </c>
      <c r="E200" s="2" t="s">
        <v>85</v>
      </c>
      <c r="F200" s="2" t="s">
        <v>81</v>
      </c>
      <c r="G200" s="3">
        <v>2270764</v>
      </c>
      <c r="H200" s="3">
        <v>1747008</v>
      </c>
      <c r="I200" s="9">
        <f>H200/G200</f>
        <v>0.7693481136745166</v>
      </c>
      <c r="J200" s="2"/>
    </row>
    <row r="201" spans="1:10" s="5" customFormat="1" ht="42">
      <c r="A201" s="37">
        <v>198</v>
      </c>
      <c r="B201" s="2" t="s">
        <v>242</v>
      </c>
      <c r="C201" s="2" t="s">
        <v>317</v>
      </c>
      <c r="D201" s="28">
        <v>41900</v>
      </c>
      <c r="E201" s="2" t="s">
        <v>326</v>
      </c>
      <c r="F201" s="2" t="s">
        <v>81</v>
      </c>
      <c r="G201" s="3">
        <v>2412640</v>
      </c>
      <c r="H201" s="3">
        <v>1788480</v>
      </c>
      <c r="I201" s="9">
        <f>+H201/G201</f>
        <v>0.7412958418993302</v>
      </c>
      <c r="J201" s="2" t="s">
        <v>52</v>
      </c>
    </row>
    <row r="202" spans="1:10" s="5" customFormat="1" ht="42">
      <c r="A202" s="37">
        <v>199</v>
      </c>
      <c r="B202" s="2" t="s">
        <v>242</v>
      </c>
      <c r="C202" s="2" t="s">
        <v>441</v>
      </c>
      <c r="D202" s="28">
        <v>41900</v>
      </c>
      <c r="E202" s="2" t="s">
        <v>448</v>
      </c>
      <c r="F202" s="2" t="s">
        <v>81</v>
      </c>
      <c r="G202" s="3">
        <v>2459170</v>
      </c>
      <c r="H202" s="3">
        <v>2027755</v>
      </c>
      <c r="I202" s="9">
        <f>+H202/G202</f>
        <v>0.8245688585986328</v>
      </c>
      <c r="J202" s="2" t="s">
        <v>150</v>
      </c>
    </row>
    <row r="203" spans="1:10" s="5" customFormat="1" ht="42">
      <c r="A203" s="37">
        <v>200</v>
      </c>
      <c r="B203" s="2" t="s">
        <v>232</v>
      </c>
      <c r="C203" s="2" t="s">
        <v>618</v>
      </c>
      <c r="D203" s="28">
        <v>41900</v>
      </c>
      <c r="E203" s="2" t="s">
        <v>620</v>
      </c>
      <c r="F203" s="2" t="s">
        <v>771</v>
      </c>
      <c r="G203" s="3">
        <v>2513268</v>
      </c>
      <c r="H203" s="3">
        <v>2233267</v>
      </c>
      <c r="I203" s="9">
        <f>+H203/G203</f>
        <v>0.888590870531913</v>
      </c>
      <c r="J203" s="2"/>
    </row>
    <row r="204" spans="1:10" s="5" customFormat="1" ht="42">
      <c r="A204" s="37">
        <v>201</v>
      </c>
      <c r="B204" s="2" t="s">
        <v>242</v>
      </c>
      <c r="C204" s="2" t="s">
        <v>317</v>
      </c>
      <c r="D204" s="28">
        <v>41900</v>
      </c>
      <c r="E204" s="2" t="s">
        <v>329</v>
      </c>
      <c r="F204" s="2" t="s">
        <v>81</v>
      </c>
      <c r="G204" s="3">
        <v>2903538</v>
      </c>
      <c r="H204" s="3">
        <v>2037424</v>
      </c>
      <c r="I204" s="9">
        <f>+H204/G204</f>
        <v>0.7017039212161164</v>
      </c>
      <c r="J204" s="2" t="s">
        <v>52</v>
      </c>
    </row>
    <row r="205" spans="1:10" s="5" customFormat="1" ht="42">
      <c r="A205" s="37">
        <v>202</v>
      </c>
      <c r="B205" s="2" t="s">
        <v>242</v>
      </c>
      <c r="C205" s="2" t="s">
        <v>443</v>
      </c>
      <c r="D205" s="28">
        <v>41900</v>
      </c>
      <c r="E205" s="2" t="s">
        <v>444</v>
      </c>
      <c r="F205" s="2" t="s">
        <v>81</v>
      </c>
      <c r="G205" s="3">
        <v>2952300</v>
      </c>
      <c r="H205" s="3">
        <v>2562450</v>
      </c>
      <c r="I205" s="9">
        <f>+H205/G205</f>
        <v>0.8679504115435424</v>
      </c>
      <c r="J205" s="2" t="s">
        <v>150</v>
      </c>
    </row>
    <row r="206" spans="1:10" s="5" customFormat="1" ht="105">
      <c r="A206" s="37">
        <v>203</v>
      </c>
      <c r="B206" s="2" t="s">
        <v>691</v>
      </c>
      <c r="C206" s="2" t="s">
        <v>657</v>
      </c>
      <c r="D206" s="30">
        <v>41900</v>
      </c>
      <c r="E206" s="2" t="s">
        <v>692</v>
      </c>
      <c r="F206" s="2" t="s">
        <v>81</v>
      </c>
      <c r="G206" s="3">
        <v>3181817</v>
      </c>
      <c r="H206" s="3">
        <v>2148261</v>
      </c>
      <c r="I206" s="9">
        <f>H206/G206</f>
        <v>0.6751679936338262</v>
      </c>
      <c r="J206" s="2" t="s">
        <v>693</v>
      </c>
    </row>
    <row r="207" spans="1:10" s="5" customFormat="1" ht="52.5">
      <c r="A207" s="37">
        <v>204</v>
      </c>
      <c r="B207" s="2" t="s">
        <v>260</v>
      </c>
      <c r="C207" s="2" t="s">
        <v>499</v>
      </c>
      <c r="D207" s="28">
        <v>41900</v>
      </c>
      <c r="E207" s="2" t="s">
        <v>500</v>
      </c>
      <c r="F207" s="2" t="s">
        <v>81</v>
      </c>
      <c r="G207" s="3">
        <v>3194640</v>
      </c>
      <c r="H207" s="3">
        <v>3007368</v>
      </c>
      <c r="I207" s="9">
        <f>+H207/G207</f>
        <v>0.9413793103448276</v>
      </c>
      <c r="J207" s="2" t="s">
        <v>52</v>
      </c>
    </row>
    <row r="208" spans="1:10" ht="42">
      <c r="A208" s="37">
        <v>205</v>
      </c>
      <c r="B208" s="2" t="s">
        <v>237</v>
      </c>
      <c r="C208" s="2" t="s">
        <v>381</v>
      </c>
      <c r="D208" s="28">
        <v>41900</v>
      </c>
      <c r="E208" s="2" t="s">
        <v>382</v>
      </c>
      <c r="F208" s="2" t="s">
        <v>81</v>
      </c>
      <c r="G208" s="3">
        <v>3534480</v>
      </c>
      <c r="H208" s="3">
        <v>3324240</v>
      </c>
      <c r="I208" s="9">
        <f>+H208/G208</f>
        <v>0.9405174169892035</v>
      </c>
      <c r="J208" s="2" t="s">
        <v>52</v>
      </c>
    </row>
    <row r="209" spans="1:10" s="5" customFormat="1" ht="42">
      <c r="A209" s="37">
        <v>206</v>
      </c>
      <c r="B209" s="2" t="s">
        <v>242</v>
      </c>
      <c r="C209" s="2" t="s">
        <v>282</v>
      </c>
      <c r="D209" s="28">
        <v>41900</v>
      </c>
      <c r="E209" s="2" t="s">
        <v>285</v>
      </c>
      <c r="F209" s="2" t="s">
        <v>81</v>
      </c>
      <c r="G209" s="3">
        <v>3549049</v>
      </c>
      <c r="H209" s="3">
        <v>3549049</v>
      </c>
      <c r="I209" s="9">
        <f>+H209/G209</f>
        <v>1</v>
      </c>
      <c r="J209" s="2" t="s">
        <v>52</v>
      </c>
    </row>
    <row r="210" spans="1:10" s="5" customFormat="1" ht="42">
      <c r="A210" s="37">
        <v>207</v>
      </c>
      <c r="B210" s="2" t="s">
        <v>242</v>
      </c>
      <c r="C210" s="2" t="s">
        <v>317</v>
      </c>
      <c r="D210" s="28">
        <v>41900</v>
      </c>
      <c r="E210" s="2" t="s">
        <v>330</v>
      </c>
      <c r="F210" s="2" t="s">
        <v>81</v>
      </c>
      <c r="G210" s="3">
        <v>3671766</v>
      </c>
      <c r="H210" s="3">
        <v>2857680</v>
      </c>
      <c r="I210" s="9">
        <f>+H210/G210</f>
        <v>0.7782848907038193</v>
      </c>
      <c r="J210" s="2" t="s">
        <v>52</v>
      </c>
    </row>
    <row r="211" spans="1:10" s="5" customFormat="1" ht="42">
      <c r="A211" s="37">
        <v>208</v>
      </c>
      <c r="B211" s="2" t="s">
        <v>242</v>
      </c>
      <c r="C211" s="2" t="s">
        <v>317</v>
      </c>
      <c r="D211" s="28">
        <v>41900</v>
      </c>
      <c r="E211" s="2" t="s">
        <v>331</v>
      </c>
      <c r="F211" s="2" t="s">
        <v>81</v>
      </c>
      <c r="G211" s="3">
        <v>3671766</v>
      </c>
      <c r="H211" s="3">
        <v>2857680</v>
      </c>
      <c r="I211" s="9">
        <f>+H211/G211</f>
        <v>0.7782848907038193</v>
      </c>
      <c r="J211" s="2" t="s">
        <v>52</v>
      </c>
    </row>
    <row r="212" spans="1:10" s="5" customFormat="1" ht="42">
      <c r="A212" s="37">
        <v>209</v>
      </c>
      <c r="B212" s="2" t="s">
        <v>123</v>
      </c>
      <c r="C212" s="2" t="s">
        <v>63</v>
      </c>
      <c r="D212" s="28">
        <v>41900</v>
      </c>
      <c r="E212" s="2" t="s">
        <v>90</v>
      </c>
      <c r="F212" s="2" t="s">
        <v>81</v>
      </c>
      <c r="G212" s="3">
        <v>3781425</v>
      </c>
      <c r="H212" s="3">
        <v>2666520</v>
      </c>
      <c r="I212" s="9">
        <f>H212/G212</f>
        <v>0.7051627362700569</v>
      </c>
      <c r="J212" s="2"/>
    </row>
    <row r="213" spans="1:10" s="5" customFormat="1" ht="42">
      <c r="A213" s="37">
        <v>210</v>
      </c>
      <c r="B213" s="2" t="s">
        <v>242</v>
      </c>
      <c r="C213" s="2" t="s">
        <v>443</v>
      </c>
      <c r="D213" s="28">
        <v>41900</v>
      </c>
      <c r="E213" s="2" t="s">
        <v>447</v>
      </c>
      <c r="F213" s="2" t="s">
        <v>81</v>
      </c>
      <c r="G213" s="3">
        <v>4013941</v>
      </c>
      <c r="H213" s="3">
        <v>3643067</v>
      </c>
      <c r="I213" s="9">
        <f>+H213/G213</f>
        <v>0.9076035248151381</v>
      </c>
      <c r="J213" s="2" t="s">
        <v>150</v>
      </c>
    </row>
    <row r="214" spans="1:10" s="5" customFormat="1" ht="42">
      <c r="A214" s="37">
        <v>211</v>
      </c>
      <c r="B214" s="2" t="s">
        <v>153</v>
      </c>
      <c r="C214" s="2" t="s">
        <v>148</v>
      </c>
      <c r="D214" s="28">
        <v>41900</v>
      </c>
      <c r="E214" s="2" t="s">
        <v>154</v>
      </c>
      <c r="F214" s="2" t="s">
        <v>81</v>
      </c>
      <c r="G214" s="3">
        <v>4240058</v>
      </c>
      <c r="H214" s="3">
        <v>4080013</v>
      </c>
      <c r="I214" s="9">
        <f>H214/G214</f>
        <v>0.9622540540719019</v>
      </c>
      <c r="J214" s="2" t="s">
        <v>52</v>
      </c>
    </row>
    <row r="215" spans="1:10" s="5" customFormat="1" ht="42">
      <c r="A215" s="37">
        <v>212</v>
      </c>
      <c r="B215" s="2" t="s">
        <v>109</v>
      </c>
      <c r="C215" s="2" t="s">
        <v>65</v>
      </c>
      <c r="D215" s="28">
        <v>41900</v>
      </c>
      <c r="E215" s="2" t="s">
        <v>67</v>
      </c>
      <c r="F215" s="2" t="s">
        <v>81</v>
      </c>
      <c r="G215" s="3">
        <v>4649259</v>
      </c>
      <c r="H215" s="3">
        <v>4410180</v>
      </c>
      <c r="I215" s="9">
        <f>H215/G215</f>
        <v>0.948576966781158</v>
      </c>
      <c r="J215" s="2"/>
    </row>
    <row r="216" spans="1:10" s="5" customFormat="1" ht="42">
      <c r="A216" s="37">
        <v>213</v>
      </c>
      <c r="B216" s="2" t="s">
        <v>242</v>
      </c>
      <c r="C216" s="2" t="s">
        <v>282</v>
      </c>
      <c r="D216" s="28">
        <v>41900</v>
      </c>
      <c r="E216" s="2" t="s">
        <v>287</v>
      </c>
      <c r="F216" s="2" t="s">
        <v>81</v>
      </c>
      <c r="G216" s="3">
        <v>4784594</v>
      </c>
      <c r="H216" s="3">
        <v>4651689</v>
      </c>
      <c r="I216" s="9">
        <f>+H216/G216</f>
        <v>0.9722223035016138</v>
      </c>
      <c r="J216" s="2" t="s">
        <v>52</v>
      </c>
    </row>
    <row r="217" spans="1:10" s="5" customFormat="1" ht="42">
      <c r="A217" s="37">
        <v>214</v>
      </c>
      <c r="B217" s="2" t="s">
        <v>242</v>
      </c>
      <c r="C217" s="2" t="s">
        <v>317</v>
      </c>
      <c r="D217" s="28">
        <v>41900</v>
      </c>
      <c r="E217" s="2" t="s">
        <v>323</v>
      </c>
      <c r="F217" s="2" t="s">
        <v>81</v>
      </c>
      <c r="G217" s="3">
        <v>5540575</v>
      </c>
      <c r="H217" s="3">
        <v>4019328</v>
      </c>
      <c r="I217" s="9">
        <f>+H217/G217</f>
        <v>0.7254351759519544</v>
      </c>
      <c r="J217" s="2" t="s">
        <v>52</v>
      </c>
    </row>
    <row r="218" spans="1:10" s="5" customFormat="1" ht="42">
      <c r="A218" s="37">
        <v>215</v>
      </c>
      <c r="B218" s="2" t="s">
        <v>242</v>
      </c>
      <c r="C218" s="2" t="s">
        <v>317</v>
      </c>
      <c r="D218" s="28">
        <v>41900</v>
      </c>
      <c r="E218" s="2" t="s">
        <v>327</v>
      </c>
      <c r="F218" s="2" t="s">
        <v>81</v>
      </c>
      <c r="G218" s="3">
        <v>5604450</v>
      </c>
      <c r="H218" s="3">
        <v>4075272</v>
      </c>
      <c r="I218" s="9">
        <f>+H218/G218</f>
        <v>0.7271493188448465</v>
      </c>
      <c r="J218" s="2" t="s">
        <v>52</v>
      </c>
    </row>
    <row r="219" spans="1:10" s="5" customFormat="1" ht="42">
      <c r="A219" s="37">
        <v>216</v>
      </c>
      <c r="B219" s="16" t="s">
        <v>315</v>
      </c>
      <c r="C219" s="16" t="s">
        <v>313</v>
      </c>
      <c r="D219" s="28">
        <v>41900</v>
      </c>
      <c r="E219" s="2" t="s">
        <v>316</v>
      </c>
      <c r="F219" s="2" t="s">
        <v>81</v>
      </c>
      <c r="G219" s="18">
        <v>7061260</v>
      </c>
      <c r="H219" s="18">
        <v>6925305</v>
      </c>
      <c r="I219" s="9">
        <f>+H219/G219</f>
        <v>0.980746354050127</v>
      </c>
      <c r="J219" s="2" t="s">
        <v>52</v>
      </c>
    </row>
    <row r="220" spans="1:10" s="5" customFormat="1" ht="42">
      <c r="A220" s="37">
        <v>217</v>
      </c>
      <c r="B220" s="2" t="s">
        <v>242</v>
      </c>
      <c r="C220" s="2" t="s">
        <v>317</v>
      </c>
      <c r="D220" s="28">
        <v>41900</v>
      </c>
      <c r="E220" s="2" t="s">
        <v>320</v>
      </c>
      <c r="F220" s="2" t="s">
        <v>81</v>
      </c>
      <c r="G220" s="3">
        <v>7083050</v>
      </c>
      <c r="H220" s="3">
        <v>6740334</v>
      </c>
      <c r="I220" s="9">
        <f>+H220/G220</f>
        <v>0.951614629291054</v>
      </c>
      <c r="J220" s="2" t="s">
        <v>52</v>
      </c>
    </row>
    <row r="221" spans="1:10" s="5" customFormat="1" ht="42">
      <c r="A221" s="37">
        <v>218</v>
      </c>
      <c r="B221" s="2" t="s">
        <v>242</v>
      </c>
      <c r="C221" s="2" t="s">
        <v>282</v>
      </c>
      <c r="D221" s="28">
        <v>41900</v>
      </c>
      <c r="E221" s="2" t="s">
        <v>286</v>
      </c>
      <c r="F221" s="2" t="s">
        <v>81</v>
      </c>
      <c r="G221" s="3">
        <v>8393036</v>
      </c>
      <c r="H221" s="3">
        <v>8013524</v>
      </c>
      <c r="I221" s="9">
        <f>+H221/G221</f>
        <v>0.95478251254969</v>
      </c>
      <c r="J221" s="2" t="s">
        <v>52</v>
      </c>
    </row>
    <row r="222" spans="1:10" s="5" customFormat="1" ht="42">
      <c r="A222" s="37">
        <v>219</v>
      </c>
      <c r="B222" s="2" t="s">
        <v>242</v>
      </c>
      <c r="C222" s="2" t="s">
        <v>317</v>
      </c>
      <c r="D222" s="28">
        <v>41900</v>
      </c>
      <c r="E222" s="2" t="s">
        <v>324</v>
      </c>
      <c r="F222" s="2" t="s">
        <v>81</v>
      </c>
      <c r="G222" s="3">
        <v>8825836</v>
      </c>
      <c r="H222" s="3">
        <v>5998681</v>
      </c>
      <c r="I222" s="9">
        <f>+H222/G222</f>
        <v>0.6796728377912302</v>
      </c>
      <c r="J222" s="2" t="s">
        <v>52</v>
      </c>
    </row>
    <row r="223" spans="1:10" s="5" customFormat="1" ht="42">
      <c r="A223" s="37">
        <v>220</v>
      </c>
      <c r="B223" s="2" t="s">
        <v>242</v>
      </c>
      <c r="C223" s="2" t="s">
        <v>317</v>
      </c>
      <c r="D223" s="28">
        <v>41900</v>
      </c>
      <c r="E223" s="2" t="s">
        <v>325</v>
      </c>
      <c r="F223" s="2" t="s">
        <v>81</v>
      </c>
      <c r="G223" s="3">
        <v>10077447</v>
      </c>
      <c r="H223" s="3">
        <v>6432291</v>
      </c>
      <c r="I223" s="9">
        <f>+H223/G223</f>
        <v>0.6382857682109367</v>
      </c>
      <c r="J223" s="2" t="s">
        <v>52</v>
      </c>
    </row>
    <row r="224" spans="1:10" s="5" customFormat="1" ht="42">
      <c r="A224" s="37">
        <v>221</v>
      </c>
      <c r="B224" s="2" t="s">
        <v>242</v>
      </c>
      <c r="C224" s="2" t="s">
        <v>317</v>
      </c>
      <c r="D224" s="28">
        <v>41900</v>
      </c>
      <c r="E224" s="2" t="s">
        <v>322</v>
      </c>
      <c r="F224" s="2" t="s">
        <v>81</v>
      </c>
      <c r="G224" s="3">
        <v>10174705</v>
      </c>
      <c r="H224" s="3">
        <v>6042438</v>
      </c>
      <c r="I224" s="9">
        <f>+H224/G224</f>
        <v>0.5938686183039213</v>
      </c>
      <c r="J224" s="2" t="s">
        <v>52</v>
      </c>
    </row>
    <row r="225" spans="1:10" s="5" customFormat="1" ht="42">
      <c r="A225" s="37">
        <v>222</v>
      </c>
      <c r="B225" s="2" t="s">
        <v>242</v>
      </c>
      <c r="C225" s="2" t="s">
        <v>317</v>
      </c>
      <c r="D225" s="28">
        <v>41900</v>
      </c>
      <c r="E225" s="2" t="s">
        <v>319</v>
      </c>
      <c r="F225" s="2" t="s">
        <v>81</v>
      </c>
      <c r="G225" s="3">
        <v>12365832</v>
      </c>
      <c r="H225" s="3">
        <v>10535795</v>
      </c>
      <c r="I225" s="9">
        <f>+H225/G225</f>
        <v>0.852008583005171</v>
      </c>
      <c r="J225" s="2" t="s">
        <v>52</v>
      </c>
    </row>
    <row r="226" spans="1:10" s="5" customFormat="1" ht="42">
      <c r="A226" s="37">
        <v>223</v>
      </c>
      <c r="B226" s="2" t="s">
        <v>242</v>
      </c>
      <c r="C226" s="2" t="s">
        <v>441</v>
      </c>
      <c r="D226" s="28">
        <v>41900</v>
      </c>
      <c r="E226" s="16" t="s">
        <v>442</v>
      </c>
      <c r="F226" s="2" t="s">
        <v>81</v>
      </c>
      <c r="G226" s="3">
        <v>14531014</v>
      </c>
      <c r="H226" s="3">
        <v>12805396</v>
      </c>
      <c r="I226" s="9">
        <f>+H226/G226</f>
        <v>0.8812458648790786</v>
      </c>
      <c r="J226" s="2" t="s">
        <v>150</v>
      </c>
    </row>
    <row r="227" spans="1:10" s="5" customFormat="1" ht="52.5">
      <c r="A227" s="37">
        <v>224</v>
      </c>
      <c r="B227" s="2" t="s">
        <v>61</v>
      </c>
      <c r="C227" s="2" t="s">
        <v>60</v>
      </c>
      <c r="D227" s="28">
        <v>41900</v>
      </c>
      <c r="E227" s="2" t="s">
        <v>103</v>
      </c>
      <c r="F227" s="2" t="s">
        <v>81</v>
      </c>
      <c r="G227" s="3">
        <v>41328342</v>
      </c>
      <c r="H227" s="3">
        <v>41256000</v>
      </c>
      <c r="I227" s="9">
        <f>H227/G227</f>
        <v>0.998249578945122</v>
      </c>
      <c r="J227" s="2" t="s">
        <v>53</v>
      </c>
    </row>
    <row r="228" spans="1:10" s="5" customFormat="1" ht="42">
      <c r="A228" s="37">
        <v>225</v>
      </c>
      <c r="B228" s="2" t="s">
        <v>242</v>
      </c>
      <c r="C228" s="2" t="s">
        <v>317</v>
      </c>
      <c r="D228" s="28">
        <v>41900</v>
      </c>
      <c r="E228" s="2" t="s">
        <v>318</v>
      </c>
      <c r="F228" s="2" t="s">
        <v>81</v>
      </c>
      <c r="G228" s="3">
        <v>48535228</v>
      </c>
      <c r="H228" s="3">
        <v>32611215</v>
      </c>
      <c r="I228" s="9">
        <f>+H228/G228</f>
        <v>0.6719081447397341</v>
      </c>
      <c r="J228" s="2" t="s">
        <v>52</v>
      </c>
    </row>
    <row r="229" spans="1:10" s="5" customFormat="1" ht="42">
      <c r="A229" s="37">
        <v>226</v>
      </c>
      <c r="B229" s="2" t="s">
        <v>701</v>
      </c>
      <c r="C229" s="2" t="s">
        <v>657</v>
      </c>
      <c r="D229" s="30">
        <v>41901</v>
      </c>
      <c r="E229" s="2" t="s">
        <v>702</v>
      </c>
      <c r="F229" s="2" t="s">
        <v>81</v>
      </c>
      <c r="G229" s="3">
        <v>1578528</v>
      </c>
      <c r="H229" s="3">
        <v>1512000</v>
      </c>
      <c r="I229" s="9">
        <f>H229/G229</f>
        <v>0.9578544061302682</v>
      </c>
      <c r="J229" s="2"/>
    </row>
    <row r="230" spans="1:10" s="5" customFormat="1" ht="42">
      <c r="A230" s="37">
        <v>227</v>
      </c>
      <c r="B230" s="2" t="s">
        <v>361</v>
      </c>
      <c r="C230" s="2" t="s">
        <v>611</v>
      </c>
      <c r="D230" s="28">
        <v>41901</v>
      </c>
      <c r="E230" s="2" t="s">
        <v>612</v>
      </c>
      <c r="F230" s="2" t="s">
        <v>81</v>
      </c>
      <c r="G230" s="13">
        <v>1625400</v>
      </c>
      <c r="H230" s="13">
        <v>1287036</v>
      </c>
      <c r="I230" s="9">
        <f>+H230/G230</f>
        <v>0.791827242524917</v>
      </c>
      <c r="J230" s="2"/>
    </row>
    <row r="231" spans="1:10" s="5" customFormat="1" ht="42">
      <c r="A231" s="37">
        <v>228</v>
      </c>
      <c r="B231" s="2" t="s">
        <v>699</v>
      </c>
      <c r="C231" s="2" t="s">
        <v>657</v>
      </c>
      <c r="D231" s="30">
        <v>41901</v>
      </c>
      <c r="E231" s="2" t="s">
        <v>700</v>
      </c>
      <c r="F231" s="2" t="s">
        <v>81</v>
      </c>
      <c r="G231" s="3">
        <v>1693774</v>
      </c>
      <c r="H231" s="3">
        <v>1594080</v>
      </c>
      <c r="I231" s="9">
        <f>H231/G231</f>
        <v>0.9411409078188707</v>
      </c>
      <c r="J231" s="2"/>
    </row>
    <row r="232" spans="1:10" s="5" customFormat="1" ht="42">
      <c r="A232" s="37">
        <v>229</v>
      </c>
      <c r="B232" s="2" t="s">
        <v>332</v>
      </c>
      <c r="C232" s="2" t="s">
        <v>317</v>
      </c>
      <c r="D232" s="28">
        <v>41901</v>
      </c>
      <c r="E232" s="2" t="s">
        <v>333</v>
      </c>
      <c r="F232" s="2" t="s">
        <v>81</v>
      </c>
      <c r="G232" s="3">
        <v>1741190</v>
      </c>
      <c r="H232" s="3">
        <v>1049304</v>
      </c>
      <c r="I232" s="9">
        <f>+H232/G232</f>
        <v>0.6026361281652204</v>
      </c>
      <c r="J232" s="2" t="s">
        <v>52</v>
      </c>
    </row>
    <row r="233" spans="1:10" s="5" customFormat="1" ht="42">
      <c r="A233" s="37">
        <v>230</v>
      </c>
      <c r="B233" s="2" t="s">
        <v>501</v>
      </c>
      <c r="C233" s="2" t="s">
        <v>502</v>
      </c>
      <c r="D233" s="28">
        <v>41901</v>
      </c>
      <c r="E233" s="2" t="s">
        <v>503</v>
      </c>
      <c r="F233" s="2" t="s">
        <v>81</v>
      </c>
      <c r="G233" s="3">
        <v>1934280</v>
      </c>
      <c r="H233" s="3">
        <v>864000</v>
      </c>
      <c r="I233" s="9">
        <f>+H233/G233</f>
        <v>0.44667783361250696</v>
      </c>
      <c r="J233" s="2"/>
    </row>
    <row r="234" spans="1:10" s="5" customFormat="1" ht="42">
      <c r="A234" s="37">
        <v>231</v>
      </c>
      <c r="B234" s="16" t="s">
        <v>559</v>
      </c>
      <c r="C234" s="2" t="s">
        <v>560</v>
      </c>
      <c r="D234" s="28">
        <v>41901</v>
      </c>
      <c r="E234" s="16" t="s">
        <v>561</v>
      </c>
      <c r="F234" s="2" t="s">
        <v>81</v>
      </c>
      <c r="G234" s="22">
        <v>2393280</v>
      </c>
      <c r="H234" s="22">
        <v>2108700</v>
      </c>
      <c r="I234" s="9">
        <f>+H234/G234</f>
        <v>0.8810920577617328</v>
      </c>
      <c r="J234" s="16"/>
    </row>
    <row r="235" spans="1:10" s="5" customFormat="1" ht="42">
      <c r="A235" s="37">
        <v>232</v>
      </c>
      <c r="B235" s="2" t="s">
        <v>242</v>
      </c>
      <c r="C235" s="2" t="s">
        <v>363</v>
      </c>
      <c r="D235" s="28">
        <v>41901</v>
      </c>
      <c r="E235" s="2" t="s">
        <v>368</v>
      </c>
      <c r="F235" s="2" t="s">
        <v>81</v>
      </c>
      <c r="G235" s="3">
        <v>3191110</v>
      </c>
      <c r="H235" s="3">
        <v>2833099</v>
      </c>
      <c r="I235" s="9">
        <f>+H235/G235</f>
        <v>0.8878098843349179</v>
      </c>
      <c r="J235" s="2" t="s">
        <v>52</v>
      </c>
    </row>
    <row r="236" spans="1:10" s="5" customFormat="1" ht="42">
      <c r="A236" s="37">
        <v>233</v>
      </c>
      <c r="B236" s="2" t="s">
        <v>242</v>
      </c>
      <c r="C236" s="2" t="s">
        <v>363</v>
      </c>
      <c r="D236" s="28">
        <v>41901</v>
      </c>
      <c r="E236" s="2" t="s">
        <v>366</v>
      </c>
      <c r="F236" s="2" t="s">
        <v>81</v>
      </c>
      <c r="G236" s="3">
        <v>3916760</v>
      </c>
      <c r="H236" s="3">
        <v>3265920</v>
      </c>
      <c r="I236" s="9">
        <f>+H236/G236</f>
        <v>0.8338320448533992</v>
      </c>
      <c r="J236" s="2" t="s">
        <v>52</v>
      </c>
    </row>
    <row r="237" spans="1:10" s="5" customFormat="1" ht="42">
      <c r="A237" s="37">
        <v>234</v>
      </c>
      <c r="B237" s="2" t="s">
        <v>242</v>
      </c>
      <c r="C237" s="2" t="s">
        <v>363</v>
      </c>
      <c r="D237" s="28">
        <v>41901</v>
      </c>
      <c r="E237" s="2" t="s">
        <v>369</v>
      </c>
      <c r="F237" s="2" t="s">
        <v>81</v>
      </c>
      <c r="G237" s="3">
        <v>4040585</v>
      </c>
      <c r="H237" s="3">
        <v>3129354</v>
      </c>
      <c r="I237" s="9">
        <f>+H237/G237</f>
        <v>0.7744804279578328</v>
      </c>
      <c r="J237" s="2" t="s">
        <v>52</v>
      </c>
    </row>
    <row r="238" spans="1:10" s="5" customFormat="1" ht="42">
      <c r="A238" s="37">
        <v>235</v>
      </c>
      <c r="B238" s="2" t="s">
        <v>378</v>
      </c>
      <c r="C238" s="2" t="s">
        <v>379</v>
      </c>
      <c r="D238" s="28">
        <v>41901</v>
      </c>
      <c r="E238" s="2" t="s">
        <v>380</v>
      </c>
      <c r="F238" s="2" t="s">
        <v>81</v>
      </c>
      <c r="G238" s="3">
        <v>4278832</v>
      </c>
      <c r="H238" s="3">
        <v>2969585</v>
      </c>
      <c r="I238" s="9">
        <f>+H238/G238</f>
        <v>0.6940176665033823</v>
      </c>
      <c r="J238" s="2"/>
    </row>
    <row r="239" spans="1:10" s="5" customFormat="1" ht="42">
      <c r="A239" s="37">
        <v>236</v>
      </c>
      <c r="B239" s="2" t="s">
        <v>697</v>
      </c>
      <c r="C239" s="2" t="s">
        <v>657</v>
      </c>
      <c r="D239" s="30">
        <v>41901</v>
      </c>
      <c r="E239" s="2" t="s">
        <v>698</v>
      </c>
      <c r="F239" s="2" t="s">
        <v>81</v>
      </c>
      <c r="G239" s="3">
        <v>6332393</v>
      </c>
      <c r="H239" s="3">
        <v>6249960</v>
      </c>
      <c r="I239" s="9">
        <f>H239/G239</f>
        <v>0.9869823303765259</v>
      </c>
      <c r="J239" s="2"/>
    </row>
    <row r="240" spans="1:10" s="5" customFormat="1" ht="42">
      <c r="A240" s="37">
        <v>237</v>
      </c>
      <c r="B240" s="2" t="s">
        <v>738</v>
      </c>
      <c r="C240" s="2" t="s">
        <v>657</v>
      </c>
      <c r="D240" s="30">
        <v>41901</v>
      </c>
      <c r="E240" s="2" t="s">
        <v>696</v>
      </c>
      <c r="F240" s="2" t="s">
        <v>81</v>
      </c>
      <c r="G240" s="3">
        <v>7505750</v>
      </c>
      <c r="H240" s="3">
        <v>7177665</v>
      </c>
      <c r="I240" s="9">
        <f>H240/G240</f>
        <v>0.9562888452186656</v>
      </c>
      <c r="J240" s="2"/>
    </row>
    <row r="241" spans="1:10" s="5" customFormat="1" ht="42">
      <c r="A241" s="37">
        <v>238</v>
      </c>
      <c r="B241" s="2" t="s">
        <v>242</v>
      </c>
      <c r="C241" s="2" t="s">
        <v>363</v>
      </c>
      <c r="D241" s="28">
        <v>41901</v>
      </c>
      <c r="E241" s="2" t="s">
        <v>370</v>
      </c>
      <c r="F241" s="2" t="s">
        <v>81</v>
      </c>
      <c r="G241" s="3">
        <v>7904730</v>
      </c>
      <c r="H241" s="3">
        <v>5905440</v>
      </c>
      <c r="I241" s="9">
        <f>+H241/G241</f>
        <v>0.7470767502495341</v>
      </c>
      <c r="J241" s="2" t="s">
        <v>52</v>
      </c>
    </row>
    <row r="242" spans="1:10" s="5" customFormat="1" ht="52.5">
      <c r="A242" s="37">
        <v>239</v>
      </c>
      <c r="B242" s="2" t="s">
        <v>260</v>
      </c>
      <c r="C242" s="2" t="s">
        <v>495</v>
      </c>
      <c r="D242" s="28">
        <v>41901</v>
      </c>
      <c r="E242" s="2" t="s">
        <v>496</v>
      </c>
      <c r="F242" s="2" t="s">
        <v>81</v>
      </c>
      <c r="G242" s="3">
        <v>9102240</v>
      </c>
      <c r="H242" s="3">
        <v>8562456</v>
      </c>
      <c r="I242" s="9">
        <f>+H242/G242</f>
        <v>0.9406976744186046</v>
      </c>
      <c r="J242" s="2" t="s">
        <v>52</v>
      </c>
    </row>
    <row r="243" spans="1:10" s="5" customFormat="1" ht="42">
      <c r="A243" s="37">
        <v>240</v>
      </c>
      <c r="B243" s="2" t="s">
        <v>242</v>
      </c>
      <c r="C243" s="2" t="s">
        <v>363</v>
      </c>
      <c r="D243" s="28">
        <v>41901</v>
      </c>
      <c r="E243" s="2" t="s">
        <v>364</v>
      </c>
      <c r="F243" s="2" t="s">
        <v>81</v>
      </c>
      <c r="G243" s="3">
        <v>9982030</v>
      </c>
      <c r="H243" s="3">
        <v>7827786</v>
      </c>
      <c r="I243" s="9">
        <f>+H243/G243</f>
        <v>0.7841877854504544</v>
      </c>
      <c r="J243" s="2" t="s">
        <v>52</v>
      </c>
    </row>
    <row r="244" spans="1:10" s="5" customFormat="1" ht="42">
      <c r="A244" s="37">
        <v>241</v>
      </c>
      <c r="B244" s="2" t="s">
        <v>242</v>
      </c>
      <c r="C244" s="2" t="s">
        <v>363</v>
      </c>
      <c r="D244" s="28">
        <v>41901</v>
      </c>
      <c r="E244" s="2" t="s">
        <v>365</v>
      </c>
      <c r="F244" s="2" t="s">
        <v>81</v>
      </c>
      <c r="G244" s="3">
        <v>10637880</v>
      </c>
      <c r="H244" s="3">
        <v>8143794</v>
      </c>
      <c r="I244" s="9">
        <f>+H244/G244</f>
        <v>0.7655467066746382</v>
      </c>
      <c r="J244" s="2" t="s">
        <v>52</v>
      </c>
    </row>
    <row r="245" spans="1:10" s="5" customFormat="1" ht="42">
      <c r="A245" s="37">
        <v>242</v>
      </c>
      <c r="B245" s="2" t="s">
        <v>242</v>
      </c>
      <c r="C245" s="2" t="s">
        <v>363</v>
      </c>
      <c r="D245" s="28">
        <v>41901</v>
      </c>
      <c r="E245" s="2" t="s">
        <v>367</v>
      </c>
      <c r="F245" s="2" t="s">
        <v>81</v>
      </c>
      <c r="G245" s="3">
        <v>11260455</v>
      </c>
      <c r="H245" s="3">
        <v>8610689</v>
      </c>
      <c r="I245" s="9">
        <f>+H245/G245</f>
        <v>0.7646839315107604</v>
      </c>
      <c r="J245" s="2" t="s">
        <v>52</v>
      </c>
    </row>
    <row r="246" spans="1:10" ht="42">
      <c r="A246" s="37">
        <v>243</v>
      </c>
      <c r="B246" s="15" t="s">
        <v>268</v>
      </c>
      <c r="C246" s="2" t="s">
        <v>516</v>
      </c>
      <c r="D246" s="28">
        <v>41901</v>
      </c>
      <c r="E246" s="2" t="s">
        <v>520</v>
      </c>
      <c r="F246" s="2" t="s">
        <v>81</v>
      </c>
      <c r="G246" s="3">
        <v>105678000</v>
      </c>
      <c r="H246" s="3">
        <v>105624000</v>
      </c>
      <c r="I246" s="9">
        <f>+H246/G246</f>
        <v>0.9994890137966275</v>
      </c>
      <c r="J246" s="2"/>
    </row>
    <row r="247" spans="1:10" ht="84">
      <c r="A247" s="37">
        <v>244</v>
      </c>
      <c r="B247" s="2" t="s">
        <v>694</v>
      </c>
      <c r="C247" s="2" t="s">
        <v>657</v>
      </c>
      <c r="D247" s="30">
        <v>41901</v>
      </c>
      <c r="E247" s="2" t="s">
        <v>695</v>
      </c>
      <c r="F247" s="2" t="s">
        <v>771</v>
      </c>
      <c r="G247" s="3">
        <v>458425440</v>
      </c>
      <c r="H247" s="3">
        <v>194574960</v>
      </c>
      <c r="I247" s="9">
        <f>H247/G247</f>
        <v>0.4244418896124089</v>
      </c>
      <c r="J247" s="2"/>
    </row>
    <row r="248" spans="1:10" s="5" customFormat="1" ht="52.5">
      <c r="A248" s="37">
        <v>245</v>
      </c>
      <c r="B248" s="2" t="s">
        <v>242</v>
      </c>
      <c r="C248" s="2" t="s">
        <v>384</v>
      </c>
      <c r="D248" s="28">
        <v>41904</v>
      </c>
      <c r="E248" s="2" t="s">
        <v>401</v>
      </c>
      <c r="F248" s="2" t="s">
        <v>81</v>
      </c>
      <c r="G248" s="3">
        <v>1617060</v>
      </c>
      <c r="H248" s="3">
        <v>1437131</v>
      </c>
      <c r="I248" s="9">
        <f>+H248/G248</f>
        <v>0.8887307830259854</v>
      </c>
      <c r="J248" s="2" t="s">
        <v>52</v>
      </c>
    </row>
    <row r="249" spans="1:10" s="5" customFormat="1" ht="52.5">
      <c r="A249" s="37">
        <v>246</v>
      </c>
      <c r="B249" s="2" t="s">
        <v>242</v>
      </c>
      <c r="C249" s="2" t="s">
        <v>384</v>
      </c>
      <c r="D249" s="28">
        <v>41904</v>
      </c>
      <c r="E249" s="2" t="s">
        <v>400</v>
      </c>
      <c r="F249" s="2" t="s">
        <v>81</v>
      </c>
      <c r="G249" s="3">
        <v>1668559</v>
      </c>
      <c r="H249" s="3">
        <v>1440282</v>
      </c>
      <c r="I249" s="9">
        <f>+H249/G249</f>
        <v>0.8631891350560573</v>
      </c>
      <c r="J249" s="2" t="s">
        <v>52</v>
      </c>
    </row>
    <row r="250" spans="1:10" s="5" customFormat="1" ht="52.5">
      <c r="A250" s="37">
        <v>247</v>
      </c>
      <c r="B250" s="2" t="s">
        <v>242</v>
      </c>
      <c r="C250" s="2" t="s">
        <v>384</v>
      </c>
      <c r="D250" s="28">
        <v>41904</v>
      </c>
      <c r="E250" s="2" t="s">
        <v>402</v>
      </c>
      <c r="F250" s="2" t="s">
        <v>81</v>
      </c>
      <c r="G250" s="3">
        <v>1723529</v>
      </c>
      <c r="H250" s="3">
        <v>1313371</v>
      </c>
      <c r="I250" s="9">
        <f>+H250/G250</f>
        <v>0.7620243117464226</v>
      </c>
      <c r="J250" s="2" t="s">
        <v>52</v>
      </c>
    </row>
    <row r="251" spans="1:10" s="5" customFormat="1" ht="52.5">
      <c r="A251" s="37">
        <v>248</v>
      </c>
      <c r="B251" s="2" t="s">
        <v>242</v>
      </c>
      <c r="C251" s="2" t="s">
        <v>384</v>
      </c>
      <c r="D251" s="28">
        <v>41904</v>
      </c>
      <c r="E251" s="2" t="s">
        <v>399</v>
      </c>
      <c r="F251" s="2" t="s">
        <v>81</v>
      </c>
      <c r="G251" s="3">
        <v>1738262</v>
      </c>
      <c r="H251" s="3">
        <v>1480971</v>
      </c>
      <c r="I251" s="9">
        <f>+H251/G251</f>
        <v>0.8519837630921</v>
      </c>
      <c r="J251" s="2" t="s">
        <v>52</v>
      </c>
    </row>
    <row r="252" spans="1:10" s="5" customFormat="1" ht="52.5">
      <c r="A252" s="37">
        <v>249</v>
      </c>
      <c r="B252" s="2" t="s">
        <v>242</v>
      </c>
      <c r="C252" s="2" t="s">
        <v>384</v>
      </c>
      <c r="D252" s="28">
        <v>41904</v>
      </c>
      <c r="E252" s="2" t="s">
        <v>398</v>
      </c>
      <c r="F252" s="2" t="s">
        <v>81</v>
      </c>
      <c r="G252" s="3">
        <v>1917950</v>
      </c>
      <c r="H252" s="3">
        <v>1780380</v>
      </c>
      <c r="I252" s="9">
        <f>+H252/G252</f>
        <v>0.9282723741494825</v>
      </c>
      <c r="J252" s="2" t="s">
        <v>52</v>
      </c>
    </row>
    <row r="253" spans="1:10" s="5" customFormat="1" ht="52.5">
      <c r="A253" s="37">
        <v>250</v>
      </c>
      <c r="B253" s="2" t="s">
        <v>242</v>
      </c>
      <c r="C253" s="16" t="s">
        <v>265</v>
      </c>
      <c r="D253" s="28">
        <v>41904</v>
      </c>
      <c r="E253" s="2" t="s">
        <v>270</v>
      </c>
      <c r="F253" s="2" t="s">
        <v>81</v>
      </c>
      <c r="G253" s="3">
        <v>2008800</v>
      </c>
      <c r="H253" s="3">
        <v>1812000</v>
      </c>
      <c r="I253" s="9">
        <f>+H253/G253</f>
        <v>0.9020310633213859</v>
      </c>
      <c r="J253" s="2" t="s">
        <v>52</v>
      </c>
    </row>
    <row r="254" spans="1:10" s="5" customFormat="1" ht="52.5">
      <c r="A254" s="37">
        <v>251</v>
      </c>
      <c r="B254" s="2" t="s">
        <v>396</v>
      </c>
      <c r="C254" s="2" t="s">
        <v>384</v>
      </c>
      <c r="D254" s="28">
        <v>41904</v>
      </c>
      <c r="E254" s="2" t="s">
        <v>397</v>
      </c>
      <c r="F254" s="2" t="s">
        <v>81</v>
      </c>
      <c r="G254" s="3">
        <v>2493720</v>
      </c>
      <c r="H254" s="3">
        <v>2484000</v>
      </c>
      <c r="I254" s="9">
        <f>+H254/G254</f>
        <v>0.996102208748376</v>
      </c>
      <c r="J254" s="2"/>
    </row>
    <row r="255" spans="1:10" s="5" customFormat="1" ht="42">
      <c r="A255" s="37">
        <v>252</v>
      </c>
      <c r="B255" s="2" t="s">
        <v>289</v>
      </c>
      <c r="C255" s="2" t="s">
        <v>282</v>
      </c>
      <c r="D255" s="28">
        <v>41904</v>
      </c>
      <c r="E255" s="2" t="s">
        <v>290</v>
      </c>
      <c r="F255" s="2" t="s">
        <v>81</v>
      </c>
      <c r="G255" s="3">
        <v>2570400</v>
      </c>
      <c r="H255" s="3">
        <v>2522016</v>
      </c>
      <c r="I255" s="9">
        <f>+H255/G255</f>
        <v>0.9811764705882353</v>
      </c>
      <c r="J255" s="2" t="s">
        <v>52</v>
      </c>
    </row>
    <row r="256" spans="1:10" s="5" customFormat="1" ht="52.5">
      <c r="A256" s="37">
        <v>253</v>
      </c>
      <c r="B256" s="2" t="s">
        <v>242</v>
      </c>
      <c r="C256" s="16" t="s">
        <v>265</v>
      </c>
      <c r="D256" s="28">
        <v>41904</v>
      </c>
      <c r="E256" s="2" t="s">
        <v>270</v>
      </c>
      <c r="F256" s="2" t="s">
        <v>81</v>
      </c>
      <c r="G256" s="3">
        <v>2678400</v>
      </c>
      <c r="H256" s="3">
        <v>2648000</v>
      </c>
      <c r="I256" s="9">
        <f>+H256/G256</f>
        <v>0.9886499402628435</v>
      </c>
      <c r="J256" s="2" t="s">
        <v>52</v>
      </c>
    </row>
    <row r="257" spans="1:10" s="5" customFormat="1" ht="73.5">
      <c r="A257" s="37">
        <v>254</v>
      </c>
      <c r="B257" s="2" t="s">
        <v>635</v>
      </c>
      <c r="C257" s="2" t="s">
        <v>636</v>
      </c>
      <c r="D257" s="28">
        <v>41904</v>
      </c>
      <c r="E257" s="2" t="s">
        <v>637</v>
      </c>
      <c r="F257" s="2" t="s">
        <v>81</v>
      </c>
      <c r="G257" s="3">
        <v>3229200</v>
      </c>
      <c r="H257" s="3">
        <v>1913760</v>
      </c>
      <c r="I257" s="9">
        <f>+H257/G257</f>
        <v>0.5926421404682274</v>
      </c>
      <c r="J257" s="2" t="s">
        <v>740</v>
      </c>
    </row>
    <row r="258" spans="1:10" s="5" customFormat="1" ht="42">
      <c r="A258" s="37">
        <v>255</v>
      </c>
      <c r="B258" s="2" t="s">
        <v>260</v>
      </c>
      <c r="C258" s="2" t="s">
        <v>603</v>
      </c>
      <c r="D258" s="28">
        <v>41904</v>
      </c>
      <c r="E258" s="2" t="s">
        <v>604</v>
      </c>
      <c r="F258" s="2" t="s">
        <v>81</v>
      </c>
      <c r="G258" s="3">
        <v>3298000</v>
      </c>
      <c r="H258" s="3">
        <v>3121200</v>
      </c>
      <c r="I258" s="9">
        <f>+H258/G258</f>
        <v>0.9463917525773196</v>
      </c>
      <c r="J258" s="2" t="s">
        <v>52</v>
      </c>
    </row>
    <row r="259" spans="1:10" s="5" customFormat="1" ht="52.5">
      <c r="A259" s="37">
        <v>256</v>
      </c>
      <c r="B259" s="2" t="s">
        <v>242</v>
      </c>
      <c r="C259" s="2" t="s">
        <v>384</v>
      </c>
      <c r="D259" s="28">
        <v>41904</v>
      </c>
      <c r="E259" s="2" t="s">
        <v>394</v>
      </c>
      <c r="F259" s="2" t="s">
        <v>81</v>
      </c>
      <c r="G259" s="3">
        <v>4017697</v>
      </c>
      <c r="H259" s="3">
        <v>3265819</v>
      </c>
      <c r="I259" s="9">
        <f>+H259/G259</f>
        <v>0.8128584609541237</v>
      </c>
      <c r="J259" s="2" t="s">
        <v>52</v>
      </c>
    </row>
    <row r="260" spans="1:10" s="5" customFormat="1" ht="52.5">
      <c r="A260" s="37">
        <v>257</v>
      </c>
      <c r="B260" s="2" t="s">
        <v>392</v>
      </c>
      <c r="C260" s="2" t="s">
        <v>384</v>
      </c>
      <c r="D260" s="28">
        <v>41904</v>
      </c>
      <c r="E260" s="2" t="s">
        <v>393</v>
      </c>
      <c r="F260" s="2" t="s">
        <v>81</v>
      </c>
      <c r="G260" s="3">
        <v>4187386</v>
      </c>
      <c r="H260" s="3">
        <v>4142880</v>
      </c>
      <c r="I260" s="9">
        <f>+H260/G260</f>
        <v>0.9893714121411306</v>
      </c>
      <c r="J260" s="2"/>
    </row>
    <row r="261" spans="1:10" s="5" customFormat="1" ht="52.5">
      <c r="A261" s="37">
        <v>258</v>
      </c>
      <c r="B261" s="2" t="s">
        <v>242</v>
      </c>
      <c r="C261" s="2" t="s">
        <v>384</v>
      </c>
      <c r="D261" s="28">
        <v>41904</v>
      </c>
      <c r="E261" s="2" t="s">
        <v>395</v>
      </c>
      <c r="F261" s="2" t="s">
        <v>81</v>
      </c>
      <c r="G261" s="3">
        <v>4545961</v>
      </c>
      <c r="H261" s="3">
        <v>3195005</v>
      </c>
      <c r="I261" s="9">
        <f>+H261/G261</f>
        <v>0.7028227914845728</v>
      </c>
      <c r="J261" s="2" t="s">
        <v>52</v>
      </c>
    </row>
    <row r="262" spans="1:10" s="4" customFormat="1" ht="52.5">
      <c r="A262" s="37">
        <v>259</v>
      </c>
      <c r="B262" s="15" t="s">
        <v>237</v>
      </c>
      <c r="C262" s="16" t="s">
        <v>265</v>
      </c>
      <c r="D262" s="28">
        <v>41904</v>
      </c>
      <c r="E262" s="17" t="s">
        <v>267</v>
      </c>
      <c r="F262" s="2" t="s">
        <v>81</v>
      </c>
      <c r="G262" s="13">
        <v>4891120</v>
      </c>
      <c r="H262" s="13">
        <v>4694560</v>
      </c>
      <c r="I262" s="9">
        <f>+H262/G262</f>
        <v>0.9598128853923028</v>
      </c>
      <c r="J262" s="2" t="s">
        <v>52</v>
      </c>
    </row>
    <row r="263" spans="1:10" s="5" customFormat="1" ht="42">
      <c r="A263" s="37">
        <v>260</v>
      </c>
      <c r="B263" s="2" t="s">
        <v>237</v>
      </c>
      <c r="C263" s="2" t="s">
        <v>579</v>
      </c>
      <c r="D263" s="28">
        <v>41904</v>
      </c>
      <c r="E263" s="2" t="s">
        <v>587</v>
      </c>
      <c r="F263" s="2" t="s">
        <v>81</v>
      </c>
      <c r="G263" s="3">
        <v>6415200</v>
      </c>
      <c r="H263" s="3">
        <v>6350400</v>
      </c>
      <c r="I263" s="9">
        <f>+H263/G263</f>
        <v>0.98989898989899</v>
      </c>
      <c r="J263" s="2" t="s">
        <v>52</v>
      </c>
    </row>
    <row r="264" spans="1:10" s="5" customFormat="1" ht="42">
      <c r="A264" s="37">
        <v>261</v>
      </c>
      <c r="B264" s="2" t="s">
        <v>643</v>
      </c>
      <c r="C264" s="2" t="s">
        <v>644</v>
      </c>
      <c r="D264" s="28">
        <v>41904</v>
      </c>
      <c r="E264" s="2" t="s">
        <v>645</v>
      </c>
      <c r="F264" s="2" t="s">
        <v>771</v>
      </c>
      <c r="G264" s="3">
        <v>7379225</v>
      </c>
      <c r="H264" s="3">
        <v>5442120</v>
      </c>
      <c r="I264" s="9">
        <f>H264/G264</f>
        <v>0.7374920808079439</v>
      </c>
      <c r="J264" s="2"/>
    </row>
    <row r="265" spans="1:10" s="5" customFormat="1" ht="52.5">
      <c r="A265" s="37">
        <v>262</v>
      </c>
      <c r="B265" s="15" t="s">
        <v>237</v>
      </c>
      <c r="C265" s="16" t="s">
        <v>265</v>
      </c>
      <c r="D265" s="28">
        <v>41904</v>
      </c>
      <c r="E265" s="2" t="s">
        <v>266</v>
      </c>
      <c r="F265" s="2" t="s">
        <v>81</v>
      </c>
      <c r="G265" s="13">
        <v>11261680</v>
      </c>
      <c r="H265" s="13">
        <v>10900840</v>
      </c>
      <c r="I265" s="9">
        <f>+H265/G265</f>
        <v>0.9679585994274389</v>
      </c>
      <c r="J265" s="2" t="s">
        <v>52</v>
      </c>
    </row>
    <row r="266" spans="1:10" s="5" customFormat="1" ht="42">
      <c r="A266" s="37">
        <v>263</v>
      </c>
      <c r="B266" s="2" t="s">
        <v>260</v>
      </c>
      <c r="C266" s="2" t="s">
        <v>579</v>
      </c>
      <c r="D266" s="28">
        <v>41904</v>
      </c>
      <c r="E266" s="2" t="s">
        <v>586</v>
      </c>
      <c r="F266" s="2" t="s">
        <v>81</v>
      </c>
      <c r="G266" s="3">
        <v>20304000</v>
      </c>
      <c r="H266" s="3">
        <v>20088000</v>
      </c>
      <c r="I266" s="9">
        <f>+H266/G266</f>
        <v>0.9893617021276596</v>
      </c>
      <c r="J266" s="2" t="s">
        <v>52</v>
      </c>
    </row>
    <row r="267" spans="1:10" s="5" customFormat="1" ht="42">
      <c r="A267" s="37">
        <v>264</v>
      </c>
      <c r="B267" s="2" t="s">
        <v>260</v>
      </c>
      <c r="C267" s="2" t="s">
        <v>415</v>
      </c>
      <c r="D267" s="28">
        <v>41904</v>
      </c>
      <c r="E267" s="2" t="s">
        <v>419</v>
      </c>
      <c r="F267" s="2" t="s">
        <v>81</v>
      </c>
      <c r="G267" s="13">
        <v>23405200</v>
      </c>
      <c r="H267" s="13">
        <v>22318400</v>
      </c>
      <c r="I267" s="9">
        <f>+H267/G267</f>
        <v>0.9535658742501666</v>
      </c>
      <c r="J267" s="2" t="s">
        <v>52</v>
      </c>
    </row>
    <row r="268" spans="1:10" s="5" customFormat="1" ht="52.5">
      <c r="A268" s="37">
        <v>265</v>
      </c>
      <c r="B268" s="2" t="s">
        <v>211</v>
      </c>
      <c r="C268" s="2" t="s">
        <v>212</v>
      </c>
      <c r="D268" s="28">
        <v>41906</v>
      </c>
      <c r="E268" s="2" t="s">
        <v>213</v>
      </c>
      <c r="F268" s="2" t="s">
        <v>81</v>
      </c>
      <c r="G268" s="3">
        <v>1134448</v>
      </c>
      <c r="H268" s="3">
        <v>1048410</v>
      </c>
      <c r="I268" s="9">
        <f>H268/G268</f>
        <v>0.9241587097866099</v>
      </c>
      <c r="J268" s="2" t="s">
        <v>52</v>
      </c>
    </row>
    <row r="269" spans="1:10" s="5" customFormat="1" ht="42">
      <c r="A269" s="37">
        <v>266</v>
      </c>
      <c r="B269" s="2" t="s">
        <v>124</v>
      </c>
      <c r="C269" s="2" t="s">
        <v>57</v>
      </c>
      <c r="D269" s="28">
        <v>41906</v>
      </c>
      <c r="E269" s="2" t="s">
        <v>91</v>
      </c>
      <c r="F269" s="2" t="s">
        <v>81</v>
      </c>
      <c r="G269" s="3">
        <v>1175612</v>
      </c>
      <c r="H269" s="3">
        <v>882144</v>
      </c>
      <c r="I269" s="9">
        <f>H269/G269</f>
        <v>0.7503700200406257</v>
      </c>
      <c r="J269" s="2" t="s">
        <v>52</v>
      </c>
    </row>
    <row r="270" spans="1:10" s="5" customFormat="1" ht="42">
      <c r="A270" s="37">
        <v>267</v>
      </c>
      <c r="B270" s="2" t="s">
        <v>221</v>
      </c>
      <c r="C270" s="2" t="s">
        <v>222</v>
      </c>
      <c r="D270" s="28">
        <v>41906</v>
      </c>
      <c r="E270" s="2" t="s">
        <v>223</v>
      </c>
      <c r="F270" s="2" t="s">
        <v>81</v>
      </c>
      <c r="G270" s="3">
        <v>1196166</v>
      </c>
      <c r="H270" s="3">
        <v>1004119</v>
      </c>
      <c r="I270" s="9">
        <f>H270/G270</f>
        <v>0.8394478692756691</v>
      </c>
      <c r="J270" s="2"/>
    </row>
    <row r="271" spans="1:10" s="5" customFormat="1" ht="42">
      <c r="A271" s="37">
        <v>268</v>
      </c>
      <c r="B271" s="2" t="s">
        <v>237</v>
      </c>
      <c r="C271" s="2" t="s">
        <v>568</v>
      </c>
      <c r="D271" s="28">
        <v>41906</v>
      </c>
      <c r="E271" s="2" t="s">
        <v>572</v>
      </c>
      <c r="F271" s="2" t="s">
        <v>81</v>
      </c>
      <c r="G271" s="3">
        <v>2592000</v>
      </c>
      <c r="H271" s="3">
        <v>2235600</v>
      </c>
      <c r="I271" s="9">
        <f>+H271/G271</f>
        <v>0.8625</v>
      </c>
      <c r="J271" s="2" t="s">
        <v>573</v>
      </c>
    </row>
    <row r="272" spans="1:10" s="5" customFormat="1" ht="42">
      <c r="A272" s="37">
        <v>269</v>
      </c>
      <c r="B272" s="2" t="s">
        <v>110</v>
      </c>
      <c r="C272" s="2" t="s">
        <v>111</v>
      </c>
      <c r="D272" s="28">
        <v>41906</v>
      </c>
      <c r="E272" s="2" t="s">
        <v>69</v>
      </c>
      <c r="F272" s="2" t="s">
        <v>81</v>
      </c>
      <c r="G272" s="3">
        <v>2772314</v>
      </c>
      <c r="H272" s="3">
        <v>2730618</v>
      </c>
      <c r="I272" s="9">
        <f>H272/G272</f>
        <v>0.9849598566396158</v>
      </c>
      <c r="J272" s="2" t="s">
        <v>139</v>
      </c>
    </row>
    <row r="273" spans="1:10" s="5" customFormat="1" ht="52.5">
      <c r="A273" s="37">
        <v>270</v>
      </c>
      <c r="B273" s="2" t="s">
        <v>242</v>
      </c>
      <c r="C273" s="2" t="s">
        <v>497</v>
      </c>
      <c r="D273" s="28">
        <v>41906</v>
      </c>
      <c r="E273" s="2" t="s">
        <v>498</v>
      </c>
      <c r="F273" s="2" t="s">
        <v>81</v>
      </c>
      <c r="G273" s="3">
        <v>3045600</v>
      </c>
      <c r="H273" s="3">
        <v>2964600</v>
      </c>
      <c r="I273" s="9">
        <f>+H273/G273</f>
        <v>0.973404255319149</v>
      </c>
      <c r="J273" s="2" t="s">
        <v>52</v>
      </c>
    </row>
    <row r="274" spans="1:10" s="5" customFormat="1" ht="42">
      <c r="A274" s="37">
        <v>271</v>
      </c>
      <c r="B274" s="2" t="s">
        <v>237</v>
      </c>
      <c r="C274" s="2" t="s">
        <v>317</v>
      </c>
      <c r="D274" s="28">
        <v>41906</v>
      </c>
      <c r="E274" s="2" t="s">
        <v>334</v>
      </c>
      <c r="F274" s="2" t="s">
        <v>81</v>
      </c>
      <c r="G274" s="3">
        <v>3076160</v>
      </c>
      <c r="H274" s="3">
        <v>2873600</v>
      </c>
      <c r="I274" s="9">
        <f>+H274/G274</f>
        <v>0.9341516696140643</v>
      </c>
      <c r="J274" s="2" t="s">
        <v>52</v>
      </c>
    </row>
    <row r="275" spans="1:10" s="5" customFormat="1" ht="42">
      <c r="A275" s="37">
        <v>272</v>
      </c>
      <c r="B275" s="2" t="s">
        <v>137</v>
      </c>
      <c r="C275" s="2" t="s">
        <v>138</v>
      </c>
      <c r="D275" s="28">
        <v>41906</v>
      </c>
      <c r="E275" s="2" t="s">
        <v>136</v>
      </c>
      <c r="F275" s="2" t="s">
        <v>81</v>
      </c>
      <c r="G275" s="3">
        <v>3084480</v>
      </c>
      <c r="H275" s="3">
        <v>2322000</v>
      </c>
      <c r="I275" s="9">
        <f>H275/G275</f>
        <v>0.7528011204481793</v>
      </c>
      <c r="J275" s="2"/>
    </row>
    <row r="276" spans="1:10" s="5" customFormat="1" ht="42">
      <c r="A276" s="37">
        <v>273</v>
      </c>
      <c r="B276" s="2" t="s">
        <v>343</v>
      </c>
      <c r="C276" s="2" t="s">
        <v>588</v>
      </c>
      <c r="D276" s="28">
        <v>41906</v>
      </c>
      <c r="E276" s="2" t="s">
        <v>590</v>
      </c>
      <c r="F276" s="2" t="s">
        <v>81</v>
      </c>
      <c r="G276" s="13">
        <v>3616920</v>
      </c>
      <c r="H276" s="13">
        <v>3580200</v>
      </c>
      <c r="I276" s="9">
        <f>+H276/G276</f>
        <v>0.9898477157360406</v>
      </c>
      <c r="J276" s="2" t="s">
        <v>52</v>
      </c>
    </row>
    <row r="277" spans="1:10" s="5" customFormat="1" ht="42">
      <c r="A277" s="37">
        <v>274</v>
      </c>
      <c r="B277" s="2" t="s">
        <v>242</v>
      </c>
      <c r="C277" s="2" t="s">
        <v>588</v>
      </c>
      <c r="D277" s="28">
        <v>41906</v>
      </c>
      <c r="E277" s="2" t="s">
        <v>594</v>
      </c>
      <c r="F277" s="2" t="s">
        <v>81</v>
      </c>
      <c r="G277" s="3">
        <v>3676332</v>
      </c>
      <c r="H277" s="3">
        <v>3331532</v>
      </c>
      <c r="I277" s="9">
        <f>+H277/G277</f>
        <v>0.9062108645247491</v>
      </c>
      <c r="J277" s="2" t="s">
        <v>52</v>
      </c>
    </row>
    <row r="278" spans="1:10" s="5" customFormat="1" ht="42">
      <c r="A278" s="37">
        <v>275</v>
      </c>
      <c r="B278" s="2" t="s">
        <v>281</v>
      </c>
      <c r="C278" s="2" t="s">
        <v>588</v>
      </c>
      <c r="D278" s="28">
        <v>41906</v>
      </c>
      <c r="E278" s="2" t="s">
        <v>591</v>
      </c>
      <c r="F278" s="2" t="s">
        <v>81</v>
      </c>
      <c r="G278" s="13">
        <v>3696771</v>
      </c>
      <c r="H278" s="13">
        <v>3677351</v>
      </c>
      <c r="I278" s="9">
        <f>+H278/G278</f>
        <v>0.9947467668405752</v>
      </c>
      <c r="J278" s="2" t="s">
        <v>52</v>
      </c>
    </row>
    <row r="279" spans="1:10" s="5" customFormat="1" ht="42">
      <c r="A279" s="37">
        <v>276</v>
      </c>
      <c r="B279" s="2" t="s">
        <v>260</v>
      </c>
      <c r="C279" s="2" t="s">
        <v>437</v>
      </c>
      <c r="D279" s="28">
        <v>41906</v>
      </c>
      <c r="E279" s="2" t="s">
        <v>438</v>
      </c>
      <c r="F279" s="2" t="s">
        <v>81</v>
      </c>
      <c r="G279" s="3">
        <v>3710800</v>
      </c>
      <c r="H279" s="3">
        <v>3481600</v>
      </c>
      <c r="I279" s="9">
        <f>+H279/G279</f>
        <v>0.9382343429988143</v>
      </c>
      <c r="J279" s="2" t="s">
        <v>52</v>
      </c>
    </row>
    <row r="280" spans="1:10" s="5" customFormat="1" ht="42">
      <c r="A280" s="37">
        <v>277</v>
      </c>
      <c r="B280" s="2" t="s">
        <v>242</v>
      </c>
      <c r="C280" s="2" t="s">
        <v>430</v>
      </c>
      <c r="D280" s="28">
        <v>41906</v>
      </c>
      <c r="E280" s="2" t="s">
        <v>431</v>
      </c>
      <c r="F280" s="2" t="s">
        <v>81</v>
      </c>
      <c r="G280" s="3">
        <v>4102830</v>
      </c>
      <c r="H280" s="3">
        <v>3029770</v>
      </c>
      <c r="I280" s="9">
        <f>+H280/G280</f>
        <v>0.738458576153533</v>
      </c>
      <c r="J280" s="2" t="s">
        <v>52</v>
      </c>
    </row>
    <row r="281" spans="1:10" s="5" customFormat="1" ht="42">
      <c r="A281" s="37">
        <v>278</v>
      </c>
      <c r="B281" s="2" t="s">
        <v>707</v>
      </c>
      <c r="C281" s="2" t="s">
        <v>657</v>
      </c>
      <c r="D281" s="30">
        <v>41906</v>
      </c>
      <c r="E281" s="2" t="s">
        <v>708</v>
      </c>
      <c r="F281" s="2" t="s">
        <v>81</v>
      </c>
      <c r="G281" s="3">
        <v>4597064</v>
      </c>
      <c r="H281" s="3">
        <v>4428000</v>
      </c>
      <c r="I281" s="9">
        <f>H281/G281</f>
        <v>0.9632234835103448</v>
      </c>
      <c r="J281" s="2"/>
    </row>
    <row r="282" spans="1:10" s="5" customFormat="1" ht="42">
      <c r="A282" s="37">
        <v>279</v>
      </c>
      <c r="B282" s="2" t="s">
        <v>260</v>
      </c>
      <c r="C282" s="2" t="s">
        <v>451</v>
      </c>
      <c r="D282" s="28">
        <v>41906</v>
      </c>
      <c r="E282" s="2" t="s">
        <v>452</v>
      </c>
      <c r="F282" s="2" t="s">
        <v>81</v>
      </c>
      <c r="G282" s="3">
        <v>4633200</v>
      </c>
      <c r="H282" s="3">
        <v>4483814</v>
      </c>
      <c r="I282" s="9">
        <f>+H282/G282</f>
        <v>0.9677574894241561</v>
      </c>
      <c r="J282" s="2" t="s">
        <v>150</v>
      </c>
    </row>
    <row r="283" spans="1:10" s="5" customFormat="1" ht="42">
      <c r="A283" s="37">
        <v>280</v>
      </c>
      <c r="B283" s="2" t="s">
        <v>343</v>
      </c>
      <c r="C283" s="2" t="s">
        <v>539</v>
      </c>
      <c r="D283" s="28">
        <v>41906</v>
      </c>
      <c r="E283" s="2" t="s">
        <v>543</v>
      </c>
      <c r="F283" s="2" t="s">
        <v>81</v>
      </c>
      <c r="G283" s="3">
        <v>4743360</v>
      </c>
      <c r="H283" s="3">
        <v>4743360</v>
      </c>
      <c r="I283" s="9">
        <f>+H283/G283</f>
        <v>1</v>
      </c>
      <c r="J283" s="2" t="s">
        <v>52</v>
      </c>
    </row>
    <row r="284" spans="1:10" s="5" customFormat="1" ht="42">
      <c r="A284" s="37">
        <v>281</v>
      </c>
      <c r="B284" s="2" t="s">
        <v>705</v>
      </c>
      <c r="C284" s="2" t="s">
        <v>657</v>
      </c>
      <c r="D284" s="30">
        <v>41906</v>
      </c>
      <c r="E284" s="2" t="s">
        <v>706</v>
      </c>
      <c r="F284" s="2" t="s">
        <v>81</v>
      </c>
      <c r="G284" s="3">
        <v>5587650</v>
      </c>
      <c r="H284" s="3">
        <v>3507840</v>
      </c>
      <c r="I284" s="9">
        <f>H284/G284</f>
        <v>0.6277844890070066</v>
      </c>
      <c r="J284" s="2"/>
    </row>
    <row r="285" spans="1:10" s="5" customFormat="1" ht="42">
      <c r="A285" s="37">
        <v>282</v>
      </c>
      <c r="B285" s="2" t="s">
        <v>504</v>
      </c>
      <c r="C285" s="2" t="s">
        <v>502</v>
      </c>
      <c r="D285" s="28">
        <v>41906</v>
      </c>
      <c r="E285" s="2" t="s">
        <v>505</v>
      </c>
      <c r="F285" s="2" t="s">
        <v>81</v>
      </c>
      <c r="G285" s="3">
        <v>5680800</v>
      </c>
      <c r="H285" s="3">
        <v>3672000</v>
      </c>
      <c r="I285" s="9">
        <f>+H285/G285</f>
        <v>0.6463878326996197</v>
      </c>
      <c r="J285" s="2"/>
    </row>
    <row r="286" spans="1:10" s="5" customFormat="1" ht="42">
      <c r="A286" s="37">
        <v>283</v>
      </c>
      <c r="B286" s="2" t="s">
        <v>237</v>
      </c>
      <c r="C286" s="2" t="s">
        <v>238</v>
      </c>
      <c r="D286" s="28">
        <v>41906</v>
      </c>
      <c r="E286" s="2" t="s">
        <v>648</v>
      </c>
      <c r="F286" s="2" t="s">
        <v>81</v>
      </c>
      <c r="G286" s="3">
        <v>6209000</v>
      </c>
      <c r="H286" s="3">
        <v>6199200</v>
      </c>
      <c r="I286" s="9">
        <f>+H286/G286</f>
        <v>0.9984216459977452</v>
      </c>
      <c r="J286" s="2" t="s">
        <v>52</v>
      </c>
    </row>
    <row r="287" spans="1:10" s="5" customFormat="1" ht="42">
      <c r="A287" s="37">
        <v>284</v>
      </c>
      <c r="B287" s="2" t="s">
        <v>514</v>
      </c>
      <c r="C287" s="2" t="s">
        <v>509</v>
      </c>
      <c r="D287" s="28">
        <v>41906</v>
      </c>
      <c r="E287" s="2" t="s">
        <v>515</v>
      </c>
      <c r="F287" s="2" t="s">
        <v>81</v>
      </c>
      <c r="G287" s="3">
        <v>6443280</v>
      </c>
      <c r="H287" s="3">
        <v>4752000</v>
      </c>
      <c r="I287" s="9">
        <f>+H287/G287</f>
        <v>0.7375125712370098</v>
      </c>
      <c r="J287" s="2"/>
    </row>
    <row r="288" spans="1:10" s="5" customFormat="1" ht="42">
      <c r="A288" s="37">
        <v>285</v>
      </c>
      <c r="B288" s="2" t="s">
        <v>242</v>
      </c>
      <c r="C288" s="2" t="s">
        <v>608</v>
      </c>
      <c r="D288" s="28">
        <v>41906</v>
      </c>
      <c r="E288" s="2" t="s">
        <v>609</v>
      </c>
      <c r="F288" s="2" t="s">
        <v>81</v>
      </c>
      <c r="G288" s="3">
        <v>6564888</v>
      </c>
      <c r="H288" s="3">
        <v>6498576</v>
      </c>
      <c r="I288" s="9">
        <f>+H288/G288</f>
        <v>0.98989898989899</v>
      </c>
      <c r="J288" s="2" t="s">
        <v>744</v>
      </c>
    </row>
    <row r="289" spans="1:10" s="5" customFormat="1" ht="42">
      <c r="A289" s="37">
        <v>286</v>
      </c>
      <c r="B289" s="2" t="s">
        <v>242</v>
      </c>
      <c r="C289" s="2" t="s">
        <v>588</v>
      </c>
      <c r="D289" s="28">
        <v>41906</v>
      </c>
      <c r="E289" s="2" t="s">
        <v>592</v>
      </c>
      <c r="F289" s="2" t="s">
        <v>81</v>
      </c>
      <c r="G289" s="13">
        <v>7037226</v>
      </c>
      <c r="H289" s="13">
        <v>6248869</v>
      </c>
      <c r="I289" s="9">
        <f>+H289/G289</f>
        <v>0.8879733292635479</v>
      </c>
      <c r="J289" s="2" t="s">
        <v>52</v>
      </c>
    </row>
    <row r="290" spans="1:10" s="5" customFormat="1" ht="42">
      <c r="A290" s="37">
        <v>287</v>
      </c>
      <c r="B290" s="2" t="s">
        <v>703</v>
      </c>
      <c r="C290" s="2" t="s">
        <v>657</v>
      </c>
      <c r="D290" s="30">
        <v>41906</v>
      </c>
      <c r="E290" s="2" t="s">
        <v>704</v>
      </c>
      <c r="F290" s="2" t="s">
        <v>81</v>
      </c>
      <c r="G290" s="3">
        <v>7443154</v>
      </c>
      <c r="H290" s="3">
        <v>7398000</v>
      </c>
      <c r="I290" s="9">
        <f>H290/G290</f>
        <v>0.9939334857239284</v>
      </c>
      <c r="J290" s="2"/>
    </row>
    <row r="291" spans="1:10" s="5" customFormat="1" ht="42">
      <c r="A291" s="37">
        <v>288</v>
      </c>
      <c r="B291" s="2" t="s">
        <v>242</v>
      </c>
      <c r="C291" s="2" t="s">
        <v>588</v>
      </c>
      <c r="D291" s="28">
        <v>41906</v>
      </c>
      <c r="E291" s="2" t="s">
        <v>593</v>
      </c>
      <c r="F291" s="2" t="s">
        <v>81</v>
      </c>
      <c r="G291" s="3">
        <v>8032568</v>
      </c>
      <c r="H291" s="3">
        <v>5208932</v>
      </c>
      <c r="I291" s="9">
        <f>+H291/G291</f>
        <v>0.6484765519569832</v>
      </c>
      <c r="J291" s="2" t="s">
        <v>52</v>
      </c>
    </row>
    <row r="292" spans="1:10" s="5" customFormat="1" ht="42">
      <c r="A292" s="37">
        <v>289</v>
      </c>
      <c r="B292" s="2" t="s">
        <v>242</v>
      </c>
      <c r="C292" s="2" t="s">
        <v>427</v>
      </c>
      <c r="D292" s="28">
        <v>41906</v>
      </c>
      <c r="E292" s="2" t="s">
        <v>428</v>
      </c>
      <c r="F292" s="2" t="s">
        <v>81</v>
      </c>
      <c r="G292" s="3">
        <v>8512170</v>
      </c>
      <c r="H292" s="3">
        <v>6573440</v>
      </c>
      <c r="I292" s="9">
        <f>+H292/G292</f>
        <v>0.7722402160671133</v>
      </c>
      <c r="J292" s="2" t="s">
        <v>52</v>
      </c>
    </row>
    <row r="293" spans="1:10" s="5" customFormat="1" ht="42">
      <c r="A293" s="37">
        <v>290</v>
      </c>
      <c r="B293" s="2" t="s">
        <v>242</v>
      </c>
      <c r="C293" s="2" t="s">
        <v>430</v>
      </c>
      <c r="D293" s="28">
        <v>41906</v>
      </c>
      <c r="E293" s="2" t="s">
        <v>432</v>
      </c>
      <c r="F293" s="2" t="s">
        <v>81</v>
      </c>
      <c r="G293" s="3">
        <v>8965950</v>
      </c>
      <c r="H293" s="3">
        <v>6334312</v>
      </c>
      <c r="I293" s="9">
        <f>+H293/G293</f>
        <v>0.7064853138819646</v>
      </c>
      <c r="J293" s="2" t="s">
        <v>52</v>
      </c>
    </row>
    <row r="294" spans="1:10" s="5" customFormat="1" ht="42">
      <c r="A294" s="37">
        <v>291</v>
      </c>
      <c r="B294" s="2" t="s">
        <v>237</v>
      </c>
      <c r="C294" s="2" t="s">
        <v>545</v>
      </c>
      <c r="D294" s="28">
        <v>41906</v>
      </c>
      <c r="E294" s="2" t="s">
        <v>553</v>
      </c>
      <c r="F294" s="2" t="s">
        <v>81</v>
      </c>
      <c r="G294" s="3">
        <v>9302000</v>
      </c>
      <c r="H294" s="3">
        <v>8737200</v>
      </c>
      <c r="I294" s="9">
        <f>+H294/G294</f>
        <v>0.9392818748656203</v>
      </c>
      <c r="J294" s="2" t="s">
        <v>52</v>
      </c>
    </row>
    <row r="295" spans="1:10" s="5" customFormat="1" ht="42">
      <c r="A295" s="37">
        <v>292</v>
      </c>
      <c r="B295" s="2" t="s">
        <v>260</v>
      </c>
      <c r="C295" s="2" t="s">
        <v>291</v>
      </c>
      <c r="D295" s="28">
        <v>41906</v>
      </c>
      <c r="E295" s="2" t="s">
        <v>292</v>
      </c>
      <c r="F295" s="2" t="s">
        <v>81</v>
      </c>
      <c r="G295" s="13">
        <v>9634208.04</v>
      </c>
      <c r="H295" s="13">
        <v>9110232</v>
      </c>
      <c r="I295" s="9">
        <f>+H295/G295</f>
        <v>0.9456129618724738</v>
      </c>
      <c r="J295" s="2" t="s">
        <v>293</v>
      </c>
    </row>
    <row r="296" spans="1:10" s="5" customFormat="1" ht="42">
      <c r="A296" s="37">
        <v>293</v>
      </c>
      <c r="B296" s="2" t="s">
        <v>242</v>
      </c>
      <c r="C296" s="2" t="s">
        <v>427</v>
      </c>
      <c r="D296" s="28">
        <v>41906</v>
      </c>
      <c r="E296" s="2" t="s">
        <v>429</v>
      </c>
      <c r="F296" s="2" t="s">
        <v>81</v>
      </c>
      <c r="G296" s="3">
        <v>10025626</v>
      </c>
      <c r="H296" s="3">
        <v>7746288</v>
      </c>
      <c r="I296" s="9">
        <f>+H296/G296</f>
        <v>0.7726488101590864</v>
      </c>
      <c r="J296" s="2" t="s">
        <v>52</v>
      </c>
    </row>
    <row r="297" spans="1:10" s="5" customFormat="1" ht="42">
      <c r="A297" s="37">
        <v>294</v>
      </c>
      <c r="B297" s="2" t="s">
        <v>260</v>
      </c>
      <c r="C297" s="2" t="s">
        <v>545</v>
      </c>
      <c r="D297" s="28">
        <v>41906</v>
      </c>
      <c r="E297" s="2" t="s">
        <v>553</v>
      </c>
      <c r="F297" s="2" t="s">
        <v>81</v>
      </c>
      <c r="G297" s="3">
        <v>10166200</v>
      </c>
      <c r="H297" s="3">
        <v>9563400</v>
      </c>
      <c r="I297" s="9">
        <f>+H297/G297</f>
        <v>0.9407054750054101</v>
      </c>
      <c r="J297" s="2" t="s">
        <v>52</v>
      </c>
    </row>
    <row r="298" spans="1:10" s="5" customFormat="1" ht="52.5">
      <c r="A298" s="37">
        <v>295</v>
      </c>
      <c r="B298" s="2" t="s">
        <v>343</v>
      </c>
      <c r="C298" s="2" t="s">
        <v>384</v>
      </c>
      <c r="D298" s="28">
        <v>41906</v>
      </c>
      <c r="E298" s="2" t="s">
        <v>403</v>
      </c>
      <c r="F298" s="2" t="s">
        <v>81</v>
      </c>
      <c r="G298" s="3">
        <v>10856708</v>
      </c>
      <c r="H298" s="3">
        <v>10630548</v>
      </c>
      <c r="I298" s="9">
        <f>+H298/G298</f>
        <v>0.9791686393333965</v>
      </c>
      <c r="J298" s="2" t="s">
        <v>404</v>
      </c>
    </row>
    <row r="299" spans="1:10" s="5" customFormat="1" ht="42">
      <c r="A299" s="37">
        <v>296</v>
      </c>
      <c r="B299" s="2" t="s">
        <v>260</v>
      </c>
      <c r="C299" s="2" t="s">
        <v>509</v>
      </c>
      <c r="D299" s="28">
        <v>41906</v>
      </c>
      <c r="E299" s="2" t="s">
        <v>513</v>
      </c>
      <c r="F299" s="2" t="s">
        <v>81</v>
      </c>
      <c r="G299" s="3">
        <v>11384193</v>
      </c>
      <c r="H299" s="3">
        <v>9918417</v>
      </c>
      <c r="I299" s="9">
        <f>+H299/G299</f>
        <v>0.8712446284071256</v>
      </c>
      <c r="J299" s="2" t="s">
        <v>52</v>
      </c>
    </row>
    <row r="300" spans="1:10" s="5" customFormat="1" ht="42">
      <c r="A300" s="37">
        <v>297</v>
      </c>
      <c r="B300" s="2" t="s">
        <v>260</v>
      </c>
      <c r="C300" s="2" t="s">
        <v>588</v>
      </c>
      <c r="D300" s="28">
        <v>41906</v>
      </c>
      <c r="E300" s="2" t="s">
        <v>589</v>
      </c>
      <c r="F300" s="2" t="s">
        <v>81</v>
      </c>
      <c r="G300" s="13">
        <v>12376800</v>
      </c>
      <c r="H300" s="13">
        <v>12052800</v>
      </c>
      <c r="I300" s="9">
        <f>+H300/G300</f>
        <v>0.9738219895287958</v>
      </c>
      <c r="J300" s="2" t="s">
        <v>52</v>
      </c>
    </row>
    <row r="301" spans="1:10" s="5" customFormat="1" ht="42">
      <c r="A301" s="37">
        <v>298</v>
      </c>
      <c r="B301" s="2" t="s">
        <v>242</v>
      </c>
      <c r="C301" s="2" t="s">
        <v>588</v>
      </c>
      <c r="D301" s="28">
        <v>41906</v>
      </c>
      <c r="E301" s="2" t="s">
        <v>593</v>
      </c>
      <c r="F301" s="2" t="s">
        <v>81</v>
      </c>
      <c r="G301" s="3">
        <v>12414824</v>
      </c>
      <c r="H301" s="3">
        <v>8155006</v>
      </c>
      <c r="I301" s="9">
        <f>+H301/G301</f>
        <v>0.6568764889457958</v>
      </c>
      <c r="J301" s="2" t="s">
        <v>52</v>
      </c>
    </row>
    <row r="302" spans="1:10" s="5" customFormat="1" ht="42">
      <c r="A302" s="37">
        <v>299</v>
      </c>
      <c r="B302" s="2" t="s">
        <v>260</v>
      </c>
      <c r="C302" s="2" t="s">
        <v>568</v>
      </c>
      <c r="D302" s="28">
        <v>41906</v>
      </c>
      <c r="E302" s="2" t="s">
        <v>572</v>
      </c>
      <c r="F302" s="2" t="s">
        <v>81</v>
      </c>
      <c r="G302" s="3">
        <v>34122816</v>
      </c>
      <c r="H302" s="3">
        <v>31370976</v>
      </c>
      <c r="I302" s="9">
        <f>+H302/G302</f>
        <v>0.9193548387096774</v>
      </c>
      <c r="J302" s="2" t="s">
        <v>573</v>
      </c>
    </row>
    <row r="303" spans="1:10" s="5" customFormat="1" ht="42">
      <c r="A303" s="37">
        <v>300</v>
      </c>
      <c r="B303" s="2" t="s">
        <v>242</v>
      </c>
      <c r="C303" s="2" t="s">
        <v>261</v>
      </c>
      <c r="D303" s="28">
        <v>41907</v>
      </c>
      <c r="E303" s="2" t="s">
        <v>263</v>
      </c>
      <c r="F303" s="2" t="s">
        <v>81</v>
      </c>
      <c r="G303" s="3">
        <v>1851147</v>
      </c>
      <c r="H303" s="3">
        <v>1696427</v>
      </c>
      <c r="I303" s="9">
        <f>+H303/G303</f>
        <v>0.9164193875472882</v>
      </c>
      <c r="J303" s="2" t="s">
        <v>52</v>
      </c>
    </row>
    <row r="304" spans="1:10" s="5" customFormat="1" ht="42">
      <c r="A304" s="37">
        <v>301</v>
      </c>
      <c r="B304" s="2" t="s">
        <v>242</v>
      </c>
      <c r="C304" s="2" t="s">
        <v>261</v>
      </c>
      <c r="D304" s="28">
        <v>41907</v>
      </c>
      <c r="E304" s="2" t="s">
        <v>264</v>
      </c>
      <c r="F304" s="2" t="s">
        <v>81</v>
      </c>
      <c r="G304" s="3">
        <v>2495330</v>
      </c>
      <c r="H304" s="3">
        <v>2463160</v>
      </c>
      <c r="I304" s="9">
        <f>+H304/G304</f>
        <v>0.9871079175900582</v>
      </c>
      <c r="J304" s="2" t="s">
        <v>52</v>
      </c>
    </row>
    <row r="305" spans="1:10" s="5" customFormat="1" ht="52.5">
      <c r="A305" s="37">
        <v>302</v>
      </c>
      <c r="B305" s="2" t="s">
        <v>260</v>
      </c>
      <c r="C305" s="2" t="s">
        <v>411</v>
      </c>
      <c r="D305" s="28">
        <v>41907</v>
      </c>
      <c r="E305" s="2" t="s">
        <v>412</v>
      </c>
      <c r="F305" s="2" t="s">
        <v>81</v>
      </c>
      <c r="G305" s="3">
        <v>3110400</v>
      </c>
      <c r="H305" s="3">
        <v>2840640</v>
      </c>
      <c r="I305" s="9">
        <f>+H305/G305</f>
        <v>0.9132716049382716</v>
      </c>
      <c r="J305" s="2" t="s">
        <v>52</v>
      </c>
    </row>
    <row r="306" spans="1:10" s="5" customFormat="1" ht="52.5">
      <c r="A306" s="37">
        <v>303</v>
      </c>
      <c r="B306" s="2" t="s">
        <v>405</v>
      </c>
      <c r="C306" s="2" t="s">
        <v>384</v>
      </c>
      <c r="D306" s="28">
        <v>41907</v>
      </c>
      <c r="E306" s="2" t="s">
        <v>406</v>
      </c>
      <c r="F306" s="2" t="s">
        <v>81</v>
      </c>
      <c r="G306" s="3">
        <v>3265174</v>
      </c>
      <c r="H306" s="3">
        <v>2376000</v>
      </c>
      <c r="I306" s="9">
        <f>+H306/G306</f>
        <v>0.7276794437294919</v>
      </c>
      <c r="J306" s="2"/>
    </row>
    <row r="307" spans="1:10" s="5" customFormat="1" ht="52.5">
      <c r="A307" s="37">
        <v>304</v>
      </c>
      <c r="B307" s="2" t="s">
        <v>237</v>
      </c>
      <c r="C307" s="2" t="s">
        <v>408</v>
      </c>
      <c r="D307" s="28">
        <v>41907</v>
      </c>
      <c r="E307" s="2" t="s">
        <v>409</v>
      </c>
      <c r="F307" s="2" t="s">
        <v>81</v>
      </c>
      <c r="G307" s="3">
        <v>3343680</v>
      </c>
      <c r="H307" s="3">
        <v>3242520</v>
      </c>
      <c r="I307" s="9">
        <f>+H307/G307</f>
        <v>0.969745908699397</v>
      </c>
      <c r="J307" s="2" t="s">
        <v>52</v>
      </c>
    </row>
    <row r="308" spans="1:10" s="5" customFormat="1" ht="42">
      <c r="A308" s="37">
        <v>305</v>
      </c>
      <c r="B308" s="2" t="s">
        <v>260</v>
      </c>
      <c r="C308" s="2" t="s">
        <v>482</v>
      </c>
      <c r="D308" s="28">
        <v>41907</v>
      </c>
      <c r="E308" s="2" t="s">
        <v>483</v>
      </c>
      <c r="F308" s="2" t="s">
        <v>81</v>
      </c>
      <c r="G308" s="3">
        <v>3607200</v>
      </c>
      <c r="H308" s="3">
        <v>3529440</v>
      </c>
      <c r="I308" s="9">
        <f>+H308/G308</f>
        <v>0.9784431137724551</v>
      </c>
      <c r="J308" s="2" t="s">
        <v>52</v>
      </c>
    </row>
    <row r="309" spans="1:10" s="5" customFormat="1" ht="42">
      <c r="A309" s="37">
        <v>306</v>
      </c>
      <c r="B309" s="2" t="s">
        <v>711</v>
      </c>
      <c r="C309" s="2" t="s">
        <v>657</v>
      </c>
      <c r="D309" s="30">
        <v>41907</v>
      </c>
      <c r="E309" s="2" t="s">
        <v>712</v>
      </c>
      <c r="F309" s="2" t="s">
        <v>81</v>
      </c>
      <c r="G309" s="3">
        <v>5677728</v>
      </c>
      <c r="H309" s="3">
        <v>5352480</v>
      </c>
      <c r="I309" s="9">
        <f>H309/G309</f>
        <v>0.9427151142147</v>
      </c>
      <c r="J309" s="2"/>
    </row>
    <row r="310" spans="1:10" s="5" customFormat="1" ht="63">
      <c r="A310" s="37">
        <v>307</v>
      </c>
      <c r="B310" s="2" t="s">
        <v>709</v>
      </c>
      <c r="C310" s="2" t="s">
        <v>657</v>
      </c>
      <c r="D310" s="30">
        <v>41907</v>
      </c>
      <c r="E310" s="2" t="s">
        <v>710</v>
      </c>
      <c r="F310" s="2" t="s">
        <v>81</v>
      </c>
      <c r="G310" s="3">
        <v>65480400</v>
      </c>
      <c r="H310" s="3">
        <v>61120008</v>
      </c>
      <c r="I310" s="9">
        <f>H310/G310</f>
        <v>0.9334092033646709</v>
      </c>
      <c r="J310" s="2"/>
    </row>
    <row r="311" spans="1:10" s="5" customFormat="1" ht="42">
      <c r="A311" s="37">
        <v>308</v>
      </c>
      <c r="B311" s="2" t="s">
        <v>166</v>
      </c>
      <c r="C311" s="2" t="s">
        <v>167</v>
      </c>
      <c r="D311" s="28">
        <v>41908</v>
      </c>
      <c r="E311" s="2" t="s">
        <v>168</v>
      </c>
      <c r="F311" s="2" t="s">
        <v>81</v>
      </c>
      <c r="G311" s="3">
        <v>1897668</v>
      </c>
      <c r="H311" s="3">
        <v>1607040</v>
      </c>
      <c r="I311" s="9">
        <f>H311/G311</f>
        <v>0.8468499231688578</v>
      </c>
      <c r="J311" s="2"/>
    </row>
    <row r="312" spans="1:10" s="5" customFormat="1" ht="42">
      <c r="A312" s="37">
        <v>309</v>
      </c>
      <c r="B312" s="2" t="s">
        <v>155</v>
      </c>
      <c r="C312" s="2" t="s">
        <v>156</v>
      </c>
      <c r="D312" s="28">
        <v>41908</v>
      </c>
      <c r="E312" s="2" t="s">
        <v>157</v>
      </c>
      <c r="F312" s="2" t="s">
        <v>81</v>
      </c>
      <c r="G312" s="3">
        <v>2373157</v>
      </c>
      <c r="H312" s="3">
        <v>1458000</v>
      </c>
      <c r="I312" s="9">
        <f>H312/G312</f>
        <v>0.6143714891176606</v>
      </c>
      <c r="J312" s="2"/>
    </row>
    <row r="313" spans="1:10" s="5" customFormat="1" ht="52.5">
      <c r="A313" s="37">
        <v>310</v>
      </c>
      <c r="B313" s="2" t="s">
        <v>260</v>
      </c>
      <c r="C313" s="2" t="s">
        <v>526</v>
      </c>
      <c r="D313" s="28">
        <v>41908</v>
      </c>
      <c r="E313" s="2" t="s">
        <v>528</v>
      </c>
      <c r="F313" s="2" t="s">
        <v>81</v>
      </c>
      <c r="G313" s="3">
        <v>3127680</v>
      </c>
      <c r="H313" s="3">
        <v>2927232</v>
      </c>
      <c r="I313" s="9">
        <f>+H313/G313</f>
        <v>0.9359116022099447</v>
      </c>
      <c r="J313" s="2" t="s">
        <v>52</v>
      </c>
    </row>
    <row r="314" spans="1:10" s="5" customFormat="1" ht="42">
      <c r="A314" s="37">
        <v>311</v>
      </c>
      <c r="B314" s="2" t="s">
        <v>141</v>
      </c>
      <c r="C314" s="2" t="s">
        <v>142</v>
      </c>
      <c r="D314" s="28">
        <v>41908</v>
      </c>
      <c r="E314" s="2" t="s">
        <v>143</v>
      </c>
      <c r="F314" s="2" t="s">
        <v>81</v>
      </c>
      <c r="G314" s="3">
        <v>3222109</v>
      </c>
      <c r="H314" s="3">
        <v>2343600</v>
      </c>
      <c r="I314" s="9">
        <f>H314/G314</f>
        <v>0.7273496954944727</v>
      </c>
      <c r="J314" s="2"/>
    </row>
    <row r="315" spans="1:10" s="5" customFormat="1" ht="42">
      <c r="A315" s="37">
        <v>312</v>
      </c>
      <c r="B315" s="2" t="s">
        <v>175</v>
      </c>
      <c r="C315" s="2" t="s">
        <v>176</v>
      </c>
      <c r="D315" s="28">
        <v>41908</v>
      </c>
      <c r="E315" s="2" t="s">
        <v>177</v>
      </c>
      <c r="F315" s="2" t="s">
        <v>81</v>
      </c>
      <c r="G315" s="3">
        <v>3582792</v>
      </c>
      <c r="H315" s="3">
        <v>1779840</v>
      </c>
      <c r="I315" s="9">
        <f>H315/G315</f>
        <v>0.4967745825043709</v>
      </c>
      <c r="J315" s="2"/>
    </row>
    <row r="316" spans="1:10" s="5" customFormat="1" ht="42">
      <c r="A316" s="37">
        <v>313</v>
      </c>
      <c r="B316" s="2" t="s">
        <v>723</v>
      </c>
      <c r="C316" s="2" t="s">
        <v>657</v>
      </c>
      <c r="D316" s="30">
        <v>41908</v>
      </c>
      <c r="E316" s="2" t="s">
        <v>724</v>
      </c>
      <c r="F316" s="2" t="s">
        <v>81</v>
      </c>
      <c r="G316" s="3">
        <v>3896640</v>
      </c>
      <c r="H316" s="3">
        <v>2754000</v>
      </c>
      <c r="I316" s="9">
        <f>H316/G316</f>
        <v>0.7067627494456763</v>
      </c>
      <c r="J316" s="2"/>
    </row>
    <row r="317" spans="1:10" s="5" customFormat="1" ht="52.5">
      <c r="A317" s="37">
        <v>314</v>
      </c>
      <c r="B317" s="2" t="s">
        <v>260</v>
      </c>
      <c r="C317" s="2" t="s">
        <v>526</v>
      </c>
      <c r="D317" s="28">
        <v>41908</v>
      </c>
      <c r="E317" s="2" t="s">
        <v>527</v>
      </c>
      <c r="F317" s="2" t="s">
        <v>81</v>
      </c>
      <c r="G317" s="3">
        <v>4603392</v>
      </c>
      <c r="H317" s="3">
        <v>4250880</v>
      </c>
      <c r="I317" s="9">
        <f>+H317/G317</f>
        <v>0.9234234234234234</v>
      </c>
      <c r="J317" s="2" t="s">
        <v>52</v>
      </c>
    </row>
    <row r="318" spans="1:10" s="5" customFormat="1" ht="42">
      <c r="A318" s="37">
        <v>315</v>
      </c>
      <c r="B318" s="2" t="s">
        <v>753</v>
      </c>
      <c r="C318" s="2" t="s">
        <v>754</v>
      </c>
      <c r="D318" s="10" t="s">
        <v>755</v>
      </c>
      <c r="E318" s="2" t="s">
        <v>756</v>
      </c>
      <c r="F318" s="2" t="s">
        <v>81</v>
      </c>
      <c r="G318" s="3">
        <v>5920477</v>
      </c>
      <c r="H318" s="3">
        <v>5223204</v>
      </c>
      <c r="I318" s="9">
        <f>H318/G318</f>
        <v>0.8822268881375606</v>
      </c>
      <c r="J318" s="2" t="s">
        <v>757</v>
      </c>
    </row>
    <row r="319" spans="1:10" s="5" customFormat="1" ht="42">
      <c r="A319" s="37">
        <v>316</v>
      </c>
      <c r="B319" s="2" t="s">
        <v>721</v>
      </c>
      <c r="C319" s="2" t="s">
        <v>657</v>
      </c>
      <c r="D319" s="30">
        <v>41908</v>
      </c>
      <c r="E319" s="2" t="s">
        <v>722</v>
      </c>
      <c r="F319" s="2" t="s">
        <v>81</v>
      </c>
      <c r="G319" s="3">
        <v>5994916</v>
      </c>
      <c r="H319" s="3">
        <v>3715545</v>
      </c>
      <c r="I319" s="9">
        <f>H319/G319</f>
        <v>0.6197826625093663</v>
      </c>
      <c r="J319" s="2"/>
    </row>
    <row r="320" spans="1:10" s="5" customFormat="1" ht="42">
      <c r="A320" s="37">
        <v>317</v>
      </c>
      <c r="B320" s="2" t="s">
        <v>260</v>
      </c>
      <c r="C320" s="2" t="s">
        <v>502</v>
      </c>
      <c r="D320" s="28">
        <v>41908</v>
      </c>
      <c r="E320" s="2" t="s">
        <v>506</v>
      </c>
      <c r="F320" s="2" t="s">
        <v>81</v>
      </c>
      <c r="G320" s="3">
        <v>6188400</v>
      </c>
      <c r="H320" s="3">
        <v>5423760</v>
      </c>
      <c r="I320" s="9">
        <f>+H320/G320</f>
        <v>0.8764397905759163</v>
      </c>
      <c r="J320" s="2" t="s">
        <v>52</v>
      </c>
    </row>
    <row r="321" spans="1:10" s="5" customFormat="1" ht="42">
      <c r="A321" s="37">
        <v>318</v>
      </c>
      <c r="B321" s="2" t="s">
        <v>88</v>
      </c>
      <c r="C321" s="2" t="s">
        <v>56</v>
      </c>
      <c r="D321" s="28">
        <v>41908</v>
      </c>
      <c r="E321" s="2" t="s">
        <v>89</v>
      </c>
      <c r="F321" s="2" t="s">
        <v>81</v>
      </c>
      <c r="G321" s="3">
        <v>6655246</v>
      </c>
      <c r="H321" s="3">
        <v>5940000</v>
      </c>
      <c r="I321" s="9">
        <f>H321/G321</f>
        <v>0.8925289914151934</v>
      </c>
      <c r="J321" s="2"/>
    </row>
    <row r="322" spans="1:10" s="5" customFormat="1" ht="42">
      <c r="A322" s="37">
        <v>319</v>
      </c>
      <c r="B322" s="2" t="s">
        <v>260</v>
      </c>
      <c r="C322" s="2" t="s">
        <v>279</v>
      </c>
      <c r="D322" s="28">
        <v>41908</v>
      </c>
      <c r="E322" s="2" t="s">
        <v>280</v>
      </c>
      <c r="F322" s="2" t="s">
        <v>81</v>
      </c>
      <c r="G322" s="3">
        <f>93.67*72000</f>
        <v>6744240</v>
      </c>
      <c r="H322" s="3">
        <f>88.88*72000</f>
        <v>6399360</v>
      </c>
      <c r="I322" s="9">
        <f>+H322/G322</f>
        <v>0.9488630297854169</v>
      </c>
      <c r="J322" s="2" t="s">
        <v>52</v>
      </c>
    </row>
    <row r="323" spans="1:10" s="5" customFormat="1" ht="42">
      <c r="A323" s="37">
        <v>320</v>
      </c>
      <c r="B323" s="2" t="s">
        <v>244</v>
      </c>
      <c r="C323" s="2" t="s">
        <v>238</v>
      </c>
      <c r="D323" s="28">
        <v>41908</v>
      </c>
      <c r="E323" s="2" t="s">
        <v>245</v>
      </c>
      <c r="F323" s="2" t="s">
        <v>81</v>
      </c>
      <c r="G323" s="3">
        <v>8917506</v>
      </c>
      <c r="H323" s="3">
        <v>8640000</v>
      </c>
      <c r="I323" s="9">
        <f>+H323/G323</f>
        <v>0.9688807610558378</v>
      </c>
      <c r="J323" s="2"/>
    </row>
    <row r="324" spans="1:10" s="5" customFormat="1" ht="52.5">
      <c r="A324" s="37">
        <v>321</v>
      </c>
      <c r="B324" s="2" t="s">
        <v>237</v>
      </c>
      <c r="C324" s="2" t="s">
        <v>384</v>
      </c>
      <c r="D324" s="28">
        <v>41908</v>
      </c>
      <c r="E324" s="2" t="s">
        <v>407</v>
      </c>
      <c r="F324" s="2" t="s">
        <v>81</v>
      </c>
      <c r="G324" s="3">
        <v>9096192</v>
      </c>
      <c r="H324" s="3">
        <v>8405856</v>
      </c>
      <c r="I324" s="9">
        <f>+H324/G324</f>
        <v>0.9241071428571429</v>
      </c>
      <c r="J324" s="2" t="s">
        <v>52</v>
      </c>
    </row>
    <row r="325" spans="1:10" s="5" customFormat="1" ht="73.5">
      <c r="A325" s="37">
        <v>322</v>
      </c>
      <c r="B325" s="2" t="s">
        <v>719</v>
      </c>
      <c r="C325" s="2" t="s">
        <v>657</v>
      </c>
      <c r="D325" s="30">
        <v>41908</v>
      </c>
      <c r="E325" s="2" t="s">
        <v>720</v>
      </c>
      <c r="F325" s="2" t="s">
        <v>81</v>
      </c>
      <c r="G325" s="3">
        <v>19451512</v>
      </c>
      <c r="H325" s="3">
        <v>19316880</v>
      </c>
      <c r="I325" s="9">
        <f>H325/G325</f>
        <v>0.9930785843280461</v>
      </c>
      <c r="J325" s="2"/>
    </row>
    <row r="326" spans="1:10" s="5" customFormat="1" ht="42">
      <c r="A326" s="37">
        <v>323</v>
      </c>
      <c r="B326" s="2" t="s">
        <v>717</v>
      </c>
      <c r="C326" s="2" t="s">
        <v>657</v>
      </c>
      <c r="D326" s="30">
        <v>41908</v>
      </c>
      <c r="E326" s="2" t="s">
        <v>718</v>
      </c>
      <c r="F326" s="2" t="s">
        <v>81</v>
      </c>
      <c r="G326" s="3">
        <v>229252161</v>
      </c>
      <c r="H326" s="3">
        <v>189058600</v>
      </c>
      <c r="I326" s="9">
        <f>H326/G326</f>
        <v>0.8246753233440621</v>
      </c>
      <c r="J326" s="2" t="s">
        <v>52</v>
      </c>
    </row>
    <row r="327" spans="1:10" s="5" customFormat="1" ht="42">
      <c r="A327" s="37">
        <v>324</v>
      </c>
      <c r="B327" s="2" t="s">
        <v>715</v>
      </c>
      <c r="C327" s="2" t="s">
        <v>657</v>
      </c>
      <c r="D327" s="30">
        <v>41908</v>
      </c>
      <c r="E327" s="2" t="s">
        <v>716</v>
      </c>
      <c r="F327" s="2" t="s">
        <v>771</v>
      </c>
      <c r="G327" s="3">
        <v>380212012</v>
      </c>
      <c r="H327" s="3">
        <v>379395360</v>
      </c>
      <c r="I327" s="9">
        <f>H327/G327</f>
        <v>0.9978521141515119</v>
      </c>
      <c r="J327" s="2" t="s">
        <v>659</v>
      </c>
    </row>
    <row r="328" spans="1:10" s="5" customFormat="1" ht="42">
      <c r="A328" s="37">
        <v>325</v>
      </c>
      <c r="B328" s="2" t="s">
        <v>713</v>
      </c>
      <c r="C328" s="2" t="s">
        <v>657</v>
      </c>
      <c r="D328" s="30">
        <v>41908</v>
      </c>
      <c r="E328" s="2" t="s">
        <v>714</v>
      </c>
      <c r="F328" s="2" t="s">
        <v>771</v>
      </c>
      <c r="G328" s="3">
        <v>520442971</v>
      </c>
      <c r="H328" s="3">
        <v>488160000</v>
      </c>
      <c r="I328" s="9">
        <f>H328/G328</f>
        <v>0.9379702046163286</v>
      </c>
      <c r="J328" s="2" t="s">
        <v>659</v>
      </c>
    </row>
    <row r="329" spans="1:10" s="5" customFormat="1" ht="42">
      <c r="A329" s="37">
        <v>326</v>
      </c>
      <c r="B329" s="2" t="s">
        <v>242</v>
      </c>
      <c r="C329" s="2" t="s">
        <v>295</v>
      </c>
      <c r="D329" s="28">
        <v>41911</v>
      </c>
      <c r="E329" s="16" t="s">
        <v>309</v>
      </c>
      <c r="F329" s="2" t="s">
        <v>81</v>
      </c>
      <c r="G329" s="3">
        <v>1810620</v>
      </c>
      <c r="H329" s="3">
        <v>1113196</v>
      </c>
      <c r="I329" s="9">
        <f>+H329/G329</f>
        <v>0.6148148148148148</v>
      </c>
      <c r="J329" s="2" t="s">
        <v>300</v>
      </c>
    </row>
    <row r="330" spans="1:10" s="5" customFormat="1" ht="42">
      <c r="A330" s="37">
        <v>327</v>
      </c>
      <c r="B330" s="2" t="s">
        <v>235</v>
      </c>
      <c r="C330" s="2" t="s">
        <v>236</v>
      </c>
      <c r="D330" s="28">
        <v>41911</v>
      </c>
      <c r="E330" s="2" t="s">
        <v>647</v>
      </c>
      <c r="F330" s="2" t="s">
        <v>81</v>
      </c>
      <c r="G330" s="3">
        <v>1815139</v>
      </c>
      <c r="H330" s="3">
        <v>930960</v>
      </c>
      <c r="I330" s="9">
        <f>+H330/G330</f>
        <v>0.5128863409358733</v>
      </c>
      <c r="J330" s="2"/>
    </row>
    <row r="331" spans="1:10" s="5" customFormat="1" ht="42">
      <c r="A331" s="37">
        <v>328</v>
      </c>
      <c r="B331" s="2" t="s">
        <v>242</v>
      </c>
      <c r="C331" s="2" t="s">
        <v>521</v>
      </c>
      <c r="D331" s="28">
        <v>41911</v>
      </c>
      <c r="E331" s="2" t="s">
        <v>523</v>
      </c>
      <c r="F331" s="2" t="s">
        <v>81</v>
      </c>
      <c r="G331" s="3">
        <v>1818468</v>
      </c>
      <c r="H331" s="3">
        <v>1723868</v>
      </c>
      <c r="I331" s="9">
        <f>+H331/G331</f>
        <v>0.9479781882331721</v>
      </c>
      <c r="J331" s="2" t="s">
        <v>52</v>
      </c>
    </row>
    <row r="332" spans="1:10" s="5" customFormat="1" ht="42">
      <c r="A332" s="37">
        <v>329</v>
      </c>
      <c r="B332" s="2" t="s">
        <v>361</v>
      </c>
      <c r="C332" s="2" t="s">
        <v>539</v>
      </c>
      <c r="D332" s="28">
        <v>41911</v>
      </c>
      <c r="E332" s="2" t="s">
        <v>540</v>
      </c>
      <c r="F332" s="2" t="s">
        <v>81</v>
      </c>
      <c r="G332" s="3">
        <v>1836000</v>
      </c>
      <c r="H332" s="3">
        <v>1674000</v>
      </c>
      <c r="I332" s="9">
        <f>+H332/G332</f>
        <v>0.9117647058823529</v>
      </c>
      <c r="J332" s="2"/>
    </row>
    <row r="333" spans="1:10" s="5" customFormat="1" ht="42">
      <c r="A333" s="37">
        <v>330</v>
      </c>
      <c r="B333" s="2" t="s">
        <v>242</v>
      </c>
      <c r="C333" s="2" t="s">
        <v>295</v>
      </c>
      <c r="D333" s="28">
        <v>41911</v>
      </c>
      <c r="E333" s="16" t="s">
        <v>308</v>
      </c>
      <c r="F333" s="2" t="s">
        <v>81</v>
      </c>
      <c r="G333" s="3">
        <v>1837689</v>
      </c>
      <c r="H333" s="3">
        <v>1731416</v>
      </c>
      <c r="I333" s="9">
        <f>+H333/G333</f>
        <v>0.9421703019390114</v>
      </c>
      <c r="J333" s="2" t="s">
        <v>300</v>
      </c>
    </row>
    <row r="334" spans="1:10" s="5" customFormat="1" ht="73.5">
      <c r="A334" s="37">
        <v>331</v>
      </c>
      <c r="B334" s="2" t="s">
        <v>227</v>
      </c>
      <c r="C334" s="2" t="s">
        <v>225</v>
      </c>
      <c r="D334" s="28">
        <v>41911</v>
      </c>
      <c r="E334" s="2" t="s">
        <v>228</v>
      </c>
      <c r="F334" s="2" t="s">
        <v>81</v>
      </c>
      <c r="G334" s="13">
        <v>1876901</v>
      </c>
      <c r="H334" s="13">
        <v>1816560</v>
      </c>
      <c r="I334" s="9">
        <f>H334/G334</f>
        <v>0.9678507284081579</v>
      </c>
      <c r="J334" s="2" t="s">
        <v>739</v>
      </c>
    </row>
    <row r="335" spans="1:10" s="5" customFormat="1" ht="42">
      <c r="A335" s="37">
        <v>332</v>
      </c>
      <c r="B335" s="2" t="s">
        <v>242</v>
      </c>
      <c r="C335" s="2" t="s">
        <v>271</v>
      </c>
      <c r="D335" s="28">
        <v>41911</v>
      </c>
      <c r="E335" s="2" t="s">
        <v>650</v>
      </c>
      <c r="F335" s="2" t="s">
        <v>81</v>
      </c>
      <c r="G335" s="3">
        <v>1922356</v>
      </c>
      <c r="H335" s="3">
        <v>1524096</v>
      </c>
      <c r="I335" s="9">
        <f>+H335/G335</f>
        <v>0.7928271350363825</v>
      </c>
      <c r="J335" s="2" t="s">
        <v>52</v>
      </c>
    </row>
    <row r="336" spans="1:10" s="5" customFormat="1" ht="42">
      <c r="A336" s="37">
        <v>333</v>
      </c>
      <c r="B336" s="2" t="s">
        <v>178</v>
      </c>
      <c r="C336" s="2" t="s">
        <v>176</v>
      </c>
      <c r="D336" s="28">
        <v>41911</v>
      </c>
      <c r="E336" s="2" t="s">
        <v>179</v>
      </c>
      <c r="F336" s="2" t="s">
        <v>81</v>
      </c>
      <c r="G336" s="3">
        <v>2054808</v>
      </c>
      <c r="H336" s="3">
        <v>2054808</v>
      </c>
      <c r="I336" s="9">
        <f>H336/G336</f>
        <v>1</v>
      </c>
      <c r="J336" s="2"/>
    </row>
    <row r="337" spans="1:10" s="5" customFormat="1" ht="42">
      <c r="A337" s="37">
        <v>334</v>
      </c>
      <c r="B337" s="2" t="s">
        <v>195</v>
      </c>
      <c r="C337" s="2" t="s">
        <v>193</v>
      </c>
      <c r="D337" s="28">
        <v>41911</v>
      </c>
      <c r="E337" s="2" t="s">
        <v>196</v>
      </c>
      <c r="F337" s="2" t="s">
        <v>81</v>
      </c>
      <c r="G337" s="3">
        <v>2203200</v>
      </c>
      <c r="H337" s="3">
        <v>900072</v>
      </c>
      <c r="I337" s="9">
        <f>H337/G337</f>
        <v>0.40852941176470586</v>
      </c>
      <c r="J337" s="2"/>
    </row>
    <row r="338" spans="1:10" s="5" customFormat="1" ht="42">
      <c r="A338" s="37">
        <v>335</v>
      </c>
      <c r="B338" s="2" t="s">
        <v>242</v>
      </c>
      <c r="C338" s="2" t="s">
        <v>295</v>
      </c>
      <c r="D338" s="28">
        <v>41911</v>
      </c>
      <c r="E338" s="16" t="s">
        <v>307</v>
      </c>
      <c r="F338" s="2" t="s">
        <v>81</v>
      </c>
      <c r="G338" s="3">
        <v>2248107</v>
      </c>
      <c r="H338" s="3">
        <v>1739183</v>
      </c>
      <c r="I338" s="9">
        <f>+H338/G338</f>
        <v>0.7736210954371834</v>
      </c>
      <c r="J338" s="2" t="s">
        <v>300</v>
      </c>
    </row>
    <row r="339" spans="1:10" s="4" customFormat="1" ht="42">
      <c r="A339" s="37">
        <v>336</v>
      </c>
      <c r="B339" s="17" t="s">
        <v>242</v>
      </c>
      <c r="C339" s="2" t="s">
        <v>295</v>
      </c>
      <c r="D339" s="28">
        <v>41911</v>
      </c>
      <c r="E339" s="16" t="s">
        <v>306</v>
      </c>
      <c r="F339" s="2" t="s">
        <v>81</v>
      </c>
      <c r="G339" s="21">
        <v>2312463</v>
      </c>
      <c r="H339" s="21">
        <v>1507752</v>
      </c>
      <c r="I339" s="9">
        <f>+H339/G339</f>
        <v>0.6520112970456176</v>
      </c>
      <c r="J339" s="2" t="s">
        <v>300</v>
      </c>
    </row>
    <row r="340" spans="1:10" s="4" customFormat="1" ht="42">
      <c r="A340" s="37">
        <v>337</v>
      </c>
      <c r="B340" s="17" t="s">
        <v>180</v>
      </c>
      <c r="C340" s="2" t="s">
        <v>176</v>
      </c>
      <c r="D340" s="28">
        <v>41911</v>
      </c>
      <c r="E340" s="17" t="s">
        <v>181</v>
      </c>
      <c r="F340" s="2" t="s">
        <v>81</v>
      </c>
      <c r="G340" s="21">
        <v>2524608</v>
      </c>
      <c r="H340" s="21">
        <v>2386368</v>
      </c>
      <c r="I340" s="9">
        <f>H340/G340</f>
        <v>0.945242984257358</v>
      </c>
      <c r="J340" s="2"/>
    </row>
    <row r="341" spans="1:10" s="4" customFormat="1" ht="42">
      <c r="A341" s="37">
        <v>338</v>
      </c>
      <c r="B341" s="17" t="s">
        <v>242</v>
      </c>
      <c r="C341" s="2" t="s">
        <v>608</v>
      </c>
      <c r="D341" s="28">
        <v>41911</v>
      </c>
      <c r="E341" s="17" t="s">
        <v>610</v>
      </c>
      <c r="F341" s="2" t="s">
        <v>81</v>
      </c>
      <c r="G341" s="21">
        <v>2629039</v>
      </c>
      <c r="H341" s="21">
        <v>1718193</v>
      </c>
      <c r="I341" s="9">
        <f>+H341/G341</f>
        <v>0.653544127721194</v>
      </c>
      <c r="J341" s="2" t="s">
        <v>52</v>
      </c>
    </row>
    <row r="342" spans="1:10" s="4" customFormat="1" ht="42">
      <c r="A342" s="37">
        <v>339</v>
      </c>
      <c r="B342" s="2" t="s">
        <v>242</v>
      </c>
      <c r="C342" s="2" t="s">
        <v>271</v>
      </c>
      <c r="D342" s="28">
        <v>41911</v>
      </c>
      <c r="E342" s="17" t="s">
        <v>272</v>
      </c>
      <c r="F342" s="2" t="s">
        <v>81</v>
      </c>
      <c r="G342" s="21">
        <v>2648824</v>
      </c>
      <c r="H342" s="21">
        <v>2363873</v>
      </c>
      <c r="I342" s="9">
        <f>+H342/G342</f>
        <v>0.8924235811816866</v>
      </c>
      <c r="J342" s="2" t="s">
        <v>52</v>
      </c>
    </row>
    <row r="343" spans="1:10" s="5" customFormat="1" ht="42">
      <c r="A343" s="37">
        <v>340</v>
      </c>
      <c r="B343" s="2" t="s">
        <v>192</v>
      </c>
      <c r="C343" s="2" t="s">
        <v>193</v>
      </c>
      <c r="D343" s="28">
        <v>41911</v>
      </c>
      <c r="E343" s="2" t="s">
        <v>194</v>
      </c>
      <c r="F343" s="2" t="s">
        <v>81</v>
      </c>
      <c r="G343" s="3">
        <v>2650406</v>
      </c>
      <c r="H343" s="3">
        <v>2548800</v>
      </c>
      <c r="I343" s="9">
        <f>H343/G343</f>
        <v>0.9616639865741324</v>
      </c>
      <c r="J343" s="2"/>
    </row>
    <row r="344" spans="1:10" s="5" customFormat="1" ht="42">
      <c r="A344" s="37">
        <v>341</v>
      </c>
      <c r="B344" s="2" t="s">
        <v>289</v>
      </c>
      <c r="C344" s="2" t="s">
        <v>539</v>
      </c>
      <c r="D344" s="28">
        <v>41911</v>
      </c>
      <c r="E344" s="2" t="s">
        <v>542</v>
      </c>
      <c r="F344" s="2" t="s">
        <v>81</v>
      </c>
      <c r="G344" s="3">
        <v>3066000</v>
      </c>
      <c r="H344" s="3">
        <v>2992500</v>
      </c>
      <c r="I344" s="9">
        <f>+H344/G344</f>
        <v>0.976027397260274</v>
      </c>
      <c r="J344" s="2" t="s">
        <v>52</v>
      </c>
    </row>
    <row r="345" spans="1:10" s="5" customFormat="1" ht="52.5">
      <c r="A345" s="37">
        <v>342</v>
      </c>
      <c r="B345" s="2" t="s">
        <v>361</v>
      </c>
      <c r="C345" s="2" t="s">
        <v>340</v>
      </c>
      <c r="D345" s="28">
        <v>41911</v>
      </c>
      <c r="E345" s="2" t="s">
        <v>362</v>
      </c>
      <c r="F345" s="2" t="s">
        <v>81</v>
      </c>
      <c r="G345" s="3">
        <v>3456000</v>
      </c>
      <c r="H345" s="3">
        <v>2970000</v>
      </c>
      <c r="I345" s="9">
        <f>+H345/G345</f>
        <v>0.859375</v>
      </c>
      <c r="J345" s="2"/>
    </row>
    <row r="346" spans="1:10" s="5" customFormat="1" ht="42">
      <c r="A346" s="37">
        <v>343</v>
      </c>
      <c r="B346" s="2" t="s">
        <v>182</v>
      </c>
      <c r="C346" s="2" t="s">
        <v>176</v>
      </c>
      <c r="D346" s="28">
        <v>41911</v>
      </c>
      <c r="E346" s="2" t="s">
        <v>183</v>
      </c>
      <c r="F346" s="2" t="s">
        <v>81</v>
      </c>
      <c r="G346" s="3">
        <v>3633912</v>
      </c>
      <c r="H346" s="3">
        <v>3078000</v>
      </c>
      <c r="I346" s="9">
        <f>H346/G346</f>
        <v>0.8470210615997306</v>
      </c>
      <c r="J346" s="2"/>
    </row>
    <row r="347" spans="1:10" s="5" customFormat="1" ht="42">
      <c r="A347" s="37">
        <v>344</v>
      </c>
      <c r="B347" s="2" t="s">
        <v>507</v>
      </c>
      <c r="C347" s="2" t="s">
        <v>502</v>
      </c>
      <c r="D347" s="28">
        <v>41911</v>
      </c>
      <c r="E347" s="2" t="s">
        <v>508</v>
      </c>
      <c r="F347" s="2" t="s">
        <v>81</v>
      </c>
      <c r="G347" s="3">
        <v>3645000</v>
      </c>
      <c r="H347" s="3">
        <v>3618000</v>
      </c>
      <c r="I347" s="9">
        <f>+H347/G347</f>
        <v>0.9925925925925926</v>
      </c>
      <c r="J347" s="2"/>
    </row>
    <row r="348" spans="1:10" s="5" customFormat="1" ht="42">
      <c r="A348" s="37">
        <v>345</v>
      </c>
      <c r="B348" s="2" t="s">
        <v>242</v>
      </c>
      <c r="C348" s="2" t="s">
        <v>295</v>
      </c>
      <c r="D348" s="28">
        <v>41911</v>
      </c>
      <c r="E348" s="16" t="s">
        <v>305</v>
      </c>
      <c r="F348" s="2" t="s">
        <v>81</v>
      </c>
      <c r="G348" s="3">
        <v>3819820</v>
      </c>
      <c r="H348" s="3">
        <v>3164205</v>
      </c>
      <c r="I348" s="9">
        <f>+H348/G348</f>
        <v>0.8283649491337288</v>
      </c>
      <c r="J348" s="2" t="s">
        <v>300</v>
      </c>
    </row>
    <row r="349" spans="1:10" s="5" customFormat="1" ht="52.5">
      <c r="A349" s="37">
        <v>346</v>
      </c>
      <c r="B349" s="2" t="s">
        <v>422</v>
      </c>
      <c r="C349" s="2" t="s">
        <v>556</v>
      </c>
      <c r="D349" s="28">
        <v>41911</v>
      </c>
      <c r="E349" s="2" t="s">
        <v>558</v>
      </c>
      <c r="F349" s="2" t="s">
        <v>81</v>
      </c>
      <c r="G349" s="3">
        <v>3843720</v>
      </c>
      <c r="H349" s="3">
        <v>3618000</v>
      </c>
      <c r="I349" s="9">
        <f>+H349/G349</f>
        <v>0.9412756392245013</v>
      </c>
      <c r="J349" s="2"/>
    </row>
    <row r="350" spans="1:10" s="5" customFormat="1" ht="42">
      <c r="A350" s="37">
        <v>347</v>
      </c>
      <c r="B350" s="2" t="s">
        <v>242</v>
      </c>
      <c r="C350" s="2" t="s">
        <v>521</v>
      </c>
      <c r="D350" s="28">
        <v>41911</v>
      </c>
      <c r="E350" s="2" t="s">
        <v>525</v>
      </c>
      <c r="F350" s="2" t="s">
        <v>81</v>
      </c>
      <c r="G350" s="3">
        <v>4210146</v>
      </c>
      <c r="H350" s="3">
        <v>3987644</v>
      </c>
      <c r="I350" s="9">
        <f>+H350/G350</f>
        <v>0.9471510014142027</v>
      </c>
      <c r="J350" s="2" t="s">
        <v>52</v>
      </c>
    </row>
    <row r="351" spans="1:10" s="5" customFormat="1" ht="42">
      <c r="A351" s="37">
        <v>348</v>
      </c>
      <c r="B351" s="2" t="s">
        <v>232</v>
      </c>
      <c r="C351" s="2" t="s">
        <v>233</v>
      </c>
      <c r="D351" s="28">
        <v>41911</v>
      </c>
      <c r="E351" s="2" t="s">
        <v>234</v>
      </c>
      <c r="F351" s="2" t="s">
        <v>771</v>
      </c>
      <c r="G351" s="3">
        <v>4337692</v>
      </c>
      <c r="H351" s="3">
        <v>4060881</v>
      </c>
      <c r="I351" s="9">
        <f>+H351/G351</f>
        <v>0.9361847268086346</v>
      </c>
      <c r="J351" s="2"/>
    </row>
    <row r="352" spans="1:10" s="5" customFormat="1" ht="42">
      <c r="A352" s="37">
        <v>349</v>
      </c>
      <c r="B352" s="2" t="s">
        <v>260</v>
      </c>
      <c r="C352" s="2" t="s">
        <v>521</v>
      </c>
      <c r="D352" s="28">
        <v>41911</v>
      </c>
      <c r="E352" s="2" t="s">
        <v>522</v>
      </c>
      <c r="F352" s="2" t="s">
        <v>81</v>
      </c>
      <c r="G352" s="3">
        <v>4489344</v>
      </c>
      <c r="H352" s="3">
        <v>4287168</v>
      </c>
      <c r="I352" s="9">
        <f>+H352/G352</f>
        <v>0.9549653579676675</v>
      </c>
      <c r="J352" s="2" t="s">
        <v>52</v>
      </c>
    </row>
    <row r="353" spans="1:10" s="5" customFormat="1" ht="42">
      <c r="A353" s="37">
        <v>350</v>
      </c>
      <c r="B353" s="2" t="s">
        <v>242</v>
      </c>
      <c r="C353" s="2" t="s">
        <v>521</v>
      </c>
      <c r="D353" s="28">
        <v>41911</v>
      </c>
      <c r="E353" s="2" t="s">
        <v>524</v>
      </c>
      <c r="F353" s="2" t="s">
        <v>81</v>
      </c>
      <c r="G353" s="3">
        <v>4580231</v>
      </c>
      <c r="H353" s="3">
        <v>3704146</v>
      </c>
      <c r="I353" s="9">
        <f>+H353/G353</f>
        <v>0.8087247127928701</v>
      </c>
      <c r="J353" s="2" t="s">
        <v>52</v>
      </c>
    </row>
    <row r="354" spans="1:10" s="5" customFormat="1" ht="42">
      <c r="A354" s="37">
        <v>351</v>
      </c>
      <c r="B354" s="2" t="s">
        <v>242</v>
      </c>
      <c r="C354" s="2" t="s">
        <v>295</v>
      </c>
      <c r="D354" s="28">
        <v>41911</v>
      </c>
      <c r="E354" s="16" t="s">
        <v>304</v>
      </c>
      <c r="F354" s="2" t="s">
        <v>81</v>
      </c>
      <c r="G354" s="3">
        <v>4607161</v>
      </c>
      <c r="H354" s="3">
        <v>3577582</v>
      </c>
      <c r="I354" s="9">
        <f>+H354/G354</f>
        <v>0.7765263684077895</v>
      </c>
      <c r="J354" s="2" t="s">
        <v>300</v>
      </c>
    </row>
    <row r="355" spans="1:10" s="5" customFormat="1" ht="42">
      <c r="A355" s="37">
        <v>352</v>
      </c>
      <c r="B355" s="2" t="s">
        <v>242</v>
      </c>
      <c r="C355" s="2" t="s">
        <v>492</v>
      </c>
      <c r="D355" s="28">
        <v>41911</v>
      </c>
      <c r="E355" s="2" t="s">
        <v>493</v>
      </c>
      <c r="F355" s="2" t="s">
        <v>81</v>
      </c>
      <c r="G355" s="3">
        <v>5045623</v>
      </c>
      <c r="H355" s="3">
        <v>3698442</v>
      </c>
      <c r="I355" s="9">
        <f>+H355/G355</f>
        <v>0.7330000675833291</v>
      </c>
      <c r="J355" s="2" t="s">
        <v>52</v>
      </c>
    </row>
    <row r="356" spans="1:10" s="5" customFormat="1" ht="42">
      <c r="A356" s="37">
        <v>353</v>
      </c>
      <c r="B356" s="2" t="s">
        <v>242</v>
      </c>
      <c r="C356" s="2" t="s">
        <v>295</v>
      </c>
      <c r="D356" s="28">
        <v>41911</v>
      </c>
      <c r="E356" s="16" t="s">
        <v>303</v>
      </c>
      <c r="F356" s="2" t="s">
        <v>81</v>
      </c>
      <c r="G356" s="3">
        <v>5142325</v>
      </c>
      <c r="H356" s="3">
        <v>3862650</v>
      </c>
      <c r="I356" s="9">
        <f>+H356/G356</f>
        <v>0.7511485563436773</v>
      </c>
      <c r="J356" s="2" t="s">
        <v>300</v>
      </c>
    </row>
    <row r="357" spans="1:10" s="5" customFormat="1" ht="42">
      <c r="A357" s="37">
        <v>354</v>
      </c>
      <c r="B357" s="2" t="s">
        <v>242</v>
      </c>
      <c r="C357" s="2" t="s">
        <v>295</v>
      </c>
      <c r="D357" s="28">
        <v>41911</v>
      </c>
      <c r="E357" s="16" t="s">
        <v>302</v>
      </c>
      <c r="F357" s="2" t="s">
        <v>81</v>
      </c>
      <c r="G357" s="3">
        <v>5557465</v>
      </c>
      <c r="H357" s="3">
        <v>3679591</v>
      </c>
      <c r="I357" s="9">
        <f>+H357/G357</f>
        <v>0.662098816636722</v>
      </c>
      <c r="J357" s="2" t="s">
        <v>300</v>
      </c>
    </row>
    <row r="358" spans="1:10" s="5" customFormat="1" ht="42">
      <c r="A358" s="37">
        <v>355</v>
      </c>
      <c r="B358" s="2" t="s">
        <v>242</v>
      </c>
      <c r="C358" s="2" t="s">
        <v>295</v>
      </c>
      <c r="D358" s="28">
        <v>41911</v>
      </c>
      <c r="E358" s="16" t="s">
        <v>301</v>
      </c>
      <c r="F358" s="2" t="s">
        <v>81</v>
      </c>
      <c r="G358" s="3">
        <v>5950086</v>
      </c>
      <c r="H358" s="3">
        <v>4314207</v>
      </c>
      <c r="I358" s="9">
        <f>+H358/G358</f>
        <v>0.7250663267724198</v>
      </c>
      <c r="J358" s="2" t="s">
        <v>300</v>
      </c>
    </row>
    <row r="359" spans="1:10" s="5" customFormat="1" ht="52.5">
      <c r="A359" s="37">
        <v>356</v>
      </c>
      <c r="B359" s="2" t="s">
        <v>289</v>
      </c>
      <c r="C359" s="2" t="s">
        <v>532</v>
      </c>
      <c r="D359" s="28">
        <v>41911</v>
      </c>
      <c r="E359" s="2" t="s">
        <v>533</v>
      </c>
      <c r="F359" s="2" t="s">
        <v>81</v>
      </c>
      <c r="G359" s="3">
        <v>6007680</v>
      </c>
      <c r="H359" s="3">
        <v>5871600</v>
      </c>
      <c r="I359" s="9">
        <f>+H359/G359</f>
        <v>0.9773489932885906</v>
      </c>
      <c r="J359" s="2" t="s">
        <v>534</v>
      </c>
    </row>
    <row r="360" spans="1:10" s="5" customFormat="1" ht="52.5">
      <c r="A360" s="37">
        <v>357</v>
      </c>
      <c r="B360" s="2" t="s">
        <v>260</v>
      </c>
      <c r="C360" s="2" t="s">
        <v>556</v>
      </c>
      <c r="D360" s="28">
        <v>41911</v>
      </c>
      <c r="E360" s="2" t="s">
        <v>557</v>
      </c>
      <c r="F360" s="2" t="s">
        <v>81</v>
      </c>
      <c r="G360" s="3">
        <v>6458340</v>
      </c>
      <c r="H360" s="3">
        <v>6350400</v>
      </c>
      <c r="I360" s="9">
        <f>+H360/G360</f>
        <v>0.9832867269298302</v>
      </c>
      <c r="J360" s="2" t="s">
        <v>52</v>
      </c>
    </row>
    <row r="361" spans="1:10" s="5" customFormat="1" ht="42">
      <c r="A361" s="37">
        <v>358</v>
      </c>
      <c r="B361" s="2" t="s">
        <v>242</v>
      </c>
      <c r="C361" s="2" t="s">
        <v>492</v>
      </c>
      <c r="D361" s="28">
        <v>41911</v>
      </c>
      <c r="E361" s="2" t="s">
        <v>494</v>
      </c>
      <c r="F361" s="2" t="s">
        <v>81</v>
      </c>
      <c r="G361" s="3">
        <v>6619286</v>
      </c>
      <c r="H361" s="3">
        <v>4997561</v>
      </c>
      <c r="I361" s="9">
        <f>+H361/G361</f>
        <v>0.7550000105751588</v>
      </c>
      <c r="J361" s="2" t="s">
        <v>52</v>
      </c>
    </row>
    <row r="362" spans="1:10" s="5" customFormat="1" ht="52.5">
      <c r="A362" s="37">
        <v>359</v>
      </c>
      <c r="B362" s="2" t="s">
        <v>343</v>
      </c>
      <c r="C362" s="2" t="s">
        <v>411</v>
      </c>
      <c r="D362" s="28">
        <v>41911</v>
      </c>
      <c r="E362" s="2" t="s">
        <v>413</v>
      </c>
      <c r="F362" s="2" t="s">
        <v>81</v>
      </c>
      <c r="G362" s="3">
        <v>7008000</v>
      </c>
      <c r="H362" s="3">
        <v>6670080</v>
      </c>
      <c r="I362" s="9">
        <f>+H362/G362</f>
        <v>0.9517808219178082</v>
      </c>
      <c r="J362" s="2" t="s">
        <v>414</v>
      </c>
    </row>
    <row r="363" spans="1:10" s="5" customFormat="1" ht="42">
      <c r="A363" s="37">
        <v>360</v>
      </c>
      <c r="B363" s="2" t="s">
        <v>260</v>
      </c>
      <c r="C363" s="2" t="s">
        <v>539</v>
      </c>
      <c r="D363" s="28">
        <v>41911</v>
      </c>
      <c r="E363" s="2" t="s">
        <v>541</v>
      </c>
      <c r="F363" s="2" t="s">
        <v>81</v>
      </c>
      <c r="G363" s="3">
        <v>7608400</v>
      </c>
      <c r="H363" s="3">
        <v>7488800</v>
      </c>
      <c r="I363" s="9">
        <f>+H363/G363</f>
        <v>0.9842805320435308</v>
      </c>
      <c r="J363" s="2" t="s">
        <v>52</v>
      </c>
    </row>
    <row r="364" spans="1:10" s="5" customFormat="1" ht="52.5">
      <c r="A364" s="37">
        <v>361</v>
      </c>
      <c r="B364" s="2" t="s">
        <v>640</v>
      </c>
      <c r="C364" s="2" t="s">
        <v>641</v>
      </c>
      <c r="D364" s="28">
        <v>41911</v>
      </c>
      <c r="E364" s="2" t="s">
        <v>642</v>
      </c>
      <c r="F364" s="2" t="s">
        <v>81</v>
      </c>
      <c r="G364" s="3">
        <v>8077376</v>
      </c>
      <c r="H364" s="3">
        <v>2445439</v>
      </c>
      <c r="I364" s="9">
        <f>H364/G364</f>
        <v>0.3027516609354325</v>
      </c>
      <c r="J364" s="2"/>
    </row>
    <row r="365" spans="1:10" s="5" customFormat="1" ht="42">
      <c r="A365" s="37">
        <v>362</v>
      </c>
      <c r="B365" s="2" t="s">
        <v>242</v>
      </c>
      <c r="C365" s="17" t="s">
        <v>295</v>
      </c>
      <c r="D365" s="28">
        <v>41911</v>
      </c>
      <c r="E365" s="16" t="s">
        <v>254</v>
      </c>
      <c r="F365" s="2" t="s">
        <v>81</v>
      </c>
      <c r="G365" s="3">
        <v>8876127</v>
      </c>
      <c r="H365" s="3">
        <v>6507073</v>
      </c>
      <c r="I365" s="9">
        <f>+H365/G365</f>
        <v>0.7330982307936784</v>
      </c>
      <c r="J365" s="2" t="s">
        <v>300</v>
      </c>
    </row>
    <row r="366" spans="1:10" s="5" customFormat="1" ht="42">
      <c r="A366" s="37">
        <v>363</v>
      </c>
      <c r="B366" s="2" t="s">
        <v>260</v>
      </c>
      <c r="C366" s="17" t="s">
        <v>423</v>
      </c>
      <c r="D366" s="28">
        <v>41911</v>
      </c>
      <c r="E366" s="2" t="s">
        <v>436</v>
      </c>
      <c r="F366" s="2" t="s">
        <v>81</v>
      </c>
      <c r="G366" s="21">
        <v>11436100</v>
      </c>
      <c r="H366" s="21">
        <v>10582000</v>
      </c>
      <c r="I366" s="9">
        <f>+H366/G366</f>
        <v>0.9253154484483347</v>
      </c>
      <c r="J366" s="17" t="s">
        <v>52</v>
      </c>
    </row>
    <row r="367" spans="1:10" s="5" customFormat="1" ht="42">
      <c r="A367" s="37">
        <v>364</v>
      </c>
      <c r="B367" s="2" t="s">
        <v>554</v>
      </c>
      <c r="C367" s="2" t="s">
        <v>545</v>
      </c>
      <c r="D367" s="28">
        <v>41911</v>
      </c>
      <c r="E367" s="2" t="s">
        <v>555</v>
      </c>
      <c r="F367" s="2" t="s">
        <v>81</v>
      </c>
      <c r="G367" s="3">
        <v>12793680</v>
      </c>
      <c r="H367" s="3">
        <v>11545200</v>
      </c>
      <c r="I367" s="9">
        <f>+H367/G367</f>
        <v>0.9024143170690528</v>
      </c>
      <c r="J367" s="2"/>
    </row>
    <row r="368" spans="1:10" s="5" customFormat="1" ht="42">
      <c r="A368" s="37">
        <v>365</v>
      </c>
      <c r="B368" s="2" t="s">
        <v>242</v>
      </c>
      <c r="C368" s="2" t="s">
        <v>295</v>
      </c>
      <c r="D368" s="28">
        <v>41911</v>
      </c>
      <c r="E368" s="16" t="s">
        <v>299</v>
      </c>
      <c r="F368" s="2" t="s">
        <v>81</v>
      </c>
      <c r="G368" s="3">
        <v>20938546</v>
      </c>
      <c r="H368" s="3">
        <v>15457569</v>
      </c>
      <c r="I368" s="9">
        <f>+H368/G368</f>
        <v>0.7382350713368541</v>
      </c>
      <c r="J368" s="2" t="s">
        <v>300</v>
      </c>
    </row>
    <row r="369" spans="1:10" s="5" customFormat="1" ht="42">
      <c r="A369" s="37">
        <v>366</v>
      </c>
      <c r="B369" s="2" t="s">
        <v>433</v>
      </c>
      <c r="C369" s="2" t="s">
        <v>434</v>
      </c>
      <c r="D369" s="28">
        <v>41911</v>
      </c>
      <c r="E369" s="2" t="s">
        <v>435</v>
      </c>
      <c r="F369" s="2" t="s">
        <v>81</v>
      </c>
      <c r="G369" s="3">
        <v>25865930</v>
      </c>
      <c r="H369" s="3">
        <v>24126475</v>
      </c>
      <c r="I369" s="9">
        <f>+H369/G369</f>
        <v>0.9327511131438151</v>
      </c>
      <c r="J369" s="2" t="s">
        <v>52</v>
      </c>
    </row>
    <row r="370" spans="1:10" s="5" customFormat="1" ht="42">
      <c r="A370" s="37">
        <v>367</v>
      </c>
      <c r="B370" s="2" t="s">
        <v>729</v>
      </c>
      <c r="C370" s="2" t="s">
        <v>657</v>
      </c>
      <c r="D370" s="30">
        <v>41911</v>
      </c>
      <c r="E370" s="2" t="s">
        <v>730</v>
      </c>
      <c r="F370" s="2" t="s">
        <v>81</v>
      </c>
      <c r="G370" s="3">
        <v>60524831</v>
      </c>
      <c r="H370" s="3">
        <v>46571198</v>
      </c>
      <c r="I370" s="9">
        <f>H370/G370</f>
        <v>0.7694560601086189</v>
      </c>
      <c r="J370" s="2"/>
    </row>
    <row r="371" spans="1:10" s="5" customFormat="1" ht="42">
      <c r="A371" s="37">
        <v>368</v>
      </c>
      <c r="B371" s="2" t="s">
        <v>728</v>
      </c>
      <c r="C371" s="2" t="s">
        <v>657</v>
      </c>
      <c r="D371" s="30">
        <v>41911</v>
      </c>
      <c r="E371" s="2" t="s">
        <v>726</v>
      </c>
      <c r="F371" s="2" t="s">
        <v>81</v>
      </c>
      <c r="G371" s="3">
        <v>68947408</v>
      </c>
      <c r="H371" s="3">
        <v>67534560</v>
      </c>
      <c r="I371" s="9">
        <f>H371/G371</f>
        <v>0.9795083232135428</v>
      </c>
      <c r="J371" s="2"/>
    </row>
    <row r="372" spans="1:10" s="5" customFormat="1" ht="42">
      <c r="A372" s="37">
        <v>369</v>
      </c>
      <c r="B372" s="2" t="s">
        <v>727</v>
      </c>
      <c r="C372" s="2" t="s">
        <v>657</v>
      </c>
      <c r="D372" s="30">
        <v>41911</v>
      </c>
      <c r="E372" s="2" t="s">
        <v>726</v>
      </c>
      <c r="F372" s="2" t="s">
        <v>81</v>
      </c>
      <c r="G372" s="3">
        <v>88056281</v>
      </c>
      <c r="H372" s="3">
        <v>85948020</v>
      </c>
      <c r="I372" s="9">
        <f>H372/G372</f>
        <v>0.9760578010329553</v>
      </c>
      <c r="J372" s="2"/>
    </row>
    <row r="373" spans="1:10" s="5" customFormat="1" ht="42">
      <c r="A373" s="37">
        <v>370</v>
      </c>
      <c r="B373" s="2" t="s">
        <v>725</v>
      </c>
      <c r="C373" s="2" t="s">
        <v>657</v>
      </c>
      <c r="D373" s="30">
        <v>41911</v>
      </c>
      <c r="E373" s="2" t="s">
        <v>726</v>
      </c>
      <c r="F373" s="2" t="s">
        <v>81</v>
      </c>
      <c r="G373" s="3">
        <v>129415807</v>
      </c>
      <c r="H373" s="3">
        <v>126565200</v>
      </c>
      <c r="I373" s="9">
        <f>H373/G373</f>
        <v>0.9779732702976538</v>
      </c>
      <c r="J373" s="2"/>
    </row>
    <row r="374" spans="1:10" s="5" customFormat="1" ht="42">
      <c r="A374" s="37">
        <v>371</v>
      </c>
      <c r="B374" s="2" t="s">
        <v>158</v>
      </c>
      <c r="C374" s="2" t="s">
        <v>156</v>
      </c>
      <c r="D374" s="28">
        <v>41912</v>
      </c>
      <c r="E374" s="2" t="s">
        <v>159</v>
      </c>
      <c r="F374" s="2" t="s">
        <v>771</v>
      </c>
      <c r="G374" s="3">
        <v>2065887</v>
      </c>
      <c r="H374" s="3">
        <v>1928759</v>
      </c>
      <c r="I374" s="9">
        <f>H374/G374</f>
        <v>0.9336227005639708</v>
      </c>
      <c r="J374" s="2"/>
    </row>
    <row r="375" spans="1:10" s="5" customFormat="1" ht="52.5">
      <c r="A375" s="37">
        <v>372</v>
      </c>
      <c r="B375" s="2" t="s">
        <v>232</v>
      </c>
      <c r="C375" s="2" t="s">
        <v>526</v>
      </c>
      <c r="D375" s="28">
        <v>41912</v>
      </c>
      <c r="E375" s="2" t="s">
        <v>529</v>
      </c>
      <c r="F375" s="2" t="s">
        <v>771</v>
      </c>
      <c r="G375" s="3">
        <v>2145960</v>
      </c>
      <c r="H375" s="3">
        <v>1941840</v>
      </c>
      <c r="I375" s="9">
        <f>+H375/G375</f>
        <v>0.9048817312531454</v>
      </c>
      <c r="J375" s="2"/>
    </row>
    <row r="376" spans="1:10" s="5" customFormat="1" ht="42">
      <c r="A376" s="37">
        <v>373</v>
      </c>
      <c r="B376" s="16" t="s">
        <v>564</v>
      </c>
      <c r="C376" s="2" t="s">
        <v>560</v>
      </c>
      <c r="D376" s="28">
        <v>41912</v>
      </c>
      <c r="E376" s="16" t="s">
        <v>565</v>
      </c>
      <c r="F376" s="2" t="s">
        <v>81</v>
      </c>
      <c r="G376" s="22">
        <v>2220000</v>
      </c>
      <c r="H376" s="22">
        <v>2067450</v>
      </c>
      <c r="I376" s="9">
        <f>+H376/G376</f>
        <v>0.9312837837837837</v>
      </c>
      <c r="J376" s="16" t="s">
        <v>52</v>
      </c>
    </row>
    <row r="377" spans="1:10" s="5" customFormat="1" ht="42">
      <c r="A377" s="37">
        <v>374</v>
      </c>
      <c r="B377" s="2" t="s">
        <v>242</v>
      </c>
      <c r="C377" s="2" t="s">
        <v>539</v>
      </c>
      <c r="D377" s="28">
        <v>41912</v>
      </c>
      <c r="E377" s="2" t="s">
        <v>544</v>
      </c>
      <c r="F377" s="2" t="s">
        <v>81</v>
      </c>
      <c r="G377" s="3">
        <f>1411200+813888</f>
        <v>2225088</v>
      </c>
      <c r="H377" s="3">
        <f>1259712+798336</f>
        <v>2058048</v>
      </c>
      <c r="I377" s="9">
        <f>+H377/G377</f>
        <v>0.9249288118042972</v>
      </c>
      <c r="J377" s="2" t="s">
        <v>52</v>
      </c>
    </row>
    <row r="378" spans="1:10" s="5" customFormat="1" ht="42">
      <c r="A378" s="37">
        <v>375</v>
      </c>
      <c r="B378" s="2" t="s">
        <v>260</v>
      </c>
      <c r="C378" s="2" t="s">
        <v>560</v>
      </c>
      <c r="D378" s="28">
        <v>41912</v>
      </c>
      <c r="E378" s="16" t="s">
        <v>565</v>
      </c>
      <c r="F378" s="2" t="s">
        <v>81</v>
      </c>
      <c r="G378" s="22">
        <v>2721600</v>
      </c>
      <c r="H378" s="22">
        <v>2570400</v>
      </c>
      <c r="I378" s="9">
        <f>+H378/G378</f>
        <v>0.9444444444444444</v>
      </c>
      <c r="J378" s="16" t="s">
        <v>52</v>
      </c>
    </row>
    <row r="379" spans="1:10" s="5" customFormat="1" ht="42">
      <c r="A379" s="37">
        <v>376</v>
      </c>
      <c r="B379" s="2" t="s">
        <v>169</v>
      </c>
      <c r="C379" s="2" t="s">
        <v>170</v>
      </c>
      <c r="D379" s="28">
        <v>41912</v>
      </c>
      <c r="E379" s="2" t="s">
        <v>171</v>
      </c>
      <c r="F379" s="2" t="s">
        <v>771</v>
      </c>
      <c r="G379" s="3">
        <v>2786400</v>
      </c>
      <c r="H379" s="3">
        <v>2034720</v>
      </c>
      <c r="I379" s="9">
        <f>H379/G379</f>
        <v>0.7302325581395349</v>
      </c>
      <c r="J379" s="2"/>
    </row>
    <row r="380" spans="1:10" s="5" customFormat="1" ht="52.5">
      <c r="A380" s="37">
        <v>377</v>
      </c>
      <c r="B380" s="2" t="s">
        <v>114</v>
      </c>
      <c r="C380" s="2" t="s">
        <v>78</v>
      </c>
      <c r="D380" s="28">
        <v>41912</v>
      </c>
      <c r="E380" s="2" t="s">
        <v>79</v>
      </c>
      <c r="F380" s="2" t="s">
        <v>81</v>
      </c>
      <c r="G380" s="3">
        <v>2859347</v>
      </c>
      <c r="H380" s="3">
        <v>2846221</v>
      </c>
      <c r="I380" s="9">
        <f>H380/G380</f>
        <v>0.9954094413864424</v>
      </c>
      <c r="J380" s="2" t="s">
        <v>52</v>
      </c>
    </row>
    <row r="381" spans="1:10" s="5" customFormat="1" ht="42">
      <c r="A381" s="37">
        <v>378</v>
      </c>
      <c r="B381" s="2" t="s">
        <v>237</v>
      </c>
      <c r="C381" s="2" t="s">
        <v>439</v>
      </c>
      <c r="D381" s="28">
        <v>41912</v>
      </c>
      <c r="E381" s="2" t="s">
        <v>440</v>
      </c>
      <c r="F381" s="2" t="s">
        <v>81</v>
      </c>
      <c r="G381" s="3">
        <v>2916000</v>
      </c>
      <c r="H381" s="3">
        <v>2802600</v>
      </c>
      <c r="I381" s="9">
        <f>+H381/G381</f>
        <v>0.9611111111111111</v>
      </c>
      <c r="J381" s="2" t="s">
        <v>52</v>
      </c>
    </row>
    <row r="382" spans="1:10" s="5" customFormat="1" ht="52.5">
      <c r="A382" s="37">
        <v>379</v>
      </c>
      <c r="B382" s="2" t="s">
        <v>92</v>
      </c>
      <c r="C382" s="2" t="s">
        <v>57</v>
      </c>
      <c r="D382" s="28">
        <v>41912</v>
      </c>
      <c r="E382" s="2" t="s">
        <v>58</v>
      </c>
      <c r="F382" s="2" t="s">
        <v>81</v>
      </c>
      <c r="G382" s="3">
        <v>3164746</v>
      </c>
      <c r="H382" s="3">
        <v>2916000</v>
      </c>
      <c r="I382" s="9">
        <f>H382/G382</f>
        <v>0.9214009591923017</v>
      </c>
      <c r="J382" s="2"/>
    </row>
    <row r="383" spans="1:10" s="5" customFormat="1" ht="42">
      <c r="A383" s="37">
        <v>380</v>
      </c>
      <c r="B383" s="2" t="s">
        <v>749</v>
      </c>
      <c r="C383" s="2" t="s">
        <v>750</v>
      </c>
      <c r="D383" s="10" t="s">
        <v>0</v>
      </c>
      <c r="E383" s="2" t="s">
        <v>751</v>
      </c>
      <c r="F383" s="2" t="s">
        <v>81</v>
      </c>
      <c r="G383" s="3">
        <v>3222700</v>
      </c>
      <c r="H383" s="3">
        <v>3034000</v>
      </c>
      <c r="I383" s="9">
        <f>H383/G383</f>
        <v>0.9414466130884042</v>
      </c>
      <c r="J383" s="2" t="s">
        <v>752</v>
      </c>
    </row>
    <row r="384" spans="1:10" s="5" customFormat="1" ht="42">
      <c r="A384" s="37">
        <v>381</v>
      </c>
      <c r="B384" s="2" t="s">
        <v>260</v>
      </c>
      <c r="C384" s="2" t="s">
        <v>439</v>
      </c>
      <c r="D384" s="28">
        <v>41912</v>
      </c>
      <c r="E384" s="2" t="s">
        <v>440</v>
      </c>
      <c r="F384" s="2" t="s">
        <v>81</v>
      </c>
      <c r="G384" s="3">
        <v>4484160</v>
      </c>
      <c r="H384" s="3">
        <v>4302720</v>
      </c>
      <c r="I384" s="9">
        <f>+H384/G384</f>
        <v>0.9595375722543352</v>
      </c>
      <c r="J384" s="2" t="s">
        <v>52</v>
      </c>
    </row>
    <row r="385" spans="1:10" s="5" customFormat="1" ht="42">
      <c r="A385" s="37">
        <v>382</v>
      </c>
      <c r="B385" s="2" t="s">
        <v>126</v>
      </c>
      <c r="C385" s="2" t="s">
        <v>59</v>
      </c>
      <c r="D385" s="28">
        <v>41912</v>
      </c>
      <c r="E385" s="2" t="s">
        <v>98</v>
      </c>
      <c r="F385" s="2" t="s">
        <v>81</v>
      </c>
      <c r="G385" s="3">
        <v>4530765</v>
      </c>
      <c r="H385" s="3">
        <v>1944000</v>
      </c>
      <c r="I385" s="9">
        <f>H385/G385</f>
        <v>0.4290666145783328</v>
      </c>
      <c r="J385" s="12"/>
    </row>
    <row r="386" spans="1:10" s="5" customFormat="1" ht="42">
      <c r="A386" s="37">
        <v>383</v>
      </c>
      <c r="B386" s="2" t="s">
        <v>260</v>
      </c>
      <c r="C386" s="2" t="s">
        <v>261</v>
      </c>
      <c r="D386" s="28">
        <v>41912</v>
      </c>
      <c r="E386" s="2" t="s">
        <v>649</v>
      </c>
      <c r="F386" s="2" t="s">
        <v>81</v>
      </c>
      <c r="G386" s="3">
        <v>5261760</v>
      </c>
      <c r="H386" s="3">
        <v>5134752</v>
      </c>
      <c r="I386" s="9">
        <f>+H386/G386</f>
        <v>0.9758620689655172</v>
      </c>
      <c r="J386" s="2" t="s">
        <v>262</v>
      </c>
    </row>
    <row r="387" spans="1:10" s="5" customFormat="1" ht="42">
      <c r="A387" s="37">
        <v>384</v>
      </c>
      <c r="B387" s="2" t="s">
        <v>736</v>
      </c>
      <c r="C387" s="2" t="s">
        <v>657</v>
      </c>
      <c r="D387" s="30">
        <v>41912</v>
      </c>
      <c r="E387" s="2" t="s">
        <v>737</v>
      </c>
      <c r="F387" s="2" t="s">
        <v>81</v>
      </c>
      <c r="G387" s="3">
        <v>5432313</v>
      </c>
      <c r="H387" s="3">
        <v>3132000</v>
      </c>
      <c r="I387" s="9">
        <f>H387/G387</f>
        <v>0.5765499889273685</v>
      </c>
      <c r="J387" s="2"/>
    </row>
    <row r="388" spans="1:10" s="5" customFormat="1" ht="42">
      <c r="A388" s="37">
        <v>385</v>
      </c>
      <c r="B388" s="2" t="s">
        <v>566</v>
      </c>
      <c r="C388" s="2" t="s">
        <v>560</v>
      </c>
      <c r="D388" s="28">
        <v>41912</v>
      </c>
      <c r="E388" s="2" t="s">
        <v>567</v>
      </c>
      <c r="F388" s="2" t="s">
        <v>81</v>
      </c>
      <c r="G388" s="3">
        <v>6295104</v>
      </c>
      <c r="H388" s="3">
        <v>4725000</v>
      </c>
      <c r="I388" s="9">
        <f>+H388/G388</f>
        <v>0.7505833104584134</v>
      </c>
      <c r="J388" s="2"/>
    </row>
    <row r="389" spans="1:10" s="5" customFormat="1" ht="42">
      <c r="A389" s="37">
        <v>386</v>
      </c>
      <c r="B389" s="2" t="s">
        <v>237</v>
      </c>
      <c r="C389" s="2" t="s">
        <v>273</v>
      </c>
      <c r="D389" s="28">
        <v>41912</v>
      </c>
      <c r="E389" s="2" t="s">
        <v>274</v>
      </c>
      <c r="F389" s="2" t="s">
        <v>81</v>
      </c>
      <c r="G389" s="3">
        <v>7257600</v>
      </c>
      <c r="H389" s="3">
        <v>7171200</v>
      </c>
      <c r="I389" s="9">
        <f>+H389/G389</f>
        <v>0.9880952380952381</v>
      </c>
      <c r="J389" s="2" t="s">
        <v>52</v>
      </c>
    </row>
    <row r="390" spans="1:10" s="5" customFormat="1" ht="42">
      <c r="A390" s="37">
        <v>387</v>
      </c>
      <c r="B390" s="2" t="s">
        <v>615</v>
      </c>
      <c r="C390" s="2" t="s">
        <v>613</v>
      </c>
      <c r="D390" s="28">
        <v>41912</v>
      </c>
      <c r="E390" s="2" t="s">
        <v>616</v>
      </c>
      <c r="F390" s="2" t="s">
        <v>81</v>
      </c>
      <c r="G390" s="3">
        <v>7638840</v>
      </c>
      <c r="H390" s="3">
        <v>7452000</v>
      </c>
      <c r="I390" s="9">
        <f>+H390/G390</f>
        <v>0.9755407889155945</v>
      </c>
      <c r="J390" s="2"/>
    </row>
    <row r="391" spans="1:10" s="5" customFormat="1" ht="42">
      <c r="A391" s="37">
        <v>388</v>
      </c>
      <c r="B391" s="2" t="s">
        <v>260</v>
      </c>
      <c r="C391" s="2" t="s">
        <v>490</v>
      </c>
      <c r="D391" s="28">
        <v>41912</v>
      </c>
      <c r="E391" s="2" t="s">
        <v>491</v>
      </c>
      <c r="F391" s="2" t="s">
        <v>81</v>
      </c>
      <c r="G391" s="3">
        <v>7665300</v>
      </c>
      <c r="H391" s="3">
        <v>7314250</v>
      </c>
      <c r="I391" s="9">
        <f>+H391/G391</f>
        <v>0.9542027056997117</v>
      </c>
      <c r="J391" s="2" t="s">
        <v>52</v>
      </c>
    </row>
    <row r="392" spans="1:10" s="5" customFormat="1" ht="52.5">
      <c r="A392" s="37">
        <v>389</v>
      </c>
      <c r="B392" s="2" t="s">
        <v>237</v>
      </c>
      <c r="C392" s="2" t="s">
        <v>277</v>
      </c>
      <c r="D392" s="28">
        <v>41912</v>
      </c>
      <c r="E392" s="2" t="s">
        <v>278</v>
      </c>
      <c r="F392" s="2" t="s">
        <v>81</v>
      </c>
      <c r="G392" s="3">
        <v>7847280</v>
      </c>
      <c r="H392" s="3">
        <v>7511280</v>
      </c>
      <c r="I392" s="9">
        <f>+H392/G392</f>
        <v>0.9571826161421537</v>
      </c>
      <c r="J392" s="2" t="s">
        <v>52</v>
      </c>
    </row>
    <row r="393" spans="1:10" s="5" customFormat="1" ht="42">
      <c r="A393" s="37">
        <v>390</v>
      </c>
      <c r="B393" s="2" t="s">
        <v>605</v>
      </c>
      <c r="C393" s="2" t="s">
        <v>606</v>
      </c>
      <c r="D393" s="28">
        <v>41912</v>
      </c>
      <c r="E393" s="2" t="s">
        <v>607</v>
      </c>
      <c r="F393" s="2" t="s">
        <v>81</v>
      </c>
      <c r="G393" s="26">
        <v>7945214</v>
      </c>
      <c r="H393" s="27">
        <v>5972400</v>
      </c>
      <c r="I393" s="9">
        <f>+H393/G393</f>
        <v>0.7516978145585506</v>
      </c>
      <c r="J393" s="2"/>
    </row>
    <row r="394" spans="1:10" s="5" customFormat="1" ht="42">
      <c r="A394" s="37">
        <v>391</v>
      </c>
      <c r="B394" s="2" t="s">
        <v>242</v>
      </c>
      <c r="C394" s="16" t="s">
        <v>597</v>
      </c>
      <c r="D394" s="28">
        <v>41912</v>
      </c>
      <c r="E394" s="2" t="s">
        <v>598</v>
      </c>
      <c r="F394" s="2" t="s">
        <v>81</v>
      </c>
      <c r="G394" s="13">
        <v>8314080</v>
      </c>
      <c r="H394" s="13">
        <v>6771600</v>
      </c>
      <c r="I394" s="9">
        <f>+H394/G394</f>
        <v>0.8144737601755095</v>
      </c>
      <c r="J394" s="2" t="s">
        <v>52</v>
      </c>
    </row>
    <row r="395" spans="1:10" s="5" customFormat="1" ht="84">
      <c r="A395" s="37">
        <v>392</v>
      </c>
      <c r="B395" s="2" t="s">
        <v>207</v>
      </c>
      <c r="C395" s="2" t="s">
        <v>208</v>
      </c>
      <c r="D395" s="28">
        <v>41912</v>
      </c>
      <c r="E395" s="2" t="s">
        <v>209</v>
      </c>
      <c r="F395" s="2" t="s">
        <v>81</v>
      </c>
      <c r="G395" s="3">
        <v>8557920</v>
      </c>
      <c r="H395" s="3">
        <v>3396135</v>
      </c>
      <c r="I395" s="9">
        <f>H395/G395</f>
        <v>0.39684117168657806</v>
      </c>
      <c r="J395" s="2" t="s">
        <v>210</v>
      </c>
    </row>
    <row r="396" spans="1:10" s="5" customFormat="1" ht="42">
      <c r="A396" s="37">
        <v>393</v>
      </c>
      <c r="B396" s="16" t="s">
        <v>237</v>
      </c>
      <c r="C396" s="2" t="s">
        <v>560</v>
      </c>
      <c r="D396" s="28">
        <v>41912</v>
      </c>
      <c r="E396" s="16" t="s">
        <v>562</v>
      </c>
      <c r="F396" s="2" t="s">
        <v>81</v>
      </c>
      <c r="G396" s="22">
        <v>10333440</v>
      </c>
      <c r="H396" s="22">
        <v>9345024</v>
      </c>
      <c r="I396" s="9">
        <f>+H396/G396</f>
        <v>0.9043478260869565</v>
      </c>
      <c r="J396" s="2" t="s">
        <v>563</v>
      </c>
    </row>
    <row r="397" spans="1:10" s="5" customFormat="1" ht="42">
      <c r="A397" s="37">
        <v>394</v>
      </c>
      <c r="B397" s="2" t="s">
        <v>735</v>
      </c>
      <c r="C397" s="2" t="s">
        <v>657</v>
      </c>
      <c r="D397" s="30">
        <v>41912</v>
      </c>
      <c r="E397" s="2" t="s">
        <v>726</v>
      </c>
      <c r="F397" s="2" t="s">
        <v>81</v>
      </c>
      <c r="G397" s="3">
        <v>13817161</v>
      </c>
      <c r="H397" s="3">
        <v>12989970</v>
      </c>
      <c r="I397" s="9">
        <f>H397/G397</f>
        <v>0.9401330707516544</v>
      </c>
      <c r="J397" s="2"/>
    </row>
    <row r="398" spans="1:10" s="5" customFormat="1" ht="52.5">
      <c r="A398" s="37">
        <v>395</v>
      </c>
      <c r="B398" s="15" t="s">
        <v>268</v>
      </c>
      <c r="C398" s="16" t="s">
        <v>265</v>
      </c>
      <c r="D398" s="28">
        <v>41912</v>
      </c>
      <c r="E398" s="2" t="s">
        <v>269</v>
      </c>
      <c r="F398" s="2" t="s">
        <v>81</v>
      </c>
      <c r="G398" s="13">
        <v>17129880</v>
      </c>
      <c r="H398" s="13">
        <v>12420000</v>
      </c>
      <c r="I398" s="9">
        <f>+H398/G398</f>
        <v>0.7250488619885254</v>
      </c>
      <c r="J398" s="2"/>
    </row>
    <row r="399" spans="1:10" s="5" customFormat="1" ht="42">
      <c r="A399" s="37">
        <v>396</v>
      </c>
      <c r="B399" s="2" t="s">
        <v>733</v>
      </c>
      <c r="C399" s="2" t="s">
        <v>657</v>
      </c>
      <c r="D399" s="30">
        <v>41912</v>
      </c>
      <c r="E399" s="2" t="s">
        <v>734</v>
      </c>
      <c r="F399" s="2" t="s">
        <v>81</v>
      </c>
      <c r="G399" s="3">
        <v>31481141</v>
      </c>
      <c r="H399" s="3">
        <v>31107240</v>
      </c>
      <c r="I399" s="9">
        <f>H399/G399</f>
        <v>0.9881230162528098</v>
      </c>
      <c r="J399" s="2"/>
    </row>
    <row r="400" spans="1:10" s="5" customFormat="1" ht="42">
      <c r="A400" s="37">
        <v>397</v>
      </c>
      <c r="B400" s="2" t="s">
        <v>144</v>
      </c>
      <c r="C400" s="2" t="s">
        <v>142</v>
      </c>
      <c r="D400" s="28">
        <v>41912</v>
      </c>
      <c r="E400" s="2" t="s">
        <v>145</v>
      </c>
      <c r="F400" s="2" t="s">
        <v>81</v>
      </c>
      <c r="G400" s="3">
        <v>57488556</v>
      </c>
      <c r="H400" s="3">
        <v>49305488</v>
      </c>
      <c r="I400" s="9">
        <f>H400/G400</f>
        <v>0.8576574440311217</v>
      </c>
      <c r="J400" s="2" t="s">
        <v>146</v>
      </c>
    </row>
    <row r="401" spans="1:10" s="5" customFormat="1" ht="42">
      <c r="A401" s="37">
        <v>398</v>
      </c>
      <c r="B401" s="2" t="s">
        <v>731</v>
      </c>
      <c r="C401" s="2" t="s">
        <v>657</v>
      </c>
      <c r="D401" s="30">
        <v>41912</v>
      </c>
      <c r="E401" s="2" t="s">
        <v>732</v>
      </c>
      <c r="F401" s="2" t="s">
        <v>81</v>
      </c>
      <c r="G401" s="3">
        <v>66558844</v>
      </c>
      <c r="H401" s="3">
        <v>64063083</v>
      </c>
      <c r="I401" s="9">
        <f>H401/G401</f>
        <v>0.9625029395041776</v>
      </c>
      <c r="J401" s="2"/>
    </row>
    <row r="402" ht="13.5">
      <c r="D402" s="38"/>
    </row>
    <row r="403" ht="13.5">
      <c r="D403" s="38"/>
    </row>
    <row r="404" ht="13.5">
      <c r="D404" s="38"/>
    </row>
    <row r="405" ht="13.5">
      <c r="D405" s="38"/>
    </row>
    <row r="406" ht="13.5">
      <c r="D406" s="38"/>
    </row>
    <row r="407" ht="13.5">
      <c r="D407" s="38"/>
    </row>
    <row r="408" ht="13.5">
      <c r="D408" s="38"/>
    </row>
    <row r="409" ht="13.5">
      <c r="D409" s="38"/>
    </row>
    <row r="410" ht="13.5">
      <c r="D410" s="38"/>
    </row>
    <row r="411" ht="13.5">
      <c r="D411" s="38"/>
    </row>
    <row r="412" ht="13.5">
      <c r="D412" s="38"/>
    </row>
    <row r="413" ht="13.5">
      <c r="D413" s="38"/>
    </row>
    <row r="414" ht="13.5">
      <c r="D414" s="38"/>
    </row>
  </sheetData>
  <sheetProtection/>
  <printOptions horizontalCentered="1"/>
  <pageMargins left="0.5905511811023623" right="0.5905511811023623" top="0.3937007874015748" bottom="0.1968503937007874" header="0.1968503937007874" footer="0.1968503937007874"/>
  <pageSetup cellComments="asDisplayed" fitToHeight="1000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2014-11-06T08:25:59Z</cp:lastPrinted>
  <dcterms:created xsi:type="dcterms:W3CDTF">2005-02-04T02:27:22Z</dcterms:created>
  <dcterms:modified xsi:type="dcterms:W3CDTF">2015-03-09T05:22:28Z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