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Print_Area" localSheetId="1">'別表３'!$A$1:$J$259</definedName>
    <definedName name="_xlnm.Print_Titles" localSheetId="1">'別表３'!$4:$4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<sst xmlns="http://schemas.openxmlformats.org/spreadsheetml/2006/main" count="1241" uniqueCount="605">
  <si>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</si>
  <si>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</si>
  <si>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</si>
  <si>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</si>
  <si>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</si>
  <si>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</si>
  <si>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</si>
  <si>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</si>
  <si>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</si>
  <si>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</si>
  <si>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</si>
  <si>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</si>
  <si>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</si>
  <si>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</si>
  <si>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</si>
  <si>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</si>
  <si>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</si>
  <si>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</si>
  <si>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</si>
  <si>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</si>
  <si>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</si>
  <si>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</si>
  <si>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</si>
  <si>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</si>
  <si>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</si>
  <si>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</si>
  <si>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</si>
  <si>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</si>
  <si>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</si>
  <si>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</si>
  <si>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</si>
  <si>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</si>
  <si>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</si>
  <si>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</si>
  <si>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</si>
  <si>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</si>
  <si>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</si>
  <si>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</si>
  <si>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</si>
  <si>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</si>
  <si>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</si>
  <si>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</si>
  <si>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</si>
  <si>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</si>
  <si>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</si>
  <si>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</si>
  <si>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</si>
  <si>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</si>
  <si>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</si>
  <si>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</si>
  <si>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</si>
  <si>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</si>
  <si>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</si>
  <si>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</si>
  <si>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t>
  </si>
  <si>
    <t>支出負担行為担当官
　法務省大臣官房会計課長
　小出　邦夫
（東京都千代田区霞が関1-1-1）</t>
  </si>
  <si>
    <t>平成27年6月分</t>
  </si>
  <si>
    <t>デジタル無線装置　一式</t>
  </si>
  <si>
    <t>次期地図情報システム用機器等に係る分電盤設置作業　一式</t>
  </si>
  <si>
    <t>登記情報システムの更改に向けた要件定義等支援業務　一式</t>
  </si>
  <si>
    <t>青少年の立ち直り（デシスタンス）に関する調査及び窃盗事犯者に関する研究に係る補助業務  一式</t>
  </si>
  <si>
    <t>刑事情報連携データベースシステムとの連携のための被収容者データ管理システムの改修　一式</t>
  </si>
  <si>
    <t>「平成27年版犯罪白書」印刷製本等請負業務  一式</t>
  </si>
  <si>
    <t>戸籍情報システム標準仕様書の改訂等に関する調査研究　一式</t>
  </si>
  <si>
    <t>次期地図情報システム端末共有化に伴う登記情報システム用端末装置環境変更等支援業務　一式</t>
  </si>
  <si>
    <t>中華人民共和国における身分関係法制調査研究業務　一式</t>
  </si>
  <si>
    <t>けん銃実包
32口径フルメタルジャケット弾　11,000発
38口径フルメタルジャケット弾　26,000発</t>
  </si>
  <si>
    <t>株式会社さくらプランニング
埼玉県和光市南1-8-86</t>
  </si>
  <si>
    <t>有限会社三章堂
東京都千代田区神田神保町1-103</t>
  </si>
  <si>
    <t>日本通運株式会社航空事業支店
東京都港区海岸3-18-1</t>
  </si>
  <si>
    <t>公益財団法人愛世会
東京都板橋区加賀1-3-1</t>
  </si>
  <si>
    <t>株式会社ハップ
東京都江戸川区松江1-11-3</t>
  </si>
  <si>
    <t>株式会社エァクレーレン
東京都港区赤坂3-4-4</t>
  </si>
  <si>
    <t>日本加除出版株式会社
東京都豊島区南長崎3-16-6</t>
  </si>
  <si>
    <t>東芝ソリューション株式会社
神奈川県川崎市幸区堀川町72-34</t>
  </si>
  <si>
    <t>一般競争入札</t>
  </si>
  <si>
    <t>株式会社日立国際電気
東京都小平市御幸町32
日立キャピタル株式会社
東京都港区西新橋1-3-1</t>
  </si>
  <si>
    <t>登記情報システムの端末装置等用特定ソフトウェア 一式</t>
  </si>
  <si>
    <t>法務省矯正局英語翻訳業務　一式</t>
  </si>
  <si>
    <t>人権イメージキャラクター・送風型バルーン式着ぐるみ製作　一式</t>
  </si>
  <si>
    <t>プリンタ（PC-PL3530）用トナーカートリッジ　63本</t>
  </si>
  <si>
    <t>訪日外国人旅行者2千万人時代の対応等に伴う外国人出入国情報システム用審査端末機器等　一式</t>
  </si>
  <si>
    <t>健康診断業務委託　一式</t>
  </si>
  <si>
    <t>施設整備工事用複合単価作成等業務  一式</t>
  </si>
  <si>
    <t>法務省矯正局録音教材の制作及び複製　一式</t>
  </si>
  <si>
    <t>株式会社日立製作所
東京都江東区新砂1-6-27
株式会社JECC
東京都千代田区丸の内3-4-1</t>
  </si>
  <si>
    <t>エヌデック株式会社
東京都荒川区東日暮里5-47-7</t>
  </si>
  <si>
    <t>株式会社日テレアックスオン
東京都千代田区二番町14</t>
  </si>
  <si>
    <t>株式会社タイム・エージェント
東京都渋谷区円山町6-8</t>
  </si>
  <si>
    <t>株式会社JECC
東京都千代田区丸の内3-4-1</t>
  </si>
  <si>
    <t>日本電気株式会社
東京都港区芝5-7-1</t>
  </si>
  <si>
    <t>日経印刷株式会社
東京都千代田区飯田橋2-16-2</t>
  </si>
  <si>
    <t>株式会社神明ホールディング
兵庫県神戸市中央区栄町通6-1-21</t>
  </si>
  <si>
    <t>株式会社銀座銃砲店
東京都中央区銀座6-14-19</t>
  </si>
  <si>
    <t>司法書士試験筆記試験における監督員派遣一式</t>
  </si>
  <si>
    <t>支出負担行為担当官
　東京法務局長
　加藤　朋寛
（東京都千代田区九段南1-1-15）</t>
  </si>
  <si>
    <t>株式会社綜合キャリアオプション
東京都渋谷区渋谷2-22-3</t>
  </si>
  <si>
    <t>健康診断委託</t>
  </si>
  <si>
    <t>支出負担行為担当官
　横浜地方法務局長
　多田　衛
（神奈川県横浜市中区北仲通5-57）</t>
  </si>
  <si>
    <t>医療法人社団景翠会
神奈川県横浜市金沢区泥亀2-8-3</t>
  </si>
  <si>
    <t>電気受給契約</t>
  </si>
  <si>
    <t>支出負担行為担当官
　さいたま地方法務局長
　弘瀬　晃
（埼玉県さいたま市中央区下落合5-12-1）</t>
  </si>
  <si>
    <t>株式会社Ｆ-Ｐower
東京都港区六本木1-8-7</t>
  </si>
  <si>
    <t>登記所備付地図作成作業一式</t>
  </si>
  <si>
    <t>登記安心プロネット土地家屋調査士法人
兵庫県宝塚市中州1-4-27</t>
  </si>
  <si>
    <t>文房具等消耗品購入契約</t>
  </si>
  <si>
    <t>支出負担行為担当官
　千葉地方法務局長　
　大竹　聖一
（千葉県千葉市中央区中央港1-11-3）</t>
  </si>
  <si>
    <t>株式会社二宮総行
千葉県千葉市中央区問屋町15-3</t>
  </si>
  <si>
    <t>庁舎移転に伴う物品・書類等の運送業務委託一式</t>
  </si>
  <si>
    <t>支出負担行為担当官
　千葉地方法務局長
　大竹　聖一
（千葉県千葉市中央区中央港1-11-3）</t>
  </si>
  <si>
    <t>日本通運株式会社千葉南支店
千葉県市原市八幡浦1-2</t>
  </si>
  <si>
    <t>事務用什器等購入契約</t>
  </si>
  <si>
    <t>支出負担行為担当官
　千葉法務局長
　大竹　聖一
（千葉県千葉市中央区中央港1-11-3）</t>
  </si>
  <si>
    <t>株式会社二宮総行
千葉県千葉市中央区問屋町15-3</t>
  </si>
  <si>
    <t>地図情報システムへの入力データ編集作業一式</t>
  </si>
  <si>
    <t>支出負担行為担当官
　水戸地方法務局長
　堀　恩恵
（茨城県水戸市三の丸1-1-42）</t>
  </si>
  <si>
    <t>国土情報開発株式会社
東京都世田谷区池尻2-7-3</t>
  </si>
  <si>
    <t>単価契約</t>
  </si>
  <si>
    <t>空調機保守点検業務請負契約</t>
  </si>
  <si>
    <t>株式会社クリーンエスト
栃木県宇都宮市宝木本町1835-66</t>
  </si>
  <si>
    <t>トナーカートリッジ等物品供給契約</t>
  </si>
  <si>
    <t>ジャパン･ビジネス･サプライ株式会社
東京都千代田区東神田1-4-1</t>
  </si>
  <si>
    <t>リサイクルトナー等物品供給契約</t>
  </si>
  <si>
    <t>株式会社スターランド･ピーシー
栃木県宇都宮市下川俣町15-24</t>
  </si>
  <si>
    <t>登記所備付地図作成作業一式</t>
  </si>
  <si>
    <t>公益社団法人栃木県公共嘱託登記土地家屋調査士協会
栃木県宇都宮市小幡1-4-25</t>
  </si>
  <si>
    <t>キヤノン社製トナーカートリッジ等供給契約</t>
  </si>
  <si>
    <t>支出負担行為担当官
　前橋地方法務局長
　白石　武
（群馬県前橋市大手町2-10-5）</t>
  </si>
  <si>
    <t>株式会社前橋大気堂
群馬県前橋市本町2-2-16</t>
  </si>
  <si>
    <t>自動体外式除細動器（ＡＥＤ）の購入</t>
  </si>
  <si>
    <t>群馬綜合ガードシステム株式会社
群馬県前橋市大渡町2-1-5</t>
  </si>
  <si>
    <t>各種システム用LANケーブル敷設作業一式</t>
  </si>
  <si>
    <t>イメージシステムエンジニアリング株式会社
東京都三鷹市下連雀4-16-30</t>
  </si>
  <si>
    <t>土地閉鎖登記簿電子化作業　一式</t>
  </si>
  <si>
    <t>支出負担行為担当官
　新潟地方法務局長
　並木　浩一
（新潟県新潟市中央区西大畑町5191）</t>
  </si>
  <si>
    <t>株式会社福祉工房アイ・ディ・エス
東京都日野市日野台5-22-38</t>
  </si>
  <si>
    <t>ノート型パーソナルコンピュータ(18台)及びカラープリンタ(15台)供給契約</t>
  </si>
  <si>
    <t>株式会社日青堂
新潟県新潟市東区卸新町2-848-11</t>
  </si>
  <si>
    <t>パーソナルコンピュータ(30台)及びプリンタ(4台)購入</t>
  </si>
  <si>
    <t>支出負担行為担当官
　大阪法務局長
　冨田　一彦
（大阪府大阪市中央区谷町2-1-17）</t>
  </si>
  <si>
    <t>株式会社大塚商会
東京都千代田区飯田橋2-18-4</t>
  </si>
  <si>
    <t>窓口備付け用封筒購入</t>
  </si>
  <si>
    <t>ツバメ工業株式会社
愛媛県四国中央市川之江町2415</t>
  </si>
  <si>
    <t>土地閉鎖登記簿電子化作業一式</t>
  </si>
  <si>
    <t>株式会社ドミックアルファ
佐賀県佐賀市中の小路1-14</t>
  </si>
  <si>
    <t>-</t>
  </si>
  <si>
    <t>一般定期健康診断，特別定期健康診断及び健康診断事後措置記録票作成委託契約</t>
  </si>
  <si>
    <t>支出負担行為担当官
　福岡法務局長
　小沼　邦彦
（福岡県福岡市中央区舞鶴3-9-15）</t>
  </si>
  <si>
    <t>一般財団法人医療情報健康財団
福岡県福岡市博多区店屋町4-15</t>
  </si>
  <si>
    <t>単価契約</t>
  </si>
  <si>
    <t>空調機保守点検業務委託契約</t>
  </si>
  <si>
    <t>支出負担行為担当官
　熊本地方法務局長
　二宮　宏光
（熊本県熊本市中央区大江3-1-53）</t>
  </si>
  <si>
    <t>有限会社熊南空調システム
熊本県熊本市南区城南町丹生宮994-1</t>
  </si>
  <si>
    <t>建築物・建築設備点検業務委託</t>
  </si>
  <si>
    <t>支出負担行為担当官
　鹿児島地方法務局長
　三浦　信幸
（鹿児島県鹿児島市鴨池新町1-2）</t>
  </si>
  <si>
    <t>旭防災設備株式会社
東京都世田谷区代田3-13-12</t>
  </si>
  <si>
    <t>土地閉鎖登記簿電子化作業請負契約</t>
  </si>
  <si>
    <t>株式会社福祉工房アイ・ディ・エス
東京都日野市日野台5-22-37</t>
  </si>
  <si>
    <t>地図情報システムへの入力データ編集作業請負契約</t>
  </si>
  <si>
    <t>支出負担行為担当官
　仙台法務局長
　余田　武裕
（宮城県仙台市青葉区春日町7-25）</t>
  </si>
  <si>
    <t>国土情報開発株式会社
東京都世田谷区池尻2-7-3</t>
  </si>
  <si>
    <t>単価契約
一括調達（福島地方法務局，山形地方法務局，盛岡地方法務局，秋田地方法務局，青森地方法務局）</t>
  </si>
  <si>
    <t>冷暖房用燃料（白灯油）供給契約</t>
  </si>
  <si>
    <t>支出負担行為担当官
　福島地方法務局長
　森元　利宏
（福島県福島市霞町1-46）</t>
  </si>
  <si>
    <t>有限会社大波商店
福島県福島市大波字岩崎5-1</t>
  </si>
  <si>
    <t>冷暖房用燃料（Ａ重油）供給契約</t>
  </si>
  <si>
    <t>成田合名会社
福島県会津若松市材木町1-5-2</t>
  </si>
  <si>
    <t>佐藤燃料株式会社
福島県郡山市中町2-7</t>
  </si>
  <si>
    <t>冷温水発生機等保守点検</t>
  </si>
  <si>
    <t>支出負担行為担当官
　山形地方法務局長
　関谷　政俊
（山形県山形市緑町1-5-48）</t>
  </si>
  <si>
    <t>環清工業株式会社
山形県酒田市浜中字八間山135-1</t>
  </si>
  <si>
    <t>ゼロックス製プリンタ消耗品継続的供給</t>
  </si>
  <si>
    <t>支出負担行為担当官
　釧路地方法務局長
　木村　俊道
（北海道釧路市幸町10-3）</t>
  </si>
  <si>
    <t>冷暖房用灯油供給契約</t>
  </si>
  <si>
    <t>支出負担行為担当官
　高知地方法務局
　大野　政徳
（高知県高知市栄田町2-2-10）　</t>
  </si>
  <si>
    <t>入交石油株式会社
高知県高知市中の島2-89</t>
  </si>
  <si>
    <t>冷却塔オーバーホール作業，冷温水ポンプ及び冷却水ポンプ交換作業請負契約</t>
  </si>
  <si>
    <t>荏原冷熱システム株式会社
東京都大田区大森北3-2-16</t>
  </si>
  <si>
    <t>キヤノン製プリンタ用トナーカートリッジ等供給</t>
  </si>
  <si>
    <t>支出負担行為担当官
　東京地方検察庁検事正
　青沼　隆之
（東京都千代田区霞が関1-1-1）</t>
  </si>
  <si>
    <t>キヤノンマーケティングジャパン株式会社
東京都港区港南2-16-6</t>
  </si>
  <si>
    <t>東京トヨタ自動車株式会社
東京都港区三田3-11-34</t>
  </si>
  <si>
    <t>六法全書（平成27年版）等購入契約</t>
  </si>
  <si>
    <t>支出負担行為担当官
　横浜地方検察庁検事正
　齊藤　雄彦
（神奈川県横浜市中区日本大通9）</t>
  </si>
  <si>
    <t>株式会社三省堂書店
東京都千代田区神田神保町1-1</t>
  </si>
  <si>
    <t>有限会社シオヤ文具
神奈川県川崎市川崎区小田2-19-9</t>
  </si>
  <si>
    <t>六法全書の供給契約</t>
  </si>
  <si>
    <t>支出負担行為担当官
　さいたま地方検察庁検事正
　山根　英嗣
（埼玉県さいたま市浦和区高砂3-16-58）</t>
  </si>
  <si>
    <t>キャノン製プリンター用トナー等供給契約　</t>
  </si>
  <si>
    <t>キヤノンシステムアンドサポート株式会社
東京都品川区東品川2-2-4</t>
  </si>
  <si>
    <t>事務用品等一式調達</t>
  </si>
  <si>
    <t>武正株式会社
埼玉県本庄市前原2-3-25</t>
  </si>
  <si>
    <t>単価契約
一括調達（さいたま地方法務局，関東地方更生保護委員会，関東公安調査局）</t>
  </si>
  <si>
    <t>電動式移動棚及び固定棚納入及び設置業務</t>
  </si>
  <si>
    <t>支出負担行為担当官
　千葉地方検察庁検事正
　佐久間　達哉
（千葉県千葉市中央区中央4-11-1）</t>
  </si>
  <si>
    <t>広友物産株式会社
東京都港区赤坂1-4-17</t>
  </si>
  <si>
    <t>株式会社開周堂
千葉県千葉市中央区中央4-9-7</t>
  </si>
  <si>
    <t>有限会社カンダ事務機
千葉県千葉市緑区誉田町2-21</t>
  </si>
  <si>
    <t>監視カメラ機器納入及び設置業務</t>
  </si>
  <si>
    <t>ローレルバンクマシン株式会社
東京都港区虎ノ門1-1-2</t>
  </si>
  <si>
    <t>セコム株式会社
東京都渋谷区神宮前1-5-1</t>
  </si>
  <si>
    <t>一括調達（千葉地方法務局）</t>
  </si>
  <si>
    <t>福山通運株式会社
広島県福山市東深津町4-20-1</t>
  </si>
  <si>
    <t>日東カストディアル・サービス株式会社
東京都板橋区中丸町14-1</t>
  </si>
  <si>
    <t>支出負担行為担当官
　水戸地方検察庁検事正
　髙﨑　秀雄
（茨城県水戸市北見町1-1）</t>
  </si>
  <si>
    <t>住友三井オートサービス株式会社
東京都新宿区西新宿3-20-2</t>
  </si>
  <si>
    <t>庁用自動車賃貸借（リース）契約</t>
  </si>
  <si>
    <t>支出負担行為担当官
　前橋地方検察庁検事正
　山田　賀規
（群馬県前橋市大手町3-2-1）</t>
  </si>
  <si>
    <t>株式会社トヨタレンタリース群馬
群馬県高崎市東町80</t>
  </si>
  <si>
    <t>支出負担行為担当官
　新潟地方検察庁検事正
　稲葉　一生
（新潟県新潟市中央区西大畑町5191）　</t>
  </si>
  <si>
    <t>株式会社新潟ビルサービス
新潟県新潟市中央区上大川前通9-1268-2</t>
  </si>
  <si>
    <t>一括調達（新潟地方法務局，関東地方更生保護委員会，関東公安調査局，新潟刑務所）</t>
  </si>
  <si>
    <t>定期健康診断業務委託</t>
  </si>
  <si>
    <t>支出負担行為担当官
　大阪地方検察庁検事正
　大島　忠郁
（大阪府大阪市福島区福島1-1-60）</t>
  </si>
  <si>
    <t>医療法人日研会
大阪府枚方市楠葉並木2-22-1</t>
  </si>
  <si>
    <t>単価契約
一括調達（大阪高等検察庁）</t>
  </si>
  <si>
    <t>定期健康診断及び健康管理医業務委託</t>
  </si>
  <si>
    <t>支出負担行為担当官
　神戸地方検察庁検事正
　小島　吉晴
（兵庫県神戸市中央区橘通1-4-1）</t>
  </si>
  <si>
    <t>医療法人社団河合医院
兵庫県神戸市兵庫区上沢通7-2-6</t>
  </si>
  <si>
    <t>物品供給契約(明石支部新庁舎用什器等一式)</t>
  </si>
  <si>
    <t>株式会社ドテヤマビジネス
兵庫県神戸市兵庫区中道通3-2-10</t>
  </si>
  <si>
    <t>セコム株式会社
東京都渋谷区神宮前1-5-1</t>
  </si>
  <si>
    <t>複数年度を前提とした契約</t>
  </si>
  <si>
    <t>トナーカートリッジ等継続的供給</t>
  </si>
  <si>
    <t>株式会社ディエスジャパン
兵庫県神戸市西区伊川谷町布施畑字下谷山991-180</t>
  </si>
  <si>
    <t>定期健康診断一式業務委託</t>
  </si>
  <si>
    <t>支出負担行為担当官
　奈良地方検察庁検事正
　山下　隆志
（奈良県奈良市登大路町1-1）</t>
  </si>
  <si>
    <t>一般社団法人奈良市医師会奈良市総合医療検査センター
奈良県奈良市柏木町519-5</t>
  </si>
  <si>
    <t>単価契約
一括調達（近畿地方更生保護委員会）</t>
  </si>
  <si>
    <t>支出負担行為担当官
　名古屋地方検察庁検事正
　窪田　守雄
（愛知県名古屋市中区三の丸4-3-1）</t>
  </si>
  <si>
    <t>株式会社栗田商会
愛知県名古屋市中区上前津2-11-1</t>
  </si>
  <si>
    <t>一般定期健康診断等委託業務</t>
  </si>
  <si>
    <t>支出負担行為担当官
　福井地方検察庁検事正
　森　悦子
（福井県福井市春山1-1-54）</t>
  </si>
  <si>
    <t>公益財団法人福井県労働衛生センター
福井県福井市日光1-3-10</t>
  </si>
  <si>
    <t>単価契約
一括調達（福井地方法務局，中部地方更生保護委員会）</t>
  </si>
  <si>
    <t>支出負担行為担当官
　金沢地方検察庁検事正
　中島　行博
（石川県金沢市大手町6-15）</t>
  </si>
  <si>
    <t>株式会社ホンダ四輪販売北陸
石川県金沢市法光寺町210</t>
  </si>
  <si>
    <t>支出負担行為担当官
　広島高等検察庁検事長
　長谷川　充弘
（広島県広島市中区上八丁堀2-31）</t>
  </si>
  <si>
    <t>医療法人社団ヤマナ会東広島記念病院
広島県東広島市西条町吉行2214</t>
  </si>
  <si>
    <t>単価契約
一括調達（広島地方検察庁，中国地方更生保護委員会，中国公安調査局）</t>
  </si>
  <si>
    <t>機密文書細断処理業務委託契約</t>
  </si>
  <si>
    <t>支出負担行為担当官
　広島地方検察庁検事正
　石田　一宏
（広島県広島市中区上八丁堀2-31）</t>
  </si>
  <si>
    <t>株式会社ペーパーリサイクリング
福岡県久留米市津福今町371-2</t>
  </si>
  <si>
    <t>空気調和設備運転管理業務委託</t>
  </si>
  <si>
    <t>支出負担行為担当官
　鳥取地方検察庁検事正
　畔柳　章裕
（鳥取県鳥取市西町3-201）</t>
  </si>
  <si>
    <t>有限会社オールエンジニア・サービス
鳥取県鳥取市河原町布袋518-3</t>
  </si>
  <si>
    <t>支出負担行為担当官代理
　松江地方検察庁次席検事
　吉浪　正洋
（島根県松江市母衣町50）</t>
  </si>
  <si>
    <t>太平ビルサービス株式会社
島根県松江市雑賀町201</t>
  </si>
  <si>
    <t>一括調達（松江地方法務局）</t>
  </si>
  <si>
    <t>株式会社日立ビルシステム中国支社
広島県広島市中区八丁堀3-33</t>
  </si>
  <si>
    <t>健康診断業務委託契約</t>
  </si>
  <si>
    <t>支出負担行為担当官
　福岡高等検察庁検事長
　松井　巖
（福岡県福岡市中央区舞鶴2-5-30）</t>
  </si>
  <si>
    <t>一般財団法人医療情報健康財団
福岡県福岡市博多区店屋町4-15</t>
  </si>
  <si>
    <t>単価契約
一括調達（福岡地方検察庁，九州地方更生保護委員会）</t>
  </si>
  <si>
    <t>支出負担行為担当官
　福岡地方検察庁検事正
　土持　敏裕
（福岡県福岡市中央区舞鶴2-5-30）</t>
  </si>
  <si>
    <t>株式会社積文館書店
福岡県福岡市南区大楠2-23-5</t>
  </si>
  <si>
    <t>一括調達（福岡高等検察庁）</t>
  </si>
  <si>
    <t>定期健康診断等業務請負契約</t>
  </si>
  <si>
    <t>支出負担行為担当官
　仙台高等検察庁検事長
　寺_xD859__xDEB0_　一峰
（宮城県仙台市青葉区片平1-3-1）</t>
  </si>
  <si>
    <t>一般財団法人宮城県予防医学協会
宮城県仙台市青葉区貝ヶ森4-3-1</t>
  </si>
  <si>
    <t>単価契約
一括調達（仙台地方検察庁，東北地方更生保護委員会）</t>
  </si>
  <si>
    <t>支出負担行為担当官
　山形地方検察庁検事正
　玉置　俊二
（山形県山形市大手町1-32）</t>
  </si>
  <si>
    <t>ネクスト環境コンサルタント株式会社
山形県米沢市アルカディア1-808-17</t>
  </si>
  <si>
    <t>消耗品等供給契約</t>
  </si>
  <si>
    <t>支出負担行為担当官
　釧路地方検察庁検事正
　石原　誠二
（北海道釧路市柏木町5-7）</t>
  </si>
  <si>
    <t>株式会社トーワ
北海道釧路市光陽町11-7</t>
  </si>
  <si>
    <t>単価契約
一括調達（北海道公安調査局，釧路地方法務局，北海道地方更生保護委員会）</t>
  </si>
  <si>
    <t>事務用品供給契約</t>
  </si>
  <si>
    <t>理想科学工業株式会社理想立川支店
東京都立川市錦町2-6-5</t>
  </si>
  <si>
    <t>自動車供給契約</t>
  </si>
  <si>
    <t>白灯油供給契約</t>
  </si>
  <si>
    <t>株式会社トーネン
東京都八王子市三崎町4-11</t>
  </si>
  <si>
    <t>被収容者用食料品供給契約</t>
  </si>
  <si>
    <t>株式会社三浦屋
東京都杉並区松庵2-22-7</t>
  </si>
  <si>
    <t>被収容者用食料品供給契約</t>
  </si>
  <si>
    <t>株式会社川喜屋
東京都狛江市中和泉2-16-8</t>
  </si>
  <si>
    <t>尾家産業株式会社西東京営業所
東京都立川市1-4-15-2</t>
  </si>
  <si>
    <t>株式会社名給立川営業所
東京都立川市西砂町5-4-3</t>
  </si>
  <si>
    <t>電力需給契約</t>
  </si>
  <si>
    <t>電力需給契約</t>
  </si>
  <si>
    <t>サミットエナジー株式会社
東京都中央区晴海1-8-11</t>
  </si>
  <si>
    <t>電力需給契約</t>
  </si>
  <si>
    <t>サミットエナジー株式会社
東京都中央区晴海1-8-11</t>
  </si>
  <si>
    <t>パソコン供給契約</t>
  </si>
  <si>
    <t>富士ゼロックス多摩株式会社
東京都立川市曙町2-37-7</t>
  </si>
  <si>
    <t>炊事用機器供給契約</t>
  </si>
  <si>
    <t>吉泉産業株式会社
大阪府枚方市津田山手2-1-1</t>
  </si>
  <si>
    <t>被収容者用食料品供給契約</t>
  </si>
  <si>
    <t>株式会社ファインフーズ
東京都武蔵村山市榎2-82-1</t>
  </si>
  <si>
    <t>株式会社福島食品
埼玉県入間郡毛呂山町川角644-3</t>
  </si>
  <si>
    <t>洗濯業務委託契約</t>
  </si>
  <si>
    <t>株式会社サン・ホワイト
東京都西多摩郡瑞穂町長岡2-7-18</t>
  </si>
  <si>
    <t>A重油供給契約</t>
  </si>
  <si>
    <t>A重油供給契約</t>
  </si>
  <si>
    <t>小倉興産エネルギー株式会社
福岡県北九州市小倉北区高浜1-5-27</t>
  </si>
  <si>
    <t>単価契約
一括調達（多摩少年院）</t>
  </si>
  <si>
    <t>株式会社肉のやまと
神奈川県横浜市南区六ツ川4-1024</t>
  </si>
  <si>
    <t>有限会社藤江商店
神奈川県横浜市港南区大久保2-16-30</t>
  </si>
  <si>
    <t>株式会社シブヤエネックス
神奈川県横浜市港南区港南最戸1-21-31</t>
  </si>
  <si>
    <t>久良岐屋石油株式会社
神奈川県横浜市港北区小机町2561</t>
  </si>
  <si>
    <t>健康診断等検診委託契約</t>
  </si>
  <si>
    <t>医療法人社団日健会日健クリニック
東京都江東区亀戸6-56-15</t>
  </si>
  <si>
    <t>翻訳通訳業務委託契約</t>
  </si>
  <si>
    <t>ゴーウェル株式会社
東京都千代田区飯田橋4-9-4</t>
  </si>
  <si>
    <t>株式会社人材バンク
東京都杉並区梅里1-21-15</t>
  </si>
  <si>
    <t>有限会社荒井モータース
栃木県那須塩原市橋本町1-1</t>
  </si>
  <si>
    <t>支出負担行為担当官
　静岡刑務所長
　小澤　政治
（静岡県静岡市葵区東千代田3-1-1）</t>
  </si>
  <si>
    <t>鈴与商事株式会社静岡支店
静岡県静岡市葵区長沼897-2</t>
  </si>
  <si>
    <t>公益財団法人長野県健康づくり事業団
長野県長野市稲里町206-1</t>
  </si>
  <si>
    <t>単価契約
一括調達（長野少年鑑別所）</t>
  </si>
  <si>
    <t>A重油供給契約</t>
  </si>
  <si>
    <t>中村石油株式会社
新潟県柏崎市鏡町1-5</t>
  </si>
  <si>
    <t>株式会社アンデス
東京都練馬区大泉町5-11-8</t>
  </si>
  <si>
    <t>被収容者用食料品供給契約</t>
  </si>
  <si>
    <t>株式会社ファインフーズ
東京都武蔵村山市榎2-82-1</t>
  </si>
  <si>
    <t>カメイ株式会社
埼玉県さいたま市北区宮原町3-305</t>
  </si>
  <si>
    <t>パソコン賃貸借契約</t>
  </si>
  <si>
    <t>NTTファイナンス株式会社
東京都港区芝浦1-2-1</t>
  </si>
  <si>
    <t>茨城トヨペット株式会社
茨城県水戸市千波町
2028-1</t>
  </si>
  <si>
    <t>ミシン供給契約</t>
  </si>
  <si>
    <t>A重油供給契約</t>
  </si>
  <si>
    <t>鈴与商事株式会社
静岡県静岡市清水区入船町11-1</t>
  </si>
  <si>
    <t>長野県農協直販株式会社
長野県長野市市場2-1</t>
  </si>
  <si>
    <t>ジェイテック株式会社
大阪府東大阪市布市町1-7-32</t>
  </si>
  <si>
    <t>単価契約
一括調達（大阪医療刑務所，大阪少年鑑別所）</t>
  </si>
  <si>
    <t>株式会社阪急阪神エムテック
大阪府池田市井口堂1-9-21</t>
  </si>
  <si>
    <t>被収容者用日用品供給契約</t>
  </si>
  <si>
    <t>株式会社昭和商会
大阪府大阪市東成区東小橋2-5-13</t>
  </si>
  <si>
    <t>単価契約
一括調達（大阪拘置所，大阪医療刑務所）</t>
  </si>
  <si>
    <t>備蓄食料品供給契約</t>
  </si>
  <si>
    <t>ミドリ安全堺株式会社
大阪府堺市堺区海山町5-176-6</t>
  </si>
  <si>
    <t>消防設備等点検業務委託契約</t>
  </si>
  <si>
    <t>株式会社エリアテック
大阪府大阪市淀川区加島3-1-22</t>
  </si>
  <si>
    <t>電力需給契約</t>
  </si>
  <si>
    <t>株式会社エネット
東京都港区芝公園2-6-3</t>
  </si>
  <si>
    <t>株式会社エネット
東京都港区芝公園2-6-3</t>
  </si>
  <si>
    <t>被収容者用食料品供給契約</t>
  </si>
  <si>
    <t>株式会社あすかフーズ
京都府京都市南区上鳥羽塔ノ森東向町4</t>
  </si>
  <si>
    <t>単価契約
一括調達（京都拘置所）</t>
  </si>
  <si>
    <t>除草等業務委託契約</t>
  </si>
  <si>
    <t>公益社団法人京都市シルバー人材センター
京都府京都市中京区西ノ京東合町2</t>
  </si>
  <si>
    <t>株式会社アルト
兵庫県明石市鍛冶屋町3-14</t>
  </si>
  <si>
    <t>ズック靴生地供給契約</t>
  </si>
  <si>
    <t>医薬品等供給契約</t>
  </si>
  <si>
    <t>岸田薬品株式会社
京都府京都市伏見区淀下津町257-43</t>
  </si>
  <si>
    <t>アルフレッサ株式会社明石支店
兵庫県神戸市西区森友5-22</t>
  </si>
  <si>
    <t>トーヨー商事株式会社
岐阜県鳥羽郡笠松町北及130</t>
  </si>
  <si>
    <t>株式会社メディセオ明石病院支店
兵庫県神戸市西区丸塚2-4-6</t>
  </si>
  <si>
    <t>株式会社中央薬品
神奈川県横浜市泉区和泉町1191-4</t>
  </si>
  <si>
    <t>株式会社日医工神戸
兵庫県神戸市東灘区住吉山手7-5-11</t>
  </si>
  <si>
    <t>株式会社日医工神戸
兵庫県神戸市東灘区住吉山手7-5-11</t>
  </si>
  <si>
    <t>株式会社メディセオ
東京都中央区八重洲2-7-15</t>
  </si>
  <si>
    <t>株式会社メディセオ
東京都中央区八重洲2-7-15</t>
  </si>
  <si>
    <t>岸田薬品株式会社
京都府京都市伏見区淀下津町257-43</t>
  </si>
  <si>
    <t>トーヨー商事株式会社
岐阜県鳥羽郡笠松町北及130</t>
  </si>
  <si>
    <t>アルフレッサ株式会社加古川事業所
兵庫県加古川市加古川町河原426-1</t>
  </si>
  <si>
    <t>公益財団法人加古川総合保健センター
兵庫県加古川市篠原町103-3</t>
  </si>
  <si>
    <t>株式会社大八塩澤商店
兵庫県尼崎市潮江4-4-1</t>
  </si>
  <si>
    <t>関西電力株式会社
滋賀県大津市におの浜4-1-51</t>
  </si>
  <si>
    <t>株式会社ナカムラ
兵庫県姫路市国府寺町72</t>
  </si>
  <si>
    <t>日本ロジテック協同組合
東京都中央区1-11-8</t>
  </si>
  <si>
    <t>日本ロジテック協同組合
東京都中央区1-11-8</t>
  </si>
  <si>
    <t>自動車運行管理業務委託契約</t>
  </si>
  <si>
    <t>キョウワプロテック株式会社
福島県福島市五月町3-20</t>
  </si>
  <si>
    <t>支出負担行為担当官
　奈良少年刑務所長
　只川　晃一
（奈良県奈良市般若寺町18）</t>
  </si>
  <si>
    <t>晴喜商事株式会社
京都府京都市南区上鳥羽苗代町48</t>
  </si>
  <si>
    <t>コスモ石油販売株式会社大阪カンパニー
大阪府大阪市西区西本町2-3-6</t>
  </si>
  <si>
    <t>晴喜商事株式会社
京都府京都市南区上鳥羽苗代町48</t>
  </si>
  <si>
    <t>晴喜商事株式会社
京都府京都市南区上鳥羽苗代町48</t>
  </si>
  <si>
    <t>中川物産株式会社
愛知県名古屋市港区潮見町37-23</t>
  </si>
  <si>
    <t>医療法人豊昌会豊田健康管理クリニック
愛知県豊田市竜神町新生151-2</t>
  </si>
  <si>
    <t>一般財団法人名古屋公衆医学研究所
愛知県名古屋市中村区長筬町4-23</t>
  </si>
  <si>
    <t>株式会社ゴーサムタウン
岐阜県岐阜市長良福光2662-3</t>
  </si>
  <si>
    <t>伊藤忠エネクス株式会社
愛知県名古屋市中区錦1-5-11</t>
  </si>
  <si>
    <t>ショベルカー供給契約</t>
  </si>
  <si>
    <t>株式会社クボタ建機ジャパン
三重県四日市市大治田1-4-25</t>
  </si>
  <si>
    <t>コニカミノルタビジネスソリューションズ株式会社
三重県津市栗真小川町693-1</t>
  </si>
  <si>
    <t>単価契約
5か年分の保守料を含む。
本体価格合計
1,449,360円
保守料（年額）
538,747円</t>
  </si>
  <si>
    <t>岐阜日産自動車株式会社
岐阜県岐阜市金園町10-16</t>
  </si>
  <si>
    <t>篠田商事株式会社
岐阜県岐阜市都通4-21</t>
  </si>
  <si>
    <t>三重石商事株式会社
岐阜営業所
岐阜県岐阜市茜部中島3-72-1</t>
  </si>
  <si>
    <t>支出負担行為担当官
　福井刑務所長
　白鳥　政明
（福井県福井市一本木町52）</t>
  </si>
  <si>
    <t>福井トヨタ自動車株式会社
福井県福井市下荒井町19-50</t>
  </si>
  <si>
    <t>複合機供給及び保守契約</t>
  </si>
  <si>
    <t>エフケーユーテクニカル株式会社
福井県福井市和田東1-2217</t>
  </si>
  <si>
    <t>単価契約
5か年分の保守料を含む。
本体価格合計
996,840円
保守料（年額）
727,056円</t>
  </si>
  <si>
    <t>株式会社中央薬品
神奈川県横浜市泉区和泉町1191-4</t>
  </si>
  <si>
    <t>中北薬品株式会社富山支店
富山県富山市上袋251</t>
  </si>
  <si>
    <t>株式会社北陸マツダ富山支店
富山県富山市新庄町4-2-5</t>
  </si>
  <si>
    <t>北陸ミート株式会社
富山県富山市金屋2715-13</t>
  </si>
  <si>
    <t>竹中産業株式会社富山営業所
富山県富山市田中町5-1-8</t>
  </si>
  <si>
    <t>愛知日野自動車株式会社
愛知県名古屋市瑞穂区神穂町7-1</t>
  </si>
  <si>
    <t>株式会社コンピューターメディア
愛知県北名古屋市九之坪梅田70</t>
  </si>
  <si>
    <t>作業用機器等供給契約</t>
  </si>
  <si>
    <t>有限会社ぺんてる堂
広島県広島市中区舟入南1-12-6</t>
  </si>
  <si>
    <t>事務用什器供給契約</t>
  </si>
  <si>
    <t>株式会社フォーデック
広島県広島市西区商工センター6-9-39</t>
  </si>
  <si>
    <t>空調機器供給契約</t>
  </si>
  <si>
    <t>協和機工株式会社
東京都足立区千住宮元町1-12</t>
  </si>
  <si>
    <t>集塵装置供給契約</t>
  </si>
  <si>
    <t>大気テクノ株式会社
広島県広島市安佐南区長束6-10-1</t>
  </si>
  <si>
    <t>公益財団法人山口県予防保健協会
山口県山口市吉敷下東3-1-1</t>
  </si>
  <si>
    <t>公益財団法人山口県予防保健協会
山口県山口市吉敷下東3-1-1</t>
  </si>
  <si>
    <t>岡山トヨタ自動車株式会社
岡山県岡山市北区大供3-2-12</t>
  </si>
  <si>
    <t>敷地測量委託契約</t>
  </si>
  <si>
    <t>公益社団法人島根県公共嘱託登記土地家屋調査士協会
島根県松江市南田町26</t>
  </si>
  <si>
    <t>兼松ペトロ株式会社
福岡県福岡市博多区中呉服町5-12</t>
  </si>
  <si>
    <t>鵜池商事株式会社
福岡県福岡市中央区舞鶴3-1-3</t>
  </si>
  <si>
    <t>株式会社福岡九州クボタ
福岡県福岡市南区野間1-11-36</t>
  </si>
  <si>
    <t>ニチユ産業株式会社
福岡県北九州市若松区藤ノ木2-6-36</t>
  </si>
  <si>
    <t>臨床検査業務委託契約</t>
  </si>
  <si>
    <t>一般社団法人日本健康倶楽部長崎支部
長崎県諫早市多良見町中里129-9</t>
  </si>
  <si>
    <t>株式会社イデックスリテール西九州
長崎県諫早市多良見町中里4-2</t>
  </si>
  <si>
    <t>南国殖産株式会社長崎支店
長崎県長崎市茂里町1-46</t>
  </si>
  <si>
    <t>株式会社山丁
大分県由布市湯布院町川北400-1</t>
  </si>
  <si>
    <t>株式会社栗本五十市商店
大分県大分市萩原2-6-5</t>
  </si>
  <si>
    <t>株式会社大給
大分県大分市大州浜1-4-35</t>
  </si>
  <si>
    <t>株式会社柴田石油商会
大分県大分市府内町3-4-20</t>
  </si>
  <si>
    <t>田村商事株式会社
熊本県熊本市中央区本荘5-7-11</t>
  </si>
  <si>
    <t>林兼石油株式会社長崎支店
長崎県長崎市旭町6-1</t>
  </si>
  <si>
    <t>中村角株式会社
福岡県福岡市東区箱崎埠頭5-9-28</t>
  </si>
  <si>
    <t>警備システム供給契約</t>
  </si>
  <si>
    <t>三和コンピュータ株式会社
東京都港区南麻布3-20-1</t>
  </si>
  <si>
    <t>医療衛生資材等供給契約</t>
  </si>
  <si>
    <t>医療衛生資材等供給契約</t>
  </si>
  <si>
    <t>有限会社石森利兵衛商店
宮城県仙台市若林区河原町1-3-51</t>
  </si>
  <si>
    <t>単価契約
一括調達（仙台矯正管区，東北少年院，仙台少年鑑別所）</t>
  </si>
  <si>
    <t>株式会社シバタインテック
宮城県仙台市若林区卸町2-11-3</t>
  </si>
  <si>
    <t>田辺商事株式会社仙台支店
宮城県仙台市若林区六町の目中町10-20</t>
  </si>
  <si>
    <t>株式会社三上
宮城県仙台市青葉区立町20-11</t>
  </si>
  <si>
    <t>株式会社メディセオ仙台支店
宮城県仙台市宮城野区扇町3-5-22</t>
  </si>
  <si>
    <t>福島トヨペット株式会社ふくしま南中央店
福島県福島市市南中央3-33</t>
  </si>
  <si>
    <t>株式会社倉島商店
福島県福島市北矢野目字原田67-20</t>
  </si>
  <si>
    <t>除染業務等委託契約</t>
  </si>
  <si>
    <t>亀谷建設株式会社
福島県福島市野田町5-8-58</t>
  </si>
  <si>
    <t>株式会社ユアテック秋田支社
秋田県秋田市川尻町字大川反233-9</t>
  </si>
  <si>
    <t>支出負担行為担当官代理
　盛岡少年刑務所総務部長
　岩田　俊一
（岩手県盛岡市上田字松屋敷11-11）</t>
  </si>
  <si>
    <t>盛岡石油株式会社
岩手県盛岡市下太田沢田21-8</t>
  </si>
  <si>
    <t>株式会社ほくやく
北海道札幌市中央区北6西16-1-5</t>
  </si>
  <si>
    <t>東邦薬品株式会社
東京都世田谷区代沢5-2-1</t>
  </si>
  <si>
    <t>株式会社モロオ
北海道札幌市中央区北3西15-1-50</t>
  </si>
  <si>
    <t>株式会社スズケン
愛知県名古屋市東区東片端町8</t>
  </si>
  <si>
    <t>空調設備保守点検業務委託契約</t>
  </si>
  <si>
    <t>支出負担行為担当官
　月形刑務所長
　北浦　正志
（北海道樺戸郡月形町1011）</t>
  </si>
  <si>
    <t>荏原冷熱システム株式会社
北海道札幌市白石区本通19北1-25</t>
  </si>
  <si>
    <t>社会医療法人康和会
北海道札幌市豊平区月寒東2-1-7-26</t>
  </si>
  <si>
    <t>単価契約
一括調達（月形学園）</t>
  </si>
  <si>
    <t>いわみざわ農業協同組合
北海道岩見沢市2-西1-1</t>
  </si>
  <si>
    <t>被服用生地供給契約</t>
  </si>
  <si>
    <t>株式会社ムラカミ
北海道札幌市中央区北13西17-1-36</t>
  </si>
  <si>
    <t>株式会社大江商店
北海道旭川市7条通15-左1</t>
  </si>
  <si>
    <t>作業用機器等移設業務委託契約</t>
  </si>
  <si>
    <t>有限会社池田製機
北海道旭川市永山6-1-1-20</t>
  </si>
  <si>
    <t>アブル株式会社
北海道旭川市永山3-24-2-29</t>
  </si>
  <si>
    <t>株式会社ホクレン油機サービス
北海道札幌市厚別区厚別中央1-5-1-10</t>
  </si>
  <si>
    <t>一般財団法人旭川市医師会
北海道旭川市金星町1-1-50</t>
  </si>
  <si>
    <t>単価契約
一括調達（旭川少年鑑別所）</t>
  </si>
  <si>
    <t>日立建機日本株式会社
埼玉県草加市弁天5-33-25</t>
  </si>
  <si>
    <t>作業用機器等供給契約</t>
  </si>
  <si>
    <t>ボイラー運転業務委託契約</t>
  </si>
  <si>
    <t>共立管財株式会社北海道支社
北海道函館市美原1-18-10</t>
  </si>
  <si>
    <t>株式会社白石石油
愛媛県今治市拝志3-12</t>
  </si>
  <si>
    <t>株式会社四国中検徳島検査所
徳島県徳島市川内町平石夷野224</t>
  </si>
  <si>
    <t>株式会社白石石油
愛媛県今治市拝志3-12</t>
  </si>
  <si>
    <t>有限会社山岡商店
東京都世田谷区下馬5-29-15</t>
  </si>
  <si>
    <t>美保産業株式会社
東京都品川区西中延
1-3-23</t>
  </si>
  <si>
    <t>株式会社シズデンシステム
静岡県静岡市駿河区曲金5-17-5</t>
  </si>
  <si>
    <t>電話交換設備等増設契約</t>
  </si>
  <si>
    <t>岩通販売株式会社東北支社
宮城県仙台市青葉区国分町2-14-18</t>
  </si>
  <si>
    <t>ガソリン供給契約</t>
  </si>
  <si>
    <t>北日本石油株式会社
宮城県仙台市宮城野
区扇町7-6-12</t>
  </si>
  <si>
    <t>単価契約
一括調達（仙台矯正管区，宮城刑務所，東北少年院）</t>
  </si>
  <si>
    <t>トヨタカローラ埼玉株式会社
埼玉県上尾市日の出3-2-28</t>
  </si>
  <si>
    <t>トナーカートリッジ等物品供給契約</t>
  </si>
  <si>
    <t>支出負担行為担当官
　関東地方更生保護委員会委員長
　蛯原　正敏
（埼玉県さいたま市中央区新都心2-1）</t>
  </si>
  <si>
    <t>株式会社東京ディエスジャパン
静岡県静岡市駿河区高松1837-6</t>
  </si>
  <si>
    <t>一括調達（静岡地方検察庁）
単価契約</t>
  </si>
  <si>
    <t>支出負担行為担当官代理
　関東地方更生保護委員会事務局長
　稲葉　保
（埼玉県さいたま市中央区新都心2-1）</t>
  </si>
  <si>
    <t>東京サラヤ株式会社
東京都品川区東品川1-25-8</t>
  </si>
  <si>
    <t>単価契約</t>
  </si>
  <si>
    <t>白灯油供給契約</t>
  </si>
  <si>
    <t>金子産業株式会社
長崎県長崎市大黒町9-22</t>
  </si>
  <si>
    <t>支出負担行為担当官
　東京入国管理局長
　妹川　光敏
（東京都港区港南5-5-30）</t>
  </si>
  <si>
    <t>株式会社文祥堂
東京都中央区銀座3-4-12</t>
  </si>
  <si>
    <t>外国人出入国システム用タイトルシート作成業務</t>
  </si>
  <si>
    <t>支出負担行為担当官
　福岡入国管理局長
　福山　宏
（福岡県福岡市博多区下臼井778-1）</t>
  </si>
  <si>
    <t>株式会社コームラ
岐阜県岐阜市北一色8-7-28</t>
  </si>
  <si>
    <t>縦型入国審査カウンター等の供給及び作業に関する契約</t>
  </si>
  <si>
    <t>支出負担行為担当官
　札幌入国管理局長
　山下　由紀夫
（北海道札幌市中央区大通西12）</t>
  </si>
  <si>
    <t>株式会社文祥堂
東京都中央区銀座3-4-12</t>
  </si>
  <si>
    <t>うるち玄米　1,366,740㎏の供給</t>
  </si>
  <si>
    <t>支出負担行為担当官
　関東公安調査局長
　遠藤　正博
（東京都千代田区九段南1-1-10）</t>
  </si>
  <si>
    <t>医療法人社団康生会
シーエスケー・クリニック
東京都世田谷区代沢5-36-10</t>
  </si>
  <si>
    <t>個人情報につき非公表</t>
  </si>
  <si>
    <t>株式会社ホクレン油機サービス
北海道札幌市厚別区中央1-5-1-10</t>
  </si>
  <si>
    <t>株式会社クリーンサービス青森
青森県青森市大字横内字亀井8-1</t>
  </si>
  <si>
    <t>単価契約
一括調達（鹿児島労働局，九州農政局鹿児島地域センター，自衛隊鹿児島地方協力本部，九州農政局南部九州土地改良調査管理事務所，【熊本国税局】，鹿児島地方検察庁，福岡管区気象台）
契約金額総額
1,490,400円</t>
  </si>
  <si>
    <t>株式会社三ッ輪商会
北海道釧路市鳥取南5-12-5</t>
  </si>
  <si>
    <t>司法試験審査用答案等の搬送業務　一式</t>
  </si>
  <si>
    <t>司法書士試験及び土地家屋調査士試験の試験問題等の搬送業務　一式</t>
  </si>
  <si>
    <t>司法試験予備試験論文式試験印刷物・審査用答案等搬送業務　一式</t>
  </si>
  <si>
    <t>出入国管理関係法令集の編集・印刷製本請負業務 一式</t>
  </si>
  <si>
    <t>官用自動車の交換購入一式</t>
  </si>
  <si>
    <t>新庁舎で使用する机，椅子，壁面収納庫等購入</t>
  </si>
  <si>
    <t>消耗品供給（事務関係）</t>
  </si>
  <si>
    <t>新庁舎機械警備業務委託</t>
  </si>
  <si>
    <t>庁舎新営に伴う移転業務委託</t>
  </si>
  <si>
    <t>新庁舎共用部分及び検察庁専用部分清掃業務</t>
  </si>
  <si>
    <t>自動車賃貸借（リース）契約</t>
  </si>
  <si>
    <t>庁舎機械警備業務委託</t>
  </si>
  <si>
    <t>平机等調達契約</t>
  </si>
  <si>
    <t>庁用自動車交換契約</t>
  </si>
  <si>
    <t>定期健康診断委託業務</t>
  </si>
  <si>
    <t>冷暖房設備運転管理業務委託契約</t>
  </si>
  <si>
    <t>冷暖房設備保守業務委託契約</t>
  </si>
  <si>
    <t>六法全書等購入契約</t>
  </si>
  <si>
    <t>宿舎アスベスト検査等委託業務契約</t>
  </si>
  <si>
    <t>縦型出入国審査カウンター等一式</t>
  </si>
  <si>
    <t>縦型出入国審査カウンター用電光表示板一式</t>
  </si>
  <si>
    <t>支出負担行為担当官
　山口地方法務局長
　山本　芳郎
（山口県山口市中河原町6-16）</t>
  </si>
  <si>
    <t>支出負担行為担当官
　秋田刑務所長
　小尾　博巳
（秋田県秋田市川尻新川町1-1）</t>
  </si>
  <si>
    <t>支出負担行為担当官
　宇都宮地方法務局長
　佐藤　隆
（栃木県宇都宮市小幡2-1-11）</t>
  </si>
  <si>
    <t>支出負担行為担当官
　東京矯正管区長
　松田　美智子
（埼玉県さいたま市中央区新都心2-1さいたま新都心合同庁舎2号館13F）</t>
  </si>
  <si>
    <t>支出負担行為担当官
　府中刑務所長
　手塚　文哉
（東京都府中市晴見町4-10）</t>
  </si>
  <si>
    <t>支出負担行為担当官
　八王子医療刑務所長　
　奥村　雄介
（東京都八王子市子安町3-26-1）</t>
  </si>
  <si>
    <t>支出負担行為担当官
　横浜刑務所長
　角田　康彦
（神奈川県横浜市港南区港南4-2-2）</t>
  </si>
  <si>
    <t>支出負担行為担当官
　千葉刑務所長
　大内　唯壽
（千葉県千葉市若葉区貝塚町192）</t>
  </si>
  <si>
    <t>支出負担行為担当官
　黒羽刑務所長
　太田　実
（栃木県大田原市寒井1466-2）</t>
  </si>
  <si>
    <t>支出負担行為担当官
　長野刑務所長
　越前　敏明
（長野県須坂市大字須坂1200）</t>
  </si>
  <si>
    <t>支出負担行為担当官
　川越少年刑務所長
　川村　宣公
（埼玉県川越市南大塚6-40-1）</t>
  </si>
  <si>
    <t>支出負担行為担当官
　水戸刑務所長
　麓　学
（茨城県ひたちなか市市毛847）</t>
  </si>
  <si>
    <t>支出負担行為担当官
　松本少年刑務所長
　大竹　宏明
（長野県松本市桐3-9-4）</t>
  </si>
  <si>
    <t>支出負担行為担当官
　大阪刑務所長
　黒田　政敏
（大阪府堺市堺区田出井町6-1）</t>
  </si>
  <si>
    <t>支出負担行為担当官
　大阪医療刑務所長
　加藤　保之
（大阪府堺市堺区田出井町8-80）</t>
  </si>
  <si>
    <t>支出負担行為担当官
　京都刑務所長
　山本　孝志
（京都府京都市山科区東野井ノ上町20）</t>
  </si>
  <si>
    <t>支出負担行為担当官
　京都刑務所長
　山本　孝志
（京都府京都市山科区東野井ノ上町20）　</t>
  </si>
  <si>
    <t>支出負担行為担当官
　神戸刑務所長
　熊谷　惠行
（兵庫県明石市大久保町森田120）</t>
  </si>
  <si>
    <t>支出負担行為担当官
　加古川刑務所長
　辻本　隆一
（兵庫県加古川市加古川町大野1530）</t>
  </si>
  <si>
    <t>支出負担行為担当官
　滋賀刑務所長
　立谷　隆司
（滋賀県大津市大平1-1-1）</t>
  </si>
  <si>
    <t>支出負担行為担当官
　大阪拘置所長
　佐方　雅典
（大阪府大阪市都島区友渕町1-2-5）</t>
  </si>
  <si>
    <t>支出負担行為担当官
　京都拘置所長
　岡本　昌之
（京都府京都市伏見区竹田向代町138）</t>
  </si>
  <si>
    <t>支出負担行為担当官
　神戸拘置所長
　伊藤　昇
（兵庫県神戸市北区ひよどり北町2-1）</t>
  </si>
  <si>
    <t>支出負担行為担当官
　名古屋刑務所長
　別府　公昭
（愛知県みよし市ひばりヶ丘1-1）</t>
  </si>
  <si>
    <t>支出負担行為担当官
　岐阜刑務所長
　齋藤　巧
（岐阜県岐阜市則松1-34-1）</t>
  </si>
  <si>
    <t>支出負担行為担当官
　笠松刑務所長
　西見　卓明
（岐阜県羽島郡笠松町中川町23）</t>
  </si>
  <si>
    <t>支出負担行為担当官
　富山刑務所長
　齋藤　行博
（富山県富山市西荒屋285-1）</t>
  </si>
  <si>
    <t>支出負担行為担当官
　名古屋拘置所長
　鳥羽　常雄
（愛知県名古屋市東区白壁1-1）</t>
  </si>
  <si>
    <t>支出負担行為担当官
　広島刑務所長
　岡下　好己
（広島県広島市中区吉島町13-114）</t>
  </si>
  <si>
    <t>支出負担行為担当官
　山口刑務所長
　林　克士
（山口県山口市松美町3-75）</t>
  </si>
  <si>
    <t>支出負担行為担当官
　岩国刑務所長
　鈴木　礼子
（山口県岩国市錦見6-11-29）</t>
  </si>
  <si>
    <t>支出負担行為担当官
　岡山刑務所長
　林　隆志
（岡山県岡山市北区牟佐765）</t>
  </si>
  <si>
    <t>支出負担行為担当官
　松江刑務所長
　光岡　英司
（島根県松江市西川津町67）</t>
  </si>
  <si>
    <t>支出負担行為担当官
　福岡刑務所長
　谷　広次
（福岡県糟屋郡宇美町障子岳南6-1-1）</t>
  </si>
  <si>
    <t>支出負担行為担当官
　佐世保刑務所長
　山本　一生
（長崎県佐世保市浦川内町1）</t>
  </si>
  <si>
    <t>支出負担行為担当官
　大分刑務所長
　西村　信明
（大分県大分市畑中303）</t>
  </si>
  <si>
    <t>支出負担行為担当官
　熊本刑務所長
　明石　雅己
（熊本県熊本市中央区渡鹿7-12-1）</t>
  </si>
  <si>
    <t>支出負担行為担当官
　佐賀少年刑務所長
　山﨑　秀幸
（佐賀県佐賀市新生町2-1）</t>
  </si>
  <si>
    <t>支出負担行為担当官
　福岡拘置所長
　山中　隆
（福岡県福岡市早良区百道2-16-10）</t>
  </si>
  <si>
    <t>支出負担行為担当官
　宮城刑務所長
　松島　義和
（宮城県仙台市若林区古城2-3-1）</t>
  </si>
  <si>
    <t>支出負担行為担当官
　福島刑務所長
　傳法　滋
（福島県福島市南沢又字上原1）</t>
  </si>
  <si>
    <t>支出負担行為担当官
　旭川刑務所長
　高橋　昌博
（北海道旭川市東鷹栖3-20-620）</t>
  </si>
  <si>
    <t>支出負担行為担当官
　網走刑務所長
　安部　玲
（北海道網走市字三眺）</t>
  </si>
  <si>
    <t>支出負担行為担当官
　函館少年刑務所長
　本島　正幸
（北海道函館市金堀町6-11）</t>
  </si>
  <si>
    <t>支出負担行為担当官
　徳島刑務所長
　竹中　晃平
（徳島県徳島市入田町大久200-1）</t>
  </si>
  <si>
    <t>支出負担行為担当官
　高知刑務所長
　平良　敦志
（高知県高知市布師田3604-1）</t>
  </si>
  <si>
    <t>支出負担行為担当官
　八街少年院長
　畠山　由則
（千葉県八街市滝台1766）</t>
  </si>
  <si>
    <t>支出負担行為担当官
　駿府学園長
　末信　眞司
（静岡県静岡市葵区内牧118）</t>
  </si>
  <si>
    <t>支出負担行為担当官
　仙台少年鑑別所長
　石黒　裕子
（宮城県仙台市若林区古城3-27-17）</t>
  </si>
  <si>
    <t>支出負担行為担当官
　矯正研修所長
　重松　弘
（東京都府中市晴見町2-8）</t>
  </si>
  <si>
    <t>支出負担行為担当官
　新潟刑務所長
　河野　満
（新潟県新潟市江南区山二ツ381-4）</t>
  </si>
  <si>
    <t>支出負担行為担当官
　姫路少年刑務所長
　平澤　由行
（兵庫県姫路市岩端町438）</t>
  </si>
  <si>
    <t>支出負担行為担当官
　三重刑務所長
　友繁　俊和
（三重県津市修成町16-1）</t>
  </si>
  <si>
    <t>支出負担行為担当官
　北九州医療刑務所長
　瀧井　正人
（福岡県北九州市小倉南区葉山1-1-1）</t>
  </si>
  <si>
    <t>支出負担行為担当官
　長崎刑務所長
　佐藤　眞琴
（長崎県諫早市小川町1650）</t>
  </si>
  <si>
    <t>支出負担行為担当官
　札幌刑務所長
　渡辺　昭太郎
（北海道札幌市東区東苗穂2-1-5-1）</t>
  </si>
  <si>
    <t>支出負担行為担当官
　東北少年院長
　齊藤　峰
（宮城県仙台市若林区古城3-21-1）</t>
  </si>
  <si>
    <t>支出負担行為担当官
　入国者収容所大村入国管理センター所長
　木村　裕之
（長崎県大村市古賀島町644-3）</t>
  </si>
  <si>
    <t>近畿官公需被服協同組合
大阪府大阪市中央区大手通2-4-11</t>
  </si>
  <si>
    <t>一般財団法人建築コスト管理システム研究所
東京都港区西新橋3-25-33</t>
  </si>
  <si>
    <t>株式会社ニッセン
東京都台東区台東
1-21-2</t>
  </si>
  <si>
    <t>アビームコンサルティング株式会社
東京都千代田区丸の内1-4-1</t>
  </si>
  <si>
    <t>一括調達（九州地方更生保護委員会，福岡入国管理局，九州公安調査局，熊本労働局，熊本国税局，自衛隊熊本地方協力本部）
予定価格総額
3,126,988円
契約金額総額
2,430,000円</t>
  </si>
  <si>
    <t>単価契約
一括調達（宇都宮地方検察庁，関東地方更生保護委員会）</t>
  </si>
  <si>
    <t>単価契約
一括調達（高知労働局，中国四国農政局高知地域センター）
予定価格総額
2,866,752円
契約金額総額
2,832,624円</t>
  </si>
  <si>
    <t>一括調達（高知労働局，中国四国農政局高知地域センター）
予定価格総額
3,121,545円
契約金額総額
2,700,000円</t>
  </si>
  <si>
    <t>文具等供給契約</t>
  </si>
  <si>
    <t>冷凍機・暖房用ボイラー運転管理等業務及び暖房用熱風炉保守点検等業務委託契約</t>
  </si>
  <si>
    <t>一般競争入札
(総合評価実施)</t>
  </si>
  <si>
    <t>単価契約
一括調達（神戸拘置所，神戸少年鑑別所）</t>
  </si>
  <si>
    <t>単価契約
一括調達（関東地方更生保護委員会）</t>
  </si>
  <si>
    <t>単価契約
一括調達（最高検察庁，東京高等検察庁，東京地方検察庁，関東地方更生保護委員会，公安調査庁）</t>
  </si>
  <si>
    <t>自動車用燃料油　一式</t>
  </si>
  <si>
    <t>株式会社サントーコー
神奈川県横浜市神奈川区鶴屋町2-21-1</t>
  </si>
  <si>
    <t>単価契約
一括調達（東京地方検察庁，関東地方更生保護委員会，公安調査庁，公正取引委員会）
予定価格総額
10,473,246円
契約金額総額
10,004,889円</t>
  </si>
  <si>
    <t>中央合同庁舎第6号館汚泥の収集運搬及び排水槽等清掃業務　一式</t>
  </si>
  <si>
    <t>株式会社敬隣舎
東京都板橋区小茂根4-2-1</t>
  </si>
  <si>
    <t>単価契約
一括調達（東京家庭裁判所，東京地方検察庁，関東地方更生保護委員会，公安調査庁，公正取引委員会）
予定価格総額
5,157,810円
契約金額総額
5,081,400円</t>
  </si>
  <si>
    <t>公共調達の適正化について（平成18年8月25日付財計第2017号）に基づく競争入札に係る情報の公表（物品役務等）</t>
  </si>
  <si>
    <t>官用自動車交換契約</t>
  </si>
  <si>
    <t>支出負担行為担当官
　岡山地方検察庁検事正
　松田　一郎
（岡山県岡山市北区南方1-8-1）</t>
  </si>
  <si>
    <t>岡山トヨタ自動車株式会社
岡山県岡山市北区大供3-2-12</t>
  </si>
  <si>
    <t>一般競争入札
（総合評価実施）</t>
  </si>
  <si>
    <t>ボイラー等整備契約</t>
  </si>
  <si>
    <t>支出負担行為担当官
　名古屋刑務所長
　別府　公昭
（愛知県みよし市ひばりヶ丘1-1）</t>
  </si>
  <si>
    <t>伸和株式会社
愛知県名古屋市中区金山5-9-24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</si>
</sst>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明朝"/>
      <family val="1"/>
    </font>
    <font>
      <sz val="8"/>
      <name val="ＭＳ ゴシック"/>
      <family val="3"/>
    </font>
    <font>
      <sz val="11"/>
      <name val="ＭＳ ゴシック"/>
      <family val="3"/>
    </font>
    <font>
      <sz val="6"/>
      <name val="ＭＳ ゴシック"/>
      <family val="3"/>
    </font>
    <font>
      <sz val="12"/>
      <name val="ＭＳ 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63">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10" xfId="63" applyFont="1" applyFill="1" applyBorder="1" applyAlignment="1">
      <alignment horizontal="left" vertical="center" wrapText="1"/>
      <protection/>
    </xf>
    <xf numFmtId="0" fontId="6" fillId="0" borderId="0" xfId="0" applyFont="1" applyAlignment="1">
      <alignment vertical="center"/>
    </xf>
    <xf numFmtId="0" fontId="6" fillId="0" borderId="0" xfId="0" applyFont="1" applyAlignment="1">
      <alignment horizontal="center" vertical="center"/>
    </xf>
    <xf numFmtId="0" fontId="6" fillId="0" borderId="11" xfId="0" applyFont="1" applyBorder="1" applyAlignment="1">
      <alignment vertical="center" wrapText="1"/>
    </xf>
    <xf numFmtId="0" fontId="6" fillId="0" borderId="0" xfId="0" applyFont="1" applyFill="1" applyAlignment="1">
      <alignment horizontal="center" vertical="center" wrapText="1"/>
    </xf>
    <xf numFmtId="0" fontId="6" fillId="0" borderId="10" xfId="0" applyFont="1" applyBorder="1" applyAlignment="1">
      <alignment vertical="center"/>
    </xf>
    <xf numFmtId="183" fontId="6" fillId="0" borderId="10" xfId="63" applyNumberFormat="1" applyFont="1" applyFill="1" applyBorder="1" applyAlignment="1">
      <alignment horizontal="left" vertical="center" wrapText="1"/>
      <protection/>
    </xf>
    <xf numFmtId="0" fontId="6" fillId="0" borderId="10" xfId="0" applyFont="1" applyBorder="1" applyAlignment="1">
      <alignment horizontal="left" vertical="center" wrapText="1"/>
    </xf>
    <xf numFmtId="180" fontId="6" fillId="0" borderId="10" xfId="63" applyNumberFormat="1" applyFont="1" applyFill="1" applyBorder="1" applyAlignment="1">
      <alignment horizontal="right" vertical="center" wrapText="1"/>
      <protection/>
    </xf>
    <xf numFmtId="181" fontId="6" fillId="0" borderId="10" xfId="42" applyNumberFormat="1" applyFont="1" applyFill="1" applyBorder="1" applyAlignment="1">
      <alignment vertical="center"/>
    </xf>
    <xf numFmtId="0" fontId="6" fillId="0" borderId="0" xfId="63" applyFont="1" applyFill="1" applyAlignment="1">
      <alignment vertical="center" wrapText="1"/>
      <protection/>
    </xf>
    <xf numFmtId="58" fontId="6" fillId="0" borderId="10" xfId="63"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48" fillId="0" borderId="10" xfId="63" applyFont="1" applyFill="1" applyBorder="1" applyAlignment="1">
      <alignment horizontal="left" vertical="center" wrapText="1"/>
      <protection/>
    </xf>
    <xf numFmtId="58" fontId="48" fillId="0" borderId="10" xfId="63" applyNumberFormat="1" applyFont="1" applyFill="1" applyBorder="1" applyAlignment="1">
      <alignment horizontal="left" vertical="center" wrapText="1"/>
      <protection/>
    </xf>
    <xf numFmtId="0" fontId="6" fillId="33" borderId="10" xfId="63" applyFont="1" applyFill="1" applyBorder="1" applyAlignment="1">
      <alignment horizontal="left" vertical="center" wrapText="1"/>
      <protection/>
    </xf>
    <xf numFmtId="58" fontId="6" fillId="33" borderId="10" xfId="63" applyNumberFormat="1" applyFont="1" applyFill="1" applyBorder="1" applyAlignment="1">
      <alignment horizontal="left" vertical="center" wrapText="1"/>
      <protection/>
    </xf>
    <xf numFmtId="180" fontId="6" fillId="33" borderId="10" xfId="63" applyNumberFormat="1" applyFont="1" applyFill="1" applyBorder="1" applyAlignment="1">
      <alignment horizontal="right" vertical="center" wrapText="1"/>
      <protection/>
    </xf>
    <xf numFmtId="181" fontId="6" fillId="0" borderId="10" xfId="42" applyNumberFormat="1" applyFont="1" applyFill="1" applyBorder="1" applyAlignment="1">
      <alignment horizontal="center" vertical="center"/>
    </xf>
    <xf numFmtId="0" fontId="6" fillId="0" borderId="0" xfId="63" applyFont="1" applyFill="1" applyAlignment="1">
      <alignment horizontal="left" vertical="center" wrapText="1"/>
      <protection/>
    </xf>
    <xf numFmtId="0" fontId="7" fillId="0" borderId="0" xfId="0" applyFont="1" applyFill="1" applyAlignment="1">
      <alignment vertical="center"/>
    </xf>
    <xf numFmtId="0" fontId="8" fillId="0" borderId="10" xfId="63" applyFont="1" applyFill="1" applyBorder="1" applyAlignment="1">
      <alignment horizontal="left" vertical="center" wrapText="1"/>
      <protection/>
    </xf>
    <xf numFmtId="180" fontId="6" fillId="0" borderId="10" xfId="63" applyNumberFormat="1" applyFont="1" applyFill="1" applyBorder="1" applyAlignment="1">
      <alignment vertical="center" wrapText="1"/>
      <protection/>
    </xf>
    <xf numFmtId="0" fontId="6" fillId="34" borderId="0" xfId="63" applyFont="1" applyFill="1" applyAlignment="1">
      <alignment vertical="center" wrapText="1"/>
      <protection/>
    </xf>
    <xf numFmtId="0" fontId="6" fillId="0" borderId="10" xfId="63" applyFont="1" applyFill="1" applyBorder="1" applyAlignment="1">
      <alignment vertical="center" wrapText="1"/>
      <protection/>
    </xf>
    <xf numFmtId="38" fontId="6" fillId="0" borderId="10" xfId="63" applyNumberFormat="1" applyFont="1" applyFill="1" applyBorder="1" applyAlignment="1">
      <alignment horizontal="right" vertical="center" wrapText="1"/>
      <protection/>
    </xf>
    <xf numFmtId="38" fontId="6" fillId="0" borderId="10" xfId="63" applyNumberFormat="1" applyFont="1" applyFill="1" applyBorder="1" applyAlignment="1">
      <alignment vertical="center" wrapText="1"/>
      <protection/>
    </xf>
    <xf numFmtId="58" fontId="6" fillId="0" borderId="12" xfId="0" applyNumberFormat="1" applyFont="1" applyFill="1" applyBorder="1" applyAlignment="1">
      <alignment horizontal="left" vertical="center" wrapText="1"/>
    </xf>
    <xf numFmtId="0" fontId="6" fillId="0" borderId="12" xfId="63" applyFont="1" applyFill="1" applyBorder="1" applyAlignment="1">
      <alignment horizontal="left" vertical="center" wrapText="1"/>
      <protection/>
    </xf>
    <xf numFmtId="38" fontId="6" fillId="0" borderId="12" xfId="63" applyNumberFormat="1" applyFont="1" applyFill="1" applyBorder="1" applyAlignment="1">
      <alignment horizontal="right" vertical="center" wrapText="1"/>
      <protection/>
    </xf>
    <xf numFmtId="38"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0" xfId="63" applyFont="1" applyFill="1" applyBorder="1" applyAlignment="1">
      <alignment horizontal="left" vertical="center" wrapText="1"/>
      <protection/>
    </xf>
    <xf numFmtId="183" fontId="6" fillId="0" borderId="10" xfId="64" applyNumberFormat="1" applyFont="1" applyFill="1" applyBorder="1" applyAlignment="1">
      <alignment horizontal="left" vertical="center"/>
      <protection/>
    </xf>
    <xf numFmtId="0" fontId="49" fillId="0" borderId="10" xfId="63" applyFont="1" applyFill="1" applyBorder="1" applyAlignment="1">
      <alignment horizontal="left" vertical="center" wrapText="1"/>
      <protection/>
    </xf>
    <xf numFmtId="0" fontId="6" fillId="0" borderId="10" xfId="63" applyFont="1" applyFill="1" applyBorder="1" applyAlignment="1">
      <alignment horizontal="left" vertical="center" wrapText="1" shrinkToFit="1"/>
      <protection/>
    </xf>
    <xf numFmtId="0" fontId="6" fillId="0" borderId="10" xfId="63" applyFont="1" applyFill="1" applyBorder="1" applyAlignment="1" applyProtection="1">
      <alignment horizontal="left" vertical="center" wrapText="1"/>
      <protection locked="0"/>
    </xf>
    <xf numFmtId="58" fontId="6" fillId="0" borderId="10" xfId="63" applyNumberFormat="1" applyFont="1" applyFill="1" applyBorder="1" applyAlignment="1" applyProtection="1">
      <alignment horizontal="left" vertical="center" wrapText="1"/>
      <protection locked="0"/>
    </xf>
    <xf numFmtId="38" fontId="6" fillId="0" borderId="10" xfId="63" applyNumberFormat="1" applyFont="1" applyFill="1" applyBorder="1" applyAlignment="1" applyProtection="1">
      <alignment horizontal="right" vertical="center" wrapText="1"/>
      <protection locked="0"/>
    </xf>
    <xf numFmtId="0" fontId="6" fillId="0" borderId="13" xfId="63" applyFont="1" applyFill="1" applyBorder="1" applyAlignment="1">
      <alignment horizontal="left" vertical="center" wrapText="1"/>
      <protection/>
    </xf>
    <xf numFmtId="0" fontId="6" fillId="0" borderId="10" xfId="0" applyFont="1" applyBorder="1" applyAlignment="1">
      <alignment horizontal="center" vertical="center" wrapText="1"/>
    </xf>
    <xf numFmtId="0" fontId="6" fillId="0" borderId="10" xfId="63" applyFont="1" applyFill="1" applyBorder="1" applyAlignment="1">
      <alignment horizontal="left" vertical="top" wrapText="1"/>
      <protection/>
    </xf>
    <xf numFmtId="0" fontId="10" fillId="0" borderId="0" xfId="0" applyFont="1" applyAlignment="1">
      <alignment horizontal="right" vertical="center"/>
    </xf>
    <xf numFmtId="58" fontId="6" fillId="0" borderId="10" xfId="0" applyNumberFormat="1" applyFont="1" applyFill="1" applyBorder="1" applyAlignment="1">
      <alignment horizontal="left" vertical="center" wrapText="1"/>
    </xf>
    <xf numFmtId="58" fontId="6" fillId="0" borderId="12" xfId="63" applyNumberFormat="1" applyFont="1" applyFill="1" applyBorder="1" applyAlignment="1">
      <alignment horizontal="left" vertical="center" wrapText="1"/>
      <protection/>
    </xf>
    <xf numFmtId="183" fontId="6" fillId="0" borderId="12" xfId="63" applyNumberFormat="1" applyFont="1" applyFill="1" applyBorder="1" applyAlignment="1">
      <alignment horizontal="left" vertical="center" wrapText="1"/>
      <protection/>
    </xf>
    <xf numFmtId="58" fontId="6" fillId="0" borderId="12" xfId="63" applyNumberFormat="1" applyFont="1" applyFill="1" applyBorder="1" applyAlignment="1" applyProtection="1">
      <alignment horizontal="left" vertical="center" wrapText="1"/>
      <protection locked="0"/>
    </xf>
    <xf numFmtId="38" fontId="6" fillId="0" borderId="10" xfId="50" applyFont="1" applyFill="1" applyBorder="1" applyAlignment="1">
      <alignment horizontal="right" vertical="center" wrapText="1"/>
    </xf>
    <xf numFmtId="0" fontId="6" fillId="33" borderId="12" xfId="63" applyFont="1" applyFill="1" applyBorder="1" applyAlignment="1">
      <alignment horizontal="left" vertical="center" wrapText="1"/>
      <protection/>
    </xf>
    <xf numFmtId="180" fontId="6" fillId="0" borderId="10" xfId="63" applyNumberFormat="1" applyFont="1" applyFill="1" applyBorder="1" applyAlignment="1">
      <alignment horizontal="center" vertical="center" wrapText="1"/>
      <protection/>
    </xf>
    <xf numFmtId="0" fontId="11" fillId="0" borderId="10" xfId="63" applyFont="1" applyFill="1" applyBorder="1" applyAlignment="1">
      <alignment horizontal="left" vertical="center" wrapText="1"/>
      <protection/>
    </xf>
    <xf numFmtId="58" fontId="11" fillId="0" borderId="10" xfId="63" applyNumberFormat="1" applyFont="1" applyFill="1" applyBorder="1" applyAlignment="1">
      <alignment horizontal="left" vertical="center" wrapText="1"/>
      <protection/>
    </xf>
    <xf numFmtId="180" fontId="11" fillId="0" borderId="10" xfId="63" applyNumberFormat="1" applyFont="1" applyFill="1" applyBorder="1" applyAlignment="1">
      <alignment vertical="center" wrapText="1"/>
      <protection/>
    </xf>
    <xf numFmtId="181" fontId="11" fillId="0" borderId="10" xfId="42" applyNumberFormat="1" applyFont="1" applyFill="1" applyBorder="1" applyAlignment="1">
      <alignment vertical="center"/>
    </xf>
    <xf numFmtId="0" fontId="11" fillId="0" borderId="0" xfId="63" applyFont="1" applyFill="1" applyAlignment="1">
      <alignment vertical="center" wrapText="1"/>
      <protection/>
    </xf>
    <xf numFmtId="58" fontId="11" fillId="0" borderId="12" xfId="63" applyNumberFormat="1" applyFont="1" applyFill="1" applyBorder="1" applyAlignment="1">
      <alignment horizontal="left" vertical="center" wrapText="1"/>
      <protection/>
    </xf>
    <xf numFmtId="0" fontId="11" fillId="0" borderId="0" xfId="63" applyFont="1" applyFill="1" applyBorder="1" applyAlignment="1">
      <alignment horizontal="left" vertical="center" wrapText="1"/>
      <protection/>
    </xf>
    <xf numFmtId="0" fontId="6" fillId="0" borderId="12" xfId="0" applyFont="1" applyFill="1" applyBorder="1" applyAlignment="1">
      <alignment horizontal="left" vertical="center" wrapText="1"/>
    </xf>
    <xf numFmtId="0" fontId="9"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調達情報（改良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53</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HF258"/>
  <sheetViews>
    <sheetView showGridLines="0" showZeros="0" tabSelected="1" view="pageBreakPreview" zoomScaleSheetLayoutView="100" zoomScalePageLayoutView="0" workbookViewId="0" topLeftCell="A1">
      <selection activeCell="E7" sqref="E7"/>
    </sheetView>
  </sheetViews>
  <sheetFormatPr defaultColWidth="9.00390625" defaultRowHeight="13.5"/>
  <cols>
    <col min="1" max="1" width="3.75390625" style="5" customWidth="1"/>
    <col min="2" max="2" width="32.125" style="5" customWidth="1"/>
    <col min="3" max="3" width="27.125" style="6" customWidth="1"/>
    <col min="4" max="4" width="13.125" style="5" customWidth="1"/>
    <col min="5" max="5" width="27.375" style="5" customWidth="1"/>
    <col min="6" max="6" width="17.875" style="5" customWidth="1"/>
    <col min="7" max="7" width="16.875" style="6" customWidth="1"/>
    <col min="8" max="8" width="16.875" style="5" customWidth="1"/>
    <col min="9" max="9" width="10.25390625" style="5" customWidth="1"/>
    <col min="10" max="10" width="35.625" style="5" customWidth="1"/>
    <col min="11" max="16384" width="9.00390625" style="5" customWidth="1"/>
  </cols>
  <sheetData>
    <row r="1" spans="1:10" ht="13.5" customHeight="1">
      <c r="A1" s="62" t="s">
        <v>597</v>
      </c>
      <c r="B1" s="62"/>
      <c r="C1" s="62"/>
      <c r="D1" s="62"/>
      <c r="E1" s="62"/>
      <c r="F1" s="62"/>
      <c r="G1" s="62"/>
      <c r="H1" s="62"/>
      <c r="I1" s="62"/>
      <c r="J1" s="62"/>
    </row>
    <row r="2" spans="1:10" ht="18.75" customHeight="1">
      <c r="A2" s="62"/>
      <c r="B2" s="62"/>
      <c r="C2" s="62"/>
      <c r="D2" s="62"/>
      <c r="E2" s="62"/>
      <c r="F2" s="62"/>
      <c r="G2" s="62"/>
      <c r="H2" s="62"/>
      <c r="I2" s="62"/>
      <c r="J2" s="62"/>
    </row>
    <row r="3" spans="3:10" ht="15.75" customHeight="1">
      <c r="C3" s="5"/>
      <c r="D3" s="6"/>
      <c r="G3" s="7"/>
      <c r="H3" s="7"/>
      <c r="I3" s="7"/>
      <c r="J3" s="46" t="s">
        <v>56</v>
      </c>
    </row>
    <row r="4" spans="1:10" s="8" customFormat="1" ht="47.25" customHeight="1">
      <c r="A4" s="44" t="s">
        <v>49</v>
      </c>
      <c r="B4" s="35" t="s">
        <v>2</v>
      </c>
      <c r="C4" s="35" t="s">
        <v>0</v>
      </c>
      <c r="D4" s="35" t="s">
        <v>1</v>
      </c>
      <c r="E4" s="35" t="s">
        <v>3</v>
      </c>
      <c r="F4" s="35" t="s">
        <v>4</v>
      </c>
      <c r="G4" s="35" t="s">
        <v>18</v>
      </c>
      <c r="H4" s="35" t="s">
        <v>19</v>
      </c>
      <c r="I4" s="35" t="s">
        <v>13</v>
      </c>
      <c r="J4" s="35" t="s">
        <v>50</v>
      </c>
    </row>
    <row r="5" spans="1:10" s="14" customFormat="1" ht="42">
      <c r="A5" s="9">
        <v>1</v>
      </c>
      <c r="B5" s="16" t="s">
        <v>300</v>
      </c>
      <c r="C5" s="4" t="s">
        <v>528</v>
      </c>
      <c r="D5" s="47">
        <v>42156</v>
      </c>
      <c r="E5" s="4" t="s">
        <v>308</v>
      </c>
      <c r="F5" s="4" t="s">
        <v>75</v>
      </c>
      <c r="G5" s="29">
        <v>1517562</v>
      </c>
      <c r="H5" s="29">
        <v>1405150</v>
      </c>
      <c r="I5" s="13">
        <f aca="true" t="shared" si="0" ref="I5:I36">H5/G5</f>
        <v>0.9259259259259259</v>
      </c>
      <c r="J5" s="4" t="s">
        <v>309</v>
      </c>
    </row>
    <row r="6" spans="1:10" s="14" customFormat="1" ht="42">
      <c r="A6" s="9">
        <v>2</v>
      </c>
      <c r="B6" s="4" t="s">
        <v>267</v>
      </c>
      <c r="C6" s="4" t="s">
        <v>536</v>
      </c>
      <c r="D6" s="15">
        <v>42156</v>
      </c>
      <c r="E6" s="4" t="s">
        <v>341</v>
      </c>
      <c r="F6" s="4" t="s">
        <v>75</v>
      </c>
      <c r="G6" s="29">
        <v>1944534</v>
      </c>
      <c r="H6" s="29">
        <v>1614786</v>
      </c>
      <c r="I6" s="13">
        <f t="shared" si="0"/>
        <v>0.8304231245120939</v>
      </c>
      <c r="J6" s="4" t="s">
        <v>588</v>
      </c>
    </row>
    <row r="7" spans="1:10" s="58" customFormat="1" ht="61.5" customHeight="1">
      <c r="A7" s="9">
        <v>3</v>
      </c>
      <c r="B7" s="4" t="s">
        <v>122</v>
      </c>
      <c r="C7" s="4" t="s">
        <v>521</v>
      </c>
      <c r="D7" s="18">
        <v>42156</v>
      </c>
      <c r="E7" s="17" t="s">
        <v>123</v>
      </c>
      <c r="F7" s="4" t="s">
        <v>75</v>
      </c>
      <c r="G7" s="12">
        <v>2167981</v>
      </c>
      <c r="H7" s="12">
        <v>1873692</v>
      </c>
      <c r="I7" s="13">
        <f t="shared" si="0"/>
        <v>0.8642566516957483</v>
      </c>
      <c r="J7" s="4" t="s">
        <v>582</v>
      </c>
    </row>
    <row r="8" spans="1:10" s="58" customFormat="1" ht="61.5" customHeight="1">
      <c r="A8" s="9">
        <v>4</v>
      </c>
      <c r="B8" s="4" t="s">
        <v>78</v>
      </c>
      <c r="C8" s="43" t="s">
        <v>55</v>
      </c>
      <c r="D8" s="10">
        <v>42156</v>
      </c>
      <c r="E8" s="4" t="s">
        <v>67</v>
      </c>
      <c r="F8" s="4" t="s">
        <v>75</v>
      </c>
      <c r="G8" s="12">
        <v>2207520</v>
      </c>
      <c r="H8" s="12">
        <v>1503360</v>
      </c>
      <c r="I8" s="13">
        <f t="shared" si="0"/>
        <v>0.6810176125244618</v>
      </c>
      <c r="J8" s="4"/>
    </row>
    <row r="9" spans="1:10" s="14" customFormat="1" ht="42">
      <c r="A9" s="9">
        <v>5</v>
      </c>
      <c r="B9" s="4" t="s">
        <v>126</v>
      </c>
      <c r="C9" s="4" t="s">
        <v>127</v>
      </c>
      <c r="D9" s="18">
        <v>42156</v>
      </c>
      <c r="E9" s="4" t="s">
        <v>128</v>
      </c>
      <c r="F9" s="4" t="s">
        <v>75</v>
      </c>
      <c r="G9" s="12">
        <v>2795433</v>
      </c>
      <c r="H9" s="12">
        <v>2601882</v>
      </c>
      <c r="I9" s="13">
        <f t="shared" si="0"/>
        <v>0.9307617102609864</v>
      </c>
      <c r="J9" s="4" t="s">
        <v>51</v>
      </c>
    </row>
    <row r="10" spans="1:10" s="14" customFormat="1" ht="146.25" customHeight="1">
      <c r="A10" s="9">
        <v>6</v>
      </c>
      <c r="B10" s="4" t="s">
        <v>150</v>
      </c>
      <c r="C10" s="4" t="s">
        <v>151</v>
      </c>
      <c r="D10" s="15">
        <v>42156</v>
      </c>
      <c r="E10" s="4" t="s">
        <v>152</v>
      </c>
      <c r="F10" s="4" t="s">
        <v>75</v>
      </c>
      <c r="G10" s="12">
        <v>2900994</v>
      </c>
      <c r="H10" s="12">
        <v>2183738</v>
      </c>
      <c r="I10" s="13">
        <f t="shared" si="0"/>
        <v>0.7527550901518583</v>
      </c>
      <c r="J10" s="4" t="s">
        <v>581</v>
      </c>
    </row>
    <row r="11" spans="1:10" s="14" customFormat="1" ht="149.25" customHeight="1">
      <c r="A11" s="9">
        <v>7</v>
      </c>
      <c r="B11" s="4" t="s">
        <v>270</v>
      </c>
      <c r="C11" s="4" t="s">
        <v>523</v>
      </c>
      <c r="D11" s="15">
        <v>42156</v>
      </c>
      <c r="E11" s="4" t="s">
        <v>271</v>
      </c>
      <c r="F11" s="4" t="s">
        <v>75</v>
      </c>
      <c r="G11" s="29">
        <v>3716160</v>
      </c>
      <c r="H11" s="29">
        <v>3574368</v>
      </c>
      <c r="I11" s="13">
        <f t="shared" si="0"/>
        <v>0.9618444846292947</v>
      </c>
      <c r="J11" s="4" t="s">
        <v>51</v>
      </c>
    </row>
    <row r="12" spans="1:10" s="14" customFormat="1" ht="42">
      <c r="A12" s="9">
        <v>8</v>
      </c>
      <c r="B12" s="4" t="s">
        <v>270</v>
      </c>
      <c r="C12" s="4" t="s">
        <v>527</v>
      </c>
      <c r="D12" s="47">
        <v>42156</v>
      </c>
      <c r="E12" s="4" t="s">
        <v>305</v>
      </c>
      <c r="F12" s="4" t="s">
        <v>75</v>
      </c>
      <c r="G12" s="29">
        <v>3810240</v>
      </c>
      <c r="H12" s="29">
        <v>3538080</v>
      </c>
      <c r="I12" s="13">
        <f t="shared" si="0"/>
        <v>0.9285714285714286</v>
      </c>
      <c r="J12" s="4" t="s">
        <v>51</v>
      </c>
    </row>
    <row r="13" spans="1:10" s="14" customFormat="1" ht="42">
      <c r="A13" s="9">
        <v>9</v>
      </c>
      <c r="B13" s="17" t="s">
        <v>118</v>
      </c>
      <c r="C13" s="4" t="s">
        <v>521</v>
      </c>
      <c r="D13" s="18">
        <v>42156</v>
      </c>
      <c r="E13" s="4" t="s">
        <v>119</v>
      </c>
      <c r="F13" s="4" t="s">
        <v>75</v>
      </c>
      <c r="G13" s="12">
        <v>3854189</v>
      </c>
      <c r="H13" s="12">
        <v>3186000</v>
      </c>
      <c r="I13" s="13">
        <f t="shared" si="0"/>
        <v>0.8266330478344471</v>
      </c>
      <c r="J13" s="4"/>
    </row>
    <row r="14" spans="1:10" s="14" customFormat="1" ht="42">
      <c r="A14" s="9">
        <v>10</v>
      </c>
      <c r="B14" s="4" t="s">
        <v>278</v>
      </c>
      <c r="C14" s="4" t="s">
        <v>538</v>
      </c>
      <c r="D14" s="15">
        <v>42156</v>
      </c>
      <c r="E14" s="4" t="s">
        <v>334</v>
      </c>
      <c r="F14" s="4" t="s">
        <v>75</v>
      </c>
      <c r="G14" s="29">
        <v>5260956</v>
      </c>
      <c r="H14" s="29">
        <v>4385779</v>
      </c>
      <c r="I14" s="13">
        <f t="shared" si="0"/>
        <v>0.833646774464565</v>
      </c>
      <c r="J14" s="4" t="s">
        <v>51</v>
      </c>
    </row>
    <row r="15" spans="1:10" s="14" customFormat="1" ht="42">
      <c r="A15" s="9">
        <v>11</v>
      </c>
      <c r="B15" s="4" t="s">
        <v>216</v>
      </c>
      <c r="C15" s="4" t="s">
        <v>217</v>
      </c>
      <c r="D15" s="15">
        <v>42156</v>
      </c>
      <c r="E15" s="4" t="s">
        <v>218</v>
      </c>
      <c r="F15" s="4" t="s">
        <v>75</v>
      </c>
      <c r="G15" s="26">
        <v>5795496</v>
      </c>
      <c r="H15" s="26">
        <v>5016600</v>
      </c>
      <c r="I15" s="13">
        <f t="shared" si="0"/>
        <v>0.8656032201557899</v>
      </c>
      <c r="J15" s="4" t="s">
        <v>51</v>
      </c>
    </row>
    <row r="16" spans="1:10" s="14" customFormat="1" ht="42">
      <c r="A16" s="9">
        <v>12</v>
      </c>
      <c r="B16" s="4" t="s">
        <v>120</v>
      </c>
      <c r="C16" s="4" t="s">
        <v>521</v>
      </c>
      <c r="D16" s="18">
        <v>42156</v>
      </c>
      <c r="E16" s="4" t="s">
        <v>121</v>
      </c>
      <c r="F16" s="4" t="s">
        <v>75</v>
      </c>
      <c r="G16" s="12">
        <v>6168399</v>
      </c>
      <c r="H16" s="12">
        <v>5244480</v>
      </c>
      <c r="I16" s="13">
        <f t="shared" si="0"/>
        <v>0.8502173740706462</v>
      </c>
      <c r="J16" s="4" t="s">
        <v>582</v>
      </c>
    </row>
    <row r="17" spans="1:10" s="14" customFormat="1" ht="42">
      <c r="A17" s="9">
        <v>13</v>
      </c>
      <c r="B17" s="4" t="s">
        <v>343</v>
      </c>
      <c r="C17" s="4" t="s">
        <v>574</v>
      </c>
      <c r="D17" s="15">
        <v>42156</v>
      </c>
      <c r="E17" s="4" t="s">
        <v>441</v>
      </c>
      <c r="F17" s="4" t="s">
        <v>75</v>
      </c>
      <c r="G17" s="29">
        <v>8536944</v>
      </c>
      <c r="H17" s="29">
        <v>8173459</v>
      </c>
      <c r="I17" s="13">
        <f t="shared" si="0"/>
        <v>0.9574221173291051</v>
      </c>
      <c r="J17" s="4" t="s">
        <v>51</v>
      </c>
    </row>
    <row r="18" spans="1:10" s="14" customFormat="1" ht="42">
      <c r="A18" s="9">
        <v>14</v>
      </c>
      <c r="B18" s="4" t="s">
        <v>343</v>
      </c>
      <c r="C18" s="4" t="s">
        <v>574</v>
      </c>
      <c r="D18" s="15">
        <v>42156</v>
      </c>
      <c r="E18" s="4" t="s">
        <v>351</v>
      </c>
      <c r="F18" s="4" t="s">
        <v>75</v>
      </c>
      <c r="G18" s="29">
        <v>8893316</v>
      </c>
      <c r="H18" s="29">
        <v>8638615</v>
      </c>
      <c r="I18" s="13">
        <f t="shared" si="0"/>
        <v>0.9713604014520568</v>
      </c>
      <c r="J18" s="4" t="s">
        <v>51</v>
      </c>
    </row>
    <row r="19" spans="1:10" s="14" customFormat="1" ht="42">
      <c r="A19" s="9">
        <v>15</v>
      </c>
      <c r="B19" s="4" t="s">
        <v>343</v>
      </c>
      <c r="C19" s="4" t="s">
        <v>574</v>
      </c>
      <c r="D19" s="15">
        <v>42156</v>
      </c>
      <c r="E19" s="4" t="s">
        <v>440</v>
      </c>
      <c r="F19" s="4" t="s">
        <v>75</v>
      </c>
      <c r="G19" s="29">
        <v>12065745</v>
      </c>
      <c r="H19" s="29">
        <v>11838751</v>
      </c>
      <c r="I19" s="13">
        <f t="shared" si="0"/>
        <v>0.9811869055744175</v>
      </c>
      <c r="J19" s="4" t="s">
        <v>51</v>
      </c>
    </row>
    <row r="20" spans="1:10" s="14" customFormat="1" ht="42">
      <c r="A20" s="9">
        <v>16</v>
      </c>
      <c r="B20" s="4" t="s">
        <v>278</v>
      </c>
      <c r="C20" s="4" t="s">
        <v>538</v>
      </c>
      <c r="D20" s="15">
        <v>42156</v>
      </c>
      <c r="E20" s="4" t="s">
        <v>358</v>
      </c>
      <c r="F20" s="4" t="s">
        <v>75</v>
      </c>
      <c r="G20" s="29">
        <v>13028293</v>
      </c>
      <c r="H20" s="29">
        <v>12755099</v>
      </c>
      <c r="I20" s="13">
        <f t="shared" si="0"/>
        <v>0.9790307141541873</v>
      </c>
      <c r="J20" s="4" t="s">
        <v>51</v>
      </c>
    </row>
    <row r="21" spans="1:10" s="14" customFormat="1" ht="42">
      <c r="A21" s="9">
        <v>17</v>
      </c>
      <c r="B21" s="4" t="s">
        <v>343</v>
      </c>
      <c r="C21" s="4" t="s">
        <v>574</v>
      </c>
      <c r="D21" s="15">
        <v>42156</v>
      </c>
      <c r="E21" s="4" t="s">
        <v>439</v>
      </c>
      <c r="F21" s="4" t="s">
        <v>75</v>
      </c>
      <c r="G21" s="29">
        <v>14738548</v>
      </c>
      <c r="H21" s="29">
        <v>14016459</v>
      </c>
      <c r="I21" s="13">
        <f t="shared" si="0"/>
        <v>0.951006774887187</v>
      </c>
      <c r="J21" s="4" t="s">
        <v>51</v>
      </c>
    </row>
    <row r="22" spans="1:10" s="14" customFormat="1" ht="42">
      <c r="A22" s="9">
        <v>18</v>
      </c>
      <c r="B22" s="4" t="s">
        <v>343</v>
      </c>
      <c r="C22" s="4" t="s">
        <v>574</v>
      </c>
      <c r="D22" s="15">
        <v>42156</v>
      </c>
      <c r="E22" s="4" t="s">
        <v>438</v>
      </c>
      <c r="F22" s="4" t="s">
        <v>75</v>
      </c>
      <c r="G22" s="29">
        <v>16014957</v>
      </c>
      <c r="H22" s="29">
        <v>15406535</v>
      </c>
      <c r="I22" s="13">
        <f t="shared" si="0"/>
        <v>0.9620091393314387</v>
      </c>
      <c r="J22" s="4" t="s">
        <v>51</v>
      </c>
    </row>
    <row r="23" spans="1:10" s="14" customFormat="1" ht="42">
      <c r="A23" s="9">
        <v>19</v>
      </c>
      <c r="B23" s="4" t="s">
        <v>193</v>
      </c>
      <c r="C23" s="4" t="s">
        <v>194</v>
      </c>
      <c r="D23" s="15">
        <v>42156</v>
      </c>
      <c r="E23" s="4" t="s">
        <v>195</v>
      </c>
      <c r="F23" s="4" t="s">
        <v>75</v>
      </c>
      <c r="G23" s="26">
        <v>46042832</v>
      </c>
      <c r="H23" s="26">
        <v>41580000</v>
      </c>
      <c r="I23" s="13">
        <f t="shared" si="0"/>
        <v>0.9030721655001587</v>
      </c>
      <c r="J23" s="4"/>
    </row>
    <row r="24" spans="1:10" s="14" customFormat="1" ht="42">
      <c r="A24" s="9">
        <v>20</v>
      </c>
      <c r="B24" s="4" t="s">
        <v>331</v>
      </c>
      <c r="C24" s="4" t="s">
        <v>560</v>
      </c>
      <c r="D24" s="15">
        <v>42157</v>
      </c>
      <c r="E24" s="4" t="s">
        <v>453</v>
      </c>
      <c r="F24" s="4" t="s">
        <v>75</v>
      </c>
      <c r="G24" s="29">
        <v>1228565</v>
      </c>
      <c r="H24" s="29">
        <v>950400</v>
      </c>
      <c r="I24" s="13">
        <f t="shared" si="0"/>
        <v>0.7735854431796445</v>
      </c>
      <c r="J24" s="4"/>
    </row>
    <row r="25" spans="1:10" s="14" customFormat="1" ht="42">
      <c r="A25" s="9">
        <v>21</v>
      </c>
      <c r="B25" s="40" t="s">
        <v>410</v>
      </c>
      <c r="C25" s="40" t="s">
        <v>573</v>
      </c>
      <c r="D25" s="41">
        <v>42157</v>
      </c>
      <c r="E25" s="40" t="s">
        <v>411</v>
      </c>
      <c r="F25" s="4" t="s">
        <v>75</v>
      </c>
      <c r="G25" s="42">
        <v>1691280</v>
      </c>
      <c r="H25" s="42">
        <v>1371600</v>
      </c>
      <c r="I25" s="13">
        <f t="shared" si="0"/>
        <v>0.8109833971902938</v>
      </c>
      <c r="J25" s="4" t="s">
        <v>51</v>
      </c>
    </row>
    <row r="26" spans="1:10" s="14" customFormat="1" ht="42">
      <c r="A26" s="9">
        <v>22</v>
      </c>
      <c r="B26" s="16" t="s">
        <v>300</v>
      </c>
      <c r="C26" s="4" t="s">
        <v>526</v>
      </c>
      <c r="D26" s="47">
        <v>42157</v>
      </c>
      <c r="E26" s="16" t="s">
        <v>301</v>
      </c>
      <c r="F26" s="4" t="s">
        <v>75</v>
      </c>
      <c r="G26" s="51">
        <v>2250457</v>
      </c>
      <c r="H26" s="51">
        <v>2062800</v>
      </c>
      <c r="I26" s="13">
        <f t="shared" si="0"/>
        <v>0.9166138255474332</v>
      </c>
      <c r="J26" s="4" t="s">
        <v>51</v>
      </c>
    </row>
    <row r="27" spans="1:10" s="14" customFormat="1" ht="42">
      <c r="A27" s="9">
        <v>23</v>
      </c>
      <c r="B27" s="4" t="s">
        <v>451</v>
      </c>
      <c r="C27" s="4" t="s">
        <v>560</v>
      </c>
      <c r="D27" s="15">
        <v>42157</v>
      </c>
      <c r="E27" s="4" t="s">
        <v>452</v>
      </c>
      <c r="F27" s="4" t="s">
        <v>75</v>
      </c>
      <c r="G27" s="29">
        <v>2342955</v>
      </c>
      <c r="H27" s="29">
        <v>1836000</v>
      </c>
      <c r="I27" s="13">
        <f t="shared" si="0"/>
        <v>0.7836258058733523</v>
      </c>
      <c r="J27" s="16"/>
    </row>
    <row r="28" spans="1:10" s="14" customFormat="1" ht="42">
      <c r="A28" s="9">
        <v>24</v>
      </c>
      <c r="B28" s="4" t="s">
        <v>393</v>
      </c>
      <c r="C28" s="4" t="s">
        <v>560</v>
      </c>
      <c r="D28" s="15">
        <v>42157</v>
      </c>
      <c r="E28" s="4" t="s">
        <v>450</v>
      </c>
      <c r="F28" s="4" t="s">
        <v>75</v>
      </c>
      <c r="G28" s="29">
        <v>4531095</v>
      </c>
      <c r="H28" s="29">
        <v>3691440</v>
      </c>
      <c r="I28" s="13">
        <f t="shared" si="0"/>
        <v>0.8146904887229246</v>
      </c>
      <c r="J28" s="16"/>
    </row>
    <row r="29" spans="1:10" s="14" customFormat="1" ht="42">
      <c r="A29" s="9">
        <v>25</v>
      </c>
      <c r="B29" s="4" t="s">
        <v>278</v>
      </c>
      <c r="C29" s="4" t="s">
        <v>533</v>
      </c>
      <c r="D29" s="15">
        <v>42157</v>
      </c>
      <c r="E29" s="4" t="s">
        <v>334</v>
      </c>
      <c r="F29" s="4" t="s">
        <v>75</v>
      </c>
      <c r="G29" s="34">
        <v>10288723</v>
      </c>
      <c r="H29" s="34">
        <v>9161523</v>
      </c>
      <c r="I29" s="13">
        <f t="shared" si="0"/>
        <v>0.8904431580090163</v>
      </c>
      <c r="J29" s="4" t="s">
        <v>51</v>
      </c>
    </row>
    <row r="30" spans="1:10" s="14" customFormat="1" ht="42">
      <c r="A30" s="9">
        <v>26</v>
      </c>
      <c r="B30" s="4" t="s">
        <v>503</v>
      </c>
      <c r="C30" s="4" t="s">
        <v>194</v>
      </c>
      <c r="D30" s="15">
        <v>42157</v>
      </c>
      <c r="E30" s="4" t="s">
        <v>196</v>
      </c>
      <c r="F30" s="4" t="s">
        <v>75</v>
      </c>
      <c r="G30" s="26">
        <v>29078575</v>
      </c>
      <c r="H30" s="26">
        <v>26190000</v>
      </c>
      <c r="I30" s="13">
        <f t="shared" si="0"/>
        <v>0.9006631170887844</v>
      </c>
      <c r="J30" s="4"/>
    </row>
    <row r="31" spans="1:10" s="14" customFormat="1" ht="52.5">
      <c r="A31" s="9">
        <v>27</v>
      </c>
      <c r="B31" s="4" t="s">
        <v>186</v>
      </c>
      <c r="C31" s="4" t="s">
        <v>187</v>
      </c>
      <c r="D31" s="15">
        <v>42158</v>
      </c>
      <c r="E31" s="4" t="s">
        <v>184</v>
      </c>
      <c r="F31" s="4" t="s">
        <v>75</v>
      </c>
      <c r="G31" s="26">
        <v>1836486</v>
      </c>
      <c r="H31" s="26">
        <v>1800247</v>
      </c>
      <c r="I31" s="13">
        <f t="shared" si="0"/>
        <v>0.9802672059574644</v>
      </c>
      <c r="J31" s="4"/>
    </row>
    <row r="32" spans="1:10" s="14" customFormat="1" ht="42">
      <c r="A32" s="9">
        <v>28</v>
      </c>
      <c r="B32" s="4" t="s">
        <v>250</v>
      </c>
      <c r="C32" s="4" t="s">
        <v>491</v>
      </c>
      <c r="D32" s="15">
        <v>42158</v>
      </c>
      <c r="E32" s="4" t="s">
        <v>492</v>
      </c>
      <c r="F32" s="4" t="s">
        <v>75</v>
      </c>
      <c r="G32" s="12">
        <v>2002987</v>
      </c>
      <c r="H32" s="12">
        <v>1826712</v>
      </c>
      <c r="I32" s="13">
        <f t="shared" si="0"/>
        <v>0.9119939370550083</v>
      </c>
      <c r="J32" s="4" t="s">
        <v>51</v>
      </c>
    </row>
    <row r="33" spans="1:10" s="14" customFormat="1" ht="42">
      <c r="A33" s="9">
        <v>29</v>
      </c>
      <c r="B33" s="4" t="s">
        <v>138</v>
      </c>
      <c r="C33" s="4" t="s">
        <v>139</v>
      </c>
      <c r="D33" s="10">
        <v>42158</v>
      </c>
      <c r="E33" s="4" t="s">
        <v>140</v>
      </c>
      <c r="F33" s="4" t="s">
        <v>75</v>
      </c>
      <c r="G33" s="12">
        <v>2297160</v>
      </c>
      <c r="H33" s="12">
        <v>1841292</v>
      </c>
      <c r="I33" s="13">
        <f t="shared" si="0"/>
        <v>0.8015514809590973</v>
      </c>
      <c r="J33" s="4"/>
    </row>
    <row r="34" spans="1:10" s="14" customFormat="1" ht="42">
      <c r="A34" s="9">
        <v>30</v>
      </c>
      <c r="B34" s="4" t="s">
        <v>79</v>
      </c>
      <c r="C34" s="4" t="s">
        <v>55</v>
      </c>
      <c r="D34" s="10">
        <v>42158</v>
      </c>
      <c r="E34" s="4" t="s">
        <v>577</v>
      </c>
      <c r="F34" s="4" t="s">
        <v>75</v>
      </c>
      <c r="G34" s="12">
        <v>11704392</v>
      </c>
      <c r="H34" s="12">
        <v>11165040</v>
      </c>
      <c r="I34" s="13">
        <f t="shared" si="0"/>
        <v>0.9539188366213298</v>
      </c>
      <c r="J34" s="4"/>
    </row>
    <row r="35" spans="1:10" s="14" customFormat="1" ht="42">
      <c r="A35" s="9">
        <v>31</v>
      </c>
      <c r="B35" s="4" t="s">
        <v>171</v>
      </c>
      <c r="C35" s="4" t="s">
        <v>172</v>
      </c>
      <c r="D35" s="15">
        <v>42159</v>
      </c>
      <c r="E35" s="4" t="s">
        <v>497</v>
      </c>
      <c r="F35" s="4" t="s">
        <v>75</v>
      </c>
      <c r="G35" s="12">
        <v>1740038</v>
      </c>
      <c r="H35" s="12">
        <v>1735224</v>
      </c>
      <c r="I35" s="13">
        <f t="shared" si="0"/>
        <v>0.9972333937534698</v>
      </c>
      <c r="J35" s="4" t="s">
        <v>51</v>
      </c>
    </row>
    <row r="36" spans="1:10" s="14" customFormat="1" ht="42">
      <c r="A36" s="9">
        <v>32</v>
      </c>
      <c r="B36" s="4" t="s">
        <v>219</v>
      </c>
      <c r="C36" s="4" t="s">
        <v>217</v>
      </c>
      <c r="D36" s="15">
        <v>42159</v>
      </c>
      <c r="E36" s="4" t="s">
        <v>220</v>
      </c>
      <c r="F36" s="4" t="s">
        <v>75</v>
      </c>
      <c r="G36" s="26">
        <v>21939643</v>
      </c>
      <c r="H36" s="26">
        <v>18729144</v>
      </c>
      <c r="I36" s="13">
        <f t="shared" si="0"/>
        <v>0.8536667620343685</v>
      </c>
      <c r="J36" s="4"/>
    </row>
    <row r="37" spans="1:10" s="14" customFormat="1" ht="84">
      <c r="A37" s="9">
        <v>33</v>
      </c>
      <c r="B37" s="4" t="s">
        <v>594</v>
      </c>
      <c r="C37" s="4" t="s">
        <v>55</v>
      </c>
      <c r="D37" s="10">
        <v>42160</v>
      </c>
      <c r="E37" s="4" t="s">
        <v>595</v>
      </c>
      <c r="F37" s="4" t="s">
        <v>75</v>
      </c>
      <c r="G37" s="12">
        <v>1116405</v>
      </c>
      <c r="H37" s="12">
        <v>1099866</v>
      </c>
      <c r="I37" s="13">
        <v>0.9851854837626131</v>
      </c>
      <c r="J37" s="4" t="s">
        <v>596</v>
      </c>
    </row>
    <row r="38" spans="1:10" s="14" customFormat="1" ht="42">
      <c r="A38" s="9">
        <v>34</v>
      </c>
      <c r="B38" s="4" t="s">
        <v>80</v>
      </c>
      <c r="C38" s="4" t="s">
        <v>55</v>
      </c>
      <c r="D38" s="10">
        <v>42160</v>
      </c>
      <c r="E38" s="4" t="s">
        <v>68</v>
      </c>
      <c r="F38" s="4" t="s">
        <v>75</v>
      </c>
      <c r="G38" s="12">
        <v>3011994</v>
      </c>
      <c r="H38" s="12">
        <v>2952936</v>
      </c>
      <c r="I38" s="13">
        <f>H38/G38</f>
        <v>0.9803923912199028</v>
      </c>
      <c r="J38" s="4"/>
    </row>
    <row r="39" spans="1:10" s="14" customFormat="1" ht="42">
      <c r="A39" s="9">
        <v>35</v>
      </c>
      <c r="B39" s="4" t="s">
        <v>515</v>
      </c>
      <c r="C39" s="4" t="s">
        <v>254</v>
      </c>
      <c r="D39" s="15">
        <v>42160</v>
      </c>
      <c r="E39" s="4" t="s">
        <v>255</v>
      </c>
      <c r="F39" s="4" t="s">
        <v>75</v>
      </c>
      <c r="G39" s="26">
        <v>3148794</v>
      </c>
      <c r="H39" s="26">
        <v>2640924</v>
      </c>
      <c r="I39" s="13">
        <f>H39/G39</f>
        <v>0.8387096774193549</v>
      </c>
      <c r="J39" s="4" t="s">
        <v>256</v>
      </c>
    </row>
    <row r="40" spans="1:10" s="14" customFormat="1" ht="42">
      <c r="A40" s="9">
        <v>36</v>
      </c>
      <c r="B40" s="4" t="s">
        <v>510</v>
      </c>
      <c r="C40" s="4" t="s">
        <v>229</v>
      </c>
      <c r="D40" s="15">
        <v>42160</v>
      </c>
      <c r="E40" s="4" t="s">
        <v>230</v>
      </c>
      <c r="F40" s="4" t="s">
        <v>75</v>
      </c>
      <c r="G40" s="26">
        <v>3430328</v>
      </c>
      <c r="H40" s="26">
        <v>3255303</v>
      </c>
      <c r="I40" s="13">
        <f>H40/G40</f>
        <v>0.9489771823569058</v>
      </c>
      <c r="J40" s="4"/>
    </row>
    <row r="41" spans="1:10" s="14" customFormat="1" ht="73.5">
      <c r="A41" s="9">
        <v>37</v>
      </c>
      <c r="B41" s="4" t="s">
        <v>591</v>
      </c>
      <c r="C41" s="4" t="s">
        <v>55</v>
      </c>
      <c r="D41" s="10">
        <v>42160</v>
      </c>
      <c r="E41" s="4" t="s">
        <v>592</v>
      </c>
      <c r="F41" s="4" t="s">
        <v>75</v>
      </c>
      <c r="G41" s="12">
        <v>4226104</v>
      </c>
      <c r="H41" s="12">
        <v>4036766</v>
      </c>
      <c r="I41" s="13">
        <v>0.955197979036957</v>
      </c>
      <c r="J41" s="4" t="s">
        <v>593</v>
      </c>
    </row>
    <row r="42" spans="1:10" s="14" customFormat="1" ht="42">
      <c r="A42" s="9">
        <v>38</v>
      </c>
      <c r="B42" s="4" t="s">
        <v>97</v>
      </c>
      <c r="C42" s="4" t="s">
        <v>98</v>
      </c>
      <c r="D42" s="15">
        <v>42160</v>
      </c>
      <c r="E42" s="4" t="s">
        <v>99</v>
      </c>
      <c r="F42" s="4" t="s">
        <v>75</v>
      </c>
      <c r="G42" s="12">
        <v>4333932</v>
      </c>
      <c r="H42" s="12">
        <v>3063960</v>
      </c>
      <c r="I42" s="13">
        <f aca="true" t="shared" si="1" ref="I42:I73">H42/G42</f>
        <v>0.7069700216800817</v>
      </c>
      <c r="J42" s="4" t="s">
        <v>51</v>
      </c>
    </row>
    <row r="43" spans="1:10" s="14" customFormat="1" ht="42">
      <c r="A43" s="9">
        <v>39</v>
      </c>
      <c r="B43" s="4" t="s">
        <v>498</v>
      </c>
      <c r="C43" s="4" t="s">
        <v>55</v>
      </c>
      <c r="D43" s="10">
        <v>42160</v>
      </c>
      <c r="E43" s="4" t="s">
        <v>69</v>
      </c>
      <c r="F43" s="4" t="s">
        <v>75</v>
      </c>
      <c r="G43" s="12">
        <v>4808797</v>
      </c>
      <c r="H43" s="12">
        <v>3780000</v>
      </c>
      <c r="I43" s="13">
        <f t="shared" si="1"/>
        <v>0.7860593824193453</v>
      </c>
      <c r="J43" s="4"/>
    </row>
    <row r="44" spans="1:10" s="14" customFormat="1" ht="42">
      <c r="A44" s="9">
        <v>40</v>
      </c>
      <c r="B44" s="4" t="s">
        <v>473</v>
      </c>
      <c r="C44" s="4" t="s">
        <v>474</v>
      </c>
      <c r="D44" s="15">
        <v>42160</v>
      </c>
      <c r="E44" s="4" t="s">
        <v>475</v>
      </c>
      <c r="F44" s="4" t="s">
        <v>75</v>
      </c>
      <c r="G44" s="12">
        <v>5115471</v>
      </c>
      <c r="H44" s="12">
        <v>1378080</v>
      </c>
      <c r="I44" s="13">
        <f t="shared" si="1"/>
        <v>0.2693945484198816</v>
      </c>
      <c r="J44" s="4" t="s">
        <v>476</v>
      </c>
    </row>
    <row r="45" spans="1:10" s="14" customFormat="1" ht="42">
      <c r="A45" s="9">
        <v>41</v>
      </c>
      <c r="B45" s="4" t="s">
        <v>178</v>
      </c>
      <c r="C45" s="4" t="s">
        <v>179</v>
      </c>
      <c r="D45" s="15">
        <v>42160</v>
      </c>
      <c r="E45" s="4" t="s">
        <v>180</v>
      </c>
      <c r="F45" s="4" t="s">
        <v>75</v>
      </c>
      <c r="G45" s="26">
        <v>22753580</v>
      </c>
      <c r="H45" s="26">
        <v>19564156</v>
      </c>
      <c r="I45" s="13">
        <f t="shared" si="1"/>
        <v>0.8598275963606606</v>
      </c>
      <c r="J45" s="4" t="s">
        <v>51</v>
      </c>
    </row>
    <row r="46" spans="1:10" s="14" customFormat="1" ht="42">
      <c r="A46" s="9">
        <v>42</v>
      </c>
      <c r="B46" s="4" t="s">
        <v>57</v>
      </c>
      <c r="C46" s="4" t="s">
        <v>55</v>
      </c>
      <c r="D46" s="10">
        <v>42160</v>
      </c>
      <c r="E46" s="4" t="s">
        <v>76</v>
      </c>
      <c r="F46" s="4" t="s">
        <v>587</v>
      </c>
      <c r="G46" s="12">
        <v>2181020580</v>
      </c>
      <c r="H46" s="12">
        <v>2139715440</v>
      </c>
      <c r="I46" s="13">
        <f t="shared" si="1"/>
        <v>0.9810615542197222</v>
      </c>
      <c r="J46" s="4" t="s">
        <v>52</v>
      </c>
    </row>
    <row r="47" spans="1:10" s="8" customFormat="1" ht="42">
      <c r="A47" s="9">
        <v>43</v>
      </c>
      <c r="B47" s="4" t="s">
        <v>272</v>
      </c>
      <c r="C47" s="4" t="s">
        <v>523</v>
      </c>
      <c r="D47" s="15">
        <v>42163</v>
      </c>
      <c r="E47" s="4" t="s">
        <v>273</v>
      </c>
      <c r="F47" s="4" t="s">
        <v>75</v>
      </c>
      <c r="G47" s="29">
        <v>1632312</v>
      </c>
      <c r="H47" s="29">
        <v>1631772</v>
      </c>
      <c r="I47" s="13">
        <f t="shared" si="1"/>
        <v>0.9996691808918883</v>
      </c>
      <c r="J47" s="4" t="s">
        <v>51</v>
      </c>
    </row>
    <row r="48" spans="1:10" s="8" customFormat="1" ht="42">
      <c r="A48" s="9">
        <v>44</v>
      </c>
      <c r="B48" s="4" t="s">
        <v>272</v>
      </c>
      <c r="C48" s="4" t="s">
        <v>523</v>
      </c>
      <c r="D48" s="15">
        <v>42163</v>
      </c>
      <c r="E48" s="4" t="s">
        <v>276</v>
      </c>
      <c r="F48" s="4" t="s">
        <v>75</v>
      </c>
      <c r="G48" s="29">
        <v>1773090</v>
      </c>
      <c r="H48" s="29">
        <v>1504420</v>
      </c>
      <c r="I48" s="13">
        <f t="shared" si="1"/>
        <v>0.8484735687415754</v>
      </c>
      <c r="J48" s="4" t="s">
        <v>51</v>
      </c>
    </row>
    <row r="49" spans="1:10" s="14" customFormat="1" ht="42">
      <c r="A49" s="9">
        <v>45</v>
      </c>
      <c r="B49" s="4" t="s">
        <v>272</v>
      </c>
      <c r="C49" s="4" t="s">
        <v>531</v>
      </c>
      <c r="D49" s="47">
        <v>42163</v>
      </c>
      <c r="E49" s="4" t="s">
        <v>322</v>
      </c>
      <c r="F49" s="4" t="s">
        <v>75</v>
      </c>
      <c r="G49" s="29">
        <v>1780500</v>
      </c>
      <c r="H49" s="29">
        <v>1780500</v>
      </c>
      <c r="I49" s="13">
        <f t="shared" si="1"/>
        <v>1</v>
      </c>
      <c r="J49" s="4" t="s">
        <v>51</v>
      </c>
    </row>
    <row r="50" spans="1:10" s="14" customFormat="1" ht="42">
      <c r="A50" s="9">
        <v>46</v>
      </c>
      <c r="B50" s="4" t="s">
        <v>274</v>
      </c>
      <c r="C50" s="4" t="s">
        <v>523</v>
      </c>
      <c r="D50" s="15">
        <v>42163</v>
      </c>
      <c r="E50" s="4" t="s">
        <v>275</v>
      </c>
      <c r="F50" s="4" t="s">
        <v>75</v>
      </c>
      <c r="G50" s="29">
        <v>2226528</v>
      </c>
      <c r="H50" s="29">
        <v>1528365</v>
      </c>
      <c r="I50" s="13">
        <f t="shared" si="1"/>
        <v>0.6864342150648902</v>
      </c>
      <c r="J50" s="4" t="s">
        <v>51</v>
      </c>
    </row>
    <row r="51" spans="1:10" s="14" customFormat="1" ht="42">
      <c r="A51" s="9">
        <v>47</v>
      </c>
      <c r="B51" s="4" t="s">
        <v>198</v>
      </c>
      <c r="C51" s="4" t="s">
        <v>194</v>
      </c>
      <c r="D51" s="15">
        <v>42163</v>
      </c>
      <c r="E51" s="4" t="s">
        <v>199</v>
      </c>
      <c r="F51" s="4" t="s">
        <v>75</v>
      </c>
      <c r="G51" s="26">
        <v>2404080</v>
      </c>
      <c r="H51" s="26">
        <v>1404000</v>
      </c>
      <c r="I51" s="13">
        <f t="shared" si="1"/>
        <v>0.5840071877807727</v>
      </c>
      <c r="J51" s="4"/>
    </row>
    <row r="52" spans="1:10" s="14" customFormat="1" ht="42">
      <c r="A52" s="9">
        <v>48</v>
      </c>
      <c r="B52" s="4" t="s">
        <v>274</v>
      </c>
      <c r="C52" s="4" t="s">
        <v>523</v>
      </c>
      <c r="D52" s="15">
        <v>42163</v>
      </c>
      <c r="E52" s="4" t="s">
        <v>277</v>
      </c>
      <c r="F52" s="4" t="s">
        <v>75</v>
      </c>
      <c r="G52" s="29">
        <v>5606057</v>
      </c>
      <c r="H52" s="29">
        <v>4552579</v>
      </c>
      <c r="I52" s="13">
        <f t="shared" si="1"/>
        <v>0.8120821818258359</v>
      </c>
      <c r="J52" s="4" t="s">
        <v>51</v>
      </c>
    </row>
    <row r="53" spans="1:10" s="14" customFormat="1" ht="42">
      <c r="A53" s="9">
        <v>49</v>
      </c>
      <c r="B53" s="4" t="s">
        <v>499</v>
      </c>
      <c r="C53" s="4" t="s">
        <v>55</v>
      </c>
      <c r="D53" s="10">
        <v>42163</v>
      </c>
      <c r="E53" s="4" t="s">
        <v>69</v>
      </c>
      <c r="F53" s="4" t="s">
        <v>75</v>
      </c>
      <c r="G53" s="12">
        <v>5866711</v>
      </c>
      <c r="H53" s="12">
        <v>5832000</v>
      </c>
      <c r="I53" s="13">
        <f t="shared" si="1"/>
        <v>0.9940833969834205</v>
      </c>
      <c r="J53" s="4"/>
    </row>
    <row r="54" spans="1:10" s="14" customFormat="1" ht="42">
      <c r="A54" s="9">
        <v>50</v>
      </c>
      <c r="B54" s="4" t="s">
        <v>269</v>
      </c>
      <c r="C54" s="4" t="s">
        <v>546</v>
      </c>
      <c r="D54" s="10">
        <v>42163</v>
      </c>
      <c r="E54" s="39" t="s">
        <v>391</v>
      </c>
      <c r="F54" s="4" t="s">
        <v>75</v>
      </c>
      <c r="G54" s="29">
        <v>7748436</v>
      </c>
      <c r="H54" s="29">
        <v>6992436</v>
      </c>
      <c r="I54" s="13">
        <f t="shared" si="1"/>
        <v>0.902431923035823</v>
      </c>
      <c r="J54" s="4"/>
    </row>
    <row r="55" spans="1:10" s="14" customFormat="1" ht="42">
      <c r="A55" s="9">
        <v>51</v>
      </c>
      <c r="B55" s="4" t="s">
        <v>504</v>
      </c>
      <c r="C55" s="4" t="s">
        <v>194</v>
      </c>
      <c r="D55" s="15">
        <v>42163</v>
      </c>
      <c r="E55" s="4" t="s">
        <v>197</v>
      </c>
      <c r="F55" s="4" t="s">
        <v>75</v>
      </c>
      <c r="G55" s="26">
        <v>9782023</v>
      </c>
      <c r="H55" s="26">
        <v>8676635</v>
      </c>
      <c r="I55" s="13">
        <f t="shared" si="1"/>
        <v>0.8869980166679223</v>
      </c>
      <c r="J55" s="4" t="s">
        <v>51</v>
      </c>
    </row>
    <row r="56" spans="1:10" s="14" customFormat="1" ht="42">
      <c r="A56" s="9">
        <v>52</v>
      </c>
      <c r="B56" s="4" t="s">
        <v>206</v>
      </c>
      <c r="C56" s="4" t="s">
        <v>207</v>
      </c>
      <c r="D56" s="15">
        <v>42164</v>
      </c>
      <c r="E56" s="4" t="s">
        <v>208</v>
      </c>
      <c r="F56" s="4" t="s">
        <v>587</v>
      </c>
      <c r="G56" s="26">
        <v>2374855</v>
      </c>
      <c r="H56" s="26">
        <v>1820880</v>
      </c>
      <c r="I56" s="13">
        <f t="shared" si="1"/>
        <v>0.7667331268645875</v>
      </c>
      <c r="J56" s="4" t="s">
        <v>222</v>
      </c>
    </row>
    <row r="57" spans="1:214" s="24" customFormat="1" ht="42">
      <c r="A57" s="9">
        <v>53</v>
      </c>
      <c r="B57" s="4" t="s">
        <v>343</v>
      </c>
      <c r="C57" s="4" t="s">
        <v>545</v>
      </c>
      <c r="D57" s="10">
        <v>42164</v>
      </c>
      <c r="E57" s="4" t="s">
        <v>387</v>
      </c>
      <c r="F57" s="4" t="s">
        <v>75</v>
      </c>
      <c r="G57" s="29">
        <v>2379103</v>
      </c>
      <c r="H57" s="29">
        <v>2221685</v>
      </c>
      <c r="I57" s="13">
        <f t="shared" si="1"/>
        <v>0.9338330454797459</v>
      </c>
      <c r="J57" s="4" t="s">
        <v>51</v>
      </c>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row>
    <row r="58" spans="1:214" s="24" customFormat="1" ht="52.5">
      <c r="A58" s="9">
        <v>54</v>
      </c>
      <c r="B58" s="4" t="s">
        <v>269</v>
      </c>
      <c r="C58" s="4" t="s">
        <v>522</v>
      </c>
      <c r="D58" s="15">
        <v>42164</v>
      </c>
      <c r="E58" s="4" t="s">
        <v>472</v>
      </c>
      <c r="F58" s="4" t="s">
        <v>587</v>
      </c>
      <c r="G58" s="30">
        <v>2435300</v>
      </c>
      <c r="H58" s="30">
        <v>2106000</v>
      </c>
      <c r="I58" s="13">
        <f t="shared" si="1"/>
        <v>0.8647805198538168</v>
      </c>
      <c r="J58" s="4"/>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row>
    <row r="59" spans="1:214" s="24" customFormat="1" ht="42">
      <c r="A59" s="9">
        <v>55</v>
      </c>
      <c r="B59" s="4" t="s">
        <v>269</v>
      </c>
      <c r="C59" s="4" t="s">
        <v>381</v>
      </c>
      <c r="D59" s="37">
        <v>42164</v>
      </c>
      <c r="E59" s="4" t="s">
        <v>382</v>
      </c>
      <c r="F59" s="4" t="s">
        <v>587</v>
      </c>
      <c r="G59" s="29">
        <v>2474008</v>
      </c>
      <c r="H59" s="29">
        <v>2158920</v>
      </c>
      <c r="I59" s="13">
        <f t="shared" si="1"/>
        <v>0.8726406705232966</v>
      </c>
      <c r="J59" s="4"/>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row>
    <row r="60" spans="1:10" s="14" customFormat="1" ht="42">
      <c r="A60" s="9">
        <v>56</v>
      </c>
      <c r="B60" s="4" t="s">
        <v>267</v>
      </c>
      <c r="C60" s="4" t="s">
        <v>532</v>
      </c>
      <c r="D60" s="47">
        <v>42164</v>
      </c>
      <c r="E60" s="4" t="s">
        <v>323</v>
      </c>
      <c r="F60" s="4" t="s">
        <v>75</v>
      </c>
      <c r="G60" s="29">
        <v>3038400</v>
      </c>
      <c r="H60" s="29">
        <v>2456784</v>
      </c>
      <c r="I60" s="13">
        <f t="shared" si="1"/>
        <v>0.8085781990521327</v>
      </c>
      <c r="J60" s="4" t="s">
        <v>324</v>
      </c>
    </row>
    <row r="61" spans="1:10" s="14" customFormat="1" ht="42">
      <c r="A61" s="9">
        <v>57</v>
      </c>
      <c r="B61" s="4" t="s">
        <v>343</v>
      </c>
      <c r="C61" s="4" t="s">
        <v>545</v>
      </c>
      <c r="D61" s="10">
        <v>42164</v>
      </c>
      <c r="E61" s="4" t="s">
        <v>346</v>
      </c>
      <c r="F61" s="4" t="s">
        <v>75</v>
      </c>
      <c r="G61" s="29">
        <v>3151297</v>
      </c>
      <c r="H61" s="29">
        <v>1694129</v>
      </c>
      <c r="I61" s="13">
        <f t="shared" si="1"/>
        <v>0.5375973765722495</v>
      </c>
      <c r="J61" s="4" t="s">
        <v>51</v>
      </c>
    </row>
    <row r="62" spans="1:10" s="14" customFormat="1" ht="42">
      <c r="A62" s="9">
        <v>58</v>
      </c>
      <c r="B62" s="4" t="s">
        <v>269</v>
      </c>
      <c r="C62" s="4" t="s">
        <v>543</v>
      </c>
      <c r="D62" s="37">
        <v>42164</v>
      </c>
      <c r="E62" s="4" t="s">
        <v>378</v>
      </c>
      <c r="F62" s="4" t="s">
        <v>587</v>
      </c>
      <c r="G62" s="29">
        <v>3158160</v>
      </c>
      <c r="H62" s="29">
        <v>2479518</v>
      </c>
      <c r="I62" s="13">
        <f t="shared" si="1"/>
        <v>0.7851147503609697</v>
      </c>
      <c r="J62" s="4"/>
    </row>
    <row r="63" spans="1:10" s="14" customFormat="1" ht="42">
      <c r="A63" s="9">
        <v>59</v>
      </c>
      <c r="B63" s="4" t="s">
        <v>512</v>
      </c>
      <c r="C63" s="4" t="s">
        <v>237</v>
      </c>
      <c r="D63" s="10">
        <v>42164</v>
      </c>
      <c r="E63" s="4" t="s">
        <v>238</v>
      </c>
      <c r="F63" s="4" t="s">
        <v>75</v>
      </c>
      <c r="G63" s="26">
        <v>3611466</v>
      </c>
      <c r="H63" s="26">
        <v>3611466</v>
      </c>
      <c r="I63" s="13">
        <f t="shared" si="1"/>
        <v>1</v>
      </c>
      <c r="J63" s="4" t="s">
        <v>239</v>
      </c>
    </row>
    <row r="64" spans="1:10" s="14" customFormat="1" ht="42">
      <c r="A64" s="9">
        <v>60</v>
      </c>
      <c r="B64" s="4" t="s">
        <v>502</v>
      </c>
      <c r="C64" s="4" t="s">
        <v>179</v>
      </c>
      <c r="D64" s="15">
        <v>42164</v>
      </c>
      <c r="E64" s="4" t="s">
        <v>181</v>
      </c>
      <c r="F64" s="4" t="s">
        <v>587</v>
      </c>
      <c r="G64" s="26">
        <v>5086107</v>
      </c>
      <c r="H64" s="26">
        <v>4957200</v>
      </c>
      <c r="I64" s="13">
        <f t="shared" si="1"/>
        <v>0.9746550750898477</v>
      </c>
      <c r="J64" s="4"/>
    </row>
    <row r="65" spans="1:10" s="14" customFormat="1" ht="42">
      <c r="A65" s="9">
        <v>61</v>
      </c>
      <c r="B65" s="4" t="s">
        <v>343</v>
      </c>
      <c r="C65" s="4" t="s">
        <v>545</v>
      </c>
      <c r="D65" s="10">
        <v>42164</v>
      </c>
      <c r="E65" s="4" t="s">
        <v>386</v>
      </c>
      <c r="F65" s="4" t="s">
        <v>75</v>
      </c>
      <c r="G65" s="29">
        <v>6677829</v>
      </c>
      <c r="H65" s="29">
        <v>5037141</v>
      </c>
      <c r="I65" s="13">
        <f t="shared" si="1"/>
        <v>0.7543081741086811</v>
      </c>
      <c r="J65" s="4" t="s">
        <v>51</v>
      </c>
    </row>
    <row r="66" spans="1:10" s="14" customFormat="1" ht="42">
      <c r="A66" s="9">
        <v>62</v>
      </c>
      <c r="B66" s="4" t="s">
        <v>81</v>
      </c>
      <c r="C66" s="4" t="s">
        <v>55</v>
      </c>
      <c r="D66" s="10">
        <v>42164</v>
      </c>
      <c r="E66" s="4" t="s">
        <v>85</v>
      </c>
      <c r="F66" s="4" t="s">
        <v>75</v>
      </c>
      <c r="G66" s="12">
        <v>58974804</v>
      </c>
      <c r="H66" s="12">
        <v>58827600</v>
      </c>
      <c r="I66" s="13">
        <f t="shared" si="1"/>
        <v>0.9975039510093158</v>
      </c>
      <c r="J66" s="4" t="s">
        <v>222</v>
      </c>
    </row>
    <row r="67" spans="1:10" s="14" customFormat="1" ht="42">
      <c r="A67" s="9">
        <v>63</v>
      </c>
      <c r="B67" s="4" t="s">
        <v>114</v>
      </c>
      <c r="C67" s="4" t="s">
        <v>115</v>
      </c>
      <c r="D67" s="10">
        <v>42165</v>
      </c>
      <c r="E67" s="4" t="s">
        <v>116</v>
      </c>
      <c r="F67" s="4" t="s">
        <v>75</v>
      </c>
      <c r="G67" s="12">
        <v>1056224</v>
      </c>
      <c r="H67" s="12">
        <v>735987</v>
      </c>
      <c r="I67" s="13">
        <f t="shared" si="1"/>
        <v>0.6968095782712758</v>
      </c>
      <c r="J67" s="4" t="s">
        <v>117</v>
      </c>
    </row>
    <row r="68" spans="1:10" s="14" customFormat="1" ht="42">
      <c r="A68" s="9">
        <v>64</v>
      </c>
      <c r="B68" s="4" t="s">
        <v>269</v>
      </c>
      <c r="C68" s="4" t="s">
        <v>530</v>
      </c>
      <c r="D68" s="47">
        <v>42165</v>
      </c>
      <c r="E68" s="4" t="s">
        <v>318</v>
      </c>
      <c r="F68" s="4" t="s">
        <v>587</v>
      </c>
      <c r="G68" s="29">
        <v>2526278</v>
      </c>
      <c r="H68" s="29">
        <v>2276530</v>
      </c>
      <c r="I68" s="13">
        <f t="shared" si="1"/>
        <v>0.9011399378849042</v>
      </c>
      <c r="J68" s="4"/>
    </row>
    <row r="69" spans="1:10" s="14" customFormat="1" ht="42">
      <c r="A69" s="9">
        <v>65</v>
      </c>
      <c r="B69" s="16" t="s">
        <v>300</v>
      </c>
      <c r="C69" s="4" t="s">
        <v>542</v>
      </c>
      <c r="D69" s="15">
        <v>42165</v>
      </c>
      <c r="E69" s="4" t="s">
        <v>371</v>
      </c>
      <c r="F69" s="4" t="s">
        <v>75</v>
      </c>
      <c r="G69" s="30">
        <v>2766960</v>
      </c>
      <c r="H69" s="30">
        <v>1432890</v>
      </c>
      <c r="I69" s="13">
        <f t="shared" si="1"/>
        <v>0.5178571428571429</v>
      </c>
      <c r="J69" s="4" t="s">
        <v>51</v>
      </c>
    </row>
    <row r="70" spans="1:10" s="14" customFormat="1" ht="42">
      <c r="A70" s="9">
        <v>66</v>
      </c>
      <c r="B70" s="4" t="s">
        <v>509</v>
      </c>
      <c r="C70" s="4" t="s">
        <v>217</v>
      </c>
      <c r="D70" s="15">
        <v>42165</v>
      </c>
      <c r="E70" s="4" t="s">
        <v>221</v>
      </c>
      <c r="F70" s="4" t="s">
        <v>75</v>
      </c>
      <c r="G70" s="26">
        <v>3144053</v>
      </c>
      <c r="H70" s="26">
        <v>646473</v>
      </c>
      <c r="I70" s="13">
        <f t="shared" si="1"/>
        <v>0.20561771700413448</v>
      </c>
      <c r="J70" s="4" t="s">
        <v>222</v>
      </c>
    </row>
    <row r="71" spans="1:10" s="14" customFormat="1" ht="42">
      <c r="A71" s="9">
        <v>67</v>
      </c>
      <c r="B71" s="4" t="s">
        <v>223</v>
      </c>
      <c r="C71" s="4" t="s">
        <v>217</v>
      </c>
      <c r="D71" s="15">
        <v>42165</v>
      </c>
      <c r="E71" s="4" t="s">
        <v>224</v>
      </c>
      <c r="F71" s="4" t="s">
        <v>75</v>
      </c>
      <c r="G71" s="26">
        <v>3321133</v>
      </c>
      <c r="H71" s="26">
        <v>2440681</v>
      </c>
      <c r="I71" s="13">
        <f t="shared" si="1"/>
        <v>0.7348940858435962</v>
      </c>
      <c r="J71" s="4" t="s">
        <v>51</v>
      </c>
    </row>
    <row r="72" spans="1:10" s="14" customFormat="1" ht="42">
      <c r="A72" s="9">
        <v>68</v>
      </c>
      <c r="B72" s="16" t="s">
        <v>300</v>
      </c>
      <c r="C72" s="4" t="s">
        <v>542</v>
      </c>
      <c r="D72" s="15">
        <v>42165</v>
      </c>
      <c r="E72" s="4" t="s">
        <v>370</v>
      </c>
      <c r="F72" s="4" t="s">
        <v>75</v>
      </c>
      <c r="G72" s="30">
        <v>4968972</v>
      </c>
      <c r="H72" s="30">
        <v>3027780</v>
      </c>
      <c r="I72" s="13">
        <f t="shared" si="1"/>
        <v>0.6093373035710404</v>
      </c>
      <c r="J72" s="4" t="s">
        <v>51</v>
      </c>
    </row>
    <row r="73" spans="1:10" s="14" customFormat="1" ht="42">
      <c r="A73" s="9">
        <v>69</v>
      </c>
      <c r="B73" s="4" t="s">
        <v>58</v>
      </c>
      <c r="C73" s="4" t="s">
        <v>55</v>
      </c>
      <c r="D73" s="10">
        <v>42165</v>
      </c>
      <c r="E73" s="4" t="s">
        <v>86</v>
      </c>
      <c r="F73" s="4" t="s">
        <v>75</v>
      </c>
      <c r="G73" s="12">
        <v>8095590</v>
      </c>
      <c r="H73" s="12">
        <v>6561000</v>
      </c>
      <c r="I73" s="13">
        <f t="shared" si="1"/>
        <v>0.8104412402307923</v>
      </c>
      <c r="J73" s="4"/>
    </row>
    <row r="74" spans="1:10" s="14" customFormat="1" ht="42">
      <c r="A74" s="9">
        <v>70</v>
      </c>
      <c r="B74" s="4" t="s">
        <v>82</v>
      </c>
      <c r="C74" s="4" t="s">
        <v>55</v>
      </c>
      <c r="D74" s="10">
        <v>42165</v>
      </c>
      <c r="E74" s="4" t="s">
        <v>70</v>
      </c>
      <c r="F74" s="4" t="s">
        <v>75</v>
      </c>
      <c r="G74" s="12">
        <v>21310716</v>
      </c>
      <c r="H74" s="12">
        <v>21190140</v>
      </c>
      <c r="I74" s="13">
        <f aca="true" t="shared" si="2" ref="I74:I105">H74/G74</f>
        <v>0.9943420014606736</v>
      </c>
      <c r="J74" s="4" t="s">
        <v>590</v>
      </c>
    </row>
    <row r="75" spans="1:10" s="14" customFormat="1" ht="52.5">
      <c r="A75" s="9">
        <v>71</v>
      </c>
      <c r="B75" s="4" t="s">
        <v>100</v>
      </c>
      <c r="C75" s="4" t="s">
        <v>101</v>
      </c>
      <c r="D75" s="10">
        <v>42165</v>
      </c>
      <c r="E75" s="4" t="s">
        <v>102</v>
      </c>
      <c r="F75" s="4" t="s">
        <v>75</v>
      </c>
      <c r="G75" s="12">
        <v>88759123</v>
      </c>
      <c r="H75" s="12">
        <v>74463988</v>
      </c>
      <c r="I75" s="13">
        <f t="shared" si="2"/>
        <v>0.838944611924568</v>
      </c>
      <c r="J75" s="4" t="s">
        <v>51</v>
      </c>
    </row>
    <row r="76" spans="1:10" s="14" customFormat="1" ht="52.5">
      <c r="A76" s="9">
        <v>72</v>
      </c>
      <c r="B76" s="4" t="s">
        <v>339</v>
      </c>
      <c r="C76" s="4" t="s">
        <v>535</v>
      </c>
      <c r="D76" s="15">
        <v>42166</v>
      </c>
      <c r="E76" s="4" t="s">
        <v>340</v>
      </c>
      <c r="F76" s="4" t="s">
        <v>75</v>
      </c>
      <c r="G76" s="29">
        <v>1252800</v>
      </c>
      <c r="H76" s="29">
        <v>892296</v>
      </c>
      <c r="I76" s="13">
        <f t="shared" si="2"/>
        <v>0.7122413793103448</v>
      </c>
      <c r="J76" s="4"/>
    </row>
    <row r="77" spans="1:10" s="14" customFormat="1" ht="42">
      <c r="A77" s="9">
        <v>73</v>
      </c>
      <c r="B77" s="4" t="s">
        <v>343</v>
      </c>
      <c r="C77" s="4" t="s">
        <v>537</v>
      </c>
      <c r="D77" s="15">
        <v>42166</v>
      </c>
      <c r="E77" s="11" t="s">
        <v>355</v>
      </c>
      <c r="F77" s="4" t="s">
        <v>75</v>
      </c>
      <c r="G77" s="29">
        <v>1638824</v>
      </c>
      <c r="H77" s="29">
        <v>418183</v>
      </c>
      <c r="I77" s="13">
        <f t="shared" si="2"/>
        <v>0.25517261158001103</v>
      </c>
      <c r="J77" s="4" t="s">
        <v>51</v>
      </c>
    </row>
    <row r="78" spans="1:10" s="14" customFormat="1" ht="42">
      <c r="A78" s="9">
        <v>74</v>
      </c>
      <c r="B78" s="4" t="s">
        <v>343</v>
      </c>
      <c r="C78" s="4" t="s">
        <v>537</v>
      </c>
      <c r="D78" s="15">
        <v>42166</v>
      </c>
      <c r="E78" s="11" t="s">
        <v>352</v>
      </c>
      <c r="F78" s="4" t="s">
        <v>75</v>
      </c>
      <c r="G78" s="29">
        <v>1853651.25</v>
      </c>
      <c r="H78" s="29">
        <v>1558447</v>
      </c>
      <c r="I78" s="13">
        <f t="shared" si="2"/>
        <v>0.8407444496368991</v>
      </c>
      <c r="J78" s="4" t="s">
        <v>51</v>
      </c>
    </row>
    <row r="79" spans="1:10" s="14" customFormat="1" ht="42">
      <c r="A79" s="9">
        <v>75</v>
      </c>
      <c r="B79" s="4" t="s">
        <v>272</v>
      </c>
      <c r="C79" s="4" t="s">
        <v>557</v>
      </c>
      <c r="D79" s="15">
        <v>42166</v>
      </c>
      <c r="E79" s="4" t="s">
        <v>420</v>
      </c>
      <c r="F79" s="4" t="s">
        <v>75</v>
      </c>
      <c r="G79" s="29">
        <v>2202102.54</v>
      </c>
      <c r="H79" s="29">
        <v>1738437.48</v>
      </c>
      <c r="I79" s="13">
        <f t="shared" si="2"/>
        <v>0.7894443825490524</v>
      </c>
      <c r="J79" s="4" t="s">
        <v>51</v>
      </c>
    </row>
    <row r="80" spans="1:10" s="14" customFormat="1" ht="42">
      <c r="A80" s="9">
        <v>76</v>
      </c>
      <c r="B80" s="4" t="s">
        <v>270</v>
      </c>
      <c r="C80" s="4" t="s">
        <v>532</v>
      </c>
      <c r="D80" s="47">
        <v>42166</v>
      </c>
      <c r="E80" s="4" t="s">
        <v>325</v>
      </c>
      <c r="F80" s="4" t="s">
        <v>75</v>
      </c>
      <c r="G80" s="29">
        <f>32000*70.28</f>
        <v>2248960</v>
      </c>
      <c r="H80" s="29">
        <f>32000*65.23</f>
        <v>2087360.0000000002</v>
      </c>
      <c r="I80" s="13">
        <f t="shared" si="2"/>
        <v>0.928144564598748</v>
      </c>
      <c r="J80" s="4" t="s">
        <v>51</v>
      </c>
    </row>
    <row r="81" spans="1:10" s="14" customFormat="1" ht="42">
      <c r="A81" s="9">
        <v>77</v>
      </c>
      <c r="B81" s="4" t="s">
        <v>343</v>
      </c>
      <c r="C81" s="4" t="s">
        <v>537</v>
      </c>
      <c r="D81" s="15">
        <v>42166</v>
      </c>
      <c r="E81" s="4" t="s">
        <v>354</v>
      </c>
      <c r="F81" s="4" t="s">
        <v>75</v>
      </c>
      <c r="G81" s="29">
        <v>2310611.19</v>
      </c>
      <c r="H81" s="29">
        <v>1572120</v>
      </c>
      <c r="I81" s="13">
        <f t="shared" si="2"/>
        <v>0.6803914076084778</v>
      </c>
      <c r="J81" s="4" t="s">
        <v>51</v>
      </c>
    </row>
    <row r="82" spans="1:10" s="14" customFormat="1" ht="42">
      <c r="A82" s="9">
        <v>78</v>
      </c>
      <c r="B82" s="4" t="s">
        <v>269</v>
      </c>
      <c r="C82" s="4" t="s">
        <v>545</v>
      </c>
      <c r="D82" s="10">
        <v>42166</v>
      </c>
      <c r="E82" s="4" t="s">
        <v>388</v>
      </c>
      <c r="F82" s="4" t="s">
        <v>587</v>
      </c>
      <c r="G82" s="29">
        <v>3066636</v>
      </c>
      <c r="H82" s="29">
        <v>2589840</v>
      </c>
      <c r="I82" s="13">
        <f t="shared" si="2"/>
        <v>0.8445214886931478</v>
      </c>
      <c r="J82" s="4"/>
    </row>
    <row r="83" spans="1:10" s="14" customFormat="1" ht="42">
      <c r="A83" s="9">
        <v>79</v>
      </c>
      <c r="B83" s="4" t="s">
        <v>404</v>
      </c>
      <c r="C83" s="4" t="s">
        <v>551</v>
      </c>
      <c r="D83" s="15">
        <v>42166</v>
      </c>
      <c r="E83" s="4" t="s">
        <v>405</v>
      </c>
      <c r="F83" s="4" t="s">
        <v>75</v>
      </c>
      <c r="G83" s="29">
        <v>3865320</v>
      </c>
      <c r="H83" s="29">
        <v>2700000</v>
      </c>
      <c r="I83" s="13">
        <f t="shared" si="2"/>
        <v>0.6985191394244202</v>
      </c>
      <c r="J83" s="4"/>
    </row>
    <row r="84" spans="1:10" s="14" customFormat="1" ht="42">
      <c r="A84" s="9">
        <v>80</v>
      </c>
      <c r="B84" s="4" t="s">
        <v>343</v>
      </c>
      <c r="C84" s="4" t="s">
        <v>537</v>
      </c>
      <c r="D84" s="15">
        <v>42166</v>
      </c>
      <c r="E84" s="11" t="s">
        <v>353</v>
      </c>
      <c r="F84" s="4" t="s">
        <v>75</v>
      </c>
      <c r="G84" s="29">
        <v>4303265.14</v>
      </c>
      <c r="H84" s="29">
        <v>3722540</v>
      </c>
      <c r="I84" s="13">
        <f t="shared" si="2"/>
        <v>0.8650501140164466</v>
      </c>
      <c r="J84" s="4" t="s">
        <v>51</v>
      </c>
    </row>
    <row r="85" spans="1:10" s="14" customFormat="1" ht="52.5">
      <c r="A85" s="9">
        <v>81</v>
      </c>
      <c r="B85" s="4" t="s">
        <v>336</v>
      </c>
      <c r="C85" s="4" t="s">
        <v>534</v>
      </c>
      <c r="D85" s="15">
        <v>42166</v>
      </c>
      <c r="E85" s="4" t="s">
        <v>337</v>
      </c>
      <c r="F85" s="4" t="s">
        <v>75</v>
      </c>
      <c r="G85" s="29">
        <v>4714400</v>
      </c>
      <c r="H85" s="29">
        <v>4309100</v>
      </c>
      <c r="I85" s="13">
        <f t="shared" si="2"/>
        <v>0.914029356864076</v>
      </c>
      <c r="J85" s="4" t="s">
        <v>338</v>
      </c>
    </row>
    <row r="86" spans="1:10" s="14" customFormat="1" ht="42">
      <c r="A86" s="9">
        <v>82</v>
      </c>
      <c r="B86" s="4" t="s">
        <v>343</v>
      </c>
      <c r="C86" s="4" t="s">
        <v>537</v>
      </c>
      <c r="D86" s="15">
        <v>42166</v>
      </c>
      <c r="E86" s="11" t="s">
        <v>349</v>
      </c>
      <c r="F86" s="4" t="s">
        <v>75</v>
      </c>
      <c r="G86" s="29">
        <v>5141754.25</v>
      </c>
      <c r="H86" s="29">
        <v>2299549</v>
      </c>
      <c r="I86" s="13">
        <f t="shared" si="2"/>
        <v>0.44723043696613857</v>
      </c>
      <c r="J86" s="4" t="s">
        <v>51</v>
      </c>
    </row>
    <row r="87" spans="1:10" s="14" customFormat="1" ht="42">
      <c r="A87" s="9">
        <v>83</v>
      </c>
      <c r="B87" s="4" t="s">
        <v>442</v>
      </c>
      <c r="C87" s="4" t="s">
        <v>443</v>
      </c>
      <c r="D87" s="15">
        <v>42167</v>
      </c>
      <c r="E87" s="4" t="s">
        <v>444</v>
      </c>
      <c r="F87" s="4" t="s">
        <v>75</v>
      </c>
      <c r="G87" s="29">
        <v>1036368</v>
      </c>
      <c r="H87" s="29">
        <v>1015200</v>
      </c>
      <c r="I87" s="13">
        <f t="shared" si="2"/>
        <v>0.9795748228428511</v>
      </c>
      <c r="J87" s="4"/>
    </row>
    <row r="88" spans="1:10" s="14" customFormat="1" ht="42">
      <c r="A88" s="9">
        <v>84</v>
      </c>
      <c r="B88" s="4" t="s">
        <v>514</v>
      </c>
      <c r="C88" s="4" t="s">
        <v>246</v>
      </c>
      <c r="D88" s="15">
        <v>42167</v>
      </c>
      <c r="E88" s="4" t="s">
        <v>249</v>
      </c>
      <c r="F88" s="4" t="s">
        <v>75</v>
      </c>
      <c r="G88" s="26">
        <v>1043458</v>
      </c>
      <c r="H88" s="26">
        <v>1003320</v>
      </c>
      <c r="I88" s="13">
        <f t="shared" si="2"/>
        <v>0.9615336697787549</v>
      </c>
      <c r="J88" s="4" t="s">
        <v>248</v>
      </c>
    </row>
    <row r="89" spans="1:10" s="14" customFormat="1" ht="42">
      <c r="A89" s="9">
        <v>85</v>
      </c>
      <c r="B89" s="16" t="s">
        <v>300</v>
      </c>
      <c r="C89" s="4" t="s">
        <v>443</v>
      </c>
      <c r="D89" s="15">
        <v>42167</v>
      </c>
      <c r="E89" s="4" t="s">
        <v>445</v>
      </c>
      <c r="F89" s="4" t="s">
        <v>75</v>
      </c>
      <c r="G89" s="29">
        <v>1289969</v>
      </c>
      <c r="H89" s="29">
        <v>1169640</v>
      </c>
      <c r="I89" s="13">
        <f t="shared" si="2"/>
        <v>0.906719463801068</v>
      </c>
      <c r="J89" s="4" t="s">
        <v>446</v>
      </c>
    </row>
    <row r="90" spans="1:10" s="14" customFormat="1" ht="42">
      <c r="A90" s="9">
        <v>86</v>
      </c>
      <c r="B90" s="4" t="s">
        <v>513</v>
      </c>
      <c r="C90" s="4" t="s">
        <v>246</v>
      </c>
      <c r="D90" s="15">
        <v>42167</v>
      </c>
      <c r="E90" s="4" t="s">
        <v>247</v>
      </c>
      <c r="F90" s="4" t="s">
        <v>75</v>
      </c>
      <c r="G90" s="26">
        <v>2405462</v>
      </c>
      <c r="H90" s="26">
        <v>2376000</v>
      </c>
      <c r="I90" s="13">
        <f t="shared" si="2"/>
        <v>0.9877520409800695</v>
      </c>
      <c r="J90" s="4" t="s">
        <v>248</v>
      </c>
    </row>
    <row r="91" spans="1:10" s="14" customFormat="1" ht="42">
      <c r="A91" s="9">
        <v>87</v>
      </c>
      <c r="B91" s="4" t="s">
        <v>320</v>
      </c>
      <c r="C91" s="4" t="s">
        <v>531</v>
      </c>
      <c r="D91" s="47">
        <v>42167</v>
      </c>
      <c r="E91" s="4" t="s">
        <v>321</v>
      </c>
      <c r="F91" s="4" t="s">
        <v>75</v>
      </c>
      <c r="G91" s="29">
        <v>2808000</v>
      </c>
      <c r="H91" s="29">
        <v>2531520</v>
      </c>
      <c r="I91" s="13">
        <f t="shared" si="2"/>
        <v>0.9015384615384615</v>
      </c>
      <c r="J91" s="4" t="s">
        <v>51</v>
      </c>
    </row>
    <row r="92" spans="1:10" s="14" customFormat="1" ht="42">
      <c r="A92" s="9">
        <v>88</v>
      </c>
      <c r="B92" s="4" t="s">
        <v>257</v>
      </c>
      <c r="C92" s="28" t="s">
        <v>258</v>
      </c>
      <c r="D92" s="15">
        <v>42167</v>
      </c>
      <c r="E92" s="4" t="s">
        <v>259</v>
      </c>
      <c r="F92" s="4" t="s">
        <v>75</v>
      </c>
      <c r="G92" s="26">
        <v>2848757</v>
      </c>
      <c r="H92" s="26">
        <v>2584096</v>
      </c>
      <c r="I92" s="13">
        <f t="shared" si="2"/>
        <v>0.9070959720327146</v>
      </c>
      <c r="J92" s="4" t="s">
        <v>260</v>
      </c>
    </row>
    <row r="93" spans="1:10" s="14" customFormat="1" ht="42">
      <c r="A93" s="9">
        <v>89</v>
      </c>
      <c r="B93" s="4" t="s">
        <v>508</v>
      </c>
      <c r="C93" s="4" t="s">
        <v>204</v>
      </c>
      <c r="D93" s="15">
        <v>42167</v>
      </c>
      <c r="E93" s="4" t="s">
        <v>205</v>
      </c>
      <c r="F93" s="4" t="s">
        <v>587</v>
      </c>
      <c r="G93" s="26">
        <v>3130080</v>
      </c>
      <c r="H93" s="26">
        <v>3110400</v>
      </c>
      <c r="I93" s="13">
        <f t="shared" si="2"/>
        <v>0.9937126207636866</v>
      </c>
      <c r="J93" s="4" t="s">
        <v>222</v>
      </c>
    </row>
    <row r="94" spans="1:10" s="14" customFormat="1" ht="42">
      <c r="A94" s="9">
        <v>90</v>
      </c>
      <c r="B94" s="4" t="s">
        <v>168</v>
      </c>
      <c r="C94" s="4" t="s">
        <v>169</v>
      </c>
      <c r="D94" s="15">
        <v>42167</v>
      </c>
      <c r="E94" s="4" t="s">
        <v>170</v>
      </c>
      <c r="F94" s="4" t="s">
        <v>75</v>
      </c>
      <c r="G94" s="12">
        <v>3388962</v>
      </c>
      <c r="H94" s="12">
        <v>2997000</v>
      </c>
      <c r="I94" s="13">
        <f t="shared" si="2"/>
        <v>0.884341577155483</v>
      </c>
      <c r="J94" s="25"/>
    </row>
    <row r="95" spans="1:10" s="14" customFormat="1" ht="42">
      <c r="A95" s="9">
        <v>91</v>
      </c>
      <c r="B95" s="4" t="s">
        <v>473</v>
      </c>
      <c r="C95" s="4" t="s">
        <v>477</v>
      </c>
      <c r="D95" s="15">
        <v>42167</v>
      </c>
      <c r="E95" s="4" t="s">
        <v>478</v>
      </c>
      <c r="F95" s="4" t="s">
        <v>75</v>
      </c>
      <c r="G95" s="12">
        <v>4495766</v>
      </c>
      <c r="H95" s="12">
        <v>1107918</v>
      </c>
      <c r="I95" s="13">
        <f t="shared" si="2"/>
        <v>0.24643586877075008</v>
      </c>
      <c r="J95" s="4" t="s">
        <v>479</v>
      </c>
    </row>
    <row r="96" spans="1:10" s="27" customFormat="1" ht="42">
      <c r="A96" s="9">
        <v>92</v>
      </c>
      <c r="B96" s="4" t="s">
        <v>84</v>
      </c>
      <c r="C96" s="4" t="s">
        <v>55</v>
      </c>
      <c r="D96" s="10">
        <v>42167</v>
      </c>
      <c r="E96" s="4" t="s">
        <v>87</v>
      </c>
      <c r="F96" s="4" t="s">
        <v>75</v>
      </c>
      <c r="G96" s="12">
        <v>4540665</v>
      </c>
      <c r="H96" s="12">
        <v>3207600</v>
      </c>
      <c r="I96" s="13">
        <f t="shared" si="2"/>
        <v>0.7064163509089527</v>
      </c>
      <c r="J96" s="4"/>
    </row>
    <row r="97" spans="1:10" s="14" customFormat="1" ht="42">
      <c r="A97" s="9">
        <v>93</v>
      </c>
      <c r="B97" s="4" t="s">
        <v>326</v>
      </c>
      <c r="C97" s="4" t="s">
        <v>532</v>
      </c>
      <c r="D97" s="47">
        <v>42167</v>
      </c>
      <c r="E97" s="4" t="s">
        <v>327</v>
      </c>
      <c r="F97" s="4" t="s">
        <v>75</v>
      </c>
      <c r="G97" s="29">
        <f>172.8*30660</f>
        <v>5298048</v>
      </c>
      <c r="H97" s="29">
        <f>(116.91*30660)</f>
        <v>3584460.6</v>
      </c>
      <c r="I97" s="13">
        <f t="shared" si="2"/>
        <v>0.6765625000000001</v>
      </c>
      <c r="J97" s="4" t="s">
        <v>328</v>
      </c>
    </row>
    <row r="98" spans="1:10" s="14" customFormat="1" ht="42">
      <c r="A98" s="9">
        <v>94</v>
      </c>
      <c r="B98" s="4" t="s">
        <v>158</v>
      </c>
      <c r="C98" s="4" t="s">
        <v>159</v>
      </c>
      <c r="D98" s="15">
        <v>42167</v>
      </c>
      <c r="E98" s="4" t="s">
        <v>160</v>
      </c>
      <c r="F98" s="4" t="s">
        <v>75</v>
      </c>
      <c r="G98" s="12">
        <v>7317525</v>
      </c>
      <c r="H98" s="12">
        <v>6911276</v>
      </c>
      <c r="I98" s="13">
        <f t="shared" si="2"/>
        <v>0.9444827315246617</v>
      </c>
      <c r="J98" s="4" t="s">
        <v>161</v>
      </c>
    </row>
    <row r="99" spans="1:10" s="14" customFormat="1" ht="42">
      <c r="A99" s="9">
        <v>95</v>
      </c>
      <c r="B99" s="4" t="s">
        <v>83</v>
      </c>
      <c r="C99" s="4" t="s">
        <v>55</v>
      </c>
      <c r="D99" s="10">
        <v>42167</v>
      </c>
      <c r="E99" s="4" t="s">
        <v>578</v>
      </c>
      <c r="F99" s="4" t="s">
        <v>75</v>
      </c>
      <c r="G99" s="12">
        <v>8114411</v>
      </c>
      <c r="H99" s="12">
        <v>7203600</v>
      </c>
      <c r="I99" s="13">
        <f t="shared" si="2"/>
        <v>0.8877538985885729</v>
      </c>
      <c r="J99" s="4"/>
    </row>
    <row r="100" spans="1:10" ht="42">
      <c r="A100" s="9">
        <v>96</v>
      </c>
      <c r="B100" s="4" t="s">
        <v>124</v>
      </c>
      <c r="C100" s="4" t="s">
        <v>521</v>
      </c>
      <c r="D100" s="18">
        <v>42167</v>
      </c>
      <c r="E100" s="4" t="s">
        <v>125</v>
      </c>
      <c r="F100" s="4" t="s">
        <v>75</v>
      </c>
      <c r="G100" s="12">
        <v>41148000</v>
      </c>
      <c r="H100" s="12">
        <v>40932000</v>
      </c>
      <c r="I100" s="13">
        <f t="shared" si="2"/>
        <v>0.994750656167979</v>
      </c>
      <c r="J100" s="4" t="s">
        <v>52</v>
      </c>
    </row>
    <row r="101" spans="1:10" ht="42">
      <c r="A101" s="9">
        <v>97</v>
      </c>
      <c r="B101" s="4" t="s">
        <v>421</v>
      </c>
      <c r="C101" s="4" t="s">
        <v>558</v>
      </c>
      <c r="D101" s="15">
        <v>42167</v>
      </c>
      <c r="E101" s="4" t="s">
        <v>422</v>
      </c>
      <c r="F101" s="4" t="s">
        <v>75</v>
      </c>
      <c r="G101" s="29">
        <v>44149320</v>
      </c>
      <c r="H101" s="29">
        <v>23511600</v>
      </c>
      <c r="I101" s="13">
        <f t="shared" si="2"/>
        <v>0.5325472736612931</v>
      </c>
      <c r="J101" s="4"/>
    </row>
    <row r="102" spans="1:10" ht="42">
      <c r="A102" s="9">
        <v>98</v>
      </c>
      <c r="B102" s="4" t="s">
        <v>279</v>
      </c>
      <c r="C102" s="4" t="s">
        <v>523</v>
      </c>
      <c r="D102" s="15">
        <v>42167</v>
      </c>
      <c r="E102" s="4" t="s">
        <v>280</v>
      </c>
      <c r="F102" s="4" t="s">
        <v>75</v>
      </c>
      <c r="G102" s="29">
        <v>59337601</v>
      </c>
      <c r="H102" s="29">
        <v>57790581</v>
      </c>
      <c r="I102" s="13">
        <f t="shared" si="2"/>
        <v>0.9739285044570642</v>
      </c>
      <c r="J102" s="4" t="s">
        <v>51</v>
      </c>
    </row>
    <row r="103" spans="1:10" ht="42">
      <c r="A103" s="9">
        <v>99</v>
      </c>
      <c r="B103" s="4" t="s">
        <v>240</v>
      </c>
      <c r="C103" s="4" t="s">
        <v>241</v>
      </c>
      <c r="D103" s="10">
        <v>42170</v>
      </c>
      <c r="E103" s="4" t="s">
        <v>242</v>
      </c>
      <c r="F103" s="4" t="s">
        <v>75</v>
      </c>
      <c r="G103" s="26">
        <v>1074060</v>
      </c>
      <c r="H103" s="26">
        <v>954003</v>
      </c>
      <c r="I103" s="13">
        <f t="shared" si="2"/>
        <v>0.8882213284174069</v>
      </c>
      <c r="J103" s="4" t="s">
        <v>51</v>
      </c>
    </row>
    <row r="104" spans="1:10" ht="42">
      <c r="A104" s="9">
        <v>100</v>
      </c>
      <c r="B104" s="4" t="s">
        <v>105</v>
      </c>
      <c r="C104" s="4" t="s">
        <v>106</v>
      </c>
      <c r="D104" s="10">
        <v>42170</v>
      </c>
      <c r="E104" s="4" t="s">
        <v>107</v>
      </c>
      <c r="F104" s="4" t="s">
        <v>75</v>
      </c>
      <c r="G104" s="12">
        <v>4210289</v>
      </c>
      <c r="H104" s="12">
        <v>3774600</v>
      </c>
      <c r="I104" s="13">
        <f t="shared" si="2"/>
        <v>0.8965180299974658</v>
      </c>
      <c r="J104" s="4" t="s">
        <v>589</v>
      </c>
    </row>
    <row r="105" spans="1:10" ht="42">
      <c r="A105" s="9">
        <v>101</v>
      </c>
      <c r="B105" s="4" t="s">
        <v>281</v>
      </c>
      <c r="C105" s="4" t="s">
        <v>523</v>
      </c>
      <c r="D105" s="15">
        <v>42170</v>
      </c>
      <c r="E105" s="4" t="s">
        <v>282</v>
      </c>
      <c r="F105" s="4" t="s">
        <v>75</v>
      </c>
      <c r="G105" s="29">
        <v>27758329</v>
      </c>
      <c r="H105" s="29">
        <v>22669406</v>
      </c>
      <c r="I105" s="13">
        <f t="shared" si="2"/>
        <v>0.816670412689467</v>
      </c>
      <c r="J105" s="4" t="s">
        <v>51</v>
      </c>
    </row>
    <row r="106" spans="1:10" ht="42">
      <c r="A106" s="9">
        <v>102</v>
      </c>
      <c r="B106" s="4" t="s">
        <v>59</v>
      </c>
      <c r="C106" s="4" t="s">
        <v>55</v>
      </c>
      <c r="D106" s="10">
        <v>42170</v>
      </c>
      <c r="E106" s="4" t="s">
        <v>580</v>
      </c>
      <c r="F106" s="4" t="s">
        <v>587</v>
      </c>
      <c r="G106" s="12">
        <v>310876790</v>
      </c>
      <c r="H106" s="12">
        <v>205200000</v>
      </c>
      <c r="I106" s="13">
        <f>H106/G106</f>
        <v>0.6600685757209472</v>
      </c>
      <c r="J106" s="4"/>
    </row>
    <row r="107" spans="1:10" ht="73.5">
      <c r="A107" s="9">
        <v>103</v>
      </c>
      <c r="B107" s="4" t="s">
        <v>153</v>
      </c>
      <c r="C107" s="4" t="s">
        <v>154</v>
      </c>
      <c r="D107" s="15">
        <v>42170</v>
      </c>
      <c r="E107" s="4" t="s">
        <v>155</v>
      </c>
      <c r="F107" s="4" t="s">
        <v>75</v>
      </c>
      <c r="G107" s="53" t="s">
        <v>145</v>
      </c>
      <c r="H107" s="12">
        <v>21674</v>
      </c>
      <c r="I107" s="22" t="s">
        <v>54</v>
      </c>
      <c r="J107" s="4" t="s">
        <v>496</v>
      </c>
    </row>
    <row r="108" spans="1:10" ht="42">
      <c r="A108" s="9">
        <v>104</v>
      </c>
      <c r="B108" s="4" t="s">
        <v>397</v>
      </c>
      <c r="C108" s="4" t="s">
        <v>565</v>
      </c>
      <c r="D108" s="15">
        <v>42171</v>
      </c>
      <c r="E108" s="4" t="s">
        <v>465</v>
      </c>
      <c r="F108" s="4" t="s">
        <v>75</v>
      </c>
      <c r="G108" s="29">
        <v>2903941</v>
      </c>
      <c r="H108" s="29">
        <v>2548800</v>
      </c>
      <c r="I108" s="13">
        <f aca="true" t="shared" si="3" ref="I108:I139">H108/G108</f>
        <v>0.8777037825493011</v>
      </c>
      <c r="J108" s="4"/>
    </row>
    <row r="109" spans="1:10" ht="42">
      <c r="A109" s="9">
        <v>105</v>
      </c>
      <c r="B109" s="4" t="s">
        <v>290</v>
      </c>
      <c r="C109" s="4" t="s">
        <v>524</v>
      </c>
      <c r="D109" s="15">
        <v>42171</v>
      </c>
      <c r="E109" s="4" t="s">
        <v>291</v>
      </c>
      <c r="F109" s="4" t="s">
        <v>75</v>
      </c>
      <c r="G109" s="29">
        <v>3221359</v>
      </c>
      <c r="H109" s="29">
        <v>3221359</v>
      </c>
      <c r="I109" s="13">
        <f t="shared" si="3"/>
        <v>1</v>
      </c>
      <c r="J109" s="4" t="s">
        <v>51</v>
      </c>
    </row>
    <row r="110" spans="1:10" ht="42">
      <c r="A110" s="9">
        <v>106</v>
      </c>
      <c r="B110" s="4" t="s">
        <v>586</v>
      </c>
      <c r="C110" s="4" t="s">
        <v>209</v>
      </c>
      <c r="D110" s="15">
        <v>42171</v>
      </c>
      <c r="E110" s="4" t="s">
        <v>210</v>
      </c>
      <c r="F110" s="4" t="s">
        <v>75</v>
      </c>
      <c r="G110" s="26">
        <v>3829680</v>
      </c>
      <c r="H110" s="26">
        <v>3798360</v>
      </c>
      <c r="I110" s="13">
        <f t="shared" si="3"/>
        <v>0.9918217710095882</v>
      </c>
      <c r="J110" s="4" t="s">
        <v>211</v>
      </c>
    </row>
    <row r="111" spans="1:10" ht="42">
      <c r="A111" s="9">
        <v>107</v>
      </c>
      <c r="B111" s="4" t="s">
        <v>467</v>
      </c>
      <c r="C111" s="4" t="s">
        <v>575</v>
      </c>
      <c r="D111" s="15">
        <v>42171</v>
      </c>
      <c r="E111" s="4" t="s">
        <v>468</v>
      </c>
      <c r="F111" s="4" t="s">
        <v>75</v>
      </c>
      <c r="G111" s="29">
        <v>4212972</v>
      </c>
      <c r="H111" s="29">
        <v>2484000</v>
      </c>
      <c r="I111" s="13">
        <f t="shared" si="3"/>
        <v>0.5896075264682509</v>
      </c>
      <c r="J111" s="45"/>
    </row>
    <row r="112" spans="1:10" ht="42">
      <c r="A112" s="9">
        <v>108</v>
      </c>
      <c r="B112" s="4" t="s">
        <v>316</v>
      </c>
      <c r="C112" s="4" t="s">
        <v>529</v>
      </c>
      <c r="D112" s="47">
        <v>42171</v>
      </c>
      <c r="E112" s="4" t="s">
        <v>317</v>
      </c>
      <c r="F112" s="4" t="s">
        <v>75</v>
      </c>
      <c r="G112" s="29">
        <v>4474440</v>
      </c>
      <c r="H112" s="29">
        <v>3596400</v>
      </c>
      <c r="I112" s="13">
        <f t="shared" si="3"/>
        <v>0.8037653874004345</v>
      </c>
      <c r="J112" s="4"/>
    </row>
    <row r="113" spans="1:10" ht="42">
      <c r="A113" s="9">
        <v>109</v>
      </c>
      <c r="B113" s="16" t="s">
        <v>300</v>
      </c>
      <c r="C113" s="4" t="s">
        <v>537</v>
      </c>
      <c r="D113" s="15">
        <v>42171</v>
      </c>
      <c r="E113" s="4" t="s">
        <v>356</v>
      </c>
      <c r="F113" s="4" t="s">
        <v>75</v>
      </c>
      <c r="G113" s="29">
        <v>4482061</v>
      </c>
      <c r="H113" s="29">
        <v>3948620</v>
      </c>
      <c r="I113" s="13">
        <f t="shared" si="3"/>
        <v>0.8809831013009417</v>
      </c>
      <c r="J113" s="4" t="s">
        <v>51</v>
      </c>
    </row>
    <row r="114" spans="1:10" ht="52.5">
      <c r="A114" s="9">
        <v>110</v>
      </c>
      <c r="B114" s="4" t="s">
        <v>480</v>
      </c>
      <c r="C114" s="4" t="s">
        <v>576</v>
      </c>
      <c r="D114" s="15">
        <v>42171</v>
      </c>
      <c r="E114" s="4" t="s">
        <v>481</v>
      </c>
      <c r="F114" s="4" t="s">
        <v>75</v>
      </c>
      <c r="G114" s="12">
        <v>5443416</v>
      </c>
      <c r="H114" s="12">
        <v>5293080</v>
      </c>
      <c r="I114" s="13">
        <f t="shared" si="3"/>
        <v>0.9723820483314154</v>
      </c>
      <c r="J114" s="4" t="s">
        <v>51</v>
      </c>
    </row>
    <row r="115" spans="1:10" ht="42">
      <c r="A115" s="9">
        <v>111</v>
      </c>
      <c r="B115" s="4" t="s">
        <v>374</v>
      </c>
      <c r="C115" s="4" t="s">
        <v>571</v>
      </c>
      <c r="D115" s="10">
        <v>42171</v>
      </c>
      <c r="E115" s="4" t="s">
        <v>375</v>
      </c>
      <c r="F115" s="4" t="s">
        <v>75</v>
      </c>
      <c r="G115" s="29">
        <v>8375447</v>
      </c>
      <c r="H115" s="29">
        <v>7495200</v>
      </c>
      <c r="I115" s="13">
        <f t="shared" si="3"/>
        <v>0.8949014900339051</v>
      </c>
      <c r="J115" s="38"/>
    </row>
    <row r="116" spans="1:10" ht="42">
      <c r="A116" s="9">
        <v>112</v>
      </c>
      <c r="B116" s="4" t="s">
        <v>336</v>
      </c>
      <c r="C116" s="4" t="s">
        <v>554</v>
      </c>
      <c r="D116" s="41">
        <v>42172</v>
      </c>
      <c r="E116" s="4" t="s">
        <v>416</v>
      </c>
      <c r="F116" s="4" t="s">
        <v>75</v>
      </c>
      <c r="G116" s="29">
        <v>1655443</v>
      </c>
      <c r="H116" s="29">
        <v>1432157</v>
      </c>
      <c r="I116" s="13">
        <f t="shared" si="3"/>
        <v>0.865120091721672</v>
      </c>
      <c r="J116" s="4" t="s">
        <v>51</v>
      </c>
    </row>
    <row r="117" spans="1:10" ht="42">
      <c r="A117" s="9">
        <v>113</v>
      </c>
      <c r="B117" s="4" t="s">
        <v>505</v>
      </c>
      <c r="C117" s="4" t="s">
        <v>194</v>
      </c>
      <c r="D117" s="15">
        <v>42172</v>
      </c>
      <c r="E117" s="4" t="s">
        <v>200</v>
      </c>
      <c r="F117" s="4" t="s">
        <v>75</v>
      </c>
      <c r="G117" s="26">
        <v>1927260</v>
      </c>
      <c r="H117" s="26">
        <v>497460</v>
      </c>
      <c r="I117" s="13">
        <f t="shared" si="3"/>
        <v>0.25811774228697737</v>
      </c>
      <c r="J117" s="4" t="s">
        <v>201</v>
      </c>
    </row>
    <row r="118" spans="1:10" ht="42">
      <c r="A118" s="9">
        <v>114</v>
      </c>
      <c r="B118" s="4" t="s">
        <v>182</v>
      </c>
      <c r="C118" s="4" t="s">
        <v>183</v>
      </c>
      <c r="D118" s="15">
        <v>42172</v>
      </c>
      <c r="E118" s="4" t="s">
        <v>184</v>
      </c>
      <c r="F118" s="4" t="s">
        <v>75</v>
      </c>
      <c r="G118" s="26">
        <v>1966680</v>
      </c>
      <c r="H118" s="26">
        <v>1931310</v>
      </c>
      <c r="I118" s="13">
        <f t="shared" si="3"/>
        <v>0.9820153761669412</v>
      </c>
      <c r="J118" s="4"/>
    </row>
    <row r="119" spans="1:10" ht="42">
      <c r="A119" s="9">
        <v>115</v>
      </c>
      <c r="B119" s="32" t="s">
        <v>272</v>
      </c>
      <c r="C119" s="4" t="s">
        <v>554</v>
      </c>
      <c r="D119" s="50">
        <v>42172</v>
      </c>
      <c r="E119" s="32" t="s">
        <v>415</v>
      </c>
      <c r="F119" s="4" t="s">
        <v>75</v>
      </c>
      <c r="G119" s="33">
        <v>2892672</v>
      </c>
      <c r="H119" s="33">
        <v>2117836</v>
      </c>
      <c r="I119" s="13">
        <f t="shared" si="3"/>
        <v>0.7321383136421965</v>
      </c>
      <c r="J119" s="4" t="s">
        <v>51</v>
      </c>
    </row>
    <row r="120" spans="1:10" ht="42">
      <c r="A120" s="9">
        <v>116</v>
      </c>
      <c r="B120" s="32" t="s">
        <v>336</v>
      </c>
      <c r="C120" s="4" t="s">
        <v>554</v>
      </c>
      <c r="D120" s="50">
        <v>42172</v>
      </c>
      <c r="E120" s="32" t="s">
        <v>414</v>
      </c>
      <c r="F120" s="4" t="s">
        <v>75</v>
      </c>
      <c r="G120" s="33">
        <v>4518770</v>
      </c>
      <c r="H120" s="33">
        <v>3303602</v>
      </c>
      <c r="I120" s="13">
        <f t="shared" si="3"/>
        <v>0.7310843437484094</v>
      </c>
      <c r="J120" s="4" t="s">
        <v>51</v>
      </c>
    </row>
    <row r="121" spans="1:10" ht="42">
      <c r="A121" s="9">
        <v>117</v>
      </c>
      <c r="B121" s="32" t="s">
        <v>283</v>
      </c>
      <c r="C121" s="4" t="s">
        <v>523</v>
      </c>
      <c r="D121" s="48">
        <v>42172</v>
      </c>
      <c r="E121" s="32" t="s">
        <v>284</v>
      </c>
      <c r="F121" s="4" t="s">
        <v>75</v>
      </c>
      <c r="G121" s="33">
        <v>10880892</v>
      </c>
      <c r="H121" s="33">
        <v>6400512</v>
      </c>
      <c r="I121" s="13">
        <f t="shared" si="3"/>
        <v>0.5882341263933141</v>
      </c>
      <c r="J121" s="4"/>
    </row>
    <row r="122" spans="1:10" ht="42">
      <c r="A122" s="9">
        <v>118</v>
      </c>
      <c r="B122" s="4" t="s">
        <v>517</v>
      </c>
      <c r="C122" s="4" t="s">
        <v>482</v>
      </c>
      <c r="D122" s="48">
        <v>42172</v>
      </c>
      <c r="E122" s="4" t="s">
        <v>483</v>
      </c>
      <c r="F122" s="4" t="s">
        <v>75</v>
      </c>
      <c r="G122" s="12">
        <v>31571532</v>
      </c>
      <c r="H122" s="12">
        <v>29592000</v>
      </c>
      <c r="I122" s="13">
        <f t="shared" si="3"/>
        <v>0.9373000968087326</v>
      </c>
      <c r="J122" s="4"/>
    </row>
    <row r="123" spans="1:10" ht="42">
      <c r="A123" s="9">
        <v>119</v>
      </c>
      <c r="B123" s="16" t="s">
        <v>302</v>
      </c>
      <c r="C123" s="4" t="s">
        <v>526</v>
      </c>
      <c r="D123" s="31">
        <v>42173</v>
      </c>
      <c r="E123" s="16" t="s">
        <v>303</v>
      </c>
      <c r="F123" s="4" t="s">
        <v>75</v>
      </c>
      <c r="G123" s="51">
        <v>2087160</v>
      </c>
      <c r="H123" s="51">
        <v>1917567</v>
      </c>
      <c r="I123" s="13">
        <f t="shared" si="3"/>
        <v>0.9187446099005347</v>
      </c>
      <c r="J123" s="4" t="s">
        <v>51</v>
      </c>
    </row>
    <row r="124" spans="1:10" ht="42">
      <c r="A124" s="9">
        <v>120</v>
      </c>
      <c r="B124" s="4" t="s">
        <v>336</v>
      </c>
      <c r="C124" s="4" t="s">
        <v>552</v>
      </c>
      <c r="D124" s="48">
        <v>42173</v>
      </c>
      <c r="E124" s="4" t="s">
        <v>406</v>
      </c>
      <c r="F124" s="4" t="s">
        <v>75</v>
      </c>
      <c r="G124" s="29">
        <v>2228333</v>
      </c>
      <c r="H124" s="29">
        <v>1794206</v>
      </c>
      <c r="I124" s="13">
        <f t="shared" si="3"/>
        <v>0.8051785796826596</v>
      </c>
      <c r="J124" s="4" t="s">
        <v>51</v>
      </c>
    </row>
    <row r="125" spans="1:10" ht="52.5">
      <c r="A125" s="9">
        <v>121</v>
      </c>
      <c r="B125" s="4" t="s">
        <v>188</v>
      </c>
      <c r="C125" s="4" t="s">
        <v>187</v>
      </c>
      <c r="D125" s="48">
        <v>42173</v>
      </c>
      <c r="E125" s="4" t="s">
        <v>189</v>
      </c>
      <c r="F125" s="4" t="s">
        <v>75</v>
      </c>
      <c r="G125" s="26">
        <v>2468535</v>
      </c>
      <c r="H125" s="26">
        <v>2461060</v>
      </c>
      <c r="I125" s="13">
        <f t="shared" si="3"/>
        <v>0.9969718881846925</v>
      </c>
      <c r="J125" s="4" t="s">
        <v>51</v>
      </c>
    </row>
    <row r="126" spans="1:10" ht="42">
      <c r="A126" s="9">
        <v>122</v>
      </c>
      <c r="B126" s="16" t="s">
        <v>302</v>
      </c>
      <c r="C126" s="4" t="s">
        <v>526</v>
      </c>
      <c r="D126" s="47">
        <v>42173</v>
      </c>
      <c r="E126" s="61" t="s">
        <v>304</v>
      </c>
      <c r="F126" s="4" t="s">
        <v>75</v>
      </c>
      <c r="G126" s="51">
        <v>2563382</v>
      </c>
      <c r="H126" s="51">
        <v>1487976</v>
      </c>
      <c r="I126" s="13">
        <f t="shared" si="3"/>
        <v>0.5804737647373664</v>
      </c>
      <c r="J126" s="4" t="s">
        <v>51</v>
      </c>
    </row>
    <row r="127" spans="1:10" ht="42">
      <c r="A127" s="9">
        <v>123</v>
      </c>
      <c r="B127" s="4" t="s">
        <v>518</v>
      </c>
      <c r="C127" s="4" t="s">
        <v>482</v>
      </c>
      <c r="D127" s="15">
        <v>42173</v>
      </c>
      <c r="E127" s="32" t="s">
        <v>483</v>
      </c>
      <c r="F127" s="4" t="s">
        <v>75</v>
      </c>
      <c r="G127" s="12">
        <v>3456000</v>
      </c>
      <c r="H127" s="12">
        <v>3309120</v>
      </c>
      <c r="I127" s="13">
        <f t="shared" si="3"/>
        <v>0.9575</v>
      </c>
      <c r="J127" s="4"/>
    </row>
    <row r="128" spans="1:10" ht="42">
      <c r="A128" s="9">
        <v>124</v>
      </c>
      <c r="B128" s="4" t="s">
        <v>60</v>
      </c>
      <c r="C128" s="4" t="s">
        <v>55</v>
      </c>
      <c r="D128" s="10">
        <v>42173</v>
      </c>
      <c r="E128" s="4" t="s">
        <v>88</v>
      </c>
      <c r="F128" s="4" t="s">
        <v>75</v>
      </c>
      <c r="G128" s="12">
        <v>3789234</v>
      </c>
      <c r="H128" s="12">
        <v>2317600</v>
      </c>
      <c r="I128" s="13">
        <f t="shared" si="3"/>
        <v>0.6116275743329654</v>
      </c>
      <c r="J128" s="4"/>
    </row>
    <row r="129" spans="1:10" ht="42">
      <c r="A129" s="9">
        <v>125</v>
      </c>
      <c r="B129" s="4" t="s">
        <v>393</v>
      </c>
      <c r="C129" s="4" t="s">
        <v>547</v>
      </c>
      <c r="D129" s="49">
        <v>42173</v>
      </c>
      <c r="E129" s="4" t="s">
        <v>394</v>
      </c>
      <c r="F129" s="4" t="s">
        <v>75</v>
      </c>
      <c r="G129" s="29">
        <v>11016232</v>
      </c>
      <c r="H129" s="29">
        <v>9936000</v>
      </c>
      <c r="I129" s="13">
        <f t="shared" si="3"/>
        <v>0.9019417891707436</v>
      </c>
      <c r="J129" s="4"/>
    </row>
    <row r="130" spans="1:10" ht="42">
      <c r="A130" s="9">
        <v>126</v>
      </c>
      <c r="B130" s="4" t="s">
        <v>243</v>
      </c>
      <c r="C130" s="4" t="s">
        <v>244</v>
      </c>
      <c r="D130" s="49">
        <v>42174</v>
      </c>
      <c r="E130" s="4" t="s">
        <v>245</v>
      </c>
      <c r="F130" s="4" t="s">
        <v>75</v>
      </c>
      <c r="G130" s="26">
        <v>1245715</v>
      </c>
      <c r="H130" s="26">
        <v>1213056</v>
      </c>
      <c r="I130" s="13">
        <f t="shared" si="3"/>
        <v>0.9737829278767616</v>
      </c>
      <c r="J130" s="4"/>
    </row>
    <row r="131" spans="1:10" ht="42">
      <c r="A131" s="9">
        <v>127</v>
      </c>
      <c r="B131" s="4" t="s">
        <v>331</v>
      </c>
      <c r="C131" s="4" t="s">
        <v>562</v>
      </c>
      <c r="D131" s="49">
        <v>42174</v>
      </c>
      <c r="E131" s="4" t="s">
        <v>495</v>
      </c>
      <c r="F131" s="4" t="s">
        <v>75</v>
      </c>
      <c r="G131" s="29">
        <v>1279665</v>
      </c>
      <c r="H131" s="29">
        <v>1188000</v>
      </c>
      <c r="I131" s="13">
        <f t="shared" si="3"/>
        <v>0.9283679713049899</v>
      </c>
      <c r="J131" s="4"/>
    </row>
    <row r="132" spans="1:10" ht="42">
      <c r="A132" s="9">
        <v>128</v>
      </c>
      <c r="B132" s="4" t="s">
        <v>484</v>
      </c>
      <c r="C132" s="4" t="s">
        <v>485</v>
      </c>
      <c r="D132" s="48">
        <v>42174</v>
      </c>
      <c r="E132" s="4" t="s">
        <v>486</v>
      </c>
      <c r="F132" s="4" t="s">
        <v>75</v>
      </c>
      <c r="G132" s="12">
        <v>1438549</v>
      </c>
      <c r="H132" s="12">
        <v>1338530</v>
      </c>
      <c r="I132" s="13">
        <f t="shared" si="3"/>
        <v>0.9304723022990528</v>
      </c>
      <c r="J132" s="4" t="s">
        <v>51</v>
      </c>
    </row>
    <row r="133" spans="1:10" ht="42">
      <c r="A133" s="9">
        <v>129</v>
      </c>
      <c r="B133" s="4" t="s">
        <v>231</v>
      </c>
      <c r="C133" s="4" t="s">
        <v>232</v>
      </c>
      <c r="D133" s="48">
        <v>42174</v>
      </c>
      <c r="E133" s="4" t="s">
        <v>233</v>
      </c>
      <c r="F133" s="4" t="s">
        <v>75</v>
      </c>
      <c r="G133" s="26">
        <v>1636937</v>
      </c>
      <c r="H133" s="26">
        <v>1558742</v>
      </c>
      <c r="I133" s="13">
        <f t="shared" si="3"/>
        <v>0.9522309044269878</v>
      </c>
      <c r="J133" s="4" t="s">
        <v>234</v>
      </c>
    </row>
    <row r="134" spans="1:10" ht="42">
      <c r="A134" s="9">
        <v>130</v>
      </c>
      <c r="B134" s="4" t="s">
        <v>267</v>
      </c>
      <c r="C134" s="4" t="s">
        <v>546</v>
      </c>
      <c r="D134" s="49">
        <v>42174</v>
      </c>
      <c r="E134" s="4" t="s">
        <v>392</v>
      </c>
      <c r="F134" s="4" t="s">
        <v>75</v>
      </c>
      <c r="G134" s="30">
        <v>2169141</v>
      </c>
      <c r="H134" s="30">
        <v>1806954</v>
      </c>
      <c r="I134" s="13">
        <f t="shared" si="3"/>
        <v>0.8330274518807215</v>
      </c>
      <c r="J134" s="4" t="s">
        <v>51</v>
      </c>
    </row>
    <row r="135" spans="1:10" ht="42">
      <c r="A135" s="9">
        <v>131</v>
      </c>
      <c r="B135" s="4" t="s">
        <v>469</v>
      </c>
      <c r="C135" s="4" t="s">
        <v>567</v>
      </c>
      <c r="D135" s="48">
        <v>42174</v>
      </c>
      <c r="E135" s="4" t="s">
        <v>470</v>
      </c>
      <c r="F135" s="4" t="s">
        <v>75</v>
      </c>
      <c r="G135" s="29">
        <v>2421500</v>
      </c>
      <c r="H135" s="29">
        <v>2404800</v>
      </c>
      <c r="I135" s="13">
        <f t="shared" si="3"/>
        <v>0.993103448275862</v>
      </c>
      <c r="J135" s="4" t="s">
        <v>471</v>
      </c>
    </row>
    <row r="136" spans="1:10" ht="42">
      <c r="A136" s="9">
        <v>132</v>
      </c>
      <c r="B136" s="54" t="s">
        <v>598</v>
      </c>
      <c r="C136" s="54" t="s">
        <v>599</v>
      </c>
      <c r="D136" s="59">
        <v>42174</v>
      </c>
      <c r="E136" s="54" t="s">
        <v>600</v>
      </c>
      <c r="F136" s="54" t="s">
        <v>601</v>
      </c>
      <c r="G136" s="56">
        <v>2496000</v>
      </c>
      <c r="H136" s="56">
        <v>2311200</v>
      </c>
      <c r="I136" s="57">
        <f t="shared" si="3"/>
        <v>0.9259615384615385</v>
      </c>
      <c r="J136" s="54"/>
    </row>
    <row r="137" spans="1:10" ht="42">
      <c r="A137" s="9">
        <v>133</v>
      </c>
      <c r="B137" s="4" t="s">
        <v>336</v>
      </c>
      <c r="C137" s="4" t="s">
        <v>552</v>
      </c>
      <c r="D137" s="48">
        <v>42174</v>
      </c>
      <c r="E137" s="4" t="s">
        <v>407</v>
      </c>
      <c r="F137" s="4" t="s">
        <v>75</v>
      </c>
      <c r="G137" s="29">
        <v>3045600</v>
      </c>
      <c r="H137" s="29">
        <v>2967750</v>
      </c>
      <c r="I137" s="13">
        <f t="shared" si="3"/>
        <v>0.9744385342789598</v>
      </c>
      <c r="J137" s="4" t="s">
        <v>51</v>
      </c>
    </row>
    <row r="138" spans="1:10" ht="42">
      <c r="A138" s="9">
        <v>134</v>
      </c>
      <c r="B138" s="16" t="s">
        <v>300</v>
      </c>
      <c r="C138" s="4" t="s">
        <v>549</v>
      </c>
      <c r="D138" s="48">
        <v>42174</v>
      </c>
      <c r="E138" s="4" t="s">
        <v>401</v>
      </c>
      <c r="F138" s="4" t="s">
        <v>75</v>
      </c>
      <c r="G138" s="29">
        <v>3410620</v>
      </c>
      <c r="H138" s="29">
        <v>3332136</v>
      </c>
      <c r="I138" s="13">
        <f t="shared" si="3"/>
        <v>0.9769883481595721</v>
      </c>
      <c r="J138" s="4" t="s">
        <v>51</v>
      </c>
    </row>
    <row r="139" spans="1:10" ht="42">
      <c r="A139" s="9">
        <v>135</v>
      </c>
      <c r="B139" s="4" t="s">
        <v>292</v>
      </c>
      <c r="C139" s="4" t="s">
        <v>564</v>
      </c>
      <c r="D139" s="48">
        <v>42174</v>
      </c>
      <c r="E139" s="4" t="s">
        <v>464</v>
      </c>
      <c r="F139" s="4" t="s">
        <v>75</v>
      </c>
      <c r="G139" s="30">
        <v>3450600</v>
      </c>
      <c r="H139" s="30">
        <v>3382560</v>
      </c>
      <c r="I139" s="13">
        <f t="shared" si="3"/>
        <v>0.9802816901408451</v>
      </c>
      <c r="J139" s="4" t="s">
        <v>51</v>
      </c>
    </row>
    <row r="140" spans="1:10" ht="42">
      <c r="A140" s="9">
        <v>136</v>
      </c>
      <c r="B140" s="4" t="s">
        <v>343</v>
      </c>
      <c r="C140" s="4" t="s">
        <v>536</v>
      </c>
      <c r="D140" s="48">
        <v>42174</v>
      </c>
      <c r="E140" s="4" t="s">
        <v>345</v>
      </c>
      <c r="F140" s="4" t="s">
        <v>75</v>
      </c>
      <c r="G140" s="33">
        <v>3744682</v>
      </c>
      <c r="H140" s="33">
        <v>3264981</v>
      </c>
      <c r="I140" s="13">
        <f aca="true" t="shared" si="4" ref="I140:I171">H140/G140</f>
        <v>0.8718980677130929</v>
      </c>
      <c r="J140" s="4" t="s">
        <v>51</v>
      </c>
    </row>
    <row r="141" spans="1:10" ht="42">
      <c r="A141" s="9">
        <v>137</v>
      </c>
      <c r="B141" s="4" t="s">
        <v>343</v>
      </c>
      <c r="C141" s="4" t="s">
        <v>536</v>
      </c>
      <c r="D141" s="15">
        <v>42174</v>
      </c>
      <c r="E141" s="4" t="s">
        <v>350</v>
      </c>
      <c r="F141" s="4" t="s">
        <v>75</v>
      </c>
      <c r="G141" s="29">
        <v>4619268</v>
      </c>
      <c r="H141" s="29">
        <v>1939182</v>
      </c>
      <c r="I141" s="13">
        <f t="shared" si="4"/>
        <v>0.4198028778585698</v>
      </c>
      <c r="J141" s="4" t="s">
        <v>51</v>
      </c>
    </row>
    <row r="142" spans="1:10" ht="42">
      <c r="A142" s="9">
        <v>138</v>
      </c>
      <c r="B142" s="4" t="s">
        <v>343</v>
      </c>
      <c r="C142" s="4" t="s">
        <v>536</v>
      </c>
      <c r="D142" s="15">
        <v>42174</v>
      </c>
      <c r="E142" s="4" t="s">
        <v>346</v>
      </c>
      <c r="F142" s="4" t="s">
        <v>75</v>
      </c>
      <c r="G142" s="29">
        <v>4997617</v>
      </c>
      <c r="H142" s="29">
        <v>3086696</v>
      </c>
      <c r="I142" s="13">
        <f t="shared" si="4"/>
        <v>0.617633564156677</v>
      </c>
      <c r="J142" s="4" t="s">
        <v>51</v>
      </c>
    </row>
    <row r="143" spans="1:10" ht="42">
      <c r="A143" s="9">
        <v>139</v>
      </c>
      <c r="B143" s="19" t="s">
        <v>133</v>
      </c>
      <c r="C143" s="19" t="s">
        <v>134</v>
      </c>
      <c r="D143" s="20">
        <v>42174</v>
      </c>
      <c r="E143" s="19" t="s">
        <v>135</v>
      </c>
      <c r="F143" s="4" t="s">
        <v>75</v>
      </c>
      <c r="G143" s="12">
        <v>5184000</v>
      </c>
      <c r="H143" s="21">
        <v>3445200</v>
      </c>
      <c r="I143" s="13">
        <f t="shared" si="4"/>
        <v>0.6645833333333333</v>
      </c>
      <c r="J143" s="19"/>
    </row>
    <row r="144" spans="1:10" ht="42">
      <c r="A144" s="9">
        <v>140</v>
      </c>
      <c r="B144" s="4" t="s">
        <v>250</v>
      </c>
      <c r="C144" s="19" t="s">
        <v>251</v>
      </c>
      <c r="D144" s="15">
        <v>42174</v>
      </c>
      <c r="E144" s="4" t="s">
        <v>252</v>
      </c>
      <c r="F144" s="4" t="s">
        <v>75</v>
      </c>
      <c r="G144" s="26">
        <v>6189588</v>
      </c>
      <c r="H144" s="26">
        <v>6189588</v>
      </c>
      <c r="I144" s="13">
        <f t="shared" si="4"/>
        <v>1</v>
      </c>
      <c r="J144" s="4" t="s">
        <v>253</v>
      </c>
    </row>
    <row r="145" spans="1:10" ht="42">
      <c r="A145" s="9">
        <v>141</v>
      </c>
      <c r="B145" s="4" t="s">
        <v>343</v>
      </c>
      <c r="C145" s="4" t="s">
        <v>536</v>
      </c>
      <c r="D145" s="15">
        <v>42174</v>
      </c>
      <c r="E145" s="4" t="s">
        <v>347</v>
      </c>
      <c r="F145" s="4" t="s">
        <v>75</v>
      </c>
      <c r="G145" s="29">
        <v>8468503</v>
      </c>
      <c r="H145" s="29">
        <v>7242290</v>
      </c>
      <c r="I145" s="13">
        <f t="shared" si="4"/>
        <v>0.8552030978792828</v>
      </c>
      <c r="J145" s="4" t="s">
        <v>51</v>
      </c>
    </row>
    <row r="146" spans="1:10" ht="42">
      <c r="A146" s="9">
        <v>142</v>
      </c>
      <c r="B146" s="4" t="s">
        <v>343</v>
      </c>
      <c r="C146" s="4" t="s">
        <v>536</v>
      </c>
      <c r="D146" s="15">
        <v>42174</v>
      </c>
      <c r="E146" s="4" t="s">
        <v>348</v>
      </c>
      <c r="F146" s="4" t="s">
        <v>75</v>
      </c>
      <c r="G146" s="29">
        <v>10659658</v>
      </c>
      <c r="H146" s="29">
        <v>8112541</v>
      </c>
      <c r="I146" s="13">
        <f t="shared" si="4"/>
        <v>0.7610507766759497</v>
      </c>
      <c r="J146" s="4" t="s">
        <v>51</v>
      </c>
    </row>
    <row r="147" spans="1:10" ht="42">
      <c r="A147" s="9">
        <v>143</v>
      </c>
      <c r="B147" s="4" t="s">
        <v>343</v>
      </c>
      <c r="C147" s="4" t="s">
        <v>536</v>
      </c>
      <c r="D147" s="15">
        <v>42174</v>
      </c>
      <c r="E147" s="4" t="s">
        <v>344</v>
      </c>
      <c r="F147" s="4" t="s">
        <v>75</v>
      </c>
      <c r="G147" s="29">
        <v>15105816</v>
      </c>
      <c r="H147" s="29">
        <v>12249300</v>
      </c>
      <c r="I147" s="13">
        <f t="shared" si="4"/>
        <v>0.8108995899327782</v>
      </c>
      <c r="J147" s="4" t="s">
        <v>51</v>
      </c>
    </row>
    <row r="148" spans="1:10" ht="52.5">
      <c r="A148" s="9">
        <v>144</v>
      </c>
      <c r="B148" s="4" t="s">
        <v>190</v>
      </c>
      <c r="C148" s="4" t="s">
        <v>187</v>
      </c>
      <c r="D148" s="15">
        <v>42174</v>
      </c>
      <c r="E148" s="4" t="s">
        <v>191</v>
      </c>
      <c r="F148" s="4" t="s">
        <v>75</v>
      </c>
      <c r="G148" s="26">
        <v>15579938</v>
      </c>
      <c r="H148" s="26">
        <v>15310694</v>
      </c>
      <c r="I148" s="13">
        <f t="shared" si="4"/>
        <v>0.9827185448363145</v>
      </c>
      <c r="J148" s="4" t="s">
        <v>192</v>
      </c>
    </row>
    <row r="149" spans="1:10" ht="42">
      <c r="A149" s="9">
        <v>145</v>
      </c>
      <c r="B149" s="4" t="s">
        <v>516</v>
      </c>
      <c r="C149" s="4" t="s">
        <v>261</v>
      </c>
      <c r="D149" s="15">
        <v>42177</v>
      </c>
      <c r="E149" s="4" t="s">
        <v>262</v>
      </c>
      <c r="F149" s="4" t="s">
        <v>75</v>
      </c>
      <c r="G149" s="26">
        <v>1044360</v>
      </c>
      <c r="H149" s="26">
        <v>429840</v>
      </c>
      <c r="I149" s="13">
        <f t="shared" si="4"/>
        <v>0.41158221302998965</v>
      </c>
      <c r="J149" s="4"/>
    </row>
    <row r="150" spans="1:10" ht="42">
      <c r="A150" s="9">
        <v>146</v>
      </c>
      <c r="B150" s="4" t="s">
        <v>94</v>
      </c>
      <c r="C150" s="4" t="s">
        <v>95</v>
      </c>
      <c r="D150" s="15">
        <v>42177</v>
      </c>
      <c r="E150" s="4" t="s">
        <v>96</v>
      </c>
      <c r="F150" s="4" t="s">
        <v>75</v>
      </c>
      <c r="G150" s="12">
        <v>1113863</v>
      </c>
      <c r="H150" s="12">
        <v>1099234</v>
      </c>
      <c r="I150" s="13">
        <f t="shared" si="4"/>
        <v>0.9868664279179755</v>
      </c>
      <c r="J150" s="4"/>
    </row>
    <row r="151" spans="1:10" ht="42">
      <c r="A151" s="9">
        <v>147</v>
      </c>
      <c r="B151" s="4" t="s">
        <v>272</v>
      </c>
      <c r="C151" s="4" t="s">
        <v>545</v>
      </c>
      <c r="D151" s="15">
        <v>42177</v>
      </c>
      <c r="E151" s="36" t="s">
        <v>389</v>
      </c>
      <c r="F151" s="4" t="s">
        <v>75</v>
      </c>
      <c r="G151" s="29">
        <v>1835920</v>
      </c>
      <c r="H151" s="29">
        <v>1051130</v>
      </c>
      <c r="I151" s="13">
        <f t="shared" si="4"/>
        <v>0.5725358403416271</v>
      </c>
      <c r="J151" s="4" t="s">
        <v>51</v>
      </c>
    </row>
    <row r="152" spans="1:10" ht="42">
      <c r="A152" s="9">
        <v>148</v>
      </c>
      <c r="B152" s="4" t="s">
        <v>511</v>
      </c>
      <c r="C152" s="4" t="s">
        <v>235</v>
      </c>
      <c r="D152" s="10">
        <v>42177</v>
      </c>
      <c r="E152" s="4" t="s">
        <v>236</v>
      </c>
      <c r="F152" s="4" t="s">
        <v>587</v>
      </c>
      <c r="G152" s="26">
        <v>2039068</v>
      </c>
      <c r="H152" s="26">
        <v>1977606</v>
      </c>
      <c r="I152" s="13">
        <f t="shared" si="4"/>
        <v>0.9698577977782006</v>
      </c>
      <c r="J152" s="4"/>
    </row>
    <row r="153" spans="1:10" ht="42">
      <c r="A153" s="9">
        <v>149</v>
      </c>
      <c r="B153" s="4" t="s">
        <v>506</v>
      </c>
      <c r="C153" s="4" t="s">
        <v>194</v>
      </c>
      <c r="D153" s="15">
        <v>42177</v>
      </c>
      <c r="E153" s="4" t="s">
        <v>202</v>
      </c>
      <c r="F153" s="4" t="s">
        <v>75</v>
      </c>
      <c r="G153" s="26">
        <v>2135160</v>
      </c>
      <c r="H153" s="26">
        <v>1188000</v>
      </c>
      <c r="I153" s="13">
        <f t="shared" si="4"/>
        <v>0.556398583712696</v>
      </c>
      <c r="J153" s="4"/>
    </row>
    <row r="154" spans="1:10" ht="42">
      <c r="A154" s="9">
        <v>150</v>
      </c>
      <c r="B154" s="4" t="s">
        <v>397</v>
      </c>
      <c r="C154" s="4" t="s">
        <v>566</v>
      </c>
      <c r="D154" s="15">
        <v>42177</v>
      </c>
      <c r="E154" s="4" t="s">
        <v>466</v>
      </c>
      <c r="F154" s="4" t="s">
        <v>75</v>
      </c>
      <c r="G154" s="29">
        <v>2755080</v>
      </c>
      <c r="H154" s="29">
        <v>2133000</v>
      </c>
      <c r="I154" s="13">
        <f t="shared" si="4"/>
        <v>0.7742061936495492</v>
      </c>
      <c r="J154" s="4"/>
    </row>
    <row r="155" spans="1:10" ht="42">
      <c r="A155" s="9">
        <v>151</v>
      </c>
      <c r="B155" s="54" t="s">
        <v>602</v>
      </c>
      <c r="C155" s="54" t="s">
        <v>603</v>
      </c>
      <c r="D155" s="55">
        <v>42177</v>
      </c>
      <c r="E155" s="60" t="s">
        <v>604</v>
      </c>
      <c r="F155" s="4" t="s">
        <v>75</v>
      </c>
      <c r="G155" s="56">
        <v>2782944</v>
      </c>
      <c r="H155" s="56">
        <v>2278800</v>
      </c>
      <c r="I155" s="57">
        <f t="shared" si="4"/>
        <v>0.8188450791679602</v>
      </c>
      <c r="J155" s="54"/>
    </row>
    <row r="156" spans="1:10" ht="42">
      <c r="A156" s="9">
        <v>152</v>
      </c>
      <c r="B156" s="32" t="s">
        <v>423</v>
      </c>
      <c r="C156" s="4" t="s">
        <v>558</v>
      </c>
      <c r="D156" s="15">
        <v>42177</v>
      </c>
      <c r="E156" s="4" t="s">
        <v>428</v>
      </c>
      <c r="F156" s="4" t="s">
        <v>75</v>
      </c>
      <c r="G156" s="29">
        <v>2872800</v>
      </c>
      <c r="H156" s="29">
        <v>2337400</v>
      </c>
      <c r="I156" s="13">
        <f t="shared" si="4"/>
        <v>0.8136313004734057</v>
      </c>
      <c r="J156" s="4" t="s">
        <v>426</v>
      </c>
    </row>
    <row r="157" spans="1:10" ht="42">
      <c r="A157" s="9">
        <v>153</v>
      </c>
      <c r="B157" s="4" t="s">
        <v>424</v>
      </c>
      <c r="C157" s="4" t="s">
        <v>558</v>
      </c>
      <c r="D157" s="15">
        <v>42177</v>
      </c>
      <c r="E157" s="4" t="s">
        <v>429</v>
      </c>
      <c r="F157" s="4" t="s">
        <v>75</v>
      </c>
      <c r="G157" s="29">
        <v>3629200</v>
      </c>
      <c r="H157" s="29">
        <v>3086770</v>
      </c>
      <c r="I157" s="13">
        <f t="shared" si="4"/>
        <v>0.8505373084977406</v>
      </c>
      <c r="J157" s="4" t="s">
        <v>426</v>
      </c>
    </row>
    <row r="158" spans="1:10" ht="42">
      <c r="A158" s="9">
        <v>154</v>
      </c>
      <c r="B158" s="4" t="s">
        <v>320</v>
      </c>
      <c r="C158" s="4" t="s">
        <v>543</v>
      </c>
      <c r="D158" s="37">
        <v>42177</v>
      </c>
      <c r="E158" s="4" t="s">
        <v>379</v>
      </c>
      <c r="F158" s="4" t="s">
        <v>75</v>
      </c>
      <c r="G158" s="29">
        <v>3676320</v>
      </c>
      <c r="H158" s="29">
        <v>3259980</v>
      </c>
      <c r="I158" s="13">
        <f t="shared" si="4"/>
        <v>0.8867508813160987</v>
      </c>
      <c r="J158" s="4" t="s">
        <v>51</v>
      </c>
    </row>
    <row r="159" spans="1:10" ht="42">
      <c r="A159" s="9">
        <v>155</v>
      </c>
      <c r="B159" s="4" t="s">
        <v>272</v>
      </c>
      <c r="C159" s="4" t="s">
        <v>537</v>
      </c>
      <c r="D159" s="15">
        <v>42177</v>
      </c>
      <c r="E159" s="4" t="s">
        <v>357</v>
      </c>
      <c r="F159" s="4" t="s">
        <v>75</v>
      </c>
      <c r="G159" s="29">
        <v>3847957</v>
      </c>
      <c r="H159" s="29">
        <v>2874528</v>
      </c>
      <c r="I159" s="13">
        <f t="shared" si="4"/>
        <v>0.7470270587743054</v>
      </c>
      <c r="J159" s="4" t="s">
        <v>51</v>
      </c>
    </row>
    <row r="160" spans="1:10" ht="42">
      <c r="A160" s="9">
        <v>156</v>
      </c>
      <c r="B160" s="4" t="s">
        <v>424</v>
      </c>
      <c r="C160" s="4" t="s">
        <v>558</v>
      </c>
      <c r="D160" s="15">
        <v>42177</v>
      </c>
      <c r="E160" s="4" t="s">
        <v>425</v>
      </c>
      <c r="F160" s="4" t="s">
        <v>75</v>
      </c>
      <c r="G160" s="29">
        <v>3916170</v>
      </c>
      <c r="H160" s="29">
        <v>3581783</v>
      </c>
      <c r="I160" s="13">
        <f t="shared" si="4"/>
        <v>0.9146137680437775</v>
      </c>
      <c r="J160" s="4" t="s">
        <v>426</v>
      </c>
    </row>
    <row r="161" spans="1:10" ht="42">
      <c r="A161" s="9">
        <v>157</v>
      </c>
      <c r="B161" s="4" t="s">
        <v>270</v>
      </c>
      <c r="C161" s="4" t="s">
        <v>306</v>
      </c>
      <c r="D161" s="47">
        <v>42177</v>
      </c>
      <c r="E161" s="4" t="s">
        <v>307</v>
      </c>
      <c r="F161" s="4" t="s">
        <v>75</v>
      </c>
      <c r="G161" s="29">
        <v>5253120</v>
      </c>
      <c r="H161" s="29">
        <v>4998520</v>
      </c>
      <c r="I161" s="13">
        <f t="shared" si="4"/>
        <v>0.9515335648148148</v>
      </c>
      <c r="J161" s="4" t="s">
        <v>51</v>
      </c>
    </row>
    <row r="162" spans="1:10" ht="42">
      <c r="A162" s="9">
        <v>158</v>
      </c>
      <c r="B162" s="4" t="s">
        <v>336</v>
      </c>
      <c r="C162" s="4" t="s">
        <v>537</v>
      </c>
      <c r="D162" s="15">
        <v>42177</v>
      </c>
      <c r="E162" s="4" t="s">
        <v>493</v>
      </c>
      <c r="F162" s="4" t="s">
        <v>75</v>
      </c>
      <c r="G162" s="29">
        <v>6262566</v>
      </c>
      <c r="H162" s="29">
        <v>4668840</v>
      </c>
      <c r="I162" s="13">
        <f t="shared" si="4"/>
        <v>0.7455154963636311</v>
      </c>
      <c r="J162" s="4" t="s">
        <v>51</v>
      </c>
    </row>
    <row r="163" spans="1:10" ht="42">
      <c r="A163" s="9">
        <v>159</v>
      </c>
      <c r="B163" s="4" t="s">
        <v>423</v>
      </c>
      <c r="C163" s="4" t="s">
        <v>558</v>
      </c>
      <c r="D163" s="15">
        <v>42177</v>
      </c>
      <c r="E163" s="4" t="s">
        <v>430</v>
      </c>
      <c r="F163" s="4" t="s">
        <v>75</v>
      </c>
      <c r="G163" s="29">
        <v>6374158</v>
      </c>
      <c r="H163" s="29">
        <v>5545116</v>
      </c>
      <c r="I163" s="13">
        <f t="shared" si="4"/>
        <v>0.8699370175637315</v>
      </c>
      <c r="J163" s="4" t="s">
        <v>426</v>
      </c>
    </row>
    <row r="164" spans="1:10" ht="42">
      <c r="A164" s="9">
        <v>160</v>
      </c>
      <c r="B164" s="4" t="s">
        <v>77</v>
      </c>
      <c r="C164" s="4" t="s">
        <v>55</v>
      </c>
      <c r="D164" s="10">
        <v>42177</v>
      </c>
      <c r="E164" s="4" t="s">
        <v>89</v>
      </c>
      <c r="F164" s="4" t="s">
        <v>75</v>
      </c>
      <c r="G164" s="12">
        <v>6426864</v>
      </c>
      <c r="H164" s="12">
        <v>6053616</v>
      </c>
      <c r="I164" s="13">
        <f t="shared" si="4"/>
        <v>0.941923774954628</v>
      </c>
      <c r="J164" s="4" t="s">
        <v>52</v>
      </c>
    </row>
    <row r="165" spans="1:10" ht="63">
      <c r="A165" s="9">
        <v>161</v>
      </c>
      <c r="B165" s="4" t="s">
        <v>383</v>
      </c>
      <c r="C165" s="4" t="s">
        <v>571</v>
      </c>
      <c r="D165" s="10">
        <v>42177</v>
      </c>
      <c r="E165" s="4" t="s">
        <v>376</v>
      </c>
      <c r="F165" s="4" t="s">
        <v>75</v>
      </c>
      <c r="G165" s="29">
        <v>11368817</v>
      </c>
      <c r="H165" s="29">
        <v>4143096</v>
      </c>
      <c r="I165" s="13">
        <f t="shared" si="4"/>
        <v>0.3644263075041141</v>
      </c>
      <c r="J165" s="4" t="s">
        <v>377</v>
      </c>
    </row>
    <row r="166" spans="1:10" ht="42">
      <c r="A166" s="9">
        <v>162</v>
      </c>
      <c r="B166" s="4" t="s">
        <v>424</v>
      </c>
      <c r="C166" s="4" t="s">
        <v>558</v>
      </c>
      <c r="D166" s="15">
        <v>42177</v>
      </c>
      <c r="E166" s="4" t="s">
        <v>427</v>
      </c>
      <c r="F166" s="4" t="s">
        <v>75</v>
      </c>
      <c r="G166" s="29">
        <v>13535023</v>
      </c>
      <c r="H166" s="29">
        <v>11602375</v>
      </c>
      <c r="I166" s="13">
        <f t="shared" si="4"/>
        <v>0.8572113250195438</v>
      </c>
      <c r="J166" s="4" t="s">
        <v>426</v>
      </c>
    </row>
    <row r="167" spans="1:10" ht="42">
      <c r="A167" s="9">
        <v>163</v>
      </c>
      <c r="B167" s="16" t="s">
        <v>300</v>
      </c>
      <c r="C167" s="4" t="s">
        <v>560</v>
      </c>
      <c r="D167" s="15">
        <v>42178</v>
      </c>
      <c r="E167" s="4" t="s">
        <v>455</v>
      </c>
      <c r="F167" s="4" t="s">
        <v>75</v>
      </c>
      <c r="G167" s="29">
        <v>1676602</v>
      </c>
      <c r="H167" s="29">
        <v>1675166</v>
      </c>
      <c r="I167" s="13">
        <f t="shared" si="4"/>
        <v>0.9991435057336208</v>
      </c>
      <c r="J167" s="16" t="s">
        <v>456</v>
      </c>
    </row>
    <row r="168" spans="1:10" ht="42">
      <c r="A168" s="9">
        <v>164</v>
      </c>
      <c r="B168" s="4" t="s">
        <v>129</v>
      </c>
      <c r="C168" s="4" t="s">
        <v>127</v>
      </c>
      <c r="D168" s="18">
        <v>42178</v>
      </c>
      <c r="E168" s="4" t="s">
        <v>130</v>
      </c>
      <c r="F168" s="4" t="s">
        <v>75</v>
      </c>
      <c r="G168" s="12">
        <v>1837080</v>
      </c>
      <c r="H168" s="12">
        <v>952560</v>
      </c>
      <c r="I168" s="13">
        <f t="shared" si="4"/>
        <v>0.5185185185185185</v>
      </c>
      <c r="J168" s="4"/>
    </row>
    <row r="169" spans="1:10" ht="42">
      <c r="A169" s="9">
        <v>165</v>
      </c>
      <c r="B169" s="32" t="s">
        <v>329</v>
      </c>
      <c r="C169" s="4" t="s">
        <v>532</v>
      </c>
      <c r="D169" s="47">
        <v>42178</v>
      </c>
      <c r="E169" s="4" t="s">
        <v>330</v>
      </c>
      <c r="F169" s="4" t="s">
        <v>75</v>
      </c>
      <c r="G169" s="29">
        <v>2043070</v>
      </c>
      <c r="H169" s="29">
        <v>1710784</v>
      </c>
      <c r="I169" s="13">
        <f t="shared" si="4"/>
        <v>0.8373594639439667</v>
      </c>
      <c r="J169" s="4"/>
    </row>
    <row r="170" spans="1:10" ht="42">
      <c r="A170" s="9">
        <v>166</v>
      </c>
      <c r="B170" s="32" t="s">
        <v>274</v>
      </c>
      <c r="C170" s="4" t="s">
        <v>525</v>
      </c>
      <c r="D170" s="15">
        <v>42178</v>
      </c>
      <c r="E170" s="4" t="s">
        <v>297</v>
      </c>
      <c r="F170" s="4" t="s">
        <v>75</v>
      </c>
      <c r="G170" s="29">
        <v>2109401</v>
      </c>
      <c r="H170" s="29">
        <v>1877487</v>
      </c>
      <c r="I170" s="13">
        <f t="shared" si="4"/>
        <v>0.8900569403351947</v>
      </c>
      <c r="J170" s="4" t="s">
        <v>51</v>
      </c>
    </row>
    <row r="171" spans="1:10" ht="42">
      <c r="A171" s="9">
        <v>167</v>
      </c>
      <c r="B171" s="4" t="s">
        <v>319</v>
      </c>
      <c r="C171" s="4" t="s">
        <v>530</v>
      </c>
      <c r="D171" s="47">
        <v>42178</v>
      </c>
      <c r="E171" s="4" t="s">
        <v>579</v>
      </c>
      <c r="F171" s="4" t="s">
        <v>75</v>
      </c>
      <c r="G171" s="29">
        <v>2415152</v>
      </c>
      <c r="H171" s="29">
        <v>2344680</v>
      </c>
      <c r="I171" s="13">
        <f t="shared" si="4"/>
        <v>0.9708208841513909</v>
      </c>
      <c r="J171" s="4"/>
    </row>
    <row r="172" spans="1:10" ht="42">
      <c r="A172" s="9">
        <v>168</v>
      </c>
      <c r="B172" s="4" t="s">
        <v>269</v>
      </c>
      <c r="C172" s="4" t="s">
        <v>550</v>
      </c>
      <c r="D172" s="15">
        <v>42178</v>
      </c>
      <c r="E172" s="4" t="s">
        <v>403</v>
      </c>
      <c r="F172" s="4" t="s">
        <v>587</v>
      </c>
      <c r="G172" s="29">
        <v>2428274</v>
      </c>
      <c r="H172" s="29">
        <v>2138400</v>
      </c>
      <c r="I172" s="13">
        <f aca="true" t="shared" si="5" ref="I172:I203">H172/G172</f>
        <v>0.8806254977815519</v>
      </c>
      <c r="J172" s="4"/>
    </row>
    <row r="173" spans="1:10" ht="42">
      <c r="A173" s="9">
        <v>169</v>
      </c>
      <c r="B173" s="4" t="s">
        <v>320</v>
      </c>
      <c r="C173" s="4" t="s">
        <v>553</v>
      </c>
      <c r="D173" s="41">
        <v>42178</v>
      </c>
      <c r="E173" s="4" t="s">
        <v>413</v>
      </c>
      <c r="F173" s="4" t="s">
        <v>75</v>
      </c>
      <c r="G173" s="29">
        <v>3628800</v>
      </c>
      <c r="H173" s="29">
        <v>3084480</v>
      </c>
      <c r="I173" s="13">
        <f t="shared" si="5"/>
        <v>0.85</v>
      </c>
      <c r="J173" s="4" t="s">
        <v>51</v>
      </c>
    </row>
    <row r="174" spans="1:10" ht="42">
      <c r="A174" s="9">
        <v>170</v>
      </c>
      <c r="B174" s="4" t="s">
        <v>274</v>
      </c>
      <c r="C174" s="4" t="s">
        <v>525</v>
      </c>
      <c r="D174" s="15">
        <v>42178</v>
      </c>
      <c r="E174" s="4" t="s">
        <v>296</v>
      </c>
      <c r="F174" s="4" t="s">
        <v>75</v>
      </c>
      <c r="G174" s="29">
        <v>6661568</v>
      </c>
      <c r="H174" s="29">
        <v>5709657</v>
      </c>
      <c r="I174" s="13">
        <f t="shared" si="5"/>
        <v>0.8571040631875259</v>
      </c>
      <c r="J174" s="4" t="s">
        <v>51</v>
      </c>
    </row>
    <row r="175" spans="1:10" ht="42">
      <c r="A175" s="9">
        <v>171</v>
      </c>
      <c r="B175" s="4" t="s">
        <v>320</v>
      </c>
      <c r="C175" s="4" t="s">
        <v>560</v>
      </c>
      <c r="D175" s="15">
        <v>42178</v>
      </c>
      <c r="E175" s="4" t="s">
        <v>454</v>
      </c>
      <c r="F175" s="4" t="s">
        <v>75</v>
      </c>
      <c r="G175" s="29">
        <v>6690600</v>
      </c>
      <c r="H175" s="29">
        <v>6293700</v>
      </c>
      <c r="I175" s="13">
        <f t="shared" si="5"/>
        <v>0.940677966101695</v>
      </c>
      <c r="J175" s="4" t="s">
        <v>51</v>
      </c>
    </row>
    <row r="176" spans="1:10" ht="42">
      <c r="A176" s="9">
        <v>172</v>
      </c>
      <c r="B176" s="4" t="s">
        <v>320</v>
      </c>
      <c r="C176" s="4" t="s">
        <v>443</v>
      </c>
      <c r="D176" s="15">
        <v>42178</v>
      </c>
      <c r="E176" s="4" t="s">
        <v>447</v>
      </c>
      <c r="F176" s="4" t="s">
        <v>75</v>
      </c>
      <c r="G176" s="29">
        <v>15263640</v>
      </c>
      <c r="H176" s="29">
        <v>12700800</v>
      </c>
      <c r="I176" s="13">
        <f t="shared" si="5"/>
        <v>0.8320950965824666</v>
      </c>
      <c r="J176" s="4" t="s">
        <v>446</v>
      </c>
    </row>
    <row r="177" spans="1:10" ht="42">
      <c r="A177" s="9">
        <v>173</v>
      </c>
      <c r="B177" s="4" t="s">
        <v>395</v>
      </c>
      <c r="C177" s="4" t="s">
        <v>547</v>
      </c>
      <c r="D177" s="10">
        <v>42178</v>
      </c>
      <c r="E177" s="4" t="s">
        <v>396</v>
      </c>
      <c r="F177" s="4" t="s">
        <v>75</v>
      </c>
      <c r="G177" s="29">
        <v>21691145</v>
      </c>
      <c r="H177" s="29">
        <v>16124400</v>
      </c>
      <c r="I177" s="13">
        <f t="shared" si="5"/>
        <v>0.7433632479982039</v>
      </c>
      <c r="J177" s="4"/>
    </row>
    <row r="178" spans="1:10" ht="42">
      <c r="A178" s="9">
        <v>174</v>
      </c>
      <c r="B178" s="4" t="s">
        <v>487</v>
      </c>
      <c r="C178" s="4" t="s">
        <v>488</v>
      </c>
      <c r="D178" s="15">
        <v>42178</v>
      </c>
      <c r="E178" s="4" t="s">
        <v>489</v>
      </c>
      <c r="F178" s="4" t="s">
        <v>75</v>
      </c>
      <c r="G178" s="12">
        <v>69247660</v>
      </c>
      <c r="H178" s="12">
        <v>66096000</v>
      </c>
      <c r="I178" s="13">
        <f t="shared" si="5"/>
        <v>0.9544871263519952</v>
      </c>
      <c r="J178" s="4"/>
    </row>
    <row r="179" spans="1:10" ht="42">
      <c r="A179" s="9">
        <v>175</v>
      </c>
      <c r="B179" s="4" t="s">
        <v>61</v>
      </c>
      <c r="C179" s="4" t="s">
        <v>55</v>
      </c>
      <c r="D179" s="10">
        <v>42178</v>
      </c>
      <c r="E179" s="4" t="s">
        <v>90</v>
      </c>
      <c r="F179" s="4" t="s">
        <v>587</v>
      </c>
      <c r="G179" s="12">
        <v>184158939</v>
      </c>
      <c r="H179" s="12">
        <v>183701476</v>
      </c>
      <c r="I179" s="13">
        <f t="shared" si="5"/>
        <v>0.9975159337771815</v>
      </c>
      <c r="J179" s="4" t="s">
        <v>52</v>
      </c>
    </row>
    <row r="180" spans="1:10" ht="73.5">
      <c r="A180" s="9">
        <v>176</v>
      </c>
      <c r="B180" s="4" t="s">
        <v>173</v>
      </c>
      <c r="C180" s="4" t="s">
        <v>174</v>
      </c>
      <c r="D180" s="15">
        <v>42179</v>
      </c>
      <c r="E180" s="4" t="s">
        <v>175</v>
      </c>
      <c r="F180" s="4" t="s">
        <v>75</v>
      </c>
      <c r="G180" s="12">
        <v>1711977</v>
      </c>
      <c r="H180" s="12">
        <v>1691596</v>
      </c>
      <c r="I180" s="13">
        <f t="shared" si="5"/>
        <v>0.988095050342382</v>
      </c>
      <c r="J180" s="4" t="s">
        <v>583</v>
      </c>
    </row>
    <row r="181" spans="1:10" ht="42">
      <c r="A181" s="9">
        <v>177</v>
      </c>
      <c r="B181" s="4" t="s">
        <v>270</v>
      </c>
      <c r="C181" s="4" t="s">
        <v>525</v>
      </c>
      <c r="D181" s="15">
        <v>42179</v>
      </c>
      <c r="E181" s="4" t="s">
        <v>299</v>
      </c>
      <c r="F181" s="4" t="s">
        <v>75</v>
      </c>
      <c r="G181" s="30">
        <v>2808000</v>
      </c>
      <c r="H181" s="30">
        <v>2648000</v>
      </c>
      <c r="I181" s="13">
        <f t="shared" si="5"/>
        <v>0.9430199430199431</v>
      </c>
      <c r="J181" s="4" t="s">
        <v>51</v>
      </c>
    </row>
    <row r="182" spans="1:10" ht="42">
      <c r="A182" s="9">
        <v>178</v>
      </c>
      <c r="B182" s="4" t="s">
        <v>342</v>
      </c>
      <c r="C182" s="4" t="s">
        <v>536</v>
      </c>
      <c r="D182" s="15">
        <v>42179</v>
      </c>
      <c r="E182" s="4" t="s">
        <v>493</v>
      </c>
      <c r="F182" s="4" t="s">
        <v>75</v>
      </c>
      <c r="G182" s="29">
        <v>3387258</v>
      </c>
      <c r="H182" s="29">
        <v>2140340</v>
      </c>
      <c r="I182" s="13">
        <f t="shared" si="5"/>
        <v>0.6318798272821261</v>
      </c>
      <c r="J182" s="4" t="s">
        <v>51</v>
      </c>
    </row>
    <row r="183" spans="1:10" ht="42">
      <c r="A183" s="9">
        <v>179</v>
      </c>
      <c r="B183" s="4" t="s">
        <v>319</v>
      </c>
      <c r="C183" s="4" t="s">
        <v>542</v>
      </c>
      <c r="D183" s="15">
        <v>42179</v>
      </c>
      <c r="E183" s="4" t="s">
        <v>372</v>
      </c>
      <c r="F183" s="4" t="s">
        <v>75</v>
      </c>
      <c r="G183" s="30">
        <v>3626208</v>
      </c>
      <c r="H183" s="30">
        <v>3127680</v>
      </c>
      <c r="I183" s="13">
        <f t="shared" si="5"/>
        <v>0.8625208482249226</v>
      </c>
      <c r="J183" s="4"/>
    </row>
    <row r="184" spans="1:10" ht="42">
      <c r="A184" s="9">
        <v>180</v>
      </c>
      <c r="B184" s="4" t="s">
        <v>270</v>
      </c>
      <c r="C184" s="4" t="s">
        <v>525</v>
      </c>
      <c r="D184" s="15">
        <v>42179</v>
      </c>
      <c r="E184" s="4" t="s">
        <v>298</v>
      </c>
      <c r="F184" s="4" t="s">
        <v>75</v>
      </c>
      <c r="G184" s="30">
        <v>7651230</v>
      </c>
      <c r="H184" s="30">
        <v>7261380</v>
      </c>
      <c r="I184" s="13">
        <f t="shared" si="5"/>
        <v>0.9490474080638015</v>
      </c>
      <c r="J184" s="4" t="s">
        <v>51</v>
      </c>
    </row>
    <row r="185" spans="1:10" ht="42">
      <c r="A185" s="9">
        <v>181</v>
      </c>
      <c r="B185" s="4" t="s">
        <v>285</v>
      </c>
      <c r="C185" s="4" t="s">
        <v>523</v>
      </c>
      <c r="D185" s="15">
        <v>42179</v>
      </c>
      <c r="E185" s="4" t="s">
        <v>286</v>
      </c>
      <c r="F185" s="4" t="s">
        <v>75</v>
      </c>
      <c r="G185" s="29">
        <v>8542800</v>
      </c>
      <c r="H185" s="29">
        <v>7646400</v>
      </c>
      <c r="I185" s="13">
        <f t="shared" si="5"/>
        <v>0.8950695322376738</v>
      </c>
      <c r="J185" s="4"/>
    </row>
    <row r="186" spans="1:10" ht="42">
      <c r="A186" s="9">
        <v>182</v>
      </c>
      <c r="B186" s="40" t="s">
        <v>410</v>
      </c>
      <c r="C186" s="4" t="s">
        <v>563</v>
      </c>
      <c r="D186" s="10">
        <v>42180</v>
      </c>
      <c r="E186" s="4" t="s">
        <v>462</v>
      </c>
      <c r="F186" s="4" t="s">
        <v>75</v>
      </c>
      <c r="G186" s="29">
        <v>1196000</v>
      </c>
      <c r="H186" s="29">
        <v>1095000</v>
      </c>
      <c r="I186" s="13">
        <f t="shared" si="5"/>
        <v>0.9155518394648829</v>
      </c>
      <c r="J186" s="4" t="s">
        <v>51</v>
      </c>
    </row>
    <row r="187" spans="1:10" ht="42">
      <c r="A187" s="9">
        <v>183</v>
      </c>
      <c r="B187" s="4" t="s">
        <v>131</v>
      </c>
      <c r="C187" s="4" t="s">
        <v>127</v>
      </c>
      <c r="D187" s="18">
        <v>42180</v>
      </c>
      <c r="E187" s="4" t="s">
        <v>132</v>
      </c>
      <c r="F187" s="4" t="s">
        <v>75</v>
      </c>
      <c r="G187" s="12">
        <v>1487160</v>
      </c>
      <c r="H187" s="12">
        <v>1047600</v>
      </c>
      <c r="I187" s="13">
        <f t="shared" si="5"/>
        <v>0.7044299201161947</v>
      </c>
      <c r="J187" s="4"/>
    </row>
    <row r="188" spans="1:10" ht="42">
      <c r="A188" s="9">
        <v>184</v>
      </c>
      <c r="B188" s="4" t="s">
        <v>165</v>
      </c>
      <c r="C188" s="4" t="s">
        <v>163</v>
      </c>
      <c r="D188" s="15">
        <v>42180</v>
      </c>
      <c r="E188" s="4" t="s">
        <v>166</v>
      </c>
      <c r="F188" s="4" t="s">
        <v>75</v>
      </c>
      <c r="G188" s="12">
        <v>1701000</v>
      </c>
      <c r="H188" s="12">
        <v>1542240</v>
      </c>
      <c r="I188" s="13">
        <f t="shared" si="5"/>
        <v>0.9066666666666666</v>
      </c>
      <c r="J188" s="4" t="s">
        <v>51</v>
      </c>
    </row>
    <row r="189" spans="1:10" ht="42">
      <c r="A189" s="9">
        <v>185</v>
      </c>
      <c r="B189" s="4" t="s">
        <v>165</v>
      </c>
      <c r="C189" s="4" t="s">
        <v>163</v>
      </c>
      <c r="D189" s="15">
        <v>42180</v>
      </c>
      <c r="E189" s="4" t="s">
        <v>167</v>
      </c>
      <c r="F189" s="4" t="s">
        <v>75</v>
      </c>
      <c r="G189" s="12">
        <v>1725300</v>
      </c>
      <c r="H189" s="12">
        <v>1610280</v>
      </c>
      <c r="I189" s="13">
        <f t="shared" si="5"/>
        <v>0.9333333333333333</v>
      </c>
      <c r="J189" s="4" t="s">
        <v>51</v>
      </c>
    </row>
    <row r="190" spans="1:10" ht="42">
      <c r="A190" s="9">
        <v>186</v>
      </c>
      <c r="B190" s="4" t="s">
        <v>320</v>
      </c>
      <c r="C190" s="4" t="s">
        <v>541</v>
      </c>
      <c r="D190" s="15">
        <v>42180</v>
      </c>
      <c r="E190" s="4" t="s">
        <v>369</v>
      </c>
      <c r="F190" s="4" t="s">
        <v>75</v>
      </c>
      <c r="G190" s="30">
        <v>2128640</v>
      </c>
      <c r="H190" s="30">
        <v>1963008</v>
      </c>
      <c r="I190" s="13">
        <f t="shared" si="5"/>
        <v>0.9221888153938665</v>
      </c>
      <c r="J190" s="4" t="s">
        <v>51</v>
      </c>
    </row>
    <row r="191" spans="1:10" ht="42">
      <c r="A191" s="9">
        <v>187</v>
      </c>
      <c r="B191" s="32" t="s">
        <v>270</v>
      </c>
      <c r="C191" s="4" t="s">
        <v>540</v>
      </c>
      <c r="D191" s="37">
        <v>42180</v>
      </c>
      <c r="E191" s="4" t="s">
        <v>368</v>
      </c>
      <c r="F191" s="4" t="s">
        <v>75</v>
      </c>
      <c r="G191" s="29">
        <v>2315520</v>
      </c>
      <c r="H191" s="29">
        <v>2087360</v>
      </c>
      <c r="I191" s="13">
        <f t="shared" si="5"/>
        <v>0.9014648977335544</v>
      </c>
      <c r="J191" s="4" t="s">
        <v>51</v>
      </c>
    </row>
    <row r="192" spans="1:10" ht="42">
      <c r="A192" s="9">
        <v>188</v>
      </c>
      <c r="B192" s="32" t="s">
        <v>270</v>
      </c>
      <c r="C192" s="4" t="s">
        <v>540</v>
      </c>
      <c r="D192" s="37">
        <v>42180</v>
      </c>
      <c r="E192" s="4" t="s">
        <v>367</v>
      </c>
      <c r="F192" s="4" t="s">
        <v>75</v>
      </c>
      <c r="G192" s="29">
        <v>2315520</v>
      </c>
      <c r="H192" s="29">
        <v>2087360</v>
      </c>
      <c r="I192" s="13">
        <f t="shared" si="5"/>
        <v>0.9014648977335544</v>
      </c>
      <c r="J192" s="4" t="s">
        <v>51</v>
      </c>
    </row>
    <row r="193" spans="1:10" ht="42">
      <c r="A193" s="9">
        <v>189</v>
      </c>
      <c r="B193" s="4" t="s">
        <v>270</v>
      </c>
      <c r="C193" s="4" t="s">
        <v>570</v>
      </c>
      <c r="D193" s="15">
        <v>42180</v>
      </c>
      <c r="E193" s="4" t="s">
        <v>359</v>
      </c>
      <c r="F193" s="4" t="s">
        <v>75</v>
      </c>
      <c r="G193" s="29">
        <v>2527200</v>
      </c>
      <c r="H193" s="29">
        <v>2391120</v>
      </c>
      <c r="I193" s="13">
        <f t="shared" si="5"/>
        <v>0.9461538461538461</v>
      </c>
      <c r="J193" s="4" t="s">
        <v>51</v>
      </c>
    </row>
    <row r="194" spans="1:10" ht="42">
      <c r="A194" s="9">
        <v>190</v>
      </c>
      <c r="B194" s="4" t="s">
        <v>331</v>
      </c>
      <c r="C194" s="4" t="s">
        <v>532</v>
      </c>
      <c r="D194" s="47">
        <v>42180</v>
      </c>
      <c r="E194" s="4" t="s">
        <v>332</v>
      </c>
      <c r="F194" s="4" t="s">
        <v>75</v>
      </c>
      <c r="G194" s="29">
        <v>2808000</v>
      </c>
      <c r="H194" s="29">
        <v>1112400</v>
      </c>
      <c r="I194" s="13">
        <f t="shared" si="5"/>
        <v>0.39615384615384613</v>
      </c>
      <c r="J194" s="4"/>
    </row>
    <row r="195" spans="1:10" ht="42">
      <c r="A195" s="9">
        <v>191</v>
      </c>
      <c r="B195" s="4" t="s">
        <v>162</v>
      </c>
      <c r="C195" s="4" t="s">
        <v>163</v>
      </c>
      <c r="D195" s="15">
        <v>42180</v>
      </c>
      <c r="E195" s="4" t="s">
        <v>164</v>
      </c>
      <c r="F195" s="4" t="s">
        <v>75</v>
      </c>
      <c r="G195" s="12">
        <v>2977668</v>
      </c>
      <c r="H195" s="12">
        <v>2336904</v>
      </c>
      <c r="I195" s="13">
        <f t="shared" si="5"/>
        <v>0.7848101265822784</v>
      </c>
      <c r="J195" s="4" t="s">
        <v>51</v>
      </c>
    </row>
    <row r="196" spans="1:10" ht="42">
      <c r="A196" s="9">
        <v>192</v>
      </c>
      <c r="B196" s="4" t="s">
        <v>62</v>
      </c>
      <c r="C196" s="4" t="s">
        <v>55</v>
      </c>
      <c r="D196" s="10">
        <v>42180</v>
      </c>
      <c r="E196" s="4" t="s">
        <v>91</v>
      </c>
      <c r="F196" s="4" t="s">
        <v>75</v>
      </c>
      <c r="G196" s="12">
        <v>4090153</v>
      </c>
      <c r="H196" s="12">
        <v>3726000</v>
      </c>
      <c r="I196" s="13">
        <f t="shared" si="5"/>
        <v>0.9109683671979997</v>
      </c>
      <c r="J196" s="4"/>
    </row>
    <row r="197" spans="1:10" ht="42">
      <c r="A197" s="9">
        <v>193</v>
      </c>
      <c r="B197" s="4" t="s">
        <v>374</v>
      </c>
      <c r="C197" s="4" t="s">
        <v>552</v>
      </c>
      <c r="D197" s="15">
        <v>42180</v>
      </c>
      <c r="E197" s="4" t="s">
        <v>408</v>
      </c>
      <c r="F197" s="4" t="s">
        <v>75</v>
      </c>
      <c r="G197" s="29">
        <v>4106160</v>
      </c>
      <c r="H197" s="29">
        <v>3877200</v>
      </c>
      <c r="I197" s="13">
        <f t="shared" si="5"/>
        <v>0.9442398737506575</v>
      </c>
      <c r="J197" s="4"/>
    </row>
    <row r="198" spans="1:10" ht="42">
      <c r="A198" s="9">
        <v>194</v>
      </c>
      <c r="B198" s="4" t="s">
        <v>108</v>
      </c>
      <c r="C198" s="4" t="s">
        <v>109</v>
      </c>
      <c r="D198" s="10">
        <v>42180</v>
      </c>
      <c r="E198" s="4" t="s">
        <v>110</v>
      </c>
      <c r="F198" s="4" t="s">
        <v>75</v>
      </c>
      <c r="G198" s="12">
        <v>4730867</v>
      </c>
      <c r="H198" s="12">
        <v>3437640</v>
      </c>
      <c r="I198" s="13">
        <f t="shared" si="5"/>
        <v>0.7266405925171855</v>
      </c>
      <c r="J198" s="4"/>
    </row>
    <row r="199" spans="1:10" ht="42">
      <c r="A199" s="9">
        <v>195</v>
      </c>
      <c r="B199" s="4" t="s">
        <v>292</v>
      </c>
      <c r="C199" s="4" t="s">
        <v>555</v>
      </c>
      <c r="D199" s="41">
        <v>42180</v>
      </c>
      <c r="E199" s="4" t="s">
        <v>418</v>
      </c>
      <c r="F199" s="4" t="s">
        <v>75</v>
      </c>
      <c r="G199" s="29">
        <v>5944320</v>
      </c>
      <c r="H199" s="29">
        <v>5045760</v>
      </c>
      <c r="I199" s="13">
        <f t="shared" si="5"/>
        <v>0.8488372093023255</v>
      </c>
      <c r="J199" s="4" t="s">
        <v>51</v>
      </c>
    </row>
    <row r="200" spans="1:10" ht="42">
      <c r="A200" s="9">
        <v>196</v>
      </c>
      <c r="B200" s="4" t="s">
        <v>63</v>
      </c>
      <c r="C200" s="4" t="s">
        <v>55</v>
      </c>
      <c r="D200" s="10">
        <v>42180</v>
      </c>
      <c r="E200" s="4" t="s">
        <v>73</v>
      </c>
      <c r="F200" s="4" t="s">
        <v>587</v>
      </c>
      <c r="G200" s="12">
        <v>6689692</v>
      </c>
      <c r="H200" s="12">
        <v>5832000</v>
      </c>
      <c r="I200" s="13">
        <f t="shared" si="5"/>
        <v>0.8717890150996488</v>
      </c>
      <c r="J200" s="4"/>
    </row>
    <row r="201" spans="1:10" ht="42">
      <c r="A201" s="9">
        <v>197</v>
      </c>
      <c r="B201" s="4" t="s">
        <v>292</v>
      </c>
      <c r="C201" s="4" t="s">
        <v>554</v>
      </c>
      <c r="D201" s="41">
        <v>42180</v>
      </c>
      <c r="E201" s="4" t="s">
        <v>417</v>
      </c>
      <c r="F201" s="4" t="s">
        <v>75</v>
      </c>
      <c r="G201" s="29">
        <v>7577107</v>
      </c>
      <c r="H201" s="29">
        <v>6152889</v>
      </c>
      <c r="I201" s="13">
        <f t="shared" si="5"/>
        <v>0.8120367047739988</v>
      </c>
      <c r="J201" s="4" t="s">
        <v>51</v>
      </c>
    </row>
    <row r="202" spans="1:10" ht="42">
      <c r="A202" s="9">
        <v>198</v>
      </c>
      <c r="B202" s="4" t="s">
        <v>64</v>
      </c>
      <c r="C202" s="4" t="s">
        <v>55</v>
      </c>
      <c r="D202" s="10">
        <v>42180</v>
      </c>
      <c r="E202" s="4" t="s">
        <v>74</v>
      </c>
      <c r="F202" s="4" t="s">
        <v>75</v>
      </c>
      <c r="G202" s="12">
        <v>7759160</v>
      </c>
      <c r="H202" s="12">
        <v>7560000</v>
      </c>
      <c r="I202" s="13">
        <f t="shared" si="5"/>
        <v>0.9743322730811067</v>
      </c>
      <c r="J202" s="4"/>
    </row>
    <row r="203" spans="1:10" ht="42">
      <c r="A203" s="9">
        <v>199</v>
      </c>
      <c r="B203" s="4" t="s">
        <v>274</v>
      </c>
      <c r="C203" s="4" t="s">
        <v>523</v>
      </c>
      <c r="D203" s="15">
        <v>42180</v>
      </c>
      <c r="E203" s="4" t="s">
        <v>289</v>
      </c>
      <c r="F203" s="4" t="s">
        <v>75</v>
      </c>
      <c r="G203" s="29">
        <v>7938000</v>
      </c>
      <c r="H203" s="29">
        <v>7260000</v>
      </c>
      <c r="I203" s="13">
        <f t="shared" si="5"/>
        <v>0.9145880574452003</v>
      </c>
      <c r="J203" s="4" t="s">
        <v>51</v>
      </c>
    </row>
    <row r="204" spans="1:10" ht="42">
      <c r="A204" s="9">
        <v>200</v>
      </c>
      <c r="B204" s="4" t="s">
        <v>292</v>
      </c>
      <c r="C204" s="4" t="s">
        <v>563</v>
      </c>
      <c r="D204" s="10">
        <v>42180</v>
      </c>
      <c r="E204" s="4" t="s">
        <v>461</v>
      </c>
      <c r="F204" s="4" t="s">
        <v>75</v>
      </c>
      <c r="G204" s="29">
        <v>7983360</v>
      </c>
      <c r="H204" s="29">
        <v>5825779</v>
      </c>
      <c r="I204" s="13">
        <f aca="true" t="shared" si="6" ref="I204:I235">H204/G204</f>
        <v>0.7297402346881513</v>
      </c>
      <c r="J204" s="4" t="s">
        <v>51</v>
      </c>
    </row>
    <row r="205" spans="1:10" ht="42">
      <c r="A205" s="9">
        <v>201</v>
      </c>
      <c r="B205" s="4" t="s">
        <v>320</v>
      </c>
      <c r="C205" s="4" t="s">
        <v>563</v>
      </c>
      <c r="D205" s="10">
        <v>42180</v>
      </c>
      <c r="E205" s="4" t="s">
        <v>463</v>
      </c>
      <c r="F205" s="4" t="s">
        <v>75</v>
      </c>
      <c r="G205" s="29">
        <v>7983360</v>
      </c>
      <c r="H205" s="29">
        <v>5825779</v>
      </c>
      <c r="I205" s="13">
        <f t="shared" si="6"/>
        <v>0.7297402346881513</v>
      </c>
      <c r="J205" s="4" t="s">
        <v>51</v>
      </c>
    </row>
    <row r="206" spans="1:10" ht="42">
      <c r="A206" s="9">
        <v>202</v>
      </c>
      <c r="B206" s="4" t="s">
        <v>287</v>
      </c>
      <c r="C206" s="4" t="s">
        <v>523</v>
      </c>
      <c r="D206" s="15">
        <v>42180</v>
      </c>
      <c r="E206" s="4" t="s">
        <v>288</v>
      </c>
      <c r="F206" s="4" t="s">
        <v>75</v>
      </c>
      <c r="G206" s="29">
        <v>22049280</v>
      </c>
      <c r="H206" s="29">
        <v>20732800</v>
      </c>
      <c r="I206" s="13">
        <f t="shared" si="6"/>
        <v>0.94029374201788</v>
      </c>
      <c r="J206" s="4" t="s">
        <v>51</v>
      </c>
    </row>
    <row r="207" spans="1:10" ht="63">
      <c r="A207" s="9">
        <v>203</v>
      </c>
      <c r="B207" s="4" t="s">
        <v>176</v>
      </c>
      <c r="C207" s="4" t="s">
        <v>174</v>
      </c>
      <c r="D207" s="15">
        <v>42181</v>
      </c>
      <c r="E207" s="4" t="s">
        <v>177</v>
      </c>
      <c r="F207" s="4" t="s">
        <v>75</v>
      </c>
      <c r="G207" s="12">
        <v>1064602</v>
      </c>
      <c r="H207" s="12">
        <v>920835</v>
      </c>
      <c r="I207" s="13">
        <f t="shared" si="6"/>
        <v>0.8649570449801898</v>
      </c>
      <c r="J207" s="4" t="s">
        <v>584</v>
      </c>
    </row>
    <row r="208" spans="1:10" ht="42">
      <c r="A208" s="9">
        <v>204</v>
      </c>
      <c r="B208" s="4" t="s">
        <v>270</v>
      </c>
      <c r="C208" s="4" t="s">
        <v>539</v>
      </c>
      <c r="D208" s="37">
        <v>42181</v>
      </c>
      <c r="E208" s="4" t="s">
        <v>366</v>
      </c>
      <c r="F208" s="4" t="s">
        <v>75</v>
      </c>
      <c r="G208" s="29">
        <v>1970967</v>
      </c>
      <c r="H208" s="29">
        <v>1838484</v>
      </c>
      <c r="I208" s="13">
        <f t="shared" si="6"/>
        <v>0.9327827406547141</v>
      </c>
      <c r="J208" s="4" t="s">
        <v>51</v>
      </c>
    </row>
    <row r="209" spans="1:10" ht="42">
      <c r="A209" s="9">
        <v>205</v>
      </c>
      <c r="B209" s="4" t="s">
        <v>141</v>
      </c>
      <c r="C209" s="4" t="s">
        <v>139</v>
      </c>
      <c r="D209" s="10">
        <v>42181</v>
      </c>
      <c r="E209" s="4" t="s">
        <v>142</v>
      </c>
      <c r="F209" s="4" t="s">
        <v>75</v>
      </c>
      <c r="G209" s="12">
        <v>2090880</v>
      </c>
      <c r="H209" s="12">
        <v>1757646</v>
      </c>
      <c r="I209" s="13">
        <f t="shared" si="6"/>
        <v>0.840625</v>
      </c>
      <c r="J209" s="4"/>
    </row>
    <row r="210" spans="1:10" ht="42">
      <c r="A210" s="9">
        <v>206</v>
      </c>
      <c r="B210" s="4" t="s">
        <v>65</v>
      </c>
      <c r="C210" s="4" t="s">
        <v>55</v>
      </c>
      <c r="D210" s="10">
        <v>42181</v>
      </c>
      <c r="E210" s="4" t="s">
        <v>72</v>
      </c>
      <c r="F210" s="4" t="s">
        <v>587</v>
      </c>
      <c r="G210" s="12">
        <v>2300400</v>
      </c>
      <c r="H210" s="12">
        <v>2054052</v>
      </c>
      <c r="I210" s="13">
        <f t="shared" si="6"/>
        <v>0.8929107981220658</v>
      </c>
      <c r="J210" s="4"/>
    </row>
    <row r="211" spans="1:10" ht="42">
      <c r="A211" s="9">
        <v>207</v>
      </c>
      <c r="B211" s="4" t="s">
        <v>263</v>
      </c>
      <c r="C211" s="4" t="s">
        <v>264</v>
      </c>
      <c r="D211" s="15">
        <v>42181</v>
      </c>
      <c r="E211" s="4" t="s">
        <v>265</v>
      </c>
      <c r="F211" s="4" t="s">
        <v>75</v>
      </c>
      <c r="G211" s="26">
        <v>2356313</v>
      </c>
      <c r="H211" s="26">
        <v>2176000</v>
      </c>
      <c r="I211" s="13">
        <f t="shared" si="6"/>
        <v>0.9234766348952792</v>
      </c>
      <c r="J211" s="4" t="s">
        <v>266</v>
      </c>
    </row>
    <row r="212" spans="1:10" ht="42">
      <c r="A212" s="9">
        <v>208</v>
      </c>
      <c r="B212" s="4" t="s">
        <v>292</v>
      </c>
      <c r="C212" s="4" t="s">
        <v>572</v>
      </c>
      <c r="D212" s="15">
        <v>42181</v>
      </c>
      <c r="E212" s="4" t="s">
        <v>409</v>
      </c>
      <c r="F212" s="4" t="s">
        <v>75</v>
      </c>
      <c r="G212" s="29">
        <v>2379456</v>
      </c>
      <c r="H212" s="29">
        <v>2215771</v>
      </c>
      <c r="I212" s="13">
        <f t="shared" si="6"/>
        <v>0.9312090662739718</v>
      </c>
      <c r="J212" s="4" t="s">
        <v>51</v>
      </c>
    </row>
    <row r="213" spans="1:10" ht="42">
      <c r="A213" s="9">
        <v>209</v>
      </c>
      <c r="B213" s="19" t="s">
        <v>136</v>
      </c>
      <c r="C213" s="19" t="s">
        <v>134</v>
      </c>
      <c r="D213" s="20">
        <v>42181</v>
      </c>
      <c r="E213" s="19" t="s">
        <v>137</v>
      </c>
      <c r="F213" s="4" t="s">
        <v>75</v>
      </c>
      <c r="G213" s="12">
        <v>2890718</v>
      </c>
      <c r="H213" s="21">
        <v>2698164</v>
      </c>
      <c r="I213" s="13">
        <f t="shared" si="6"/>
        <v>0.933388867402493</v>
      </c>
      <c r="J213" s="19"/>
    </row>
    <row r="214" spans="1:10" ht="42">
      <c r="A214" s="9">
        <v>210</v>
      </c>
      <c r="B214" s="4" t="s">
        <v>501</v>
      </c>
      <c r="C214" s="4" t="s">
        <v>55</v>
      </c>
      <c r="D214" s="10">
        <v>42181</v>
      </c>
      <c r="E214" s="4" t="s">
        <v>71</v>
      </c>
      <c r="F214" s="4" t="s">
        <v>75</v>
      </c>
      <c r="G214" s="12">
        <v>2999165</v>
      </c>
      <c r="H214" s="12">
        <v>2453414</v>
      </c>
      <c r="I214" s="13">
        <f t="shared" si="6"/>
        <v>0.8180323523380675</v>
      </c>
      <c r="J214" s="4"/>
    </row>
    <row r="215" spans="1:10" ht="42">
      <c r="A215" s="9">
        <v>211</v>
      </c>
      <c r="B215" s="4" t="s">
        <v>269</v>
      </c>
      <c r="C215" s="4" t="s">
        <v>559</v>
      </c>
      <c r="D215" s="15">
        <v>42181</v>
      </c>
      <c r="E215" s="4" t="s">
        <v>431</v>
      </c>
      <c r="F215" s="4" t="s">
        <v>587</v>
      </c>
      <c r="G215" s="30">
        <v>3095573</v>
      </c>
      <c r="H215" s="30">
        <v>2826343</v>
      </c>
      <c r="I215" s="13">
        <f t="shared" si="6"/>
        <v>0.913027410434191</v>
      </c>
      <c r="J215" s="4"/>
    </row>
    <row r="216" spans="1:10" ht="42">
      <c r="A216" s="9">
        <v>212</v>
      </c>
      <c r="B216" s="4" t="s">
        <v>500</v>
      </c>
      <c r="C216" s="4" t="s">
        <v>55</v>
      </c>
      <c r="D216" s="10">
        <v>42181</v>
      </c>
      <c r="E216" s="4" t="s">
        <v>69</v>
      </c>
      <c r="F216" s="4" t="s">
        <v>75</v>
      </c>
      <c r="G216" s="12">
        <v>3170336</v>
      </c>
      <c r="H216" s="12">
        <v>3132000</v>
      </c>
      <c r="I216" s="13">
        <f t="shared" si="6"/>
        <v>0.9879079062913205</v>
      </c>
      <c r="J216" s="4"/>
    </row>
    <row r="217" spans="1:10" ht="42">
      <c r="A217" s="9">
        <v>213</v>
      </c>
      <c r="B217" s="4" t="s">
        <v>270</v>
      </c>
      <c r="C217" s="40" t="s">
        <v>573</v>
      </c>
      <c r="D217" s="41">
        <v>42181</v>
      </c>
      <c r="E217" s="40" t="s">
        <v>412</v>
      </c>
      <c r="F217" s="4" t="s">
        <v>75</v>
      </c>
      <c r="G217" s="42">
        <v>3267864</v>
      </c>
      <c r="H217" s="42">
        <v>3148308</v>
      </c>
      <c r="I217" s="13">
        <f t="shared" si="6"/>
        <v>0.9634146341463414</v>
      </c>
      <c r="J217" s="4" t="s">
        <v>51</v>
      </c>
    </row>
    <row r="218" spans="1:10" ht="42">
      <c r="A218" s="9">
        <v>214</v>
      </c>
      <c r="B218" s="4" t="s">
        <v>320</v>
      </c>
      <c r="C218" s="4" t="s">
        <v>436</v>
      </c>
      <c r="D218" s="15">
        <v>42181</v>
      </c>
      <c r="E218" s="4" t="s">
        <v>437</v>
      </c>
      <c r="F218" s="4" t="s">
        <v>75</v>
      </c>
      <c r="G218" s="29">
        <v>3734236</v>
      </c>
      <c r="H218" s="29">
        <v>3659040</v>
      </c>
      <c r="I218" s="13">
        <f t="shared" si="6"/>
        <v>0.9798630831045494</v>
      </c>
      <c r="J218" s="4" t="s">
        <v>51</v>
      </c>
    </row>
    <row r="219" spans="1:10" ht="42">
      <c r="A219" s="9">
        <v>215</v>
      </c>
      <c r="B219" s="4" t="s">
        <v>320</v>
      </c>
      <c r="C219" s="4" t="s">
        <v>546</v>
      </c>
      <c r="D219" s="10">
        <v>42181</v>
      </c>
      <c r="E219" s="4" t="s">
        <v>369</v>
      </c>
      <c r="F219" s="4" t="s">
        <v>75</v>
      </c>
      <c r="G219" s="29">
        <v>4004208</v>
      </c>
      <c r="H219" s="29">
        <v>3672086</v>
      </c>
      <c r="I219" s="13">
        <f t="shared" si="6"/>
        <v>0.9170567562923804</v>
      </c>
      <c r="J219" s="4" t="s">
        <v>51</v>
      </c>
    </row>
    <row r="220" spans="1:10" ht="42">
      <c r="A220" s="9">
        <v>216</v>
      </c>
      <c r="B220" s="4" t="s">
        <v>278</v>
      </c>
      <c r="C220" s="43" t="s">
        <v>570</v>
      </c>
      <c r="D220" s="15">
        <v>42181</v>
      </c>
      <c r="E220" s="4" t="s">
        <v>360</v>
      </c>
      <c r="F220" s="4" t="s">
        <v>75</v>
      </c>
      <c r="G220" s="29">
        <v>4716369</v>
      </c>
      <c r="H220" s="29">
        <v>3974672</v>
      </c>
      <c r="I220" s="13">
        <f t="shared" si="6"/>
        <v>0.8427398280329635</v>
      </c>
      <c r="J220" s="4" t="s">
        <v>51</v>
      </c>
    </row>
    <row r="221" spans="1:10" ht="42">
      <c r="A221" s="9">
        <v>217</v>
      </c>
      <c r="B221" s="4" t="s">
        <v>459</v>
      </c>
      <c r="C221" s="43" t="s">
        <v>562</v>
      </c>
      <c r="D221" s="10">
        <v>42181</v>
      </c>
      <c r="E221" s="4" t="s">
        <v>460</v>
      </c>
      <c r="F221" s="4" t="s">
        <v>75</v>
      </c>
      <c r="G221" s="29">
        <v>5093982</v>
      </c>
      <c r="H221" s="29">
        <v>4374000</v>
      </c>
      <c r="I221" s="13">
        <f t="shared" si="6"/>
        <v>0.8586602779515122</v>
      </c>
      <c r="J221" s="4"/>
    </row>
    <row r="222" spans="1:10" ht="63">
      <c r="A222" s="9">
        <v>218</v>
      </c>
      <c r="B222" s="4" t="s">
        <v>383</v>
      </c>
      <c r="C222" s="43" t="s">
        <v>381</v>
      </c>
      <c r="D222" s="37">
        <v>42181</v>
      </c>
      <c r="E222" s="4" t="s">
        <v>384</v>
      </c>
      <c r="F222" s="4" t="s">
        <v>75</v>
      </c>
      <c r="G222" s="29">
        <v>5129462</v>
      </c>
      <c r="H222" s="29">
        <v>4632120</v>
      </c>
      <c r="I222" s="13">
        <f t="shared" si="6"/>
        <v>0.903042073418226</v>
      </c>
      <c r="J222" s="4" t="s">
        <v>385</v>
      </c>
    </row>
    <row r="223" spans="1:10" ht="42">
      <c r="A223" s="9">
        <v>219</v>
      </c>
      <c r="B223" s="4" t="s">
        <v>310</v>
      </c>
      <c r="C223" s="43" t="s">
        <v>569</v>
      </c>
      <c r="D223" s="15">
        <v>42181</v>
      </c>
      <c r="E223" s="4" t="s">
        <v>311</v>
      </c>
      <c r="F223" s="4" t="s">
        <v>75</v>
      </c>
      <c r="G223" s="30">
        <v>5443200</v>
      </c>
      <c r="H223" s="30">
        <v>5171040</v>
      </c>
      <c r="I223" s="13">
        <f t="shared" si="6"/>
        <v>0.95</v>
      </c>
      <c r="J223" s="4" t="s">
        <v>51</v>
      </c>
    </row>
    <row r="224" spans="1:10" ht="42">
      <c r="A224" s="9">
        <v>220</v>
      </c>
      <c r="B224" s="4" t="s">
        <v>333</v>
      </c>
      <c r="C224" s="43" t="s">
        <v>570</v>
      </c>
      <c r="D224" s="15">
        <v>42181</v>
      </c>
      <c r="E224" s="4" t="s">
        <v>335</v>
      </c>
      <c r="F224" s="4" t="s">
        <v>75</v>
      </c>
      <c r="G224" s="29">
        <v>6035166</v>
      </c>
      <c r="H224" s="29">
        <v>4679961</v>
      </c>
      <c r="I224" s="13">
        <f t="shared" si="6"/>
        <v>0.7754485957801326</v>
      </c>
      <c r="J224" s="4" t="s">
        <v>51</v>
      </c>
    </row>
    <row r="225" spans="1:10" ht="42">
      <c r="A225" s="9">
        <v>221</v>
      </c>
      <c r="B225" s="4" t="s">
        <v>292</v>
      </c>
      <c r="C225" s="4" t="s">
        <v>559</v>
      </c>
      <c r="D225" s="15">
        <v>42181</v>
      </c>
      <c r="E225" s="4" t="s">
        <v>432</v>
      </c>
      <c r="F225" s="4" t="s">
        <v>75</v>
      </c>
      <c r="G225" s="30">
        <v>6721920</v>
      </c>
      <c r="H225" s="30">
        <v>5929920</v>
      </c>
      <c r="I225" s="13">
        <f t="shared" si="6"/>
        <v>0.8821765209940017</v>
      </c>
      <c r="J225" s="4" t="s">
        <v>51</v>
      </c>
    </row>
    <row r="226" spans="1:10" ht="42">
      <c r="A226" s="9">
        <v>222</v>
      </c>
      <c r="B226" s="32" t="s">
        <v>143</v>
      </c>
      <c r="C226" s="4" t="s">
        <v>519</v>
      </c>
      <c r="D226" s="15">
        <v>42181</v>
      </c>
      <c r="E226" s="4" t="s">
        <v>144</v>
      </c>
      <c r="F226" s="4" t="s">
        <v>75</v>
      </c>
      <c r="G226" s="12">
        <v>8110417</v>
      </c>
      <c r="H226" s="12">
        <v>6609600</v>
      </c>
      <c r="I226" s="13">
        <f t="shared" si="6"/>
        <v>0.8149519315714593</v>
      </c>
      <c r="J226" s="4"/>
    </row>
    <row r="227" spans="1:10" ht="42">
      <c r="A227" s="9">
        <v>223</v>
      </c>
      <c r="B227" s="4" t="s">
        <v>111</v>
      </c>
      <c r="C227" s="4" t="s">
        <v>112</v>
      </c>
      <c r="D227" s="10">
        <v>42181</v>
      </c>
      <c r="E227" s="4" t="s">
        <v>113</v>
      </c>
      <c r="F227" s="4" t="s">
        <v>75</v>
      </c>
      <c r="G227" s="12">
        <v>8215568</v>
      </c>
      <c r="H227" s="12">
        <v>7884000</v>
      </c>
      <c r="I227" s="13">
        <f t="shared" si="6"/>
        <v>0.9596415001373003</v>
      </c>
      <c r="J227" s="4"/>
    </row>
    <row r="228" spans="1:10" ht="42">
      <c r="A228" s="9">
        <v>224</v>
      </c>
      <c r="B228" s="4" t="s">
        <v>156</v>
      </c>
      <c r="C228" s="4" t="s">
        <v>154</v>
      </c>
      <c r="D228" s="15">
        <v>42181</v>
      </c>
      <c r="E228" s="4" t="s">
        <v>157</v>
      </c>
      <c r="F228" s="4" t="s">
        <v>75</v>
      </c>
      <c r="G228" s="12">
        <v>9297970</v>
      </c>
      <c r="H228" s="12">
        <v>7484400</v>
      </c>
      <c r="I228" s="13">
        <f t="shared" si="6"/>
        <v>0.8049498976658346</v>
      </c>
      <c r="J228" s="4"/>
    </row>
    <row r="229" spans="1:10" ht="42">
      <c r="A229" s="9">
        <v>225</v>
      </c>
      <c r="B229" s="4" t="s">
        <v>333</v>
      </c>
      <c r="C229" s="4" t="s">
        <v>570</v>
      </c>
      <c r="D229" s="15">
        <v>42181</v>
      </c>
      <c r="E229" s="4" t="s">
        <v>361</v>
      </c>
      <c r="F229" s="4" t="s">
        <v>75</v>
      </c>
      <c r="G229" s="29">
        <v>11192342</v>
      </c>
      <c r="H229" s="29">
        <v>9682312</v>
      </c>
      <c r="I229" s="13">
        <f t="shared" si="6"/>
        <v>0.8650836437985902</v>
      </c>
      <c r="J229" s="32" t="s">
        <v>51</v>
      </c>
    </row>
    <row r="230" spans="1:10" ht="42">
      <c r="A230" s="9">
        <v>226</v>
      </c>
      <c r="B230" s="4" t="s">
        <v>374</v>
      </c>
      <c r="C230" s="4" t="s">
        <v>561</v>
      </c>
      <c r="D230" s="15">
        <v>42181</v>
      </c>
      <c r="E230" s="4" t="s">
        <v>457</v>
      </c>
      <c r="F230" s="4" t="s">
        <v>75</v>
      </c>
      <c r="G230" s="29">
        <v>14678000</v>
      </c>
      <c r="H230" s="29">
        <v>12040000</v>
      </c>
      <c r="I230" s="13">
        <f t="shared" si="6"/>
        <v>0.8202752418585638</v>
      </c>
      <c r="J230" s="52"/>
    </row>
    <row r="231" spans="1:10" ht="42" customHeight="1">
      <c r="A231" s="9">
        <v>227</v>
      </c>
      <c r="B231" s="4" t="s">
        <v>333</v>
      </c>
      <c r="C231" s="4" t="s">
        <v>532</v>
      </c>
      <c r="D231" s="47">
        <v>42181</v>
      </c>
      <c r="E231" s="4" t="s">
        <v>335</v>
      </c>
      <c r="F231" s="4" t="s">
        <v>75</v>
      </c>
      <c r="G231" s="29">
        <v>77813925</v>
      </c>
      <c r="H231" s="29">
        <v>67105438</v>
      </c>
      <c r="I231" s="13">
        <f t="shared" si="6"/>
        <v>0.8623834101672676</v>
      </c>
      <c r="J231" s="4" t="s">
        <v>51</v>
      </c>
    </row>
    <row r="232" spans="1:10" ht="42">
      <c r="A232" s="9">
        <v>228</v>
      </c>
      <c r="B232" s="4" t="s">
        <v>490</v>
      </c>
      <c r="C232" s="4" t="s">
        <v>55</v>
      </c>
      <c r="D232" s="10">
        <v>42181</v>
      </c>
      <c r="E232" s="4" t="s">
        <v>92</v>
      </c>
      <c r="F232" s="4" t="s">
        <v>75</v>
      </c>
      <c r="G232" s="12">
        <v>211079325</v>
      </c>
      <c r="H232" s="12">
        <v>196318533</v>
      </c>
      <c r="I232" s="13">
        <f t="shared" si="6"/>
        <v>0.9300699298711516</v>
      </c>
      <c r="J232" s="4" t="s">
        <v>51</v>
      </c>
    </row>
    <row r="233" spans="1:10" ht="42">
      <c r="A233" s="9">
        <v>229</v>
      </c>
      <c r="B233" s="32" t="s">
        <v>225</v>
      </c>
      <c r="C233" s="4" t="s">
        <v>226</v>
      </c>
      <c r="D233" s="15">
        <v>42184</v>
      </c>
      <c r="E233" s="4" t="s">
        <v>227</v>
      </c>
      <c r="F233" s="4" t="s">
        <v>75</v>
      </c>
      <c r="G233" s="26">
        <v>1128637</v>
      </c>
      <c r="H233" s="26">
        <v>853168</v>
      </c>
      <c r="I233" s="13">
        <f t="shared" si="6"/>
        <v>0.7559277252119149</v>
      </c>
      <c r="J233" s="32" t="s">
        <v>228</v>
      </c>
    </row>
    <row r="234" spans="1:10" ht="42">
      <c r="A234" s="9">
        <v>230</v>
      </c>
      <c r="B234" s="4" t="s">
        <v>507</v>
      </c>
      <c r="C234" s="4" t="s">
        <v>194</v>
      </c>
      <c r="D234" s="15">
        <v>42184</v>
      </c>
      <c r="E234" s="4" t="s">
        <v>203</v>
      </c>
      <c r="F234" s="4" t="s">
        <v>75</v>
      </c>
      <c r="G234" s="26">
        <v>1696491</v>
      </c>
      <c r="H234" s="26">
        <v>775526</v>
      </c>
      <c r="I234" s="13">
        <f t="shared" si="6"/>
        <v>0.4571353458403257</v>
      </c>
      <c r="J234" s="4" t="s">
        <v>201</v>
      </c>
    </row>
    <row r="235" spans="1:10" ht="42">
      <c r="A235" s="9">
        <v>231</v>
      </c>
      <c r="B235" s="28" t="s">
        <v>267</v>
      </c>
      <c r="C235" s="4" t="s">
        <v>568</v>
      </c>
      <c r="D235" s="15">
        <v>42184</v>
      </c>
      <c r="E235" s="4" t="s">
        <v>268</v>
      </c>
      <c r="F235" s="4" t="s">
        <v>75</v>
      </c>
      <c r="G235" s="29">
        <v>1699920</v>
      </c>
      <c r="H235" s="29">
        <v>1655640</v>
      </c>
      <c r="I235" s="13">
        <f t="shared" si="6"/>
        <v>0.9739517153748412</v>
      </c>
      <c r="J235" s="4" t="s">
        <v>51</v>
      </c>
    </row>
    <row r="236" spans="1:10" ht="42">
      <c r="A236" s="9">
        <v>232</v>
      </c>
      <c r="B236" s="4" t="s">
        <v>320</v>
      </c>
      <c r="C236" s="4" t="s">
        <v>364</v>
      </c>
      <c r="D236" s="37">
        <v>42184</v>
      </c>
      <c r="E236" s="4" t="s">
        <v>365</v>
      </c>
      <c r="F236" s="4" t="s">
        <v>75</v>
      </c>
      <c r="G236" s="29">
        <v>2350080</v>
      </c>
      <c r="H236" s="29">
        <v>1963008</v>
      </c>
      <c r="I236" s="13">
        <f aca="true" t="shared" si="7" ref="I236:I267">H236/G236</f>
        <v>0.8352941176470589</v>
      </c>
      <c r="J236" s="4" t="s">
        <v>51</v>
      </c>
    </row>
    <row r="237" spans="1:10" ht="42">
      <c r="A237" s="9">
        <v>233</v>
      </c>
      <c r="B237" s="4" t="s">
        <v>292</v>
      </c>
      <c r="C237" s="4" t="s">
        <v>556</v>
      </c>
      <c r="D237" s="41">
        <v>42184</v>
      </c>
      <c r="E237" s="4" t="s">
        <v>419</v>
      </c>
      <c r="F237" s="4" t="s">
        <v>75</v>
      </c>
      <c r="G237" s="29">
        <v>2993760</v>
      </c>
      <c r="H237" s="29">
        <v>2278368</v>
      </c>
      <c r="I237" s="13">
        <f t="shared" si="7"/>
        <v>0.7610389610389611</v>
      </c>
      <c r="J237" s="4" t="s">
        <v>51</v>
      </c>
    </row>
    <row r="238" spans="1:10" ht="42">
      <c r="A238" s="9">
        <v>234</v>
      </c>
      <c r="B238" s="4" t="s">
        <v>320</v>
      </c>
      <c r="C238" s="4" t="s">
        <v>545</v>
      </c>
      <c r="D238" s="15">
        <v>42184</v>
      </c>
      <c r="E238" s="4" t="s">
        <v>390</v>
      </c>
      <c r="F238" s="4" t="s">
        <v>75</v>
      </c>
      <c r="G238" s="29">
        <v>3369600</v>
      </c>
      <c r="H238" s="29">
        <v>2996352</v>
      </c>
      <c r="I238" s="13">
        <f t="shared" si="7"/>
        <v>0.8892307692307693</v>
      </c>
      <c r="J238" s="4" t="s">
        <v>51</v>
      </c>
    </row>
    <row r="239" spans="1:10" ht="42">
      <c r="A239" s="9">
        <v>235</v>
      </c>
      <c r="B239" s="19" t="s">
        <v>458</v>
      </c>
      <c r="C239" s="4" t="s">
        <v>561</v>
      </c>
      <c r="D239" s="15">
        <v>42184</v>
      </c>
      <c r="E239" s="4" t="s">
        <v>494</v>
      </c>
      <c r="F239" s="4" t="s">
        <v>75</v>
      </c>
      <c r="G239" s="29">
        <v>4867000</v>
      </c>
      <c r="H239" s="29">
        <v>4619000</v>
      </c>
      <c r="I239" s="13">
        <f t="shared" si="7"/>
        <v>0.9490445859872612</v>
      </c>
      <c r="J239" s="19"/>
    </row>
    <row r="240" spans="1:10" ht="42">
      <c r="A240" s="9">
        <v>236</v>
      </c>
      <c r="B240" s="4" t="s">
        <v>399</v>
      </c>
      <c r="C240" s="4" t="s">
        <v>547</v>
      </c>
      <c r="D240" s="10">
        <v>42184</v>
      </c>
      <c r="E240" s="4" t="s">
        <v>400</v>
      </c>
      <c r="F240" s="4" t="s">
        <v>75</v>
      </c>
      <c r="G240" s="29">
        <v>7838890</v>
      </c>
      <c r="H240" s="29">
        <v>7560000</v>
      </c>
      <c r="I240" s="13">
        <f t="shared" si="7"/>
        <v>0.964422258763677</v>
      </c>
      <c r="J240" s="4"/>
    </row>
    <row r="241" spans="1:10" ht="42">
      <c r="A241" s="9">
        <v>237</v>
      </c>
      <c r="B241" s="4" t="s">
        <v>362</v>
      </c>
      <c r="C241" s="4" t="s">
        <v>570</v>
      </c>
      <c r="D241" s="15">
        <v>42184</v>
      </c>
      <c r="E241" s="4" t="s">
        <v>363</v>
      </c>
      <c r="F241" s="4" t="s">
        <v>75</v>
      </c>
      <c r="G241" s="29">
        <v>8057880</v>
      </c>
      <c r="H241" s="29">
        <v>6415200</v>
      </c>
      <c r="I241" s="13">
        <f t="shared" si="7"/>
        <v>0.7961399276236429</v>
      </c>
      <c r="J241" s="4"/>
    </row>
    <row r="242" spans="1:10" ht="42">
      <c r="A242" s="9">
        <v>238</v>
      </c>
      <c r="B242" s="4" t="s">
        <v>292</v>
      </c>
      <c r="C242" s="4" t="s">
        <v>529</v>
      </c>
      <c r="D242" s="47">
        <v>42184</v>
      </c>
      <c r="E242" s="4" t="s">
        <v>315</v>
      </c>
      <c r="F242" s="4" t="s">
        <v>75</v>
      </c>
      <c r="G242" s="29">
        <v>8545320</v>
      </c>
      <c r="H242" s="29">
        <v>7106400</v>
      </c>
      <c r="I242" s="13">
        <f t="shared" si="7"/>
        <v>0.8316130934827485</v>
      </c>
      <c r="J242" s="4" t="s">
        <v>51</v>
      </c>
    </row>
    <row r="243" spans="1:10" ht="42">
      <c r="A243" s="9">
        <v>239</v>
      </c>
      <c r="B243" s="4" t="s">
        <v>397</v>
      </c>
      <c r="C243" s="4" t="s">
        <v>547</v>
      </c>
      <c r="D243" s="10">
        <v>42184</v>
      </c>
      <c r="E243" s="4" t="s">
        <v>398</v>
      </c>
      <c r="F243" s="4" t="s">
        <v>75</v>
      </c>
      <c r="G243" s="29">
        <v>9616700</v>
      </c>
      <c r="H243" s="29">
        <v>8229600</v>
      </c>
      <c r="I243" s="13">
        <f t="shared" si="7"/>
        <v>0.855761331849803</v>
      </c>
      <c r="J243" s="4"/>
    </row>
    <row r="244" spans="1:10" ht="42">
      <c r="A244" s="9">
        <v>240</v>
      </c>
      <c r="B244" s="4" t="s">
        <v>320</v>
      </c>
      <c r="C244" s="4" t="s">
        <v>542</v>
      </c>
      <c r="D244" s="15">
        <v>42184</v>
      </c>
      <c r="E244" s="4" t="s">
        <v>373</v>
      </c>
      <c r="F244" s="4" t="s">
        <v>75</v>
      </c>
      <c r="G244" s="30">
        <v>13558860</v>
      </c>
      <c r="H244" s="30">
        <v>12482760</v>
      </c>
      <c r="I244" s="13">
        <f t="shared" si="7"/>
        <v>0.9206349206349206</v>
      </c>
      <c r="J244" s="4" t="s">
        <v>51</v>
      </c>
    </row>
    <row r="245" spans="1:10" ht="52.5">
      <c r="A245" s="9">
        <v>241</v>
      </c>
      <c r="B245" s="4" t="s">
        <v>103</v>
      </c>
      <c r="C245" s="4" t="s">
        <v>101</v>
      </c>
      <c r="D245" s="10">
        <v>42184</v>
      </c>
      <c r="E245" s="4" t="s">
        <v>104</v>
      </c>
      <c r="F245" s="4" t="s">
        <v>75</v>
      </c>
      <c r="G245" s="12">
        <v>54242826</v>
      </c>
      <c r="H245" s="12">
        <v>35000000</v>
      </c>
      <c r="I245" s="13">
        <f t="shared" si="7"/>
        <v>0.6452466174973995</v>
      </c>
      <c r="J245" s="4" t="s">
        <v>52</v>
      </c>
    </row>
    <row r="246" spans="1:10" ht="42">
      <c r="A246" s="9">
        <v>242</v>
      </c>
      <c r="B246" s="4" t="s">
        <v>433</v>
      </c>
      <c r="C246" s="4" t="s">
        <v>559</v>
      </c>
      <c r="D246" s="15">
        <v>42184</v>
      </c>
      <c r="E246" s="4" t="s">
        <v>434</v>
      </c>
      <c r="F246" s="4" t="s">
        <v>75</v>
      </c>
      <c r="G246" s="30">
        <v>433649989</v>
      </c>
      <c r="H246" s="30">
        <v>412560000</v>
      </c>
      <c r="I246" s="13">
        <f t="shared" si="7"/>
        <v>0.9513663333679918</v>
      </c>
      <c r="J246" s="4"/>
    </row>
    <row r="247" spans="1:10" ht="42">
      <c r="A247" s="9">
        <v>243</v>
      </c>
      <c r="B247" s="4" t="s">
        <v>331</v>
      </c>
      <c r="C247" s="4" t="s">
        <v>520</v>
      </c>
      <c r="D247" s="15">
        <v>42185</v>
      </c>
      <c r="E247" s="4" t="s">
        <v>435</v>
      </c>
      <c r="F247" s="4" t="s">
        <v>75</v>
      </c>
      <c r="G247" s="29">
        <v>1453680</v>
      </c>
      <c r="H247" s="29">
        <v>1188000</v>
      </c>
      <c r="I247" s="13">
        <f t="shared" si="7"/>
        <v>0.8172362555720654</v>
      </c>
      <c r="J247" s="4"/>
    </row>
    <row r="248" spans="1:10" ht="42">
      <c r="A248" s="9">
        <v>244</v>
      </c>
      <c r="B248" s="32" t="s">
        <v>320</v>
      </c>
      <c r="C248" s="4" t="s">
        <v>544</v>
      </c>
      <c r="D248" s="37">
        <v>42185</v>
      </c>
      <c r="E248" s="4" t="s">
        <v>380</v>
      </c>
      <c r="F248" s="4" t="s">
        <v>75</v>
      </c>
      <c r="G248" s="29">
        <v>1684800</v>
      </c>
      <c r="H248" s="29">
        <v>1555580</v>
      </c>
      <c r="I248" s="13">
        <f t="shared" si="7"/>
        <v>0.9233024691358025</v>
      </c>
      <c r="J248" s="4" t="s">
        <v>51</v>
      </c>
    </row>
    <row r="249" spans="1:10" ht="42">
      <c r="A249" s="9">
        <v>245</v>
      </c>
      <c r="B249" s="16" t="s">
        <v>300</v>
      </c>
      <c r="C249" s="4" t="s">
        <v>548</v>
      </c>
      <c r="D249" s="10">
        <v>42185</v>
      </c>
      <c r="E249" s="4" t="s">
        <v>402</v>
      </c>
      <c r="F249" s="4" t="s">
        <v>75</v>
      </c>
      <c r="G249" s="29">
        <v>1970352</v>
      </c>
      <c r="H249" s="29">
        <v>1930716</v>
      </c>
      <c r="I249" s="13">
        <f t="shared" si="7"/>
        <v>0.979883797412848</v>
      </c>
      <c r="J249" s="4" t="s">
        <v>51</v>
      </c>
    </row>
    <row r="250" spans="1:10" ht="42">
      <c r="A250" s="9">
        <v>246</v>
      </c>
      <c r="B250" s="4" t="s">
        <v>146</v>
      </c>
      <c r="C250" s="4" t="s">
        <v>147</v>
      </c>
      <c r="D250" s="15">
        <v>42185</v>
      </c>
      <c r="E250" s="4" t="s">
        <v>148</v>
      </c>
      <c r="F250" s="4" t="s">
        <v>75</v>
      </c>
      <c r="G250" s="12">
        <v>2152137</v>
      </c>
      <c r="H250" s="12">
        <v>2140830</v>
      </c>
      <c r="I250" s="13">
        <f t="shared" si="7"/>
        <v>0.9947461523127942</v>
      </c>
      <c r="J250" s="4" t="s">
        <v>149</v>
      </c>
    </row>
    <row r="251" spans="1:10" s="14" customFormat="1" ht="42">
      <c r="A251" s="9">
        <v>247</v>
      </c>
      <c r="B251" s="4" t="s">
        <v>313</v>
      </c>
      <c r="C251" s="4" t="s">
        <v>529</v>
      </c>
      <c r="D251" s="15">
        <v>42185</v>
      </c>
      <c r="E251" s="16" t="s">
        <v>314</v>
      </c>
      <c r="F251" s="4" t="s">
        <v>75</v>
      </c>
      <c r="G251" s="29">
        <v>2389206</v>
      </c>
      <c r="H251" s="29">
        <v>1543368</v>
      </c>
      <c r="I251" s="13">
        <f t="shared" si="7"/>
        <v>0.645975273793888</v>
      </c>
      <c r="J251" s="4" t="s">
        <v>51</v>
      </c>
    </row>
    <row r="252" spans="1:10" s="14" customFormat="1" ht="42">
      <c r="A252" s="9">
        <v>248</v>
      </c>
      <c r="B252" s="4" t="s">
        <v>270</v>
      </c>
      <c r="C252" s="4" t="s">
        <v>527</v>
      </c>
      <c r="D252" s="47">
        <v>42185</v>
      </c>
      <c r="E252" s="4" t="s">
        <v>305</v>
      </c>
      <c r="F252" s="4" t="s">
        <v>75</v>
      </c>
      <c r="G252" s="29">
        <v>2599200</v>
      </c>
      <c r="H252" s="29">
        <v>2482920</v>
      </c>
      <c r="I252" s="13">
        <f t="shared" si="7"/>
        <v>0.9552631578947368</v>
      </c>
      <c r="J252" s="4" t="s">
        <v>51</v>
      </c>
    </row>
    <row r="253" spans="1:10" s="14" customFormat="1" ht="42">
      <c r="A253" s="9">
        <v>249</v>
      </c>
      <c r="B253" s="4" t="s">
        <v>66</v>
      </c>
      <c r="C253" s="4" t="s">
        <v>55</v>
      </c>
      <c r="D253" s="10">
        <v>42185</v>
      </c>
      <c r="E253" s="4" t="s">
        <v>93</v>
      </c>
      <c r="F253" s="4" t="s">
        <v>75</v>
      </c>
      <c r="G253" s="12">
        <v>2670530</v>
      </c>
      <c r="H253" s="12">
        <v>2358720</v>
      </c>
      <c r="I253" s="13">
        <f t="shared" si="7"/>
        <v>0.8832404054625861</v>
      </c>
      <c r="J253" s="4"/>
    </row>
    <row r="254" spans="1:10" s="14" customFormat="1" ht="42">
      <c r="A254" s="9">
        <v>250</v>
      </c>
      <c r="B254" s="4" t="s">
        <v>272</v>
      </c>
      <c r="C254" s="4" t="s">
        <v>529</v>
      </c>
      <c r="D254" s="15">
        <v>42185</v>
      </c>
      <c r="E254" s="16" t="s">
        <v>312</v>
      </c>
      <c r="F254" s="4" t="s">
        <v>75</v>
      </c>
      <c r="G254" s="29">
        <v>2776502</v>
      </c>
      <c r="H254" s="29">
        <v>2174482</v>
      </c>
      <c r="I254" s="13">
        <f t="shared" si="7"/>
        <v>0.7831732157945501</v>
      </c>
      <c r="J254" s="4" t="s">
        <v>51</v>
      </c>
    </row>
    <row r="255" spans="1:10" s="14" customFormat="1" ht="42">
      <c r="A255" s="9">
        <v>251</v>
      </c>
      <c r="B255" s="4" t="s">
        <v>293</v>
      </c>
      <c r="C255" s="4" t="s">
        <v>524</v>
      </c>
      <c r="D255" s="15">
        <v>42185</v>
      </c>
      <c r="E255" s="4" t="s">
        <v>294</v>
      </c>
      <c r="F255" s="4" t="s">
        <v>75</v>
      </c>
      <c r="G255" s="29">
        <v>3525120</v>
      </c>
      <c r="H255" s="29">
        <v>2877120</v>
      </c>
      <c r="I255" s="13">
        <f t="shared" si="7"/>
        <v>0.8161764705882353</v>
      </c>
      <c r="J255" s="4" t="s">
        <v>295</v>
      </c>
    </row>
    <row r="256" spans="1:10" s="14" customFormat="1" ht="42">
      <c r="A256" s="9">
        <v>252</v>
      </c>
      <c r="B256" s="4" t="s">
        <v>212</v>
      </c>
      <c r="C256" s="4" t="s">
        <v>213</v>
      </c>
      <c r="D256" s="15">
        <v>42185</v>
      </c>
      <c r="E256" s="4" t="s">
        <v>214</v>
      </c>
      <c r="F256" s="4" t="s">
        <v>75</v>
      </c>
      <c r="G256" s="26">
        <v>8484858</v>
      </c>
      <c r="H256" s="26">
        <v>4275817</v>
      </c>
      <c r="I256" s="13">
        <f t="shared" si="7"/>
        <v>0.5039350098728818</v>
      </c>
      <c r="J256" s="4" t="s">
        <v>215</v>
      </c>
    </row>
    <row r="257" spans="1:10" s="14" customFormat="1" ht="42">
      <c r="A257" s="9">
        <v>253</v>
      </c>
      <c r="B257" s="4" t="s">
        <v>585</v>
      </c>
      <c r="C257" s="4" t="s">
        <v>183</v>
      </c>
      <c r="D257" s="15">
        <v>42185</v>
      </c>
      <c r="E257" s="4" t="s">
        <v>185</v>
      </c>
      <c r="F257" s="4" t="s">
        <v>75</v>
      </c>
      <c r="G257" s="26">
        <v>11129335</v>
      </c>
      <c r="H257" s="26">
        <v>9043520</v>
      </c>
      <c r="I257" s="13">
        <f t="shared" si="7"/>
        <v>0.8125840402863244</v>
      </c>
      <c r="J257" s="4" t="s">
        <v>51</v>
      </c>
    </row>
    <row r="258" spans="1:10" s="14" customFormat="1" ht="42">
      <c r="A258" s="9">
        <v>254</v>
      </c>
      <c r="B258" s="4" t="s">
        <v>448</v>
      </c>
      <c r="C258" s="4" t="s">
        <v>443</v>
      </c>
      <c r="D258" s="15">
        <v>42185</v>
      </c>
      <c r="E258" s="4" t="s">
        <v>449</v>
      </c>
      <c r="F258" s="4" t="s">
        <v>75</v>
      </c>
      <c r="G258" s="29">
        <v>45520488</v>
      </c>
      <c r="H258" s="29">
        <v>42996096</v>
      </c>
      <c r="I258" s="13">
        <f t="shared" si="7"/>
        <v>0.9445438282647585</v>
      </c>
      <c r="J258" s="4" t="s">
        <v>51</v>
      </c>
    </row>
  </sheetData>
  <sheetProtection/>
  <mergeCells count="1">
    <mergeCell ref="A1:J2"/>
  </mergeCell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68" r:id="rId1"/>
  <headerFooter>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2015-12-17T02:35:21Z</cp:lastPrinted>
  <dcterms:created xsi:type="dcterms:W3CDTF">2005-02-04T02:27:22Z</dcterms:created>
  <dcterms:modified xsi:type="dcterms:W3CDTF">2015-12-17T02:35:22Z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