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0" windowWidth="20520" windowHeight="399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<sst xmlns="http://schemas.openxmlformats.org/spreadsheetml/2006/main" count="2084" uniqueCount="515">
  <si>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</si>
  <si>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</si>
  <si>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</si>
  <si>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</si>
  <si>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</si>
  <si>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</si>
  <si>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</si>
  <si>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</si>
  <si>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</si>
  <si>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</si>
  <si>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</si>
  <si>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</si>
  <si>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</si>
  <si>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</si>
  <si>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</si>
  <si>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</si>
  <si>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</si>
  <si>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</si>
  <si>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</si>
  <si>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</si>
  <si>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</si>
  <si>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</si>
  <si>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</si>
  <si>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</si>
  <si>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</si>
  <si>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</si>
  <si>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</si>
  <si>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</si>
  <si>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</si>
  <si>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</si>
  <si>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</si>
  <si>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</si>
  <si>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</si>
  <si>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</si>
  <si>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</si>
  <si>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</si>
  <si>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</si>
  <si>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</si>
  <si>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</si>
  <si>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</si>
  <si>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</si>
  <si>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</si>
  <si>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</si>
  <si>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</si>
  <si>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</si>
  <si>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</si>
  <si>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</si>
  <si>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</si>
  <si>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</si>
  <si>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</si>
  <si>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</si>
  <si>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</si>
  <si>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</si>
  <si>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</si>
  <si>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</si>
  <si>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</si>
  <si>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</si>
  <si>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</si>
  <si>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</si>
  <si>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</si>
  <si>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</si>
  <si>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</si>
  <si>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</si>
  <si>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</si>
  <si>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</si>
  <si>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</si>
  <si>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</si>
  <si>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</si>
  <si>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</si>
  <si>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</si>
  <si>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</si>
  <si>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</si>
  <si>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</si>
  <si>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</si>
  <si>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</si>
  <si>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</si>
  <si>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</si>
  <si>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</si>
  <si>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</si>
  <si>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</si>
  <si>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</si>
  <si>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</si>
  <si>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</si>
  <si>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</si>
  <si>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</si>
  <si>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</si>
  <si>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</si>
  <si>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</si>
  <si>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</si>
  <si>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</si>
  <si>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</si>
  <si>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</si>
  <si>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</si>
  <si>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</si>
  <si>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</si>
  <si>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</si>
  <si>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</si>
  <si>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</si>
  <si>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</si>
  <si>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</si>
  <si>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</si>
  <si>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</si>
  <si>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</si>
  <si>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</si>
  <si>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</si>
  <si>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</si>
  <si>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</si>
  <si>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</si>
  <si>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</si>
  <si>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</si>
  <si>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</si>
  <si>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</si>
  <si>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</si>
  <si>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</si>
  <si>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</si>
  <si>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</si>
  <si>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</si>
  <si>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</si>
  <si>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</si>
  <si>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</si>
  <si>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</si>
  <si>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</si>
  <si>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</si>
  <si>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</si>
  <si>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</si>
  <si>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</si>
  <si>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</si>
  <si>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</si>
  <si>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</si>
  <si>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</si>
  <si>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</si>
  <si>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</si>
  <si>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</si>
  <si>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</si>
  <si>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</si>
  <si>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</si>
  <si>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</si>
  <si>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</si>
  <si>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</si>
  <si>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</si>
  <si>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</si>
  <si>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</si>
  <si>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</si>
  <si>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</si>
  <si>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</si>
  <si>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</si>
  <si>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</si>
  <si>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</si>
  <si>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</si>
  <si>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</si>
  <si>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</si>
  <si>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</si>
  <si>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</si>
  <si>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</si>
  <si>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</si>
  <si>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</si>
  <si>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</si>
  <si>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</si>
  <si>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</si>
  <si>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</si>
  <si>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</si>
  <si>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</si>
  <si>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</si>
  <si>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</si>
  <si>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</si>
  <si>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</si>
  <si>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</si>
  <si>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</si>
  <si>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</si>
  <si>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</si>
  <si>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</si>
  <si>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</si>
  <si>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</si>
  <si>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</si>
  <si>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</si>
  <si>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</si>
  <si>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</si>
  <si>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</si>
  <si>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</si>
  <si>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</si>
  <si>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</si>
  <si>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</si>
  <si>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</si>
  <si>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</si>
  <si>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</si>
  <si>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</si>
  <si>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</si>
  <si>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</si>
  <si>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</si>
  <si>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</si>
  <si>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</si>
  <si>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</si>
  <si>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</si>
  <si>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</si>
  <si>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</si>
  <si>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</si>
  <si>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</si>
  <si>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</si>
  <si>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</si>
  <si>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</si>
  <si>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</si>
  <si>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</si>
  <si>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</si>
  <si>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</si>
  <si>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</si>
  <si>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</si>
  <si>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</si>
  <si>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</si>
  <si>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</si>
  <si>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</si>
  <si>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</si>
  <si>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</si>
  <si>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</si>
  <si>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</si>
  <si>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</si>
  <si>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</si>
  <si>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</si>
  <si>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</si>
  <si>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</si>
  <si>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</si>
  <si>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</si>
  <si>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</si>
  <si>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</si>
  <si>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</si>
  <si>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</si>
  <si>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</si>
  <si>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</si>
  <si>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</si>
  <si>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</si>
  <si>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</si>
  <si>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</si>
  <si>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</si>
  <si>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</si>
  <si>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</si>
  <si>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</si>
  <si>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</si>
  <si>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</si>
  <si>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</si>
  <si>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</si>
  <si>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</si>
  <si>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</si>
  <si>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</si>
  <si>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</si>
  <si>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</si>
  <si>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</si>
  <si>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</si>
  <si>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</si>
  <si>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</si>
  <si>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</si>
  <si>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</si>
  <si>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</si>
  <si>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</si>
  <si>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</si>
  <si>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</si>
  <si>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</si>
  <si>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</si>
  <si>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</si>
  <si>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</si>
  <si>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</si>
  <si>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</si>
  <si>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</si>
  <si>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</si>
  <si>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</si>
  <si>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</si>
  <si>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</si>
  <si>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</si>
  <si>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</si>
  <si>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</si>
  <si>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</si>
  <si>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</si>
  <si>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</si>
  <si>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</si>
  <si>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</si>
  <si>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</si>
  <si>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</si>
  <si>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</si>
  <si>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</si>
  <si>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</si>
  <si>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</si>
  <si>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</si>
  <si>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</si>
  <si>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</si>
  <si>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</si>
  <si>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</si>
  <si>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</si>
  <si>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</si>
  <si>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</si>
  <si>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</si>
  <si>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</si>
  <si>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</si>
  <si>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</si>
  <si>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</si>
  <si>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</si>
  <si>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</si>
  <si>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</si>
  <si>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</si>
  <si>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</si>
  <si>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</si>
  <si>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</si>
  <si>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</si>
  <si>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</si>
  <si>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</si>
  <si>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</si>
  <si>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</si>
  <si>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</si>
  <si>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</si>
  <si>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</si>
  <si>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</si>
  <si>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</si>
  <si>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</si>
  <si>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</si>
  <si>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</si>
  <si>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</si>
  <si>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</si>
  <si>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</si>
  <si>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</si>
  <si>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</si>
  <si>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</si>
  <si>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</si>
  <si>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</si>
  <si>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</si>
  <si>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</si>
  <si>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</si>
  <si>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</si>
  <si>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</si>
  <si>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</si>
  <si>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</si>
  <si>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</si>
  <si>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</si>
  <si>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</si>
  <si>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</si>
  <si>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</si>
  <si>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</si>
  <si>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</si>
  <si>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</si>
  <si>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</si>
  <si>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</si>
  <si>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</si>
  <si>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</si>
  <si>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</si>
  <si>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</si>
  <si>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</si>
  <si>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</si>
  <si>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</si>
  <si>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</si>
  <si>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</si>
  <si>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</si>
  <si>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</si>
  <si>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</si>
  <si>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</si>
  <si>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</si>
  <si>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</si>
  <si>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</si>
  <si>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</si>
  <si>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</si>
  <si>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</si>
  <si>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</si>
  <si>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</si>
  <si>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</si>
  <si>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</si>
  <si>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</si>
  <si>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</si>
  <si>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</si>
  <si>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</si>
  <si>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</si>
  <si>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</si>
  <si>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</si>
  <si>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</si>
  <si>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</si>
  <si>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</si>
  <si>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</si>
  <si>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</si>
  <si>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</si>
  <si>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</si>
  <si>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</si>
  <si>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</si>
  <si>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</si>
  <si>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</si>
  <si>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</si>
  <si>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</si>
  <si>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</si>
  <si>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</si>
  <si>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</si>
  <si>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</si>
  <si>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</si>
  <si>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</si>
  <si>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</si>
  <si>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</si>
  <si>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</si>
  <si>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</si>
  <si>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</si>
  <si>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</si>
  <si>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</si>
  <si>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</si>
  <si>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</si>
  <si>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</si>
  <si>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</si>
  <si>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</si>
  <si>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</si>
  <si>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</si>
  <si>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</si>
  <si>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</si>
  <si>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</si>
  <si>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</si>
  <si>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</si>
  <si>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</si>
  <si>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</si>
  <si>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</si>
  <si>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</si>
  <si>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</si>
  <si>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</si>
  <si>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</si>
  <si>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</si>
  <si>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</si>
  <si>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</si>
  <si>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</si>
  <si>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</si>
  <si>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</si>
  <si>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</si>
  <si>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</si>
  <si>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</si>
  <si>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</si>
  <si>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</si>
  <si>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</si>
  <si>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</si>
  <si>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</si>
  <si>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</si>
  <si>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</si>
  <si>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</si>
  <si>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</si>
  <si>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</si>
  <si>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</si>
  <si>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</si>
  <si>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</si>
  <si>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</si>
  <si>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</si>
  <si>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</si>
  <si>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</si>
  <si>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</si>
  <si>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大臣官房</t>
    <phoneticPr fontId="5"/>
  </si>
  <si>
    <t>法務省</t>
  </si>
  <si>
    <t>国際会議運営費用の分担</t>
    <phoneticPr fontId="5"/>
  </si>
  <si>
    <t>会計課</t>
    <phoneticPr fontId="5"/>
  </si>
  <si>
    <t>官房参事官
田野尻　猛</t>
    <phoneticPr fontId="5"/>
  </si>
  <si>
    <t>○</t>
  </si>
  <si>
    <t>-</t>
  </si>
  <si>
    <t>-</t>
    <phoneticPr fontId="5"/>
  </si>
  <si>
    <t>-</t>
    <phoneticPr fontId="5"/>
  </si>
  <si>
    <t>-</t>
    <phoneticPr fontId="5"/>
  </si>
  <si>
    <t>-</t>
    <phoneticPr fontId="5"/>
  </si>
  <si>
    <t>分担金の確実な拠出</t>
    <phoneticPr fontId="5"/>
  </si>
  <si>
    <t>分担金の拠出件数</t>
    <phoneticPr fontId="5"/>
  </si>
  <si>
    <t>件</t>
    <rPh sb="0" eb="1">
      <t>ケン</t>
    </rPh>
    <phoneticPr fontId="5"/>
  </si>
  <si>
    <t>分担金</t>
    <rPh sb="0" eb="3">
      <t>ブンタンキン</t>
    </rPh>
    <phoneticPr fontId="5"/>
  </si>
  <si>
    <t>‐</t>
  </si>
  <si>
    <t>本件事業は，刑事司法や民商事法の分野において，各国の実情等に関する情報を収集するとともに，我が国の立場を積極的に主張して条約等に反映させ，国際化に対応した法秩序の維持を図ることや諸外国との緊密な協力体制を確立することを目的としており，その趣旨に鑑みて，国において実施すべき事業である。</t>
    <phoneticPr fontId="5"/>
  </si>
  <si>
    <t>本件事業に係る国際会議等は，いずれも本件事業の目的に沿うものであり，その分担金の支出については，外交代表会議や財務委員会等の審議を経て決定された真に必要なものに限定されている。</t>
    <phoneticPr fontId="5"/>
  </si>
  <si>
    <t>警察庁，金融庁，財務省，外務省</t>
    <phoneticPr fontId="5"/>
  </si>
  <si>
    <t>ハーグ国際私法会議等の運用費用等の一部を賄う分担金については，各事務局から示された分担額が妥当なものか精査した上で，同事務局からの支払要請に基づき支出手続を行っている。</t>
    <phoneticPr fontId="5"/>
  </si>
  <si>
    <t>今後も引き続き，分担額を精査の上，効果的・効率的な活動ができるよう各事務局に働きかけることとしたい。</t>
    <phoneticPr fontId="5"/>
  </si>
  <si>
    <r>
      <rPr>
        <sz val="11"/>
        <rFont val="ＭＳ Ｐゴシック"/>
        <family val="3"/>
        <charset val="128"/>
      </rPr>
      <t>0002</t>
    </r>
    <phoneticPr fontId="5"/>
  </si>
  <si>
    <r>
      <rPr>
        <sz val="11"/>
        <rFont val="ＭＳ Ｐゴシック"/>
        <family val="3"/>
        <charset val="128"/>
      </rPr>
      <t>0081</t>
    </r>
    <phoneticPr fontId="5"/>
  </si>
  <si>
    <r>
      <rPr>
        <sz val="11"/>
        <rFont val="ＭＳ Ｐゴシック"/>
        <family val="3"/>
        <charset val="128"/>
      </rPr>
      <t>0002</t>
    </r>
    <phoneticPr fontId="5"/>
  </si>
  <si>
    <r>
      <rPr>
        <sz val="11"/>
        <rFont val="ＭＳ Ｐゴシック"/>
        <family val="3"/>
        <charset val="128"/>
      </rPr>
      <t>0067</t>
    </r>
    <phoneticPr fontId="5"/>
  </si>
  <si>
    <r>
      <rPr>
        <sz val="11"/>
        <rFont val="ＭＳ Ｐゴシック"/>
        <family val="3"/>
        <charset val="128"/>
      </rPr>
      <t>0003</t>
    </r>
    <phoneticPr fontId="5"/>
  </si>
  <si>
    <r>
      <rPr>
        <sz val="11"/>
        <rFont val="ＭＳ Ｐゴシック"/>
        <family val="3"/>
        <charset val="128"/>
      </rPr>
      <t>0064</t>
    </r>
    <phoneticPr fontId="5"/>
  </si>
  <si>
    <t>分担金</t>
    <phoneticPr fontId="5"/>
  </si>
  <si>
    <t>ハーグ国際私法会議事務局</t>
    <phoneticPr fontId="5"/>
  </si>
  <si>
    <t>国際私法会議は，国際私法に関する規則の統一をもたらすことを目的とし，これに関する各種研究，審議，調査及び条約案の作成を行っている。</t>
    <phoneticPr fontId="5"/>
  </si>
  <si>
    <t>私法統一国際協会事務局</t>
    <phoneticPr fontId="5"/>
  </si>
  <si>
    <t>経済協力開発機構事務局</t>
    <phoneticPr fontId="5"/>
  </si>
  <si>
    <t>アジア・太平洋マネーローンダリング対策グループ事務局</t>
    <phoneticPr fontId="5"/>
  </si>
  <si>
    <t>アジア・太平洋マネー・ローンダリング対策グループは，アジア・太平洋地域の資金洗浄対策の啓蒙活動の一環として，アジア太平洋地域諸国による資金洗浄対策に関する会議であり，現金決済中心の経済実態等，アジア諸国の情報交換，討議及び各国におけるマネー・ローンダリング規制の実施状況の審査等を行っている。</t>
    <phoneticPr fontId="5"/>
  </si>
  <si>
    <t>-</t>
    <phoneticPr fontId="5"/>
  </si>
  <si>
    <t>-</t>
    <phoneticPr fontId="5"/>
  </si>
  <si>
    <t>-</t>
    <phoneticPr fontId="5"/>
  </si>
  <si>
    <t>-</t>
    <phoneticPr fontId="5"/>
  </si>
  <si>
    <t>無</t>
  </si>
  <si>
    <t>-</t>
    <phoneticPr fontId="5"/>
  </si>
  <si>
    <t>-</t>
    <phoneticPr fontId="5"/>
  </si>
  <si>
    <t>-</t>
    <phoneticPr fontId="5"/>
  </si>
  <si>
    <t>-</t>
    <phoneticPr fontId="5"/>
  </si>
  <si>
    <t>-</t>
    <phoneticPr fontId="5"/>
  </si>
  <si>
    <t>私法統一国際協会は，国際的な商取引等の渉外的法律関係において，各国の国内法がまちまちであることから生ずる不安定，障害を除去するため，各国国内法の調和を図り調整する方法を研究し，統一私法の立法化を準備することを目的とし，私法の分野における比較法の研究，私法に関する条約草案の作成等を行っている。</t>
    <rPh sb="56" eb="58">
      <t>ショウガイ</t>
    </rPh>
    <phoneticPr fontId="5"/>
  </si>
  <si>
    <t>-</t>
    <phoneticPr fontId="5"/>
  </si>
  <si>
    <t>-</t>
    <phoneticPr fontId="5"/>
  </si>
  <si>
    <t>-</t>
    <phoneticPr fontId="5"/>
  </si>
  <si>
    <t>-</t>
    <phoneticPr fontId="5"/>
  </si>
  <si>
    <t>諸外国との緊密な協力体制を確立し，刑事司法や民商事法の分野において，各国の実情等に関する情報を収集するとともに，我が国の立場を積極的に主張して条約等に反映させ，国際化に即応した法秩序の維持を図ることを目的としている。</t>
    <phoneticPr fontId="5"/>
  </si>
  <si>
    <t>-</t>
    <phoneticPr fontId="5"/>
  </si>
  <si>
    <t>-</t>
    <phoneticPr fontId="5"/>
  </si>
  <si>
    <t>-</t>
    <phoneticPr fontId="5"/>
  </si>
  <si>
    <t>A.ハーグ国際私法会議事務局</t>
    <phoneticPr fontId="5"/>
  </si>
  <si>
    <t>ハーグ国際私法会議規程第8条，第9条，第10条等</t>
    <phoneticPr fontId="5"/>
  </si>
  <si>
    <t>金融活動作業部会（FATF）分担金は，財務省が1/3，警察庁・金融庁・法務省・外務省が各1/6を，アジア・太平洋マネー・ローンダリング対策グループ（APG）分担金は，警察庁が1/3，金融庁・法務省・財務省・外務省が各1/6をそれぞれ負担している。</t>
    <phoneticPr fontId="5"/>
  </si>
  <si>
    <t>金融活動作業部会（FATF）分担金</t>
    <phoneticPr fontId="5"/>
  </si>
  <si>
    <t>アジア・太平洋マネー・ローンダリング対策グループ（APG）分担金</t>
    <phoneticPr fontId="5"/>
  </si>
  <si>
    <t>ハーグ国際私法会議規程第8条，第9条，第10条により，同会議の経費は加盟国が分担することとなっており，その分担割合はUPU（万国郵便連合）が採用している等給格付方式の分担率を一部修正（最高分担率をUPUの50単位から33単位に減少）して，これを各加盟国に適用しているところ，この分担金をハーグ国際私法会議事務局に支出しているものである。</t>
    <rPh sb="53" eb="55">
      <t>ブンタン</t>
    </rPh>
    <phoneticPr fontId="5"/>
  </si>
  <si>
    <t>金融活動作業部会は，薬物犯罪に基づく資金洗浄（マネー・ローンダリング）対策を検討するために設立がなされた政府間会合であり，ここでの検討結果がサミットに報告される。資金洗浄対策のために各国が採るべき措置を「40の勧告」という形でまとめ，メンバー国に対してその遵守を求めており，同勧告の履行を担保するため，国内法についてメンバー国同士で相互審査を行うとともに，「40の勧告」の履行に対して非協力的な国を選定し，資金洗浄対策を講じるべく働きかけを行っている。</t>
    <phoneticPr fontId="5"/>
  </si>
  <si>
    <t>　諸外国との緊密な協力体制を確立し，刑事司法や民商事法の分野において，各国の実情等に関する情報を収集するとともに，我が国の立場を積極的に主張して条約等に反映させ，国際化に即応した法秩序の維持を図ることを目標とする。
　各年度において，条約等を運用するに当たって実務上生ずる問題点について審議し，勧告等を採択したり，条約の運用等に関する情報交換や議論を通じ，各国間の協同を促進し，条約に対する各国の理解を深めるなどの活動を行った。</t>
    <rPh sb="101" eb="103">
      <t>モクヒョウ</t>
    </rPh>
    <rPh sb="109" eb="112">
      <t>カクネンド</t>
    </rPh>
    <rPh sb="207" eb="209">
      <t>カツドウ</t>
    </rPh>
    <rPh sb="210" eb="211">
      <t>オコナ</t>
    </rPh>
    <phoneticPr fontId="5"/>
  </si>
  <si>
    <t>-</t>
    <phoneticPr fontId="5"/>
  </si>
  <si>
    <t>回</t>
    <rPh sb="0" eb="1">
      <t>カイ</t>
    </rPh>
    <phoneticPr fontId="5"/>
  </si>
  <si>
    <t>各国際機関の会議への参加実績</t>
    <rPh sb="0" eb="1">
      <t>カク</t>
    </rPh>
    <rPh sb="1" eb="3">
      <t>コクサイ</t>
    </rPh>
    <rPh sb="3" eb="5">
      <t>キカン</t>
    </rPh>
    <rPh sb="6" eb="8">
      <t>カイギ</t>
    </rPh>
    <rPh sb="10" eb="12">
      <t>サンカ</t>
    </rPh>
    <rPh sb="12" eb="14">
      <t>ジッセキ</t>
    </rPh>
    <phoneticPr fontId="5"/>
  </si>
  <si>
    <t>円</t>
    <rPh sb="0" eb="1">
      <t>エン</t>
    </rPh>
    <phoneticPr fontId="5"/>
  </si>
  <si>
    <t>分担金支出額（百万円）／各国際機関の会議への参加回数</t>
    <rPh sb="12" eb="13">
      <t>カク</t>
    </rPh>
    <rPh sb="13" eb="15">
      <t>コクサイ</t>
    </rPh>
    <rPh sb="15" eb="17">
      <t>キカン</t>
    </rPh>
    <rPh sb="18" eb="20">
      <t>カイギ</t>
    </rPh>
    <rPh sb="22" eb="24">
      <t>サンカ</t>
    </rPh>
    <rPh sb="24" eb="26">
      <t>カイスウ</t>
    </rPh>
    <phoneticPr fontId="5"/>
  </si>
  <si>
    <t>支出額（百万円）／回数</t>
    <rPh sb="0" eb="3">
      <t>シシュツガク</t>
    </rPh>
    <rPh sb="4" eb="6">
      <t>ヒャクマン</t>
    </rPh>
    <rPh sb="6" eb="7">
      <t>エン</t>
    </rPh>
    <phoneticPr fontId="5"/>
  </si>
  <si>
    <t>47百万円／6回</t>
    <rPh sb="2" eb="4">
      <t>ヒャクマン</t>
    </rPh>
    <rPh sb="4" eb="5">
      <t>エン</t>
    </rPh>
    <rPh sb="7" eb="8">
      <t>カイ</t>
    </rPh>
    <phoneticPr fontId="5"/>
  </si>
  <si>
    <t>57百万円／5回</t>
    <rPh sb="2" eb="4">
      <t>ヒャクマン</t>
    </rPh>
    <rPh sb="4" eb="5">
      <t>エン</t>
    </rPh>
    <rPh sb="7" eb="8">
      <t>カイ</t>
    </rPh>
    <phoneticPr fontId="5"/>
  </si>
  <si>
    <t>62百万円／7回</t>
    <rPh sb="2" eb="4">
      <t>ヒャクマン</t>
    </rPh>
    <rPh sb="4" eb="5">
      <t>エン</t>
    </rPh>
    <rPh sb="7" eb="8">
      <t>カイ</t>
    </rPh>
    <phoneticPr fontId="5"/>
  </si>
  <si>
    <t>63百万円／6回</t>
    <rPh sb="2" eb="4">
      <t>ヒャクマン</t>
    </rPh>
    <rPh sb="4" eb="5">
      <t>エン</t>
    </rPh>
    <rPh sb="7" eb="8">
      <t>カイ</t>
    </rPh>
    <phoneticPr fontId="5"/>
  </si>
  <si>
    <t>各分担金は，加盟国に支払いが義務づけられていることから，国際会議の運用費用について日本国の分担金の支払いを行うという事業の性質上，定量的な目標設定（いつまでにどの程度といった目標）を行うことは困難である。</t>
    <rPh sb="0" eb="1">
      <t>カク</t>
    </rPh>
    <rPh sb="1" eb="4">
      <t>ブンタンキン</t>
    </rPh>
    <rPh sb="6" eb="9">
      <t>カメイコク</t>
    </rPh>
    <rPh sb="10" eb="12">
      <t>シハライ</t>
    </rPh>
    <rPh sb="14" eb="16">
      <t>ギム</t>
    </rPh>
    <rPh sb="28" eb="30">
      <t>コクサイ</t>
    </rPh>
    <rPh sb="30" eb="32">
      <t>カイギ</t>
    </rPh>
    <rPh sb="58" eb="60">
      <t>ジギョウ</t>
    </rPh>
    <rPh sb="61" eb="64">
      <t>セイシツジョウ</t>
    </rPh>
    <rPh sb="65" eb="68">
      <t>テイリョウテキ</t>
    </rPh>
    <rPh sb="69" eb="71">
      <t>モクヒョウ</t>
    </rPh>
    <rPh sb="71" eb="73">
      <t>セッテイ</t>
    </rPh>
    <rPh sb="81" eb="83">
      <t>テイド</t>
    </rPh>
    <rPh sb="87" eb="89">
      <t>モクヒョウ</t>
    </rPh>
    <rPh sb="91" eb="92">
      <t>オコナ</t>
    </rPh>
    <rPh sb="96" eb="98">
      <t>コンナン</t>
    </rPh>
    <phoneticPr fontId="5"/>
  </si>
  <si>
    <t xml:space="preserve">  本件事業は，ハーグ国際私法会議，私法統一国際協会，金融活動作業部会（FATF）及びアジア・太平洋マネー・ローンダリング対策グループ（APG）の運用費用について日本国の分担金の支払いを行うものである。
  各会議の経費については，各会議内の規程により，加盟国が分担することと定められており，また，各国における分担金の拠出割合については，各会議の規程又は会議内の各国間の合意により決定方法が定められている。
　なお，金融活動作業部会（FATF)及びアジア・太平洋マネー・ローンダリング対策グループ（APG）の分担金については，関係省庁と支出を分担している。</t>
    <rPh sb="208" eb="210">
      <t>キンユウ</t>
    </rPh>
    <rPh sb="210" eb="212">
      <t>カツドウ</t>
    </rPh>
    <rPh sb="212" eb="214">
      <t>サギョウ</t>
    </rPh>
    <rPh sb="214" eb="216">
      <t>ブカイ</t>
    </rPh>
    <rPh sb="222" eb="223">
      <t>オヨ</t>
    </rPh>
    <rPh sb="228" eb="231">
      <t>タイヘイヨウ</t>
    </rPh>
    <rPh sb="242" eb="244">
      <t>タイサク</t>
    </rPh>
    <rPh sb="254" eb="257">
      <t>ブンタンキン</t>
    </rPh>
    <rPh sb="263" eb="265">
      <t>カンケイ</t>
    </rPh>
    <rPh sb="265" eb="267">
      <t>ショウチョウ</t>
    </rPh>
    <rPh sb="268" eb="270">
      <t>シシュツ</t>
    </rPh>
    <rPh sb="271" eb="273">
      <t>ブンタン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</si>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</sst>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19050</xdr:rowOff>
        </xdr:from>
        <xdr:to>
          <xdr:col>44</xdr:col>
          <xdr:colOff>114300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819</xdr:row>
          <xdr:rowOff>0</xdr:rowOff>
        </xdr:from>
        <xdr:to>
          <xdr:col>44</xdr:col>
          <xdr:colOff>123825</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722</xdr:row>
      <xdr:rowOff>0</xdr:rowOff>
    </xdr:from>
    <xdr:to>
      <xdr:col>30</xdr:col>
      <xdr:colOff>123264</xdr:colOff>
      <xdr:row>725</xdr:row>
      <xdr:rowOff>81803</xdr:rowOff>
    </xdr:to>
    <xdr:sp macro="" textlink="">
      <xdr:nvSpPr>
        <xdr:cNvPr id="5" name="Text Box 1"/>
        <xdr:cNvSpPr txBox="1">
          <a:spLocks noChangeArrowheads="1"/>
        </xdr:cNvSpPr>
      </xdr:nvSpPr>
      <xdr:spPr bwMode="auto">
        <a:xfrm>
          <a:off x="3800475" y="32975550"/>
          <a:ext cx="2323539" cy="11390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44823</xdr:colOff>
      <xdr:row>725</xdr:row>
      <xdr:rowOff>291354</xdr:rowOff>
    </xdr:from>
    <xdr:to>
      <xdr:col>30</xdr:col>
      <xdr:colOff>168087</xdr:colOff>
      <xdr:row>727</xdr:row>
      <xdr:rowOff>15689</xdr:rowOff>
    </xdr:to>
    <xdr:sp macro="" textlink="">
      <xdr:nvSpPr>
        <xdr:cNvPr id="6" name="AutoShape 2"/>
        <xdr:cNvSpPr>
          <a:spLocks noChangeArrowheads="1"/>
        </xdr:cNvSpPr>
      </xdr:nvSpPr>
      <xdr:spPr bwMode="auto">
        <a:xfrm>
          <a:off x="3845298" y="34324179"/>
          <a:ext cx="2323539" cy="429185"/>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・国際私法会議等分担金の支払い</a:t>
          </a:r>
        </a:p>
      </xdr:txBody>
    </xdr:sp>
    <xdr:clientData/>
  </xdr:twoCellAnchor>
  <xdr:twoCellAnchor>
    <xdr:from>
      <xdr:col>24</xdr:col>
      <xdr:colOff>134471</xdr:colOff>
      <xdr:row>727</xdr:row>
      <xdr:rowOff>56030</xdr:rowOff>
    </xdr:from>
    <xdr:to>
      <xdr:col>24</xdr:col>
      <xdr:colOff>134471</xdr:colOff>
      <xdr:row>729</xdr:row>
      <xdr:rowOff>313765</xdr:rowOff>
    </xdr:to>
    <xdr:sp macro="" textlink="">
      <xdr:nvSpPr>
        <xdr:cNvPr id="7" name="Line 3"/>
        <xdr:cNvSpPr>
          <a:spLocks noChangeShapeType="1"/>
        </xdr:cNvSpPr>
      </xdr:nvSpPr>
      <xdr:spPr bwMode="auto">
        <a:xfrm flipH="1">
          <a:off x="4935071" y="34793705"/>
          <a:ext cx="0" cy="96258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730</xdr:row>
      <xdr:rowOff>0</xdr:rowOff>
    </xdr:from>
    <xdr:to>
      <xdr:col>30</xdr:col>
      <xdr:colOff>132789</xdr:colOff>
      <xdr:row>730</xdr:row>
      <xdr:rowOff>285750</xdr:rowOff>
    </xdr:to>
    <xdr:sp macro="" textlink="">
      <xdr:nvSpPr>
        <xdr:cNvPr id="8" name="Text Box 5"/>
        <xdr:cNvSpPr txBox="1">
          <a:spLocks noChangeArrowheads="1"/>
        </xdr:cNvSpPr>
      </xdr:nvSpPr>
      <xdr:spPr bwMode="auto">
        <a:xfrm>
          <a:off x="3800475" y="35794950"/>
          <a:ext cx="2333064"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分担金</a:t>
          </a:r>
        </a:p>
      </xdr:txBody>
    </xdr:sp>
    <xdr:clientData/>
  </xdr:twoCellAnchor>
  <xdr:twoCellAnchor>
    <xdr:from>
      <xdr:col>19</xdr:col>
      <xdr:colOff>0</xdr:colOff>
      <xdr:row>731</xdr:row>
      <xdr:rowOff>0</xdr:rowOff>
    </xdr:from>
    <xdr:to>
      <xdr:col>30</xdr:col>
      <xdr:colOff>123264</xdr:colOff>
      <xdr:row>734</xdr:row>
      <xdr:rowOff>110378</xdr:rowOff>
    </xdr:to>
    <xdr:sp macro="" textlink="">
      <xdr:nvSpPr>
        <xdr:cNvPr id="9" name="Text Box 6"/>
        <xdr:cNvSpPr txBox="1">
          <a:spLocks noChangeArrowheads="1"/>
        </xdr:cNvSpPr>
      </xdr:nvSpPr>
      <xdr:spPr bwMode="auto">
        <a:xfrm>
          <a:off x="3800475" y="36147375"/>
          <a:ext cx="2323539" cy="1167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Ａ．ハーグ国際私法会議</a:t>
          </a:r>
        </a:p>
        <a:p>
          <a:pPr algn="ctr" rtl="0">
            <a:lnSpc>
              <a:spcPts val="1300"/>
            </a:lnSpc>
            <a:defRPr sz="1000"/>
          </a:pPr>
          <a:r>
            <a:rPr lang="ja-JP" altLang="en-US" sz="1100" b="0" i="0" u="none" strike="noStrike" baseline="0">
              <a:solidFill>
                <a:srgbClr val="000000"/>
              </a:solidFill>
              <a:latin typeface="ＭＳ Ｐゴシック"/>
              <a:ea typeface="ＭＳ Ｐゴシック"/>
            </a:rPr>
            <a:t>事務局ほか</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機関</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15875</xdr:colOff>
      <xdr:row>734</xdr:row>
      <xdr:rowOff>262778</xdr:rowOff>
    </xdr:from>
    <xdr:to>
      <xdr:col>30</xdr:col>
      <xdr:colOff>139139</xdr:colOff>
      <xdr:row>735</xdr:row>
      <xdr:rowOff>334495</xdr:rowOff>
    </xdr:to>
    <xdr:sp macro="" textlink="">
      <xdr:nvSpPr>
        <xdr:cNvPr id="10" name="AutoShape 2"/>
        <xdr:cNvSpPr>
          <a:spLocks noChangeArrowheads="1"/>
        </xdr:cNvSpPr>
      </xdr:nvSpPr>
      <xdr:spPr bwMode="auto">
        <a:xfrm>
          <a:off x="3816350" y="37467428"/>
          <a:ext cx="2323539" cy="424142"/>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・国際会議の分担金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3" zoomScale="70" zoomScaleNormal="75" zoomScaleSheetLayoutView="70" zoomScalePageLayoutView="85" workbookViewId="0">
      <selection activeCell="AM23" sqref="AM23:AP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8" t="s">
        <v>410</v>
      </c>
      <c r="AR2" s="788"/>
      <c r="AS2" s="43" t="str">
        <f>IF(OR(AQ2="　", AQ2=""), "", "-")</f>
        <v/>
      </c>
      <c r="AT2" s="789">
        <v>63</v>
      </c>
      <c r="AU2" s="789"/>
      <c r="AV2" s="44" t="str">
        <f>IF(AW2="", "", "-")</f>
        <v/>
      </c>
      <c r="AW2" s="790"/>
      <c r="AX2" s="790"/>
    </row>
    <row r="3" spans="1:50" ht="21" customHeight="1" thickBot="1" x14ac:dyDescent="0.2">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440</v>
      </c>
      <c r="AK3" s="714"/>
      <c r="AL3" s="714"/>
      <c r="AM3" s="714"/>
      <c r="AN3" s="714"/>
      <c r="AO3" s="714"/>
      <c r="AP3" s="714"/>
      <c r="AQ3" s="714"/>
      <c r="AR3" s="714"/>
      <c r="AS3" s="714"/>
      <c r="AT3" s="714"/>
      <c r="AU3" s="714"/>
      <c r="AV3" s="714"/>
      <c r="AW3" s="714"/>
      <c r="AX3" s="24" t="s">
        <v>74</v>
      </c>
    </row>
    <row r="4" spans="1:50" ht="24.75" customHeight="1" x14ac:dyDescent="0.15">
      <c r="A4" s="551" t="s">
        <v>29</v>
      </c>
      <c r="B4" s="552"/>
      <c r="C4" s="552"/>
      <c r="D4" s="552"/>
      <c r="E4" s="552"/>
      <c r="F4" s="552"/>
      <c r="G4" s="529" t="s">
        <v>441</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439</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76</v>
      </c>
      <c r="B5" s="540"/>
      <c r="C5" s="540"/>
      <c r="D5" s="540"/>
      <c r="E5" s="540"/>
      <c r="F5" s="541"/>
      <c r="G5" s="697" t="s">
        <v>133</v>
      </c>
      <c r="H5" s="698"/>
      <c r="I5" s="698"/>
      <c r="J5" s="698"/>
      <c r="K5" s="698"/>
      <c r="L5" s="698"/>
      <c r="M5" s="699" t="s">
        <v>75</v>
      </c>
      <c r="N5" s="700"/>
      <c r="O5" s="700"/>
      <c r="P5" s="700"/>
      <c r="Q5" s="700"/>
      <c r="R5" s="701"/>
      <c r="S5" s="702" t="s">
        <v>140</v>
      </c>
      <c r="T5" s="698"/>
      <c r="U5" s="698"/>
      <c r="V5" s="698"/>
      <c r="W5" s="698"/>
      <c r="X5" s="703"/>
      <c r="Y5" s="545" t="s">
        <v>3</v>
      </c>
      <c r="Z5" s="280"/>
      <c r="AA5" s="280"/>
      <c r="AB5" s="280"/>
      <c r="AC5" s="280"/>
      <c r="AD5" s="281"/>
      <c r="AE5" s="546" t="s">
        <v>442</v>
      </c>
      <c r="AF5" s="546"/>
      <c r="AG5" s="546"/>
      <c r="AH5" s="546"/>
      <c r="AI5" s="546"/>
      <c r="AJ5" s="546"/>
      <c r="AK5" s="546"/>
      <c r="AL5" s="546"/>
      <c r="AM5" s="546"/>
      <c r="AN5" s="546"/>
      <c r="AO5" s="546"/>
      <c r="AP5" s="547"/>
      <c r="AQ5" s="548" t="s">
        <v>443</v>
      </c>
      <c r="AR5" s="549"/>
      <c r="AS5" s="549"/>
      <c r="AT5" s="549"/>
      <c r="AU5" s="549"/>
      <c r="AV5" s="549"/>
      <c r="AW5" s="549"/>
      <c r="AX5" s="550"/>
    </row>
    <row r="6" spans="1:50" ht="39" customHeight="1" x14ac:dyDescent="0.15">
      <c r="A6" s="553" t="s">
        <v>4</v>
      </c>
      <c r="B6" s="554"/>
      <c r="C6" s="554"/>
      <c r="D6" s="554"/>
      <c r="E6" s="554"/>
      <c r="F6" s="554"/>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493</v>
      </c>
      <c r="H7" s="324"/>
      <c r="I7" s="324"/>
      <c r="J7" s="324"/>
      <c r="K7" s="324"/>
      <c r="L7" s="324"/>
      <c r="M7" s="324"/>
      <c r="N7" s="324"/>
      <c r="O7" s="324"/>
      <c r="P7" s="324"/>
      <c r="Q7" s="324"/>
      <c r="R7" s="324"/>
      <c r="S7" s="324"/>
      <c r="T7" s="324"/>
      <c r="U7" s="324"/>
      <c r="V7" s="324"/>
      <c r="W7" s="324"/>
      <c r="X7" s="325"/>
      <c r="Y7" s="802" t="s">
        <v>5</v>
      </c>
      <c r="Z7" s="306"/>
      <c r="AA7" s="306"/>
      <c r="AB7" s="306"/>
      <c r="AC7" s="306"/>
      <c r="AD7" s="803"/>
      <c r="AE7" s="793" t="s">
        <v>391</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20" t="s">
        <v>367</v>
      </c>
      <c r="B8" s="321"/>
      <c r="C8" s="321"/>
      <c r="D8" s="321"/>
      <c r="E8" s="321"/>
      <c r="F8" s="322"/>
      <c r="G8" s="858" t="str">
        <f>入力規則等!A26</f>
        <v>-</v>
      </c>
      <c r="H8" s="568"/>
      <c r="I8" s="568"/>
      <c r="J8" s="568"/>
      <c r="K8" s="568"/>
      <c r="L8" s="568"/>
      <c r="M8" s="568"/>
      <c r="N8" s="568"/>
      <c r="O8" s="568"/>
      <c r="P8" s="568"/>
      <c r="Q8" s="568"/>
      <c r="R8" s="568"/>
      <c r="S8" s="568"/>
      <c r="T8" s="568"/>
      <c r="U8" s="568"/>
      <c r="V8" s="568"/>
      <c r="W8" s="568"/>
      <c r="X8" s="859"/>
      <c r="Y8" s="704" t="s">
        <v>368</v>
      </c>
      <c r="Z8" s="705"/>
      <c r="AA8" s="705"/>
      <c r="AB8" s="705"/>
      <c r="AC8" s="705"/>
      <c r="AD8" s="706"/>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37" t="s">
        <v>25</v>
      </c>
      <c r="B9" s="638"/>
      <c r="C9" s="638"/>
      <c r="D9" s="638"/>
      <c r="E9" s="638"/>
      <c r="F9" s="638"/>
      <c r="G9" s="707" t="s">
        <v>488</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102" customHeight="1" x14ac:dyDescent="0.15">
      <c r="A10" s="501" t="s">
        <v>34</v>
      </c>
      <c r="B10" s="502"/>
      <c r="C10" s="502"/>
      <c r="D10" s="502"/>
      <c r="E10" s="502"/>
      <c r="F10" s="502"/>
      <c r="G10" s="596" t="s">
        <v>511</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01" t="s">
        <v>6</v>
      </c>
      <c r="B11" s="502"/>
      <c r="C11" s="502"/>
      <c r="D11" s="502"/>
      <c r="E11" s="502"/>
      <c r="F11" s="503"/>
      <c r="G11" s="542" t="str">
        <f>入力規則等!P10</f>
        <v>補助</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4" t="s">
        <v>26</v>
      </c>
      <c r="B12" s="635"/>
      <c r="C12" s="635"/>
      <c r="D12" s="635"/>
      <c r="E12" s="635"/>
      <c r="F12" s="636"/>
      <c r="G12" s="604"/>
      <c r="H12" s="605"/>
      <c r="I12" s="605"/>
      <c r="J12" s="605"/>
      <c r="K12" s="605"/>
      <c r="L12" s="605"/>
      <c r="M12" s="605"/>
      <c r="N12" s="605"/>
      <c r="O12" s="605"/>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2">
        <v>48</v>
      </c>
      <c r="Q13" s="243"/>
      <c r="R13" s="243"/>
      <c r="S13" s="243"/>
      <c r="T13" s="243"/>
      <c r="U13" s="243"/>
      <c r="V13" s="244"/>
      <c r="W13" s="242">
        <v>58</v>
      </c>
      <c r="X13" s="243"/>
      <c r="Y13" s="243"/>
      <c r="Z13" s="243"/>
      <c r="AA13" s="243"/>
      <c r="AB13" s="243"/>
      <c r="AC13" s="244"/>
      <c r="AD13" s="242">
        <v>64</v>
      </c>
      <c r="AE13" s="243"/>
      <c r="AF13" s="243"/>
      <c r="AG13" s="243"/>
      <c r="AH13" s="243"/>
      <c r="AI13" s="243"/>
      <c r="AJ13" s="244"/>
      <c r="AK13" s="242">
        <v>63</v>
      </c>
      <c r="AL13" s="243"/>
      <c r="AM13" s="243"/>
      <c r="AN13" s="243"/>
      <c r="AO13" s="243"/>
      <c r="AP13" s="243"/>
      <c r="AQ13" s="244"/>
      <c r="AR13" s="799"/>
      <c r="AS13" s="800"/>
      <c r="AT13" s="800"/>
      <c r="AU13" s="800"/>
      <c r="AV13" s="800"/>
      <c r="AW13" s="800"/>
      <c r="AX13" s="801"/>
    </row>
    <row r="14" spans="1:50" ht="21" customHeight="1" x14ac:dyDescent="0.15">
      <c r="A14" s="585"/>
      <c r="B14" s="586"/>
      <c r="C14" s="586"/>
      <c r="D14" s="586"/>
      <c r="E14" s="586"/>
      <c r="F14" s="587"/>
      <c r="G14" s="575"/>
      <c r="H14" s="576"/>
      <c r="I14" s="558" t="s">
        <v>9</v>
      </c>
      <c r="J14" s="570"/>
      <c r="K14" s="570"/>
      <c r="L14" s="570"/>
      <c r="M14" s="570"/>
      <c r="N14" s="570"/>
      <c r="O14" s="571"/>
      <c r="P14" s="242">
        <v>-1</v>
      </c>
      <c r="Q14" s="243"/>
      <c r="R14" s="243"/>
      <c r="S14" s="243"/>
      <c r="T14" s="243"/>
      <c r="U14" s="243"/>
      <c r="V14" s="244"/>
      <c r="W14" s="242">
        <v>-1</v>
      </c>
      <c r="X14" s="243"/>
      <c r="Y14" s="243"/>
      <c r="Z14" s="243"/>
      <c r="AA14" s="243"/>
      <c r="AB14" s="243"/>
      <c r="AC14" s="244"/>
      <c r="AD14" s="242">
        <v>-2</v>
      </c>
      <c r="AE14" s="243"/>
      <c r="AF14" s="243"/>
      <c r="AG14" s="243"/>
      <c r="AH14" s="243"/>
      <c r="AI14" s="243"/>
      <c r="AJ14" s="244"/>
      <c r="AK14" s="242" t="s">
        <v>485</v>
      </c>
      <c r="AL14" s="243"/>
      <c r="AM14" s="243"/>
      <c r="AN14" s="243"/>
      <c r="AO14" s="243"/>
      <c r="AP14" s="243"/>
      <c r="AQ14" s="244"/>
      <c r="AR14" s="632"/>
      <c r="AS14" s="632"/>
      <c r="AT14" s="632"/>
      <c r="AU14" s="632"/>
      <c r="AV14" s="632"/>
      <c r="AW14" s="632"/>
      <c r="AX14" s="633"/>
    </row>
    <row r="15" spans="1:50" ht="21" customHeight="1" x14ac:dyDescent="0.15">
      <c r="A15" s="585"/>
      <c r="B15" s="586"/>
      <c r="C15" s="586"/>
      <c r="D15" s="586"/>
      <c r="E15" s="586"/>
      <c r="F15" s="587"/>
      <c r="G15" s="575"/>
      <c r="H15" s="576"/>
      <c r="I15" s="558" t="s">
        <v>58</v>
      </c>
      <c r="J15" s="559"/>
      <c r="K15" s="559"/>
      <c r="L15" s="559"/>
      <c r="M15" s="559"/>
      <c r="N15" s="559"/>
      <c r="O15" s="560"/>
      <c r="P15" s="242" t="s">
        <v>484</v>
      </c>
      <c r="Q15" s="243"/>
      <c r="R15" s="243"/>
      <c r="S15" s="243"/>
      <c r="T15" s="243"/>
      <c r="U15" s="243"/>
      <c r="V15" s="244"/>
      <c r="W15" s="242" t="s">
        <v>485</v>
      </c>
      <c r="X15" s="243"/>
      <c r="Y15" s="243"/>
      <c r="Z15" s="243"/>
      <c r="AA15" s="243"/>
      <c r="AB15" s="243"/>
      <c r="AC15" s="244"/>
      <c r="AD15" s="242" t="s">
        <v>487</v>
      </c>
      <c r="AE15" s="243"/>
      <c r="AF15" s="243"/>
      <c r="AG15" s="243"/>
      <c r="AH15" s="243"/>
      <c r="AI15" s="243"/>
      <c r="AJ15" s="244"/>
      <c r="AK15" s="242" t="s">
        <v>485</v>
      </c>
      <c r="AL15" s="243"/>
      <c r="AM15" s="243"/>
      <c r="AN15" s="243"/>
      <c r="AO15" s="243"/>
      <c r="AP15" s="243"/>
      <c r="AQ15" s="244"/>
      <c r="AR15" s="242" t="s">
        <v>489</v>
      </c>
      <c r="AS15" s="243"/>
      <c r="AT15" s="243"/>
      <c r="AU15" s="243"/>
      <c r="AV15" s="243"/>
      <c r="AW15" s="243"/>
      <c r="AX15" s="640"/>
    </row>
    <row r="16" spans="1:50" ht="21" customHeight="1" x14ac:dyDescent="0.15">
      <c r="A16" s="585"/>
      <c r="B16" s="586"/>
      <c r="C16" s="586"/>
      <c r="D16" s="586"/>
      <c r="E16" s="586"/>
      <c r="F16" s="587"/>
      <c r="G16" s="575"/>
      <c r="H16" s="576"/>
      <c r="I16" s="558" t="s">
        <v>59</v>
      </c>
      <c r="J16" s="559"/>
      <c r="K16" s="559"/>
      <c r="L16" s="559"/>
      <c r="M16" s="559"/>
      <c r="N16" s="559"/>
      <c r="O16" s="560"/>
      <c r="P16" s="242" t="s">
        <v>485</v>
      </c>
      <c r="Q16" s="243"/>
      <c r="R16" s="243"/>
      <c r="S16" s="243"/>
      <c r="T16" s="243"/>
      <c r="U16" s="243"/>
      <c r="V16" s="244"/>
      <c r="W16" s="242" t="s">
        <v>485</v>
      </c>
      <c r="X16" s="243"/>
      <c r="Y16" s="243"/>
      <c r="Z16" s="243"/>
      <c r="AA16" s="243"/>
      <c r="AB16" s="243"/>
      <c r="AC16" s="244"/>
      <c r="AD16" s="242" t="s">
        <v>485</v>
      </c>
      <c r="AE16" s="243"/>
      <c r="AF16" s="243"/>
      <c r="AG16" s="243"/>
      <c r="AH16" s="243"/>
      <c r="AI16" s="243"/>
      <c r="AJ16" s="244"/>
      <c r="AK16" s="242" t="s">
        <v>485</v>
      </c>
      <c r="AL16" s="243"/>
      <c r="AM16" s="243"/>
      <c r="AN16" s="243"/>
      <c r="AO16" s="243"/>
      <c r="AP16" s="243"/>
      <c r="AQ16" s="244"/>
      <c r="AR16" s="599"/>
      <c r="AS16" s="600"/>
      <c r="AT16" s="600"/>
      <c r="AU16" s="600"/>
      <c r="AV16" s="600"/>
      <c r="AW16" s="600"/>
      <c r="AX16" s="601"/>
    </row>
    <row r="17" spans="1:50" ht="24.75" customHeight="1" x14ac:dyDescent="0.15">
      <c r="A17" s="585"/>
      <c r="B17" s="586"/>
      <c r="C17" s="586"/>
      <c r="D17" s="586"/>
      <c r="E17" s="586"/>
      <c r="F17" s="587"/>
      <c r="G17" s="575"/>
      <c r="H17" s="576"/>
      <c r="I17" s="558" t="s">
        <v>57</v>
      </c>
      <c r="J17" s="570"/>
      <c r="K17" s="570"/>
      <c r="L17" s="570"/>
      <c r="M17" s="570"/>
      <c r="N17" s="570"/>
      <c r="O17" s="571"/>
      <c r="P17" s="242" t="s">
        <v>485</v>
      </c>
      <c r="Q17" s="243"/>
      <c r="R17" s="243"/>
      <c r="S17" s="243"/>
      <c r="T17" s="243"/>
      <c r="U17" s="243"/>
      <c r="V17" s="244"/>
      <c r="W17" s="242" t="s">
        <v>486</v>
      </c>
      <c r="X17" s="243"/>
      <c r="Y17" s="243"/>
      <c r="Z17" s="243"/>
      <c r="AA17" s="243"/>
      <c r="AB17" s="243"/>
      <c r="AC17" s="244"/>
      <c r="AD17" s="242" t="s">
        <v>487</v>
      </c>
      <c r="AE17" s="243"/>
      <c r="AF17" s="243"/>
      <c r="AG17" s="243"/>
      <c r="AH17" s="243"/>
      <c r="AI17" s="243"/>
      <c r="AJ17" s="244"/>
      <c r="AK17" s="242" t="s">
        <v>485</v>
      </c>
      <c r="AL17" s="243"/>
      <c r="AM17" s="243"/>
      <c r="AN17" s="243"/>
      <c r="AO17" s="243"/>
      <c r="AP17" s="243"/>
      <c r="AQ17" s="244"/>
      <c r="AR17" s="797"/>
      <c r="AS17" s="797"/>
      <c r="AT17" s="797"/>
      <c r="AU17" s="797"/>
      <c r="AV17" s="797"/>
      <c r="AW17" s="797"/>
      <c r="AX17" s="798"/>
    </row>
    <row r="18" spans="1:50" ht="24.75" customHeight="1" x14ac:dyDescent="0.15">
      <c r="A18" s="585"/>
      <c r="B18" s="586"/>
      <c r="C18" s="586"/>
      <c r="D18" s="586"/>
      <c r="E18" s="586"/>
      <c r="F18" s="587"/>
      <c r="G18" s="577"/>
      <c r="H18" s="578"/>
      <c r="I18" s="564" t="s">
        <v>22</v>
      </c>
      <c r="J18" s="565"/>
      <c r="K18" s="565"/>
      <c r="L18" s="565"/>
      <c r="M18" s="565"/>
      <c r="N18" s="565"/>
      <c r="O18" s="566"/>
      <c r="P18" s="723">
        <f>SUM(P13:V17)</f>
        <v>47</v>
      </c>
      <c r="Q18" s="724"/>
      <c r="R18" s="724"/>
      <c r="S18" s="724"/>
      <c r="T18" s="724"/>
      <c r="U18" s="724"/>
      <c r="V18" s="725"/>
      <c r="W18" s="723">
        <f>SUM(W13:AC17)</f>
        <v>57</v>
      </c>
      <c r="X18" s="724"/>
      <c r="Y18" s="724"/>
      <c r="Z18" s="724"/>
      <c r="AA18" s="724"/>
      <c r="AB18" s="724"/>
      <c r="AC18" s="725"/>
      <c r="AD18" s="723">
        <f>SUM(AD13:AJ17)</f>
        <v>62</v>
      </c>
      <c r="AE18" s="724"/>
      <c r="AF18" s="724"/>
      <c r="AG18" s="724"/>
      <c r="AH18" s="724"/>
      <c r="AI18" s="724"/>
      <c r="AJ18" s="725"/>
      <c r="AK18" s="723">
        <f>SUM(AK13:AQ17)</f>
        <v>63</v>
      </c>
      <c r="AL18" s="724"/>
      <c r="AM18" s="724"/>
      <c r="AN18" s="724"/>
      <c r="AO18" s="724"/>
      <c r="AP18" s="724"/>
      <c r="AQ18" s="725"/>
      <c r="AR18" s="723">
        <f>SUM(AR13:AX17)</f>
        <v>0</v>
      </c>
      <c r="AS18" s="724"/>
      <c r="AT18" s="724"/>
      <c r="AU18" s="724"/>
      <c r="AV18" s="724"/>
      <c r="AW18" s="724"/>
      <c r="AX18" s="726"/>
    </row>
    <row r="19" spans="1:50" ht="24.75" customHeight="1" x14ac:dyDescent="0.15">
      <c r="A19" s="585"/>
      <c r="B19" s="586"/>
      <c r="C19" s="586"/>
      <c r="D19" s="586"/>
      <c r="E19" s="586"/>
      <c r="F19" s="587"/>
      <c r="G19" s="721" t="s">
        <v>10</v>
      </c>
      <c r="H19" s="722"/>
      <c r="I19" s="722"/>
      <c r="J19" s="722"/>
      <c r="K19" s="722"/>
      <c r="L19" s="722"/>
      <c r="M19" s="722"/>
      <c r="N19" s="722"/>
      <c r="O19" s="722"/>
      <c r="P19" s="242">
        <v>47</v>
      </c>
      <c r="Q19" s="243"/>
      <c r="R19" s="243"/>
      <c r="S19" s="243"/>
      <c r="T19" s="243"/>
      <c r="U19" s="243"/>
      <c r="V19" s="244"/>
      <c r="W19" s="242">
        <v>57</v>
      </c>
      <c r="X19" s="243"/>
      <c r="Y19" s="243"/>
      <c r="Z19" s="243"/>
      <c r="AA19" s="243"/>
      <c r="AB19" s="243"/>
      <c r="AC19" s="244"/>
      <c r="AD19" s="242">
        <v>62</v>
      </c>
      <c r="AE19" s="243"/>
      <c r="AF19" s="243"/>
      <c r="AG19" s="243"/>
      <c r="AH19" s="243"/>
      <c r="AI19" s="243"/>
      <c r="AJ19" s="244"/>
      <c r="AK19" s="562"/>
      <c r="AL19" s="562"/>
      <c r="AM19" s="562"/>
      <c r="AN19" s="562"/>
      <c r="AO19" s="562"/>
      <c r="AP19" s="562"/>
      <c r="AQ19" s="562"/>
      <c r="AR19" s="562"/>
      <c r="AS19" s="562"/>
      <c r="AT19" s="562"/>
      <c r="AU19" s="562"/>
      <c r="AV19" s="562"/>
      <c r="AW19" s="562"/>
      <c r="AX19" s="563"/>
    </row>
    <row r="20" spans="1:50" ht="24.75" customHeight="1" x14ac:dyDescent="0.15">
      <c r="A20" s="637"/>
      <c r="B20" s="638"/>
      <c r="C20" s="638"/>
      <c r="D20" s="638"/>
      <c r="E20" s="638"/>
      <c r="F20" s="639"/>
      <c r="G20" s="721" t="s">
        <v>11</v>
      </c>
      <c r="H20" s="722"/>
      <c r="I20" s="722"/>
      <c r="J20" s="722"/>
      <c r="K20" s="722"/>
      <c r="L20" s="722"/>
      <c r="M20" s="722"/>
      <c r="N20" s="722"/>
      <c r="O20" s="722"/>
      <c r="P20" s="727">
        <f>IF(P18=0, "-", P19/P18)</f>
        <v>1</v>
      </c>
      <c r="Q20" s="727"/>
      <c r="R20" s="727"/>
      <c r="S20" s="727"/>
      <c r="T20" s="727"/>
      <c r="U20" s="727"/>
      <c r="V20" s="727"/>
      <c r="W20" s="727">
        <f>IF(W18=0, "-", W19/W18)</f>
        <v>1</v>
      </c>
      <c r="X20" s="727"/>
      <c r="Y20" s="727"/>
      <c r="Z20" s="727"/>
      <c r="AA20" s="727"/>
      <c r="AB20" s="727"/>
      <c r="AC20" s="727"/>
      <c r="AD20" s="727">
        <f>IF(AD18=0, "-", AD19/AD18)</f>
        <v>1</v>
      </c>
      <c r="AE20" s="727"/>
      <c r="AF20" s="727"/>
      <c r="AG20" s="727"/>
      <c r="AH20" s="727"/>
      <c r="AI20" s="727"/>
      <c r="AJ20" s="727"/>
      <c r="AK20" s="562"/>
      <c r="AL20" s="562"/>
      <c r="AM20" s="562"/>
      <c r="AN20" s="562"/>
      <c r="AO20" s="562"/>
      <c r="AP20" s="562"/>
      <c r="AQ20" s="561"/>
      <c r="AR20" s="561"/>
      <c r="AS20" s="561"/>
      <c r="AT20" s="561"/>
      <c r="AU20" s="562"/>
      <c r="AV20" s="562"/>
      <c r="AW20" s="562"/>
      <c r="AX20" s="563"/>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2" t="s">
        <v>325</v>
      </c>
      <c r="AF21" s="602"/>
      <c r="AG21" s="602"/>
      <c r="AH21" s="602"/>
      <c r="AI21" s="602" t="s">
        <v>326</v>
      </c>
      <c r="AJ21" s="602"/>
      <c r="AK21" s="602"/>
      <c r="AL21" s="602"/>
      <c r="AM21" s="602" t="s">
        <v>327</v>
      </c>
      <c r="AN21" s="602"/>
      <c r="AO21" s="602"/>
      <c r="AP21" s="272"/>
      <c r="AQ21" s="132" t="s">
        <v>323</v>
      </c>
      <c r="AR21" s="135"/>
      <c r="AS21" s="135"/>
      <c r="AT21" s="136"/>
      <c r="AU21" s="344" t="s">
        <v>262</v>
      </c>
      <c r="AV21" s="344"/>
      <c r="AW21" s="344"/>
      <c r="AX21" s="796"/>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3"/>
      <c r="AF22" s="603"/>
      <c r="AG22" s="603"/>
      <c r="AH22" s="603"/>
      <c r="AI22" s="603"/>
      <c r="AJ22" s="603"/>
      <c r="AK22" s="603"/>
      <c r="AL22" s="603"/>
      <c r="AM22" s="603"/>
      <c r="AN22" s="603"/>
      <c r="AO22" s="603"/>
      <c r="AP22" s="275"/>
      <c r="AQ22" s="188" t="s">
        <v>473</v>
      </c>
      <c r="AR22" s="137"/>
      <c r="AS22" s="138" t="s">
        <v>324</v>
      </c>
      <c r="AT22" s="139"/>
      <c r="AU22" s="261" t="s">
        <v>475</v>
      </c>
      <c r="AV22" s="261"/>
      <c r="AW22" s="259" t="s">
        <v>310</v>
      </c>
      <c r="AX22" s="260"/>
    </row>
    <row r="23" spans="1:50" ht="22.5" customHeight="1" x14ac:dyDescent="0.15">
      <c r="A23" s="265"/>
      <c r="B23" s="263"/>
      <c r="C23" s="263"/>
      <c r="D23" s="263"/>
      <c r="E23" s="263"/>
      <c r="F23" s="264"/>
      <c r="G23" s="385" t="s">
        <v>446</v>
      </c>
      <c r="H23" s="386"/>
      <c r="I23" s="386"/>
      <c r="J23" s="386"/>
      <c r="K23" s="386"/>
      <c r="L23" s="386"/>
      <c r="M23" s="386"/>
      <c r="N23" s="386"/>
      <c r="O23" s="387"/>
      <c r="P23" s="97" t="s">
        <v>446</v>
      </c>
      <c r="Q23" s="97"/>
      <c r="R23" s="97"/>
      <c r="S23" s="97"/>
      <c r="T23" s="97"/>
      <c r="U23" s="97"/>
      <c r="V23" s="97"/>
      <c r="W23" s="97"/>
      <c r="X23" s="117"/>
      <c r="Y23" s="361" t="s">
        <v>14</v>
      </c>
      <c r="Z23" s="362"/>
      <c r="AA23" s="363"/>
      <c r="AB23" s="311" t="s">
        <v>447</v>
      </c>
      <c r="AC23" s="311"/>
      <c r="AD23" s="311"/>
      <c r="AE23" s="377" t="s">
        <v>448</v>
      </c>
      <c r="AF23" s="348"/>
      <c r="AG23" s="348"/>
      <c r="AH23" s="348"/>
      <c r="AI23" s="377" t="s">
        <v>448</v>
      </c>
      <c r="AJ23" s="348"/>
      <c r="AK23" s="348"/>
      <c r="AL23" s="348"/>
      <c r="AM23" s="377" t="s">
        <v>448</v>
      </c>
      <c r="AN23" s="348"/>
      <c r="AO23" s="348"/>
      <c r="AP23" s="348"/>
      <c r="AQ23" s="257" t="s">
        <v>448</v>
      </c>
      <c r="AR23" s="194"/>
      <c r="AS23" s="194"/>
      <c r="AT23" s="258"/>
      <c r="AU23" s="348" t="s">
        <v>449</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448</v>
      </c>
      <c r="AC24" s="356"/>
      <c r="AD24" s="356"/>
      <c r="AE24" s="377" t="s">
        <v>448</v>
      </c>
      <c r="AF24" s="348"/>
      <c r="AG24" s="348"/>
      <c r="AH24" s="348"/>
      <c r="AI24" s="377" t="s">
        <v>448</v>
      </c>
      <c r="AJ24" s="348"/>
      <c r="AK24" s="348"/>
      <c r="AL24" s="348"/>
      <c r="AM24" s="377" t="s">
        <v>448</v>
      </c>
      <c r="AN24" s="348"/>
      <c r="AO24" s="348"/>
      <c r="AP24" s="348"/>
      <c r="AQ24" s="257" t="s">
        <v>447</v>
      </c>
      <c r="AR24" s="194"/>
      <c r="AS24" s="194"/>
      <c r="AT24" s="258"/>
      <c r="AU24" s="348" t="s">
        <v>448</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448</v>
      </c>
      <c r="AF25" s="348"/>
      <c r="AG25" s="348"/>
      <c r="AH25" s="348"/>
      <c r="AI25" s="377" t="s">
        <v>448</v>
      </c>
      <c r="AJ25" s="348"/>
      <c r="AK25" s="348"/>
      <c r="AL25" s="348"/>
      <c r="AM25" s="377" t="s">
        <v>448</v>
      </c>
      <c r="AN25" s="348"/>
      <c r="AO25" s="348"/>
      <c r="AP25" s="348"/>
      <c r="AQ25" s="257" t="s">
        <v>448</v>
      </c>
      <c r="AR25" s="194"/>
      <c r="AS25" s="194"/>
      <c r="AT25" s="258"/>
      <c r="AU25" s="348" t="s">
        <v>449</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2" t="s">
        <v>325</v>
      </c>
      <c r="AF26" s="602"/>
      <c r="AG26" s="602"/>
      <c r="AH26" s="602"/>
      <c r="AI26" s="602" t="s">
        <v>326</v>
      </c>
      <c r="AJ26" s="602"/>
      <c r="AK26" s="602"/>
      <c r="AL26" s="602"/>
      <c r="AM26" s="602" t="s">
        <v>327</v>
      </c>
      <c r="AN26" s="602"/>
      <c r="AO26" s="602"/>
      <c r="AP26" s="272"/>
      <c r="AQ26" s="132" t="s">
        <v>323</v>
      </c>
      <c r="AR26" s="135"/>
      <c r="AS26" s="135"/>
      <c r="AT26" s="136"/>
      <c r="AU26" s="791" t="s">
        <v>262</v>
      </c>
      <c r="AV26" s="791"/>
      <c r="AW26" s="791"/>
      <c r="AX26" s="792"/>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3"/>
      <c r="AF27" s="603"/>
      <c r="AG27" s="603"/>
      <c r="AH27" s="603"/>
      <c r="AI27" s="603"/>
      <c r="AJ27" s="603"/>
      <c r="AK27" s="603"/>
      <c r="AL27" s="603"/>
      <c r="AM27" s="603"/>
      <c r="AN27" s="603"/>
      <c r="AO27" s="603"/>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2" t="s">
        <v>325</v>
      </c>
      <c r="AF31" s="602"/>
      <c r="AG31" s="602"/>
      <c r="AH31" s="602"/>
      <c r="AI31" s="602" t="s">
        <v>326</v>
      </c>
      <c r="AJ31" s="602"/>
      <c r="AK31" s="602"/>
      <c r="AL31" s="602"/>
      <c r="AM31" s="602" t="s">
        <v>327</v>
      </c>
      <c r="AN31" s="602"/>
      <c r="AO31" s="602"/>
      <c r="AP31" s="272"/>
      <c r="AQ31" s="132" t="s">
        <v>323</v>
      </c>
      <c r="AR31" s="135"/>
      <c r="AS31" s="135"/>
      <c r="AT31" s="136"/>
      <c r="AU31" s="791" t="s">
        <v>262</v>
      </c>
      <c r="AV31" s="791"/>
      <c r="AW31" s="791"/>
      <c r="AX31" s="792"/>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3"/>
      <c r="AF32" s="603"/>
      <c r="AG32" s="603"/>
      <c r="AH32" s="603"/>
      <c r="AI32" s="603"/>
      <c r="AJ32" s="603"/>
      <c r="AK32" s="603"/>
      <c r="AL32" s="603"/>
      <c r="AM32" s="603"/>
      <c r="AN32" s="603"/>
      <c r="AO32" s="603"/>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2" t="s">
        <v>325</v>
      </c>
      <c r="AF36" s="602"/>
      <c r="AG36" s="602"/>
      <c r="AH36" s="602"/>
      <c r="AI36" s="602" t="s">
        <v>326</v>
      </c>
      <c r="AJ36" s="602"/>
      <c r="AK36" s="602"/>
      <c r="AL36" s="602"/>
      <c r="AM36" s="602" t="s">
        <v>327</v>
      </c>
      <c r="AN36" s="602"/>
      <c r="AO36" s="602"/>
      <c r="AP36" s="272"/>
      <c r="AQ36" s="132" t="s">
        <v>323</v>
      </c>
      <c r="AR36" s="135"/>
      <c r="AS36" s="135"/>
      <c r="AT36" s="136"/>
      <c r="AU36" s="791" t="s">
        <v>262</v>
      </c>
      <c r="AV36" s="791"/>
      <c r="AW36" s="791"/>
      <c r="AX36" s="792"/>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3"/>
      <c r="AF37" s="603"/>
      <c r="AG37" s="603"/>
      <c r="AH37" s="603"/>
      <c r="AI37" s="603"/>
      <c r="AJ37" s="603"/>
      <c r="AK37" s="603"/>
      <c r="AL37" s="603"/>
      <c r="AM37" s="603"/>
      <c r="AN37" s="603"/>
      <c r="AO37" s="603"/>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2" t="s">
        <v>325</v>
      </c>
      <c r="AF41" s="602"/>
      <c r="AG41" s="602"/>
      <c r="AH41" s="602"/>
      <c r="AI41" s="602" t="s">
        <v>326</v>
      </c>
      <c r="AJ41" s="602"/>
      <c r="AK41" s="602"/>
      <c r="AL41" s="602"/>
      <c r="AM41" s="602" t="s">
        <v>327</v>
      </c>
      <c r="AN41" s="602"/>
      <c r="AO41" s="602"/>
      <c r="AP41" s="272"/>
      <c r="AQ41" s="132" t="s">
        <v>323</v>
      </c>
      <c r="AR41" s="135"/>
      <c r="AS41" s="135"/>
      <c r="AT41" s="136"/>
      <c r="AU41" s="791" t="s">
        <v>262</v>
      </c>
      <c r="AV41" s="791"/>
      <c r="AW41" s="791"/>
      <c r="AX41" s="792"/>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3"/>
      <c r="AF42" s="603"/>
      <c r="AG42" s="603"/>
      <c r="AH42" s="603"/>
      <c r="AI42" s="603"/>
      <c r="AJ42" s="603"/>
      <c r="AK42" s="603"/>
      <c r="AL42" s="603"/>
      <c r="AM42" s="603"/>
      <c r="AN42" s="603"/>
      <c r="AO42" s="603"/>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9" t="s">
        <v>16</v>
      </c>
      <c r="AC45" s="729"/>
      <c r="AD45" s="729"/>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0"/>
      <c r="AF50" s="811"/>
      <c r="AG50" s="811"/>
      <c r="AH50" s="811"/>
      <c r="AI50" s="810"/>
      <c r="AJ50" s="811"/>
      <c r="AK50" s="811"/>
      <c r="AL50" s="811"/>
      <c r="AM50" s="810"/>
      <c r="AN50" s="811"/>
      <c r="AO50" s="811"/>
      <c r="AP50" s="811"/>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x14ac:dyDescent="0.15">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customHeight="1" x14ac:dyDescent="0.15">
      <c r="A53" s="710"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x14ac:dyDescent="0.15">
      <c r="A54" s="710"/>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x14ac:dyDescent="0.15">
      <c r="A55" s="710"/>
      <c r="B55" s="357"/>
      <c r="C55" s="291"/>
      <c r="D55" s="291"/>
      <c r="E55" s="291"/>
      <c r="F55" s="292"/>
      <c r="G55" s="518" t="s">
        <v>510</v>
      </c>
      <c r="H55" s="518"/>
      <c r="I55" s="518"/>
      <c r="J55" s="518"/>
      <c r="K55" s="518"/>
      <c r="L55" s="518"/>
      <c r="M55" s="518"/>
      <c r="N55" s="518"/>
      <c r="O55" s="518"/>
      <c r="P55" s="518"/>
      <c r="Q55" s="518"/>
      <c r="R55" s="518"/>
      <c r="S55" s="518"/>
      <c r="T55" s="518"/>
      <c r="U55" s="518"/>
      <c r="V55" s="518"/>
      <c r="W55" s="518"/>
      <c r="X55" s="518"/>
      <c r="Y55" s="518"/>
      <c r="Z55" s="518"/>
      <c r="AA55" s="519"/>
      <c r="AB55" s="804" t="s">
        <v>499</v>
      </c>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5"/>
    </row>
    <row r="56" spans="1:50" ht="22.5" customHeight="1" x14ac:dyDescent="0.15">
      <c r="A56" s="710"/>
      <c r="B56" s="357"/>
      <c r="C56" s="291"/>
      <c r="D56" s="291"/>
      <c r="E56" s="291"/>
      <c r="F56" s="292"/>
      <c r="G56" s="520"/>
      <c r="H56" s="520"/>
      <c r="I56" s="520"/>
      <c r="J56" s="520"/>
      <c r="K56" s="520"/>
      <c r="L56" s="520"/>
      <c r="M56" s="520"/>
      <c r="N56" s="520"/>
      <c r="O56" s="520"/>
      <c r="P56" s="520"/>
      <c r="Q56" s="520"/>
      <c r="R56" s="520"/>
      <c r="S56" s="520"/>
      <c r="T56" s="520"/>
      <c r="U56" s="520"/>
      <c r="V56" s="520"/>
      <c r="W56" s="520"/>
      <c r="X56" s="520"/>
      <c r="Y56" s="520"/>
      <c r="Z56" s="520"/>
      <c r="AA56" s="521"/>
      <c r="AB56" s="806"/>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7"/>
    </row>
    <row r="57" spans="1:50" ht="69.75" customHeight="1" x14ac:dyDescent="0.15">
      <c r="A57" s="710"/>
      <c r="B57" s="358"/>
      <c r="C57" s="359"/>
      <c r="D57" s="359"/>
      <c r="E57" s="359"/>
      <c r="F57" s="360"/>
      <c r="G57" s="522"/>
      <c r="H57" s="522"/>
      <c r="I57" s="522"/>
      <c r="J57" s="522"/>
      <c r="K57" s="522"/>
      <c r="L57" s="522"/>
      <c r="M57" s="522"/>
      <c r="N57" s="522"/>
      <c r="O57" s="522"/>
      <c r="P57" s="522"/>
      <c r="Q57" s="522"/>
      <c r="R57" s="522"/>
      <c r="S57" s="522"/>
      <c r="T57" s="522"/>
      <c r="U57" s="522"/>
      <c r="V57" s="522"/>
      <c r="W57" s="522"/>
      <c r="X57" s="522"/>
      <c r="Y57" s="522"/>
      <c r="Z57" s="522"/>
      <c r="AA57" s="523"/>
      <c r="AB57" s="808"/>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9"/>
    </row>
    <row r="58" spans="1:50" ht="18.75" customHeight="1" x14ac:dyDescent="0.15">
      <c r="A58" s="710"/>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2" t="s">
        <v>325</v>
      </c>
      <c r="AF58" s="602"/>
      <c r="AG58" s="602"/>
      <c r="AH58" s="602"/>
      <c r="AI58" s="602" t="s">
        <v>326</v>
      </c>
      <c r="AJ58" s="602"/>
      <c r="AK58" s="602"/>
      <c r="AL58" s="602"/>
      <c r="AM58" s="602" t="s">
        <v>327</v>
      </c>
      <c r="AN58" s="602"/>
      <c r="AO58" s="602"/>
      <c r="AP58" s="272"/>
      <c r="AQ58" s="132" t="s">
        <v>323</v>
      </c>
      <c r="AR58" s="135"/>
      <c r="AS58" s="135"/>
      <c r="AT58" s="136"/>
      <c r="AU58" s="791" t="s">
        <v>262</v>
      </c>
      <c r="AV58" s="791"/>
      <c r="AW58" s="791"/>
      <c r="AX58" s="792"/>
    </row>
    <row r="59" spans="1:50" ht="18.75" customHeight="1" x14ac:dyDescent="0.15">
      <c r="A59" s="710"/>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3"/>
      <c r="AF59" s="603"/>
      <c r="AG59" s="603"/>
      <c r="AH59" s="603"/>
      <c r="AI59" s="603"/>
      <c r="AJ59" s="603"/>
      <c r="AK59" s="603"/>
      <c r="AL59" s="603"/>
      <c r="AM59" s="603"/>
      <c r="AN59" s="603"/>
      <c r="AO59" s="603"/>
      <c r="AP59" s="275"/>
      <c r="AQ59" s="398">
        <v>28</v>
      </c>
      <c r="AR59" s="261"/>
      <c r="AS59" s="138" t="s">
        <v>324</v>
      </c>
      <c r="AT59" s="139"/>
      <c r="AU59" s="261" t="s">
        <v>489</v>
      </c>
      <c r="AV59" s="261"/>
      <c r="AW59" s="259" t="s">
        <v>310</v>
      </c>
      <c r="AX59" s="260"/>
    </row>
    <row r="60" spans="1:50" ht="22.5" customHeight="1" x14ac:dyDescent="0.15">
      <c r="A60" s="710"/>
      <c r="B60" s="291"/>
      <c r="C60" s="291"/>
      <c r="D60" s="291"/>
      <c r="E60" s="291"/>
      <c r="F60" s="292"/>
      <c r="G60" s="116" t="s">
        <v>450</v>
      </c>
      <c r="H60" s="97"/>
      <c r="I60" s="97"/>
      <c r="J60" s="97"/>
      <c r="K60" s="97"/>
      <c r="L60" s="97"/>
      <c r="M60" s="97"/>
      <c r="N60" s="97"/>
      <c r="O60" s="117"/>
      <c r="P60" s="97" t="s">
        <v>451</v>
      </c>
      <c r="Q60" s="350"/>
      <c r="R60" s="350"/>
      <c r="S60" s="350"/>
      <c r="T60" s="350"/>
      <c r="U60" s="350"/>
      <c r="V60" s="350"/>
      <c r="W60" s="350"/>
      <c r="X60" s="351"/>
      <c r="Y60" s="378" t="s">
        <v>69</v>
      </c>
      <c r="Z60" s="379"/>
      <c r="AA60" s="380"/>
      <c r="AB60" s="311" t="s">
        <v>452</v>
      </c>
      <c r="AC60" s="311"/>
      <c r="AD60" s="311"/>
      <c r="AE60" s="377">
        <v>4</v>
      </c>
      <c r="AF60" s="348"/>
      <c r="AG60" s="348"/>
      <c r="AH60" s="348"/>
      <c r="AI60" s="377">
        <v>4</v>
      </c>
      <c r="AJ60" s="348"/>
      <c r="AK60" s="348"/>
      <c r="AL60" s="348"/>
      <c r="AM60" s="377">
        <v>4</v>
      </c>
      <c r="AN60" s="348"/>
      <c r="AO60" s="348"/>
      <c r="AP60" s="348"/>
      <c r="AQ60" s="257" t="s">
        <v>500</v>
      </c>
      <c r="AR60" s="194"/>
      <c r="AS60" s="194"/>
      <c r="AT60" s="258"/>
      <c r="AU60" s="348" t="s">
        <v>490</v>
      </c>
      <c r="AV60" s="348"/>
      <c r="AW60" s="348"/>
      <c r="AX60" s="349"/>
    </row>
    <row r="61" spans="1:50" ht="22.5" customHeight="1" x14ac:dyDescent="0.15">
      <c r="A61" s="710"/>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t="s">
        <v>452</v>
      </c>
      <c r="AC61" s="356"/>
      <c r="AD61" s="356"/>
      <c r="AE61" s="377">
        <v>4</v>
      </c>
      <c r="AF61" s="348"/>
      <c r="AG61" s="348"/>
      <c r="AH61" s="348"/>
      <c r="AI61" s="377">
        <v>4</v>
      </c>
      <c r="AJ61" s="348"/>
      <c r="AK61" s="348"/>
      <c r="AL61" s="348"/>
      <c r="AM61" s="377">
        <v>4</v>
      </c>
      <c r="AN61" s="348"/>
      <c r="AO61" s="348"/>
      <c r="AP61" s="348"/>
      <c r="AQ61" s="257">
        <v>4</v>
      </c>
      <c r="AR61" s="194"/>
      <c r="AS61" s="194"/>
      <c r="AT61" s="258"/>
      <c r="AU61" s="348" t="s">
        <v>491</v>
      </c>
      <c r="AV61" s="348"/>
      <c r="AW61" s="348"/>
      <c r="AX61" s="349"/>
    </row>
    <row r="62" spans="1:50" ht="22.5" customHeight="1" thickBot="1" x14ac:dyDescent="0.2">
      <c r="A62" s="710"/>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v>100</v>
      </c>
      <c r="AF62" s="348"/>
      <c r="AG62" s="348"/>
      <c r="AH62" s="348"/>
      <c r="AI62" s="377">
        <v>100</v>
      </c>
      <c r="AJ62" s="348"/>
      <c r="AK62" s="348"/>
      <c r="AL62" s="348"/>
      <c r="AM62" s="377">
        <v>100</v>
      </c>
      <c r="AN62" s="348"/>
      <c r="AO62" s="348"/>
      <c r="AP62" s="348"/>
      <c r="AQ62" s="257" t="s">
        <v>500</v>
      </c>
      <c r="AR62" s="194"/>
      <c r="AS62" s="194"/>
      <c r="AT62" s="258"/>
      <c r="AU62" s="348" t="s">
        <v>491</v>
      </c>
      <c r="AV62" s="348"/>
      <c r="AW62" s="348"/>
      <c r="AX62" s="349"/>
    </row>
    <row r="63" spans="1:50" ht="18.75" hidden="1" customHeight="1" x14ac:dyDescent="0.15">
      <c r="A63" s="710"/>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2" t="s">
        <v>325</v>
      </c>
      <c r="AF63" s="602"/>
      <c r="AG63" s="602"/>
      <c r="AH63" s="602"/>
      <c r="AI63" s="602" t="s">
        <v>326</v>
      </c>
      <c r="AJ63" s="602"/>
      <c r="AK63" s="602"/>
      <c r="AL63" s="602"/>
      <c r="AM63" s="602" t="s">
        <v>327</v>
      </c>
      <c r="AN63" s="602"/>
      <c r="AO63" s="602"/>
      <c r="AP63" s="272"/>
      <c r="AQ63" s="132" t="s">
        <v>323</v>
      </c>
      <c r="AR63" s="135"/>
      <c r="AS63" s="135"/>
      <c r="AT63" s="136"/>
      <c r="AU63" s="791" t="s">
        <v>262</v>
      </c>
      <c r="AV63" s="791"/>
      <c r="AW63" s="791"/>
      <c r="AX63" s="792"/>
    </row>
    <row r="64" spans="1:50" ht="18.75" hidden="1" customHeight="1" x14ac:dyDescent="0.15">
      <c r="A64" s="710"/>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3"/>
      <c r="AF64" s="603"/>
      <c r="AG64" s="603"/>
      <c r="AH64" s="603"/>
      <c r="AI64" s="603"/>
      <c r="AJ64" s="603"/>
      <c r="AK64" s="603"/>
      <c r="AL64" s="603"/>
      <c r="AM64" s="603"/>
      <c r="AN64" s="603"/>
      <c r="AO64" s="603"/>
      <c r="AP64" s="275"/>
      <c r="AQ64" s="398"/>
      <c r="AR64" s="261"/>
      <c r="AS64" s="138" t="s">
        <v>324</v>
      </c>
      <c r="AT64" s="139"/>
      <c r="AU64" s="261"/>
      <c r="AV64" s="261"/>
      <c r="AW64" s="259" t="s">
        <v>310</v>
      </c>
      <c r="AX64" s="260"/>
    </row>
    <row r="65" spans="1:60" ht="22.5" hidden="1" customHeight="1" x14ac:dyDescent="0.15">
      <c r="A65" s="710"/>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10"/>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10"/>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10"/>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1" t="s">
        <v>262</v>
      </c>
      <c r="AV68" s="791"/>
      <c r="AW68" s="791"/>
      <c r="AX68" s="792"/>
    </row>
    <row r="69" spans="1:60" ht="18.75" hidden="1" customHeight="1" x14ac:dyDescent="0.15">
      <c r="A69" s="710"/>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10"/>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8"/>
      <c r="AC70" s="739"/>
      <c r="AD70" s="740"/>
      <c r="AE70" s="377"/>
      <c r="AF70" s="348"/>
      <c r="AG70" s="348"/>
      <c r="AH70" s="812"/>
      <c r="AI70" s="377"/>
      <c r="AJ70" s="348"/>
      <c r="AK70" s="348"/>
      <c r="AL70" s="812"/>
      <c r="AM70" s="377"/>
      <c r="AN70" s="348"/>
      <c r="AO70" s="348"/>
      <c r="AP70" s="348"/>
      <c r="AQ70" s="257"/>
      <c r="AR70" s="194"/>
      <c r="AS70" s="194"/>
      <c r="AT70" s="258"/>
      <c r="AU70" s="348"/>
      <c r="AV70" s="348"/>
      <c r="AW70" s="348"/>
      <c r="AX70" s="349"/>
    </row>
    <row r="71" spans="1:60" ht="22.5" hidden="1" customHeight="1" x14ac:dyDescent="0.15">
      <c r="A71" s="710"/>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2"/>
      <c r="AI71" s="377"/>
      <c r="AJ71" s="348"/>
      <c r="AK71" s="348"/>
      <c r="AL71" s="812"/>
      <c r="AM71" s="377"/>
      <c r="AN71" s="348"/>
      <c r="AO71" s="348"/>
      <c r="AP71" s="348"/>
      <c r="AQ71" s="257"/>
      <c r="AR71" s="194"/>
      <c r="AS71" s="194"/>
      <c r="AT71" s="258"/>
      <c r="AU71" s="348"/>
      <c r="AV71" s="348"/>
      <c r="AW71" s="348"/>
      <c r="AX71" s="349"/>
    </row>
    <row r="72" spans="1:60" ht="22.5" hidden="1" customHeight="1" thickBot="1" x14ac:dyDescent="0.2">
      <c r="A72" s="711"/>
      <c r="B72" s="293"/>
      <c r="C72" s="293"/>
      <c r="D72" s="293"/>
      <c r="E72" s="293"/>
      <c r="F72" s="294"/>
      <c r="G72" s="730"/>
      <c r="H72" s="731"/>
      <c r="I72" s="731"/>
      <c r="J72" s="731"/>
      <c r="K72" s="731"/>
      <c r="L72" s="731"/>
      <c r="M72" s="731"/>
      <c r="N72" s="731"/>
      <c r="O72" s="732"/>
      <c r="P72" s="354"/>
      <c r="Q72" s="354"/>
      <c r="R72" s="354"/>
      <c r="S72" s="354"/>
      <c r="T72" s="354"/>
      <c r="U72" s="354"/>
      <c r="V72" s="354"/>
      <c r="W72" s="354"/>
      <c r="X72" s="355"/>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60" ht="22.5" customHeight="1" x14ac:dyDescent="0.15">
      <c r="A74" s="285"/>
      <c r="B74" s="286"/>
      <c r="C74" s="286"/>
      <c r="D74" s="286"/>
      <c r="E74" s="286"/>
      <c r="F74" s="287"/>
      <c r="G74" s="97" t="s">
        <v>502</v>
      </c>
      <c r="H74" s="97"/>
      <c r="I74" s="97"/>
      <c r="J74" s="97"/>
      <c r="K74" s="97"/>
      <c r="L74" s="97"/>
      <c r="M74" s="97"/>
      <c r="N74" s="97"/>
      <c r="O74" s="97"/>
      <c r="P74" s="97"/>
      <c r="Q74" s="97"/>
      <c r="R74" s="97"/>
      <c r="S74" s="97"/>
      <c r="T74" s="97"/>
      <c r="U74" s="97"/>
      <c r="V74" s="97"/>
      <c r="W74" s="97"/>
      <c r="X74" s="117"/>
      <c r="Y74" s="279" t="s">
        <v>62</v>
      </c>
      <c r="Z74" s="280"/>
      <c r="AA74" s="281"/>
      <c r="AB74" s="311" t="s">
        <v>501</v>
      </c>
      <c r="AC74" s="311"/>
      <c r="AD74" s="311"/>
      <c r="AE74" s="236">
        <v>6</v>
      </c>
      <c r="AF74" s="236"/>
      <c r="AG74" s="236"/>
      <c r="AH74" s="236"/>
      <c r="AI74" s="236">
        <v>5</v>
      </c>
      <c r="AJ74" s="236"/>
      <c r="AK74" s="236"/>
      <c r="AL74" s="236"/>
      <c r="AM74" s="236">
        <v>7</v>
      </c>
      <c r="AN74" s="236"/>
      <c r="AO74" s="236"/>
      <c r="AP74" s="236"/>
      <c r="AQ74" s="236" t="s">
        <v>476</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501</v>
      </c>
      <c r="AC75" s="311"/>
      <c r="AD75" s="311"/>
      <c r="AE75" s="236">
        <v>6</v>
      </c>
      <c r="AF75" s="236"/>
      <c r="AG75" s="236"/>
      <c r="AH75" s="236"/>
      <c r="AI75" s="236">
        <v>6</v>
      </c>
      <c r="AJ75" s="236"/>
      <c r="AK75" s="236"/>
      <c r="AL75" s="236"/>
      <c r="AM75" s="236">
        <v>6</v>
      </c>
      <c r="AN75" s="236"/>
      <c r="AO75" s="236"/>
      <c r="AP75" s="236"/>
      <c r="AQ75" s="236">
        <v>6</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4" t="s">
        <v>62</v>
      </c>
      <c r="Z77" s="525"/>
      <c r="AA77" s="526"/>
      <c r="AB77" s="733"/>
      <c r="AC77" s="734"/>
      <c r="AD77" s="735"/>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6"/>
      <c r="AA78" s="737"/>
      <c r="AB78" s="738"/>
      <c r="AC78" s="739"/>
      <c r="AD78" s="740"/>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4" t="s">
        <v>62</v>
      </c>
      <c r="Z80" s="525"/>
      <c r="AA80" s="526"/>
      <c r="AB80" s="733"/>
      <c r="AC80" s="734"/>
      <c r="AD80" s="735"/>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6"/>
      <c r="AA81" s="737"/>
      <c r="AB81" s="738"/>
      <c r="AC81" s="739"/>
      <c r="AD81" s="740"/>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4" t="s">
        <v>62</v>
      </c>
      <c r="Z83" s="525"/>
      <c r="AA83" s="526"/>
      <c r="AB83" s="733"/>
      <c r="AC83" s="734"/>
      <c r="AD83" s="735"/>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6"/>
      <c r="AA84" s="737"/>
      <c r="AB84" s="738"/>
      <c r="AC84" s="739"/>
      <c r="AD84" s="740"/>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4" t="s">
        <v>62</v>
      </c>
      <c r="Z86" s="525"/>
      <c r="AA86" s="526"/>
      <c r="AB86" s="733"/>
      <c r="AC86" s="734"/>
      <c r="AD86" s="735"/>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6"/>
      <c r="AA87" s="737"/>
      <c r="AB87" s="738"/>
      <c r="AC87" s="739"/>
      <c r="AD87" s="740"/>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5"/>
      <c r="Z88" s="626"/>
      <c r="AA88" s="627"/>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504</v>
      </c>
      <c r="H89" s="370"/>
      <c r="I89" s="370"/>
      <c r="J89" s="370"/>
      <c r="K89" s="370"/>
      <c r="L89" s="370"/>
      <c r="M89" s="370"/>
      <c r="N89" s="370"/>
      <c r="O89" s="370"/>
      <c r="P89" s="370"/>
      <c r="Q89" s="370"/>
      <c r="R89" s="370"/>
      <c r="S89" s="370"/>
      <c r="T89" s="370"/>
      <c r="U89" s="370"/>
      <c r="V89" s="370"/>
      <c r="W89" s="370"/>
      <c r="X89" s="370"/>
      <c r="Y89" s="245" t="s">
        <v>17</v>
      </c>
      <c r="Z89" s="246"/>
      <c r="AA89" s="247"/>
      <c r="AB89" s="312" t="s">
        <v>503</v>
      </c>
      <c r="AC89" s="313"/>
      <c r="AD89" s="314"/>
      <c r="AE89" s="236">
        <v>7833333</v>
      </c>
      <c r="AF89" s="236"/>
      <c r="AG89" s="236"/>
      <c r="AH89" s="236"/>
      <c r="AI89" s="236">
        <v>11400000</v>
      </c>
      <c r="AJ89" s="236"/>
      <c r="AK89" s="236"/>
      <c r="AL89" s="236"/>
      <c r="AM89" s="236">
        <v>8857143</v>
      </c>
      <c r="AN89" s="236"/>
      <c r="AO89" s="236"/>
      <c r="AP89" s="236"/>
      <c r="AQ89" s="377">
        <v>10500000</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4" t="s">
        <v>505</v>
      </c>
      <c r="AC90" s="685"/>
      <c r="AD90" s="686"/>
      <c r="AE90" s="366" t="s">
        <v>506</v>
      </c>
      <c r="AF90" s="366"/>
      <c r="AG90" s="366"/>
      <c r="AH90" s="366"/>
      <c r="AI90" s="366" t="s">
        <v>507</v>
      </c>
      <c r="AJ90" s="366"/>
      <c r="AK90" s="366"/>
      <c r="AL90" s="366"/>
      <c r="AM90" s="366" t="s">
        <v>508</v>
      </c>
      <c r="AN90" s="366"/>
      <c r="AO90" s="366"/>
      <c r="AP90" s="366"/>
      <c r="AQ90" s="366" t="s">
        <v>509</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5"/>
      <c r="Z91" s="626"/>
      <c r="AA91" s="627"/>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4" t="s">
        <v>56</v>
      </c>
      <c r="AC93" s="685"/>
      <c r="AD93" s="686"/>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5"/>
      <c r="Z94" s="626"/>
      <c r="AA94" s="627"/>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4" t="s">
        <v>56</v>
      </c>
      <c r="AC96" s="685"/>
      <c r="AD96" s="686"/>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5"/>
      <c r="Z97" s="626"/>
      <c r="AA97" s="627"/>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4"/>
      <c r="Y99" s="361" t="s">
        <v>55</v>
      </c>
      <c r="Z99" s="309"/>
      <c r="AA99" s="310"/>
      <c r="AB99" s="684" t="s">
        <v>56</v>
      </c>
      <c r="AC99" s="685"/>
      <c r="AD99" s="686"/>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4"/>
      <c r="Z100" s="825"/>
      <c r="AA100" s="826"/>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4" t="s">
        <v>321</v>
      </c>
      <c r="AC102" s="685"/>
      <c r="AD102" s="68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0" t="s">
        <v>393</v>
      </c>
      <c r="B103" s="771"/>
      <c r="C103" s="785" t="s">
        <v>370</v>
      </c>
      <c r="D103" s="786"/>
      <c r="E103" s="786"/>
      <c r="F103" s="786"/>
      <c r="G103" s="786"/>
      <c r="H103" s="786"/>
      <c r="I103" s="786"/>
      <c r="J103" s="786"/>
      <c r="K103" s="787"/>
      <c r="L103" s="696" t="s">
        <v>387</v>
      </c>
      <c r="M103" s="696"/>
      <c r="N103" s="696"/>
      <c r="O103" s="696"/>
      <c r="P103" s="696"/>
      <c r="Q103" s="696"/>
      <c r="R103" s="424" t="s">
        <v>335</v>
      </c>
      <c r="S103" s="424"/>
      <c r="T103" s="424"/>
      <c r="U103" s="424"/>
      <c r="V103" s="424"/>
      <c r="W103" s="424"/>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x14ac:dyDescent="0.15">
      <c r="A104" s="772"/>
      <c r="B104" s="773"/>
      <c r="C104" s="835" t="s">
        <v>453</v>
      </c>
      <c r="D104" s="836"/>
      <c r="E104" s="836"/>
      <c r="F104" s="836"/>
      <c r="G104" s="836"/>
      <c r="H104" s="836"/>
      <c r="I104" s="836"/>
      <c r="J104" s="836"/>
      <c r="K104" s="837"/>
      <c r="L104" s="242">
        <v>63</v>
      </c>
      <c r="M104" s="243"/>
      <c r="N104" s="243"/>
      <c r="O104" s="243"/>
      <c r="P104" s="243"/>
      <c r="Q104" s="244"/>
      <c r="R104" s="242"/>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2"/>
      <c r="B105" s="773"/>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2"/>
      <c r="B106" s="773"/>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2"/>
      <c r="B107" s="773"/>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2"/>
      <c r="B108" s="773"/>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2"/>
      <c r="B109" s="773"/>
      <c r="C109" s="776"/>
      <c r="D109" s="777"/>
      <c r="E109" s="777"/>
      <c r="F109" s="777"/>
      <c r="G109" s="777"/>
      <c r="H109" s="777"/>
      <c r="I109" s="777"/>
      <c r="J109" s="777"/>
      <c r="K109" s="778"/>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4"/>
      <c r="B110" s="775"/>
      <c r="C110" s="830" t="s">
        <v>22</v>
      </c>
      <c r="D110" s="831"/>
      <c r="E110" s="831"/>
      <c r="F110" s="831"/>
      <c r="G110" s="831"/>
      <c r="H110" s="831"/>
      <c r="I110" s="831"/>
      <c r="J110" s="831"/>
      <c r="K110" s="832"/>
      <c r="L110" s="329">
        <f>SUM(L104:Q109)</f>
        <v>63</v>
      </c>
      <c r="M110" s="330"/>
      <c r="N110" s="330"/>
      <c r="O110" s="330"/>
      <c r="P110" s="330"/>
      <c r="Q110" s="331"/>
      <c r="R110" s="329">
        <f>SUM(R104:W109)</f>
        <v>0</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48" t="s">
        <v>344</v>
      </c>
      <c r="B111" s="849"/>
      <c r="C111" s="853" t="s">
        <v>341</v>
      </c>
      <c r="D111" s="849"/>
      <c r="E111" s="838" t="s">
        <v>382</v>
      </c>
      <c r="F111" s="839"/>
      <c r="G111" s="840" t="s">
        <v>473</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0"/>
      <c r="D112" s="845"/>
      <c r="E112" s="172" t="s">
        <v>381</v>
      </c>
      <c r="F112" s="177"/>
      <c r="G112" s="121" t="s">
        <v>473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473</v>
      </c>
      <c r="AR114" s="261"/>
      <c r="AS114" s="138" t="s">
        <v>324</v>
      </c>
      <c r="AT114" s="139"/>
      <c r="AU114" s="137" t="s">
        <v>476</v>
      </c>
      <c r="AV114" s="137"/>
      <c r="AW114" s="138" t="s">
        <v>310</v>
      </c>
      <c r="AX114" s="189"/>
    </row>
    <row r="115" spans="1:50" ht="39.75" customHeight="1" x14ac:dyDescent="0.15">
      <c r="A115" s="850"/>
      <c r="B115" s="845"/>
      <c r="C115" s="150"/>
      <c r="D115" s="845"/>
      <c r="E115" s="150"/>
      <c r="F115" s="151"/>
      <c r="G115" s="116" t="s">
        <v>474</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473</v>
      </c>
      <c r="AC115" s="193"/>
      <c r="AD115" s="193"/>
      <c r="AE115" s="167" t="s">
        <v>476</v>
      </c>
      <c r="AF115" s="194"/>
      <c r="AG115" s="194"/>
      <c r="AH115" s="194"/>
      <c r="AI115" s="167" t="s">
        <v>473</v>
      </c>
      <c r="AJ115" s="194"/>
      <c r="AK115" s="194"/>
      <c r="AL115" s="194"/>
      <c r="AM115" s="167" t="s">
        <v>476</v>
      </c>
      <c r="AN115" s="194"/>
      <c r="AO115" s="194"/>
      <c r="AP115" s="194"/>
      <c r="AQ115" s="167" t="s">
        <v>473</v>
      </c>
      <c r="AR115" s="194"/>
      <c r="AS115" s="194"/>
      <c r="AT115" s="194"/>
      <c r="AU115" s="167" t="s">
        <v>474</v>
      </c>
      <c r="AV115" s="194"/>
      <c r="AW115" s="194"/>
      <c r="AX115" s="195"/>
    </row>
    <row r="116" spans="1:50" ht="48"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473</v>
      </c>
      <c r="AC116" s="199"/>
      <c r="AD116" s="199"/>
      <c r="AE116" s="167" t="s">
        <v>476</v>
      </c>
      <c r="AF116" s="194"/>
      <c r="AG116" s="194"/>
      <c r="AH116" s="194"/>
      <c r="AI116" s="167" t="s">
        <v>473</v>
      </c>
      <c r="AJ116" s="194"/>
      <c r="AK116" s="194"/>
      <c r="AL116" s="194"/>
      <c r="AM116" s="167" t="s">
        <v>473</v>
      </c>
      <c r="AN116" s="194"/>
      <c r="AO116" s="194"/>
      <c r="AP116" s="194"/>
      <c r="AQ116" s="167" t="s">
        <v>473</v>
      </c>
      <c r="AR116" s="194"/>
      <c r="AS116" s="194"/>
      <c r="AT116" s="194"/>
      <c r="AU116" s="167" t="s">
        <v>473</v>
      </c>
      <c r="AV116" s="194"/>
      <c r="AW116" s="194"/>
      <c r="AX116" s="195"/>
    </row>
    <row r="117" spans="1:50" ht="18.75" hidden="1" customHeight="1" x14ac:dyDescent="0.15">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0"/>
      <c r="B169" s="845"/>
      <c r="C169" s="150"/>
      <c r="D169" s="845"/>
      <c r="E169" s="96" t="s">
        <v>473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0"/>
      <c r="B410" s="845"/>
      <c r="C410" s="152"/>
      <c r="D410" s="85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343</v>
      </c>
      <c r="D411" s="844"/>
      <c r="E411" s="172" t="s">
        <v>366</v>
      </c>
      <c r="F411" s="177"/>
      <c r="G411" s="765" t="s">
        <v>362</v>
      </c>
      <c r="H411" s="146"/>
      <c r="I411" s="146"/>
      <c r="J411" s="766" t="s">
        <v>445</v>
      </c>
      <c r="K411" s="767"/>
      <c r="L411" s="767"/>
      <c r="M411" s="767"/>
      <c r="N411" s="767"/>
      <c r="O411" s="767"/>
      <c r="P411" s="767"/>
      <c r="Q411" s="767"/>
      <c r="R411" s="767"/>
      <c r="S411" s="767"/>
      <c r="T411" s="768"/>
      <c r="U411" s="383" t="s">
        <v>512</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9"/>
    </row>
    <row r="412" spans="1:50" ht="18.75" customHeight="1" x14ac:dyDescent="0.15">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t="s">
        <v>514</v>
      </c>
      <c r="AR413" s="137"/>
      <c r="AS413" s="138" t="s">
        <v>324</v>
      </c>
      <c r="AT413" s="139"/>
      <c r="AU413" s="137" t="s">
        <v>514</v>
      </c>
      <c r="AV413" s="137"/>
      <c r="AW413" s="138" t="s">
        <v>310</v>
      </c>
      <c r="AX413" s="189"/>
    </row>
    <row r="414" spans="1:50" ht="22.5" customHeight="1" x14ac:dyDescent="0.15">
      <c r="A414" s="850"/>
      <c r="B414" s="845"/>
      <c r="C414" s="150"/>
      <c r="D414" s="845"/>
      <c r="E414" s="140"/>
      <c r="F414" s="141"/>
      <c r="G414" s="116" t="s">
        <v>512</v>
      </c>
      <c r="H414" s="97"/>
      <c r="I414" s="97"/>
      <c r="J414" s="97"/>
      <c r="K414" s="97"/>
      <c r="L414" s="97"/>
      <c r="M414" s="97"/>
      <c r="N414" s="97"/>
      <c r="O414" s="97"/>
      <c r="P414" s="97"/>
      <c r="Q414" s="97"/>
      <c r="R414" s="97"/>
      <c r="S414" s="97"/>
      <c r="T414" s="97"/>
      <c r="U414" s="97"/>
      <c r="V414" s="97"/>
      <c r="W414" s="97"/>
      <c r="X414" s="117"/>
      <c r="Y414" s="190" t="s">
        <v>14</v>
      </c>
      <c r="Z414" s="191"/>
      <c r="AA414" s="192"/>
      <c r="AB414" s="199" t="s">
        <v>512</v>
      </c>
      <c r="AC414" s="199"/>
      <c r="AD414" s="199"/>
      <c r="AE414" s="257" t="s">
        <v>513</v>
      </c>
      <c r="AF414" s="194"/>
      <c r="AG414" s="194"/>
      <c r="AH414" s="194"/>
      <c r="AI414" s="257" t="s">
        <v>514</v>
      </c>
      <c r="AJ414" s="194"/>
      <c r="AK414" s="194"/>
      <c r="AL414" s="194"/>
      <c r="AM414" s="257" t="s">
        <v>514</v>
      </c>
      <c r="AN414" s="194"/>
      <c r="AO414" s="194"/>
      <c r="AP414" s="258"/>
      <c r="AQ414" s="257" t="s">
        <v>514</v>
      </c>
      <c r="AR414" s="194"/>
      <c r="AS414" s="194"/>
      <c r="AT414" s="258"/>
      <c r="AU414" s="194" t="s">
        <v>514</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512</v>
      </c>
      <c r="AC415" s="193"/>
      <c r="AD415" s="193"/>
      <c r="AE415" s="257" t="s">
        <v>514</v>
      </c>
      <c r="AF415" s="194"/>
      <c r="AG415" s="194"/>
      <c r="AH415" s="258"/>
      <c r="AI415" s="257" t="s">
        <v>514</v>
      </c>
      <c r="AJ415" s="194"/>
      <c r="AK415" s="194"/>
      <c r="AL415" s="194"/>
      <c r="AM415" s="257" t="s">
        <v>514</v>
      </c>
      <c r="AN415" s="194"/>
      <c r="AO415" s="194"/>
      <c r="AP415" s="258"/>
      <c r="AQ415" s="257" t="s">
        <v>514</v>
      </c>
      <c r="AR415" s="194"/>
      <c r="AS415" s="194"/>
      <c r="AT415" s="258"/>
      <c r="AU415" s="194" t="s">
        <v>514</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514</v>
      </c>
      <c r="AF416" s="194"/>
      <c r="AG416" s="194"/>
      <c r="AH416" s="258"/>
      <c r="AI416" s="257" t="s">
        <v>514</v>
      </c>
      <c r="AJ416" s="194"/>
      <c r="AK416" s="194"/>
      <c r="AL416" s="194"/>
      <c r="AM416" s="257" t="s">
        <v>514</v>
      </c>
      <c r="AN416" s="194"/>
      <c r="AO416" s="194"/>
      <c r="AP416" s="258"/>
      <c r="AQ416" s="257" t="s">
        <v>514</v>
      </c>
      <c r="AR416" s="194"/>
      <c r="AS416" s="194"/>
      <c r="AT416" s="258"/>
      <c r="AU416" s="194" t="s">
        <v>514</v>
      </c>
      <c r="AV416" s="194"/>
      <c r="AW416" s="194"/>
      <c r="AX416" s="195"/>
    </row>
    <row r="417" spans="1:50" ht="18.75" hidden="1" customHeight="1" x14ac:dyDescent="0.15">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0"/>
      <c r="B439" s="845"/>
      <c r="C439" s="150"/>
      <c r="D439" s="84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512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5"/>
    </row>
    <row r="466" spans="1:50" ht="18.75" hidden="1" customHeight="1" x14ac:dyDescent="0.15">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5"/>
    </row>
    <row r="520" spans="1:50" ht="18.75" hidden="1" customHeight="1" x14ac:dyDescent="0.15">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5"/>
    </row>
    <row r="574" spans="1:50" ht="18.75" hidden="1" customHeight="1" x14ac:dyDescent="0.15">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5"/>
    </row>
    <row r="628" spans="1:50" ht="18.75" hidden="1" customHeight="1" x14ac:dyDescent="0.15">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6"/>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7"/>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3" t="s">
        <v>36</v>
      </c>
      <c r="AH682" s="230"/>
      <c r="AI682" s="230"/>
      <c r="AJ682" s="230"/>
      <c r="AK682" s="230"/>
      <c r="AL682" s="230"/>
      <c r="AM682" s="230"/>
      <c r="AN682" s="230"/>
      <c r="AO682" s="230"/>
      <c r="AP682" s="230"/>
      <c r="AQ682" s="230"/>
      <c r="AR682" s="230"/>
      <c r="AS682" s="230"/>
      <c r="AT682" s="230"/>
      <c r="AU682" s="230"/>
      <c r="AV682" s="230"/>
      <c r="AW682" s="230"/>
      <c r="AX682" s="764"/>
    </row>
    <row r="683" spans="1:50" ht="26.25" customHeight="1" x14ac:dyDescent="0.15">
      <c r="A683" s="715" t="s">
        <v>269</v>
      </c>
      <c r="B683" s="716"/>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0" t="s">
        <v>454</v>
      </c>
      <c r="AE683" s="241"/>
      <c r="AF683" s="241"/>
      <c r="AG683" s="233"/>
      <c r="AH683" s="234"/>
      <c r="AI683" s="234"/>
      <c r="AJ683" s="234"/>
      <c r="AK683" s="234"/>
      <c r="AL683" s="234"/>
      <c r="AM683" s="234"/>
      <c r="AN683" s="234"/>
      <c r="AO683" s="234"/>
      <c r="AP683" s="234"/>
      <c r="AQ683" s="234"/>
      <c r="AR683" s="234"/>
      <c r="AS683" s="234"/>
      <c r="AT683" s="234"/>
      <c r="AU683" s="234"/>
      <c r="AV683" s="234"/>
      <c r="AW683" s="234"/>
      <c r="AX683" s="235"/>
    </row>
    <row r="684" spans="1:50" ht="81.75" customHeight="1" x14ac:dyDescent="0.15">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2"/>
      <c r="AD684" s="129" t="s">
        <v>444</v>
      </c>
      <c r="AE684" s="130"/>
      <c r="AF684" s="130"/>
      <c r="AG684" s="126" t="s">
        <v>455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3" t="s">
        <v>454</v>
      </c>
      <c r="AE685" s="624"/>
      <c r="AF685" s="624"/>
      <c r="AG685" s="436"/>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8" t="s">
        <v>44</v>
      </c>
      <c r="B686" s="489"/>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4" t="s">
        <v>454</v>
      </c>
      <c r="AE686" s="435"/>
      <c r="AF686" s="435"/>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0"/>
      <c r="B687" s="491"/>
      <c r="C687" s="658"/>
      <c r="D687" s="659"/>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477</v>
      </c>
      <c r="AE687" s="130"/>
      <c r="AF687" s="504"/>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90"/>
      <c r="B688" s="491"/>
      <c r="C688" s="660"/>
      <c r="D688" s="661"/>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477</v>
      </c>
      <c r="AE688" s="643"/>
      <c r="AF688" s="643"/>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90"/>
      <c r="B689" s="492"/>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5" t="s">
        <v>454</v>
      </c>
      <c r="AE689" s="406"/>
      <c r="AF689" s="406"/>
      <c r="AG689" s="613"/>
      <c r="AH689" s="614"/>
      <c r="AI689" s="614"/>
      <c r="AJ689" s="614"/>
      <c r="AK689" s="614"/>
      <c r="AL689" s="614"/>
      <c r="AM689" s="614"/>
      <c r="AN689" s="614"/>
      <c r="AO689" s="614"/>
      <c r="AP689" s="614"/>
      <c r="AQ689" s="614"/>
      <c r="AR689" s="614"/>
      <c r="AS689" s="614"/>
      <c r="AT689" s="614"/>
      <c r="AU689" s="614"/>
      <c r="AV689" s="614"/>
      <c r="AW689" s="614"/>
      <c r="AX689" s="615"/>
    </row>
    <row r="690" spans="1:64" ht="19.350000000000001" customHeight="1" x14ac:dyDescent="0.15">
      <c r="A690" s="490"/>
      <c r="B690" s="492"/>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454</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0"/>
      <c r="B691" s="492"/>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454</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57" customHeight="1" x14ac:dyDescent="0.15">
      <c r="A692" s="490"/>
      <c r="B692" s="492"/>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8"/>
      <c r="AD692" s="129" t="s">
        <v>444</v>
      </c>
      <c r="AE692" s="130"/>
      <c r="AF692" s="130"/>
      <c r="AG692" s="126" t="s">
        <v>456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0"/>
      <c r="B693" s="492"/>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8"/>
      <c r="AD693" s="623" t="s">
        <v>454</v>
      </c>
      <c r="AE693" s="624"/>
      <c r="AF693" s="624"/>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20.25" customHeight="1" x14ac:dyDescent="0.15">
      <c r="A694" s="493"/>
      <c r="B694" s="494"/>
      <c r="C694" s="495" t="s">
        <v>424</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6" t="s">
        <v>454</v>
      </c>
      <c r="AE694" s="677"/>
      <c r="AF694" s="678"/>
      <c r="AG694" s="671"/>
      <c r="AH694" s="403"/>
      <c r="AI694" s="403"/>
      <c r="AJ694" s="403"/>
      <c r="AK694" s="403"/>
      <c r="AL694" s="403"/>
      <c r="AM694" s="403"/>
      <c r="AN694" s="403"/>
      <c r="AO694" s="403"/>
      <c r="AP694" s="403"/>
      <c r="AQ694" s="403"/>
      <c r="AR694" s="403"/>
      <c r="AS694" s="403"/>
      <c r="AT694" s="403"/>
      <c r="AU694" s="403"/>
      <c r="AV694" s="403"/>
      <c r="AW694" s="403"/>
      <c r="AX694" s="672"/>
      <c r="BG694" s="10"/>
      <c r="BH694" s="10"/>
      <c r="BI694" s="10"/>
      <c r="BJ694" s="10"/>
    </row>
    <row r="695" spans="1:64" ht="21" customHeight="1" x14ac:dyDescent="0.15">
      <c r="A695" s="488" t="s">
        <v>45</v>
      </c>
      <c r="B695" s="628"/>
      <c r="C695" s="629" t="s">
        <v>425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5" t="s">
        <v>454</v>
      </c>
      <c r="AE695" s="406"/>
      <c r="AF695" s="641"/>
      <c r="AG695" s="613"/>
      <c r="AH695" s="614"/>
      <c r="AI695" s="614"/>
      <c r="AJ695" s="614"/>
      <c r="AK695" s="614"/>
      <c r="AL695" s="614"/>
      <c r="AM695" s="614"/>
      <c r="AN695" s="614"/>
      <c r="AO695" s="614"/>
      <c r="AP695" s="614"/>
      <c r="AQ695" s="614"/>
      <c r="AR695" s="614"/>
      <c r="AS695" s="614"/>
      <c r="AT695" s="614"/>
      <c r="AU695" s="614"/>
      <c r="AV695" s="614"/>
      <c r="AW695" s="614"/>
      <c r="AX695" s="615"/>
    </row>
    <row r="696" spans="1:64" ht="30" customHeight="1" x14ac:dyDescent="0.15">
      <c r="A696" s="490"/>
      <c r="B696" s="492"/>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3" t="s">
        <v>454</v>
      </c>
      <c r="AE696" s="474"/>
      <c r="AF696" s="474"/>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0"/>
      <c r="B697" s="492"/>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454</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3"/>
      <c r="B698" s="494"/>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454</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7" t="s">
        <v>65</v>
      </c>
      <c r="B699" s="618"/>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5" t="s">
        <v>444</v>
      </c>
      <c r="AE699" s="406"/>
      <c r="AF699" s="406"/>
      <c r="AG699" s="96" t="s">
        <v>494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9"/>
      <c r="B700" s="620"/>
      <c r="C700" s="653" t="s">
        <v>70</v>
      </c>
      <c r="D700" s="654"/>
      <c r="E700" s="654"/>
      <c r="F700" s="654"/>
      <c r="G700" s="654"/>
      <c r="H700" s="654"/>
      <c r="I700" s="654"/>
      <c r="J700" s="654"/>
      <c r="K700" s="654"/>
      <c r="L700" s="654"/>
      <c r="M700" s="654"/>
      <c r="N700" s="654"/>
      <c r="O700" s="655"/>
      <c r="P700" s="400" t="s">
        <v>0</v>
      </c>
      <c r="Q700" s="400"/>
      <c r="R700" s="400"/>
      <c r="S700" s="616"/>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19"/>
      <c r="B701" s="620"/>
      <c r="C701" s="237" t="s">
        <v>457</v>
      </c>
      <c r="D701" s="238"/>
      <c r="E701" s="238"/>
      <c r="F701" s="238"/>
      <c r="G701" s="238"/>
      <c r="H701" s="238"/>
      <c r="I701" s="238"/>
      <c r="J701" s="238"/>
      <c r="K701" s="238"/>
      <c r="L701" s="238"/>
      <c r="M701" s="238"/>
      <c r="N701" s="238"/>
      <c r="O701" s="239"/>
      <c r="P701" s="438"/>
      <c r="Q701" s="438"/>
      <c r="R701" s="438"/>
      <c r="S701" s="439"/>
      <c r="T701" s="440" t="s">
        <v>495</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19"/>
      <c r="B702" s="620"/>
      <c r="C702" s="237" t="s">
        <v>457</v>
      </c>
      <c r="D702" s="238"/>
      <c r="E702" s="238"/>
      <c r="F702" s="238"/>
      <c r="G702" s="238"/>
      <c r="H702" s="238"/>
      <c r="I702" s="238"/>
      <c r="J702" s="238"/>
      <c r="K702" s="238"/>
      <c r="L702" s="238"/>
      <c r="M702" s="238"/>
      <c r="N702" s="238"/>
      <c r="O702" s="239"/>
      <c r="P702" s="438"/>
      <c r="Q702" s="438"/>
      <c r="R702" s="438"/>
      <c r="S702" s="439"/>
      <c r="T702" s="440" t="s">
        <v>496</v>
      </c>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19"/>
      <c r="B703" s="620"/>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customHeight="1" x14ac:dyDescent="0.15">
      <c r="A704" s="619"/>
      <c r="B704" s="620"/>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x14ac:dyDescent="0.15">
      <c r="A705" s="621"/>
      <c r="B705" s="622"/>
      <c r="C705" s="447"/>
      <c r="D705" s="448"/>
      <c r="E705" s="448"/>
      <c r="F705" s="448"/>
      <c r="G705" s="448"/>
      <c r="H705" s="448"/>
      <c r="I705" s="448"/>
      <c r="J705" s="448"/>
      <c r="K705" s="448"/>
      <c r="L705" s="448"/>
      <c r="M705" s="448"/>
      <c r="N705" s="448"/>
      <c r="O705" s="449"/>
      <c r="P705" s="463"/>
      <c r="Q705" s="463"/>
      <c r="R705" s="463"/>
      <c r="S705" s="464"/>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8" t="s">
        <v>54</v>
      </c>
      <c r="B706" s="666"/>
      <c r="C706" s="442" t="s">
        <v>60</v>
      </c>
      <c r="D706" s="443"/>
      <c r="E706" s="443"/>
      <c r="F706" s="444"/>
      <c r="G706" s="458" t="s">
        <v>458</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x14ac:dyDescent="0.2">
      <c r="A707" s="667"/>
      <c r="B707" s="668"/>
      <c r="C707" s="453" t="s">
        <v>64</v>
      </c>
      <c r="D707" s="454"/>
      <c r="E707" s="454"/>
      <c r="F707" s="455"/>
      <c r="G707" s="456" t="s">
        <v>459</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69" customHeight="1" thickBot="1" x14ac:dyDescent="0.2">
      <c r="A709" s="482"/>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72.75" customHeight="1" thickBot="1" x14ac:dyDescent="0.2">
      <c r="A711" s="663"/>
      <c r="B711" s="664"/>
      <c r="C711" s="664"/>
      <c r="D711" s="664"/>
      <c r="E711" s="665"/>
      <c r="F711" s="606"/>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75" customHeight="1" thickBot="1" x14ac:dyDescent="0.2">
      <c r="A713" s="515"/>
      <c r="B713" s="516"/>
      <c r="C713" s="516"/>
      <c r="D713" s="516"/>
      <c r="E713" s="517"/>
      <c r="F713" s="485"/>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9" customHeight="1" thickBot="1" x14ac:dyDescent="0.2">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70" t="s">
        <v>388</v>
      </c>
      <c r="B717" s="424"/>
      <c r="C717" s="424"/>
      <c r="D717" s="424"/>
      <c r="E717" s="424"/>
      <c r="F717" s="424"/>
      <c r="G717" s="420" t="s">
        <v>460</v>
      </c>
      <c r="H717" s="421"/>
      <c r="I717" s="421"/>
      <c r="J717" s="421"/>
      <c r="K717" s="421"/>
      <c r="L717" s="421"/>
      <c r="M717" s="421"/>
      <c r="N717" s="421"/>
      <c r="O717" s="421"/>
      <c r="P717" s="421"/>
      <c r="Q717" s="424" t="s">
        <v>329</v>
      </c>
      <c r="R717" s="424"/>
      <c r="S717" s="424"/>
      <c r="T717" s="424"/>
      <c r="U717" s="424"/>
      <c r="V717" s="424"/>
      <c r="W717" s="420" t="s">
        <v>462</v>
      </c>
      <c r="X717" s="421"/>
      <c r="Y717" s="421"/>
      <c r="Z717" s="421"/>
      <c r="AA717" s="421"/>
      <c r="AB717" s="421"/>
      <c r="AC717" s="421"/>
      <c r="AD717" s="421"/>
      <c r="AE717" s="421"/>
      <c r="AF717" s="421"/>
      <c r="AG717" s="424" t="s">
        <v>330</v>
      </c>
      <c r="AH717" s="424"/>
      <c r="AI717" s="424"/>
      <c r="AJ717" s="424"/>
      <c r="AK717" s="424"/>
      <c r="AL717" s="424"/>
      <c r="AM717" s="420" t="s">
        <v>464</v>
      </c>
      <c r="AN717" s="421"/>
      <c r="AO717" s="421"/>
      <c r="AP717" s="421"/>
      <c r="AQ717" s="421"/>
      <c r="AR717" s="421"/>
      <c r="AS717" s="421"/>
      <c r="AT717" s="421"/>
      <c r="AU717" s="421"/>
      <c r="AV717" s="421"/>
      <c r="AW717" s="51"/>
      <c r="AX717" s="52"/>
    </row>
    <row r="718" spans="1:50" ht="19.899999999999999" customHeight="1" thickBot="1" x14ac:dyDescent="0.2">
      <c r="A718" s="505" t="s">
        <v>331</v>
      </c>
      <c r="B718" s="481"/>
      <c r="C718" s="481"/>
      <c r="D718" s="481"/>
      <c r="E718" s="481"/>
      <c r="F718" s="481"/>
      <c r="G718" s="422" t="s">
        <v>461</v>
      </c>
      <c r="H718" s="423"/>
      <c r="I718" s="423"/>
      <c r="J718" s="423"/>
      <c r="K718" s="423"/>
      <c r="L718" s="423"/>
      <c r="M718" s="423"/>
      <c r="N718" s="423"/>
      <c r="O718" s="423"/>
      <c r="P718" s="423"/>
      <c r="Q718" s="481" t="s">
        <v>332</v>
      </c>
      <c r="R718" s="481"/>
      <c r="S718" s="481"/>
      <c r="T718" s="481"/>
      <c r="U718" s="481"/>
      <c r="V718" s="481"/>
      <c r="W718" s="591" t="s">
        <v>463</v>
      </c>
      <c r="X718" s="592"/>
      <c r="Y718" s="592"/>
      <c r="Z718" s="592"/>
      <c r="AA718" s="592"/>
      <c r="AB718" s="592"/>
      <c r="AC718" s="592"/>
      <c r="AD718" s="592"/>
      <c r="AE718" s="592"/>
      <c r="AF718" s="592"/>
      <c r="AG718" s="481" t="s">
        <v>333</v>
      </c>
      <c r="AH718" s="481"/>
      <c r="AI718" s="481"/>
      <c r="AJ718" s="481"/>
      <c r="AK718" s="481"/>
      <c r="AL718" s="481"/>
      <c r="AM718" s="445" t="s">
        <v>465</v>
      </c>
      <c r="AN718" s="446"/>
      <c r="AO718" s="446"/>
      <c r="AP718" s="446"/>
      <c r="AQ718" s="446"/>
      <c r="AR718" s="446"/>
      <c r="AS718" s="446"/>
      <c r="AT718" s="446"/>
      <c r="AU718" s="446"/>
      <c r="AV718" s="446"/>
      <c r="AW718" s="53"/>
      <c r="AX718" s="54"/>
    </row>
    <row r="719" spans="1:50" ht="23.65" customHeight="1" x14ac:dyDescent="0.15">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492</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656" t="s">
        <v>417</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7"/>
    </row>
    <row r="759" spans="1:50" ht="24.75" customHeight="1" x14ac:dyDescent="0.15">
      <c r="A759" s="478"/>
      <c r="B759" s="479"/>
      <c r="C759" s="479"/>
      <c r="D759" s="479"/>
      <c r="E759" s="479"/>
      <c r="F759" s="480"/>
      <c r="G759" s="442"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2"/>
      <c r="AC759" s="442"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135.75" customHeight="1" x14ac:dyDescent="0.15">
      <c r="A760" s="478"/>
      <c r="B760" s="479"/>
      <c r="C760" s="479"/>
      <c r="D760" s="479"/>
      <c r="E760" s="479"/>
      <c r="F760" s="480"/>
      <c r="G760" s="512" t="s">
        <v>466</v>
      </c>
      <c r="H760" s="513"/>
      <c r="I760" s="513"/>
      <c r="J760" s="513"/>
      <c r="K760" s="514"/>
      <c r="L760" s="506" t="s">
        <v>497</v>
      </c>
      <c r="M760" s="507"/>
      <c r="N760" s="507"/>
      <c r="O760" s="507"/>
      <c r="P760" s="507"/>
      <c r="Q760" s="507"/>
      <c r="R760" s="507"/>
      <c r="S760" s="507"/>
      <c r="T760" s="507"/>
      <c r="U760" s="507"/>
      <c r="V760" s="507"/>
      <c r="W760" s="507"/>
      <c r="X760" s="508"/>
      <c r="Y760" s="468">
        <v>30</v>
      </c>
      <c r="Z760" s="469"/>
      <c r="AA760" s="469"/>
      <c r="AB760" s="669"/>
      <c r="AC760" s="512"/>
      <c r="AD760" s="513"/>
      <c r="AE760" s="513"/>
      <c r="AF760" s="513"/>
      <c r="AG760" s="514"/>
      <c r="AH760" s="506"/>
      <c r="AI760" s="507"/>
      <c r="AJ760" s="507"/>
      <c r="AK760" s="507"/>
      <c r="AL760" s="507"/>
      <c r="AM760" s="507"/>
      <c r="AN760" s="507"/>
      <c r="AO760" s="507"/>
      <c r="AP760" s="507"/>
      <c r="AQ760" s="507"/>
      <c r="AR760" s="507"/>
      <c r="AS760" s="507"/>
      <c r="AT760" s="508"/>
      <c r="AU760" s="468"/>
      <c r="AV760" s="469"/>
      <c r="AW760" s="469"/>
      <c r="AX760" s="470"/>
    </row>
    <row r="761" spans="1:50" ht="24.75" customHeight="1" x14ac:dyDescent="0.15">
      <c r="A761" s="478"/>
      <c r="B761" s="479"/>
      <c r="C761" s="479"/>
      <c r="D761" s="479"/>
      <c r="E761" s="479"/>
      <c r="F761" s="480"/>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8"/>
      <c r="B762" s="479"/>
      <c r="C762" s="479"/>
      <c r="D762" s="479"/>
      <c r="E762" s="479"/>
      <c r="F762" s="480"/>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8"/>
      <c r="B763" s="479"/>
      <c r="C763" s="479"/>
      <c r="D763" s="479"/>
      <c r="E763" s="479"/>
      <c r="F763" s="480"/>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8"/>
      <c r="B764" s="479"/>
      <c r="C764" s="479"/>
      <c r="D764" s="479"/>
      <c r="E764" s="479"/>
      <c r="F764" s="480"/>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8"/>
      <c r="B765" s="479"/>
      <c r="C765" s="479"/>
      <c r="D765" s="479"/>
      <c r="E765" s="479"/>
      <c r="F765" s="480"/>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8"/>
      <c r="B770" s="479"/>
      <c r="C770" s="479"/>
      <c r="D770" s="479"/>
      <c r="E770" s="479"/>
      <c r="F770" s="480"/>
      <c r="G770" s="687" t="s">
        <v>22</v>
      </c>
      <c r="H770" s="688"/>
      <c r="I770" s="688"/>
      <c r="J770" s="688"/>
      <c r="K770" s="688"/>
      <c r="L770" s="689"/>
      <c r="M770" s="690"/>
      <c r="N770" s="690"/>
      <c r="O770" s="690"/>
      <c r="P770" s="690"/>
      <c r="Q770" s="690"/>
      <c r="R770" s="690"/>
      <c r="S770" s="690"/>
      <c r="T770" s="690"/>
      <c r="U770" s="690"/>
      <c r="V770" s="690"/>
      <c r="W770" s="690"/>
      <c r="X770" s="691"/>
      <c r="Y770" s="692">
        <f>SUM(Y760:AB769)</f>
        <v>30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hidden="1" customHeight="1" x14ac:dyDescent="0.15">
      <c r="A771" s="478"/>
      <c r="B771" s="479"/>
      <c r="C771" s="479"/>
      <c r="D771" s="479"/>
      <c r="E771" s="479"/>
      <c r="F771" s="480"/>
      <c r="G771" s="656" t="s">
        <v>419</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656" t="s">
        <v>418</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7"/>
    </row>
    <row r="772" spans="1:50" ht="25.5" hidden="1" customHeight="1" x14ac:dyDescent="0.15">
      <c r="A772" s="478"/>
      <c r="B772" s="479"/>
      <c r="C772" s="479"/>
      <c r="D772" s="479"/>
      <c r="E772" s="479"/>
      <c r="F772" s="480"/>
      <c r="G772" s="442"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2"/>
      <c r="AC772" s="442"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hidden="1" customHeight="1" x14ac:dyDescent="0.15">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9"/>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hidden="1" customHeight="1" x14ac:dyDescent="0.15">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8"/>
      <c r="B783" s="479"/>
      <c r="C783" s="479"/>
      <c r="D783" s="479"/>
      <c r="E783" s="479"/>
      <c r="F783" s="480"/>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hidden="1" customHeight="1" x14ac:dyDescent="0.15">
      <c r="A784" s="478"/>
      <c r="B784" s="479"/>
      <c r="C784" s="479"/>
      <c r="D784" s="479"/>
      <c r="E784" s="479"/>
      <c r="F784" s="480"/>
      <c r="G784" s="656" t="s">
        <v>420</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656" t="s">
        <v>421</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7"/>
    </row>
    <row r="785" spans="1:50" ht="24.75" hidden="1" customHeight="1" x14ac:dyDescent="0.15">
      <c r="A785" s="478"/>
      <c r="B785" s="479"/>
      <c r="C785" s="479"/>
      <c r="D785" s="479"/>
      <c r="E785" s="479"/>
      <c r="F785" s="480"/>
      <c r="G785" s="442"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2"/>
      <c r="AC785" s="442"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hidden="1"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9"/>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hidden="1" customHeight="1" x14ac:dyDescent="0.15">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8"/>
      <c r="B796" s="479"/>
      <c r="C796" s="479"/>
      <c r="D796" s="479"/>
      <c r="E796" s="479"/>
      <c r="F796" s="480"/>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78"/>
      <c r="B797" s="479"/>
      <c r="C797" s="479"/>
      <c r="D797" s="479"/>
      <c r="E797" s="479"/>
      <c r="F797" s="480"/>
      <c r="G797" s="656"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656"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7"/>
    </row>
    <row r="798" spans="1:50" ht="24.75" hidden="1" customHeight="1" x14ac:dyDescent="0.15">
      <c r="A798" s="478"/>
      <c r="B798" s="479"/>
      <c r="C798" s="479"/>
      <c r="D798" s="479"/>
      <c r="E798" s="479"/>
      <c r="F798" s="480"/>
      <c r="G798" s="442"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2"/>
      <c r="AC798" s="442"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9"/>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hidden="1" customHeight="1" x14ac:dyDescent="0.15">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8"/>
      <c r="B809" s="479"/>
      <c r="C809" s="479"/>
      <c r="D809" s="479"/>
      <c r="E809" s="479"/>
      <c r="F809" s="480"/>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5"/>
      <c r="B815" s="745"/>
      <c r="C815" s="745" t="s">
        <v>30</v>
      </c>
      <c r="D815" s="745"/>
      <c r="E815" s="745"/>
      <c r="F815" s="745"/>
      <c r="G815" s="745"/>
      <c r="H815" s="745"/>
      <c r="I815" s="745"/>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92.25" customHeight="1" x14ac:dyDescent="0.15">
      <c r="A816" s="223">
        <v>1</v>
      </c>
      <c r="B816" s="223">
        <v>1</v>
      </c>
      <c r="C816" s="224" t="s">
        <v>467</v>
      </c>
      <c r="D816" s="203"/>
      <c r="E816" s="203"/>
      <c r="F816" s="203"/>
      <c r="G816" s="203"/>
      <c r="H816" s="203"/>
      <c r="I816" s="203"/>
      <c r="J816" s="204" t="s">
        <v>480</v>
      </c>
      <c r="K816" s="205"/>
      <c r="L816" s="205"/>
      <c r="M816" s="205"/>
      <c r="N816" s="205"/>
      <c r="O816" s="205"/>
      <c r="P816" s="852" t="s">
        <v>468</v>
      </c>
      <c r="Q816" s="206"/>
      <c r="R816" s="206"/>
      <c r="S816" s="206"/>
      <c r="T816" s="206"/>
      <c r="U816" s="206"/>
      <c r="V816" s="206"/>
      <c r="W816" s="206"/>
      <c r="X816" s="206"/>
      <c r="Y816" s="207">
        <v>30</v>
      </c>
      <c r="Z816" s="208"/>
      <c r="AA816" s="208"/>
      <c r="AB816" s="209"/>
      <c r="AC816" s="210" t="s">
        <v>445</v>
      </c>
      <c r="AD816" s="210"/>
      <c r="AE816" s="210"/>
      <c r="AF816" s="210"/>
      <c r="AG816" s="210"/>
      <c r="AH816" s="211" t="s">
        <v>449</v>
      </c>
      <c r="AI816" s="212"/>
      <c r="AJ816" s="212"/>
      <c r="AK816" s="212"/>
      <c r="AL816" s="213" t="s">
        <v>449</v>
      </c>
      <c r="AM816" s="214"/>
      <c r="AN816" s="214"/>
      <c r="AO816" s="215"/>
      <c r="AP816" s="216" t="s">
        <v>447</v>
      </c>
      <c r="AQ816" s="216"/>
      <c r="AR816" s="216"/>
      <c r="AS816" s="216"/>
      <c r="AT816" s="216"/>
      <c r="AU816" s="216"/>
      <c r="AV816" s="216"/>
      <c r="AW816" s="216"/>
      <c r="AX816" s="216"/>
    </row>
    <row r="817" spans="1:50" ht="189.75" customHeight="1" x14ac:dyDescent="0.15">
      <c r="A817" s="223">
        <v>2</v>
      </c>
      <c r="B817" s="223">
        <v>1</v>
      </c>
      <c r="C817" s="224" t="s">
        <v>469</v>
      </c>
      <c r="D817" s="203"/>
      <c r="E817" s="203"/>
      <c r="F817" s="203"/>
      <c r="G817" s="203"/>
      <c r="H817" s="203"/>
      <c r="I817" s="203"/>
      <c r="J817" s="204" t="s">
        <v>480</v>
      </c>
      <c r="K817" s="205"/>
      <c r="L817" s="205"/>
      <c r="M817" s="205"/>
      <c r="N817" s="205"/>
      <c r="O817" s="205"/>
      <c r="P817" s="852" t="s">
        <v>483</v>
      </c>
      <c r="Q817" s="206"/>
      <c r="R817" s="206"/>
      <c r="S817" s="206"/>
      <c r="T817" s="206"/>
      <c r="U817" s="206"/>
      <c r="V817" s="206"/>
      <c r="W817" s="206"/>
      <c r="X817" s="206"/>
      <c r="Y817" s="207">
        <v>18</v>
      </c>
      <c r="Z817" s="208"/>
      <c r="AA817" s="208"/>
      <c r="AB817" s="209"/>
      <c r="AC817" s="210" t="s">
        <v>445</v>
      </c>
      <c r="AD817" s="210"/>
      <c r="AE817" s="210"/>
      <c r="AF817" s="210"/>
      <c r="AG817" s="210"/>
      <c r="AH817" s="211" t="s">
        <v>446</v>
      </c>
      <c r="AI817" s="212"/>
      <c r="AJ817" s="212"/>
      <c r="AK817" s="212"/>
      <c r="AL817" s="213" t="s">
        <v>449</v>
      </c>
      <c r="AM817" s="214"/>
      <c r="AN817" s="214"/>
      <c r="AO817" s="215"/>
      <c r="AP817" s="216" t="s">
        <v>448</v>
      </c>
      <c r="AQ817" s="216"/>
      <c r="AR817" s="216"/>
      <c r="AS817" s="216"/>
      <c r="AT817" s="216"/>
      <c r="AU817" s="216"/>
      <c r="AV817" s="216"/>
      <c r="AW817" s="216"/>
      <c r="AX817" s="216"/>
    </row>
    <row r="818" spans="1:50" ht="267" customHeight="1" x14ac:dyDescent="0.15">
      <c r="A818" s="223">
        <v>3</v>
      </c>
      <c r="B818" s="223">
        <v>1</v>
      </c>
      <c r="C818" s="224" t="s">
        <v>470</v>
      </c>
      <c r="D818" s="203"/>
      <c r="E818" s="203"/>
      <c r="F818" s="203"/>
      <c r="G818" s="203"/>
      <c r="H818" s="203"/>
      <c r="I818" s="203"/>
      <c r="J818" s="204" t="s">
        <v>481</v>
      </c>
      <c r="K818" s="205"/>
      <c r="L818" s="205"/>
      <c r="M818" s="205"/>
      <c r="N818" s="205"/>
      <c r="O818" s="205"/>
      <c r="P818" s="852" t="s">
        <v>498</v>
      </c>
      <c r="Q818" s="206"/>
      <c r="R818" s="206"/>
      <c r="S818" s="206"/>
      <c r="T818" s="206"/>
      <c r="U818" s="206"/>
      <c r="V818" s="206"/>
      <c r="W818" s="206"/>
      <c r="X818" s="206"/>
      <c r="Y818" s="207">
        <v>9</v>
      </c>
      <c r="Z818" s="208"/>
      <c r="AA818" s="208"/>
      <c r="AB818" s="209"/>
      <c r="AC818" s="210" t="s">
        <v>445</v>
      </c>
      <c r="AD818" s="210"/>
      <c r="AE818" s="210"/>
      <c r="AF818" s="210"/>
      <c r="AG818" s="210"/>
      <c r="AH818" s="211" t="s">
        <v>448</v>
      </c>
      <c r="AI818" s="212"/>
      <c r="AJ818" s="212"/>
      <c r="AK818" s="212"/>
      <c r="AL818" s="213" t="s">
        <v>448</v>
      </c>
      <c r="AM818" s="214"/>
      <c r="AN818" s="214"/>
      <c r="AO818" s="215"/>
      <c r="AP818" s="216" t="s">
        <v>447</v>
      </c>
      <c r="AQ818" s="216"/>
      <c r="AR818" s="216"/>
      <c r="AS818" s="216"/>
      <c r="AT818" s="216"/>
      <c r="AU818" s="216"/>
      <c r="AV818" s="216"/>
      <c r="AW818" s="216"/>
      <c r="AX818" s="216"/>
    </row>
    <row r="819" spans="1:50" ht="199.5" customHeight="1" x14ac:dyDescent="0.15">
      <c r="A819" s="223">
        <v>4</v>
      </c>
      <c r="B819" s="223">
        <v>1</v>
      </c>
      <c r="C819" s="224" t="s">
        <v>471</v>
      </c>
      <c r="D819" s="203"/>
      <c r="E819" s="203"/>
      <c r="F819" s="203"/>
      <c r="G819" s="203"/>
      <c r="H819" s="203"/>
      <c r="I819" s="203"/>
      <c r="J819" s="204" t="s">
        <v>482</v>
      </c>
      <c r="K819" s="205"/>
      <c r="L819" s="205"/>
      <c r="M819" s="205"/>
      <c r="N819" s="205"/>
      <c r="O819" s="205"/>
      <c r="P819" s="852" t="s">
        <v>472</v>
      </c>
      <c r="Q819" s="206"/>
      <c r="R819" s="206"/>
      <c r="S819" s="206"/>
      <c r="T819" s="206"/>
      <c r="U819" s="206"/>
      <c r="V819" s="206"/>
      <c r="W819" s="206"/>
      <c r="X819" s="206"/>
      <c r="Y819" s="207">
        <v>5</v>
      </c>
      <c r="Z819" s="208"/>
      <c r="AA819" s="208"/>
      <c r="AB819" s="209"/>
      <c r="AC819" s="210" t="s">
        <v>445</v>
      </c>
      <c r="AD819" s="210"/>
      <c r="AE819" s="210"/>
      <c r="AF819" s="210"/>
      <c r="AG819" s="210"/>
      <c r="AH819" s="211" t="s">
        <v>478</v>
      </c>
      <c r="AI819" s="212"/>
      <c r="AJ819" s="212"/>
      <c r="AK819" s="212"/>
      <c r="AL819" s="213" t="s">
        <v>479</v>
      </c>
      <c r="AM819" s="214"/>
      <c r="AN819" s="214"/>
      <c r="AO819" s="215"/>
      <c r="AP819" s="216" t="s">
        <v>479</v>
      </c>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87" max="49" man="1"/>
    <brk id="680" max="49" man="1"/>
    <brk id="715"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19050</xdr:rowOff>
                  </from>
                  <to>
                    <xdr:col>44</xdr:col>
                    <xdr:colOff>114300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819</xdr:row>
                    <xdr:rowOff>0</xdr:rowOff>
                  </from>
                  <to>
                    <xdr:col>44</xdr:col>
                    <xdr:colOff>123825</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444</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2016-07-06T06:22:04Z</cp:lastPrinted>
  <dcterms:created xsi:type="dcterms:W3CDTF">2012-03-13T00:50:25Z</dcterms:created>
  <dcterms:modified xsi:type="dcterms:W3CDTF">2016-07-06T13:45:02Z</dcterms:modified>
</cp:coreProperties>
</file>