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CC77" lockStructure="1"/>
  <bookViews>
    <workbookView showSheetTabs="0"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concurrentManualCount="2"/>
</workbook>
</file>

<file path=xl/calcChain.xml><?xml version="1.0" encoding="utf-8"?>
<calcChain xmlns="http://schemas.openxmlformats.org/spreadsheetml/2006/main">
  <c r="AD21" i="3" l="1"/>
  <c r="W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N8" i="4" s="1"/>
  <c r="N9" i="4" s="1"/>
  <c r="H4" i="4"/>
  <c r="C4" i="4"/>
  <c r="R3" i="4"/>
  <c r="M3" i="4"/>
  <c r="H3" i="4"/>
  <c r="C3" i="4"/>
  <c r="R2" i="4"/>
  <c r="S2" i="4" s="1"/>
  <c r="M2" i="4"/>
  <c r="N2" i="4"/>
  <c r="H2" i="4"/>
  <c r="I2" i="4" s="1"/>
  <c r="I3" i="4" s="1"/>
  <c r="I4" i="4" s="1"/>
  <c r="I5" i="4" s="1"/>
  <c r="I6" i="4" s="1"/>
  <c r="I7" i="4" s="1"/>
  <c r="C2" i="4"/>
  <c r="D2" i="4" s="1"/>
  <c r="D3" i="4" s="1"/>
  <c r="D4" i="4" s="1"/>
  <c r="D5" i="4" s="1"/>
  <c r="D6" i="4" s="1"/>
  <c r="D7" i="4" s="1"/>
  <c r="D8" i="4" s="1"/>
  <c r="D9"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10" i="4"/>
  <c r="N11" i="4" s="1"/>
  <c r="K13" i="4" s="1"/>
  <c r="AE8"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<sst xmlns="http://schemas.openxmlformats.org/spreadsheetml/2006/main" count="2983" uniqueCount="668">
  <si>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</si>
  <si>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</si>
  <si>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</si>
  <si>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</si>
  <si>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</si>
  <si>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</si>
  <si>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</si>
  <si>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</si>
  <si>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</si>
  <si>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</si>
  <si>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</si>
  <si>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</si>
  <si>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</si>
  <si>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</si>
  <si>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</si>
  <si>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</si>
  <si>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</si>
  <si>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</si>
  <si>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</si>
  <si>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</si>
  <si>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</si>
  <si>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</si>
  <si>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</si>
  <si>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</si>
  <si>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</si>
  <si>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</si>
  <si>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</si>
  <si>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</si>
  <si>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</si>
  <si>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</si>
  <si>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</si>
  <si>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</si>
  <si>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</si>
  <si>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</si>
  <si>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</si>
  <si>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</si>
  <si>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</si>
  <si>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</si>
  <si>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</si>
  <si>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</si>
  <si>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</si>
  <si>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</si>
  <si>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</si>
  <si>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</si>
  <si>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</si>
  <si>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</si>
  <si>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</si>
  <si>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</si>
  <si>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</si>
  <si>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</si>
  <si>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</si>
  <si>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</si>
  <si>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</si>
  <si>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</si>
  <si>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</si>
  <si>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</si>
  <si>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</si>
  <si>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</si>
  <si>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</si>
  <si>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</si>
  <si>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</si>
  <si>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</si>
  <si>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</si>
  <si>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</si>
  <si>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</si>
  <si>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</si>
  <si>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</si>
  <si>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</si>
  <si>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</si>
  <si>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</si>
  <si>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</si>
  <si>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</si>
  <si>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</si>
  <si>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</si>
  <si>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</si>
  <si>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</si>
  <si>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</si>
  <si>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</si>
  <si>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</si>
  <si>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</si>
  <si>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</si>
  <si>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</si>
  <si>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</si>
  <si>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</si>
  <si>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</si>
  <si>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</si>
  <si>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</si>
  <si>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</si>
  <si>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</si>
  <si>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</si>
  <si>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</si>
  <si>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</si>
  <si>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</si>
  <si>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</si>
  <si>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</si>
  <si>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</si>
  <si>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</si>
  <si>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</si>
  <si>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</si>
  <si>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</si>
  <si>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</si>
  <si>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</si>
  <si>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</si>
  <si>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</si>
  <si>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</si>
  <si>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</si>
  <si>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</si>
  <si>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</si>
  <si>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</si>
  <si>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</si>
  <si>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</si>
  <si>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</si>
  <si>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</si>
  <si>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</si>
  <si>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</si>
  <si>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</si>
  <si>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</si>
  <si>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</si>
  <si>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</si>
  <si>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</si>
  <si>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</si>
  <si>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</si>
  <si>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</si>
  <si>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</si>
  <si>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</si>
  <si>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</si>
  <si>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</si>
  <si>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</si>
  <si>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</si>
  <si>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</si>
  <si>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</si>
  <si>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</si>
  <si>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</si>
  <si>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</si>
  <si>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</si>
  <si>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</si>
  <si>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</si>
  <si>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</si>
  <si>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</si>
  <si>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</si>
  <si>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</si>
  <si>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</si>
  <si>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</si>
  <si>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</si>
  <si>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</si>
  <si>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</si>
  <si>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</si>
  <si>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</si>
  <si>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</si>
  <si>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</si>
  <si>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</si>
  <si>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</si>
  <si>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</si>
  <si>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</si>
  <si>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</si>
  <si>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</si>
  <si>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</si>
  <si>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</si>
  <si>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</si>
  <si>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</si>
  <si>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</si>
  <si>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</si>
  <si>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</si>
  <si>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</si>
  <si>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</si>
  <si>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</si>
  <si>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</si>
  <si>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</si>
  <si>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</si>
  <si>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</si>
  <si>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</si>
  <si>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</si>
  <si>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</si>
  <si>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</si>
  <si>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</si>
  <si>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</si>
  <si>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</si>
  <si>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</si>
  <si>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</si>
  <si>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</si>
  <si>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</si>
  <si>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</si>
  <si>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</si>
  <si>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</si>
  <si>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</si>
  <si>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</si>
  <si>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</si>
  <si>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</si>
  <si>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</si>
  <si>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</si>
  <si>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</si>
  <si>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</si>
  <si>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</si>
  <si>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</si>
  <si>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</si>
  <si>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</si>
  <si>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</si>
  <si>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</si>
  <si>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</si>
  <si>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</si>
  <si>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</si>
  <si>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</si>
  <si>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</si>
  <si>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</si>
  <si>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</si>
  <si>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</si>
  <si>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</si>
  <si>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</si>
  <si>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</si>
  <si>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</si>
  <si>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</si>
  <si>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</si>
  <si>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</si>
  <si>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</si>
  <si>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</si>
  <si>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</si>
  <si>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</si>
  <si>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</si>
  <si>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</si>
  <si>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</si>
  <si>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</si>
  <si>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</si>
  <si>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</si>
  <si>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</si>
  <si>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</si>
  <si>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</si>
  <si>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</si>
  <si>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</si>
  <si>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</si>
  <si>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</si>
  <si>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</si>
  <si>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</si>
  <si>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</si>
  <si>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</si>
  <si>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</si>
  <si>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</si>
  <si>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</si>
  <si>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</si>
  <si>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</si>
  <si>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</si>
  <si>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</si>
  <si>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</si>
  <si>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</si>
  <si>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</si>
  <si>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</si>
  <si>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</si>
  <si>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</si>
  <si>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</si>
  <si>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</si>
  <si>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</si>
  <si>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</si>
  <si>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</si>
  <si>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</si>
  <si>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</si>
  <si>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</si>
  <si>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</si>
  <si>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</si>
  <si>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</si>
  <si>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</si>
  <si>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</si>
  <si>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</si>
  <si>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</si>
  <si>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</si>
  <si>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</si>
  <si>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</si>
  <si>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</si>
  <si>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</si>
  <si>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</si>
  <si>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</si>
  <si>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</si>
  <si>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</si>
  <si>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</si>
  <si>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</si>
  <si>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</si>
  <si>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</si>
  <si>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</si>
  <si>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</si>
  <si>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</si>
  <si>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</si>
  <si>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</si>
  <si>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</si>
  <si>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</si>
  <si>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</si>
  <si>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</si>
  <si>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</si>
  <si>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</si>
  <si>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</si>
  <si>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</si>
  <si>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</si>
  <si>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</si>
  <si>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</si>
  <si>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</si>
  <si>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</si>
  <si>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</si>
  <si>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</si>
  <si>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</si>
  <si>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</si>
  <si>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</si>
  <si>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</si>
  <si>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</si>
  <si>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</si>
  <si>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</si>
  <si>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</si>
  <si>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</si>
  <si>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</si>
  <si>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</si>
  <si>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</si>
  <si>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</si>
  <si>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</si>
  <si>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</si>
  <si>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</si>
  <si>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</si>
  <si>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</si>
  <si>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</si>
  <si>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</si>
  <si>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</si>
  <si>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</si>
  <si>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</si>
  <si>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</si>
  <si>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</si>
  <si>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</si>
  <si>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</si>
  <si>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</si>
  <si>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</si>
  <si>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</si>
  <si>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</si>
  <si>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</si>
  <si>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</si>
  <si>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</si>
  <si>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</si>
  <si>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</si>
  <si>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</si>
  <si>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</si>
  <si>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</si>
  <si>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</si>
  <si>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</si>
  <si>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</si>
  <si>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</si>
  <si>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</si>
  <si>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</si>
  <si>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</si>
  <si>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</si>
  <si>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</si>
  <si>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</si>
  <si>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</si>
  <si>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</si>
  <si>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</si>
  <si>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</si>
  <si>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</si>
  <si>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</si>
  <si>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</si>
  <si>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</si>
  <si>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</si>
  <si>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</si>
  <si>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</si>
  <si>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</si>
  <si>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</si>
  <si>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</si>
  <si>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</si>
  <si>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</si>
  <si>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</si>
  <si>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</si>
  <si>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</si>
  <si>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</si>
  <si>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</si>
  <si>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</si>
  <si>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</si>
  <si>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</si>
  <si>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</si>
  <si>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</si>
  <si>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</si>
  <si>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</si>
  <si>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</si>
  <si>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</si>
  <si>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</si>
  <si>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</si>
  <si>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</si>
  <si>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</si>
  <si>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</si>
  <si>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</si>
  <si>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</si>
  <si>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</si>
  <si>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</si>
  <si>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</si>
  <si>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</si>
  <si>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</si>
  <si>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</si>
  <si>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</si>
  <si>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</si>
  <si>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</si>
  <si>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</si>
  <si>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</si>
  <si>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</si>
  <si>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</si>
  <si>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</si>
  <si>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</si>
  <si>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</si>
  <si>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</si>
  <si>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</si>
  <si>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</si>
  <si>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</si>
  <si>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</si>
  <si>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</si>
  <si>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</si>
  <si>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</si>
  <si>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</si>
  <si>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</si>
  <si>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</si>
  <si>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</si>
  <si>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</si>
  <si>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</si>
  <si>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</si>
  <si>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</si>
  <si>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</si>
  <si>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</si>
  <si>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</si>
  <si>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</si>
  <si>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</si>
  <si>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</si>
  <si>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</si>
  <si>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</si>
  <si>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</si>
  <si>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</si>
  <si>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</si>
  <si>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</si>
  <si>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</si>
  <si>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</si>
  <si>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</si>
  <si>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</si>
  <si>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</si>
  <si>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</si>
  <si>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</si>
  <si>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</si>
  <si>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</si>
  <si>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</si>
  <si>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</si>
  <si>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</si>
  <si>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</si>
  <si>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</si>
  <si>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</si>
  <si>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</si>
  <si>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</si>
  <si>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</si>
  <si>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</si>
  <si>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</si>
  <si>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</si>
  <si>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</si>
  <si>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</si>
  <si>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</si>
  <si>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</si>
  <si>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</si>
  <si>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</si>
  <si>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</si>
  <si>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</si>
  <si>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</si>
  <si>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</si>
  <si>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</si>
  <si>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</si>
  <si>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</si>
  <si>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</si>
  <si>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</si>
  <si>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</si>
  <si>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</si>
  <si>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</si>
  <si>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</si>
  <si>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</si>
  <si>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</si>
  <si>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</si>
  <si>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</si>
  <si>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</si>
  <si>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</si>
  <si>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</si>
  <si>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</si>
  <si>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</si>
  <si>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</si>
  <si>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</si>
  <si>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</si>
  <si>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</si>
  <si>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</si>
  <si>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</si>
  <si>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</si>
  <si>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</si>
  <si>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</si>
  <si>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</si>
  <si>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</si>
  <si>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</si>
  <si>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</si>
  <si>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</si>
  <si>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</si>
  <si>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</si>
  <si>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</si>
  <si>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</si>
  <si>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</si>
  <si>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</si>
  <si>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</si>
  <si>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</si>
  <si>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</si>
  <si>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</si>
  <si>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</si>
  <si>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</si>
  <si>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</si>
  <si>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</si>
  <si>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</si>
  <si>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</si>
  <si>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</si>
  <si>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</si>
  <si>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</si>
  <si>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</si>
  <si>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</si>
  <si>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</si>
  <si>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</si>
  <si>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</si>
  <si>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</si>
  <si>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</si>
  <si>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</si>
  <si>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</si>
  <si>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</si>
  <si>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</si>
  <si>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</si>
  <si>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</si>
  <si>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</si>
  <si>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</si>
  <si>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</si>
  <si>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</si>
  <si>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</si>
  <si>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</si>
  <si>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</si>
  <si>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</si>
  <si>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</si>
  <si>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</si>
  <si>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</si>
  <si>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</si>
  <si>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</si>
  <si>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</si>
  <si>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</si>
  <si>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</si>
  <si>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</si>
  <si>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</si>
  <si>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</si>
  <si>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</si>
  <si>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</si>
  <si>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法務省</t>
  </si>
  <si>
    <t>検察総合情報管理システムの運営</t>
    <rPh sb="0" eb="2">
      <t>ケンサツ</t>
    </rPh>
    <rPh sb="2" eb="4">
      <t>ソウゴウ</t>
    </rPh>
    <rPh sb="4" eb="6">
      <t>ジョウホウ</t>
    </rPh>
    <rPh sb="6" eb="8">
      <t>カンリ</t>
    </rPh>
    <rPh sb="13" eb="15">
      <t>ウンエイ</t>
    </rPh>
    <phoneticPr fontId="5"/>
  </si>
  <si>
    <t>刑事局</t>
    <rPh sb="0" eb="3">
      <t>ケイジキョク</t>
    </rPh>
    <phoneticPr fontId="5"/>
  </si>
  <si>
    <t>総務課</t>
    <rPh sb="0" eb="3">
      <t>ソウムカ</t>
    </rPh>
    <phoneticPr fontId="5"/>
  </si>
  <si>
    <t>○</t>
  </si>
  <si>
    <t>刑法，刑事訴訟法</t>
    <rPh sb="0" eb="2">
      <t>ケイホウ</t>
    </rPh>
    <rPh sb="3" eb="5">
      <t>ケイジ</t>
    </rPh>
    <rPh sb="5" eb="8">
      <t>ソショウホウ</t>
    </rPh>
    <phoneticPr fontId="5"/>
  </si>
  <si>
    <t>「電子政府構築計画（平成15年7月17日各府省情報化統括責任者（CIO）連絡会議決定，平成16年6月14日一部改定）」
「検察業務の業務・システム最適化計画（平成18年3月31日）」</t>
  </si>
  <si>
    <t>　検察総合情報管理システムを安定的に稼働させることにより，検察庁の捜査・公判及び検務事務（以下「検察業務」という。）に関する情報等を総合的に運用・管理し，検察業務の効率化・合理化を図り，検察業務を迅速かつ的確に実施することを目的とする。</t>
  </si>
  <si>
    <t>　検察庁においては，検察官が犯罪の捜査，起訴・不起訴の決定，公判の維持遂行，裁判の執行の監督等を行っており，また，事件の受理から捜査・公判，刑の執行に至るまでに関連して生ずる様々な検務事務（事件事務・執行事務・証拠品事務・徴収事務・記録事務・犯歴事務）があるところ，これら捜査・公判，検務事務に関する情報や検察庁間における情報を総合的・一元的に管理・共有するために，全国の検察庁に検察総合情報管理システムを整備し，運用している。</t>
  </si>
  <si>
    <t>-</t>
    <phoneticPr fontId="5"/>
  </si>
  <si>
    <t>障害対応における暫定対応完了までの所要時間を3時間以内とする。</t>
    <rPh sb="0" eb="2">
      <t>ショウガイ</t>
    </rPh>
    <rPh sb="2" eb="4">
      <t>タイオウ</t>
    </rPh>
    <rPh sb="8" eb="10">
      <t>ザンテイ</t>
    </rPh>
    <rPh sb="10" eb="12">
      <t>タイオウ</t>
    </rPh>
    <rPh sb="12" eb="14">
      <t>カンリョウ</t>
    </rPh>
    <rPh sb="17" eb="19">
      <t>ショヨウ</t>
    </rPh>
    <rPh sb="19" eb="21">
      <t>ジカン</t>
    </rPh>
    <rPh sb="23" eb="25">
      <t>ジカン</t>
    </rPh>
    <rPh sb="25" eb="27">
      <t>イナイ</t>
    </rPh>
    <phoneticPr fontId="5"/>
  </si>
  <si>
    <t>左記達成率
（3時間以内での暫定対応完了件数／全障害件数）</t>
    <rPh sb="0" eb="2">
      <t>サキ</t>
    </rPh>
    <rPh sb="2" eb="5">
      <t>タッセイリツ</t>
    </rPh>
    <rPh sb="8" eb="10">
      <t>ジカン</t>
    </rPh>
    <rPh sb="10" eb="12">
      <t>イナイ</t>
    </rPh>
    <rPh sb="14" eb="16">
      <t>ザンテイ</t>
    </rPh>
    <rPh sb="16" eb="18">
      <t>タイオウ</t>
    </rPh>
    <rPh sb="18" eb="20">
      <t>カンリョウ</t>
    </rPh>
    <rPh sb="20" eb="22">
      <t>ケンスウ</t>
    </rPh>
    <rPh sb="23" eb="24">
      <t>ゼン</t>
    </rPh>
    <rPh sb="24" eb="26">
      <t>ショウガイ</t>
    </rPh>
    <rPh sb="26" eb="28">
      <t>ケンスウ</t>
    </rPh>
    <phoneticPr fontId="5"/>
  </si>
  <si>
    <t>事件の受理件数</t>
  </si>
  <si>
    <t>件</t>
    <rPh sb="0" eb="1">
      <t>ケン</t>
    </rPh>
    <phoneticPr fontId="5"/>
  </si>
  <si>
    <t>－</t>
    <phoneticPr fontId="5"/>
  </si>
  <si>
    <t>-</t>
    <phoneticPr fontId="5"/>
  </si>
  <si>
    <t>　円/件</t>
  </si>
  <si>
    <t>　　Ｘ/Ｙ</t>
  </si>
  <si>
    <t>-</t>
    <phoneticPr fontId="5"/>
  </si>
  <si>
    <t>-</t>
    <phoneticPr fontId="5"/>
  </si>
  <si>
    <t>-</t>
    <phoneticPr fontId="5"/>
  </si>
  <si>
    <t>％</t>
    <phoneticPr fontId="5"/>
  </si>
  <si>
    <t>％</t>
    <phoneticPr fontId="5"/>
  </si>
  <si>
    <t>‐</t>
  </si>
  <si>
    <t>-</t>
    <phoneticPr fontId="5"/>
  </si>
  <si>
    <t>検察庁における業務の情報等を総合的・一元的に運用・管理する検察総合情報管理システムは，検察業務の根幹となるべき事業である。</t>
  </si>
  <si>
    <t>政策目的達成のために不可欠な事業であり，優先度は高い。</t>
  </si>
  <si>
    <t>有</t>
  </si>
  <si>
    <t>調達に当たっては一般競争入札を原則とし，仕様書の作成において，法務省CIO補佐官等の意見も踏まえ，競争性を確保するよう留意しており，妥当である。</t>
  </si>
  <si>
    <t>費目・使途は事業目的に対し，必要なものに限定されている。</t>
  </si>
  <si>
    <t>目標値を満たしており，安定的にシステムが稼動している。</t>
  </si>
  <si>
    <t>公開プロセス実施年：平成26年
事業番号：0014
事業名：検察総合情報管理システムの運営
評価結果：事業内容の一部改善
取りまとめコメント：①アプリケーション保守について，コスト削減に向けて，引き続き複数者応札となる工夫を行っていくべきである。
　　　　　　　　　　　　②ハードウェアの仮想化やメンテナンスしやすい新規システムの構築等の費用削減方策を検討すべきである。
支出先上位10者リストには，平成23年度に入札等を行ったものが含まれる。</t>
  </si>
  <si>
    <t>-</t>
    <phoneticPr fontId="5"/>
  </si>
  <si>
    <t>1,327(円／件)
(X)予算執行額  1,734,211,000円
(Y)事件受理件数   　1,306,619件　　</t>
    <phoneticPr fontId="5"/>
  </si>
  <si>
    <t>A.東京センチュリー株式会社</t>
    <rPh sb="2" eb="4">
      <t>トウキョウ</t>
    </rPh>
    <rPh sb="10" eb="14">
      <t>カブシキガイシャ</t>
    </rPh>
    <phoneticPr fontId="5"/>
  </si>
  <si>
    <t>借料及び損料</t>
    <rPh sb="0" eb="2">
      <t>シャクリョウ</t>
    </rPh>
    <rPh sb="2" eb="3">
      <t>オヨ</t>
    </rPh>
    <rPh sb="4" eb="6">
      <t>ソンリョウ</t>
    </rPh>
    <phoneticPr fontId="5"/>
  </si>
  <si>
    <t>システム用機器賃借料</t>
    <rPh sb="4" eb="5">
      <t>ヨウ</t>
    </rPh>
    <rPh sb="5" eb="7">
      <t>キキ</t>
    </rPh>
    <rPh sb="7" eb="10">
      <t>チンシャクリョウ</t>
    </rPh>
    <phoneticPr fontId="5"/>
  </si>
  <si>
    <t>予算配分</t>
    <rPh sb="0" eb="2">
      <t>ヨサン</t>
    </rPh>
    <rPh sb="2" eb="4">
      <t>ハイブン</t>
    </rPh>
    <phoneticPr fontId="5"/>
  </si>
  <si>
    <t>B.東京地方検察庁（会計機関）</t>
    <rPh sb="2" eb="4">
      <t>トウキョウ</t>
    </rPh>
    <rPh sb="4" eb="6">
      <t>チホウ</t>
    </rPh>
    <rPh sb="6" eb="9">
      <t>ケンサツチョウ</t>
    </rPh>
    <rPh sb="10" eb="12">
      <t>カイケイ</t>
    </rPh>
    <rPh sb="12" eb="14">
      <t>キカン</t>
    </rPh>
    <phoneticPr fontId="5"/>
  </si>
  <si>
    <t>東京地方検察庁</t>
    <rPh sb="0" eb="2">
      <t>トウキョウ</t>
    </rPh>
    <rPh sb="2" eb="4">
      <t>チホウ</t>
    </rPh>
    <rPh sb="4" eb="7">
      <t>ケンサツチョウ</t>
    </rPh>
    <phoneticPr fontId="5"/>
  </si>
  <si>
    <t>C.丸紅新電力株式会社</t>
    <rPh sb="2" eb="4">
      <t>マルベニ</t>
    </rPh>
    <rPh sb="4" eb="5">
      <t>シン</t>
    </rPh>
    <rPh sb="5" eb="7">
      <t>デンリョク</t>
    </rPh>
    <rPh sb="7" eb="11">
      <t>カブシキガイシャ</t>
    </rPh>
    <phoneticPr fontId="5"/>
  </si>
  <si>
    <t>光熱水料</t>
    <rPh sb="0" eb="2">
      <t>コウネツ</t>
    </rPh>
    <rPh sb="2" eb="3">
      <t>ミズ</t>
    </rPh>
    <rPh sb="3" eb="4">
      <t>リョウ</t>
    </rPh>
    <phoneticPr fontId="5"/>
  </si>
  <si>
    <t>電気料</t>
    <rPh sb="0" eb="3">
      <t>デンキリョウ</t>
    </rPh>
    <phoneticPr fontId="5"/>
  </si>
  <si>
    <t>東京センチュリー株式会社</t>
    <rPh sb="0" eb="2">
      <t>トウキョウ</t>
    </rPh>
    <rPh sb="8" eb="12">
      <t>カブシキガイシャ</t>
    </rPh>
    <phoneticPr fontId="5"/>
  </si>
  <si>
    <t>-</t>
  </si>
  <si>
    <t>-</t>
    <phoneticPr fontId="5"/>
  </si>
  <si>
    <t>アクセンチュア株式会社</t>
    <rPh sb="7" eb="11">
      <t>カブシキガイシャ</t>
    </rPh>
    <phoneticPr fontId="5"/>
  </si>
  <si>
    <t>運用管理支援業務等</t>
    <rPh sb="0" eb="2">
      <t>ウンヨウ</t>
    </rPh>
    <rPh sb="2" eb="4">
      <t>カンリ</t>
    </rPh>
    <rPh sb="4" eb="6">
      <t>シエン</t>
    </rPh>
    <rPh sb="6" eb="8">
      <t>ギョウム</t>
    </rPh>
    <rPh sb="8" eb="9">
      <t>トウ</t>
    </rPh>
    <phoneticPr fontId="5"/>
  </si>
  <si>
    <t>シスコシステムズキャピタル株式会社</t>
    <rPh sb="13" eb="17">
      <t>カブシキガイシャ</t>
    </rPh>
    <phoneticPr fontId="5"/>
  </si>
  <si>
    <t>-</t>
    <phoneticPr fontId="5"/>
  </si>
  <si>
    <t>新日鉄住金ソリューションズ株式会社</t>
    <rPh sb="0" eb="3">
      <t>シンニッテツ</t>
    </rPh>
    <rPh sb="3" eb="4">
      <t>ス</t>
    </rPh>
    <rPh sb="13" eb="17">
      <t>カブシキガイシャ</t>
    </rPh>
    <phoneticPr fontId="5"/>
  </si>
  <si>
    <t>ソフトバンク株式会社</t>
    <rPh sb="6" eb="10">
      <t>カブシキガイシャ</t>
    </rPh>
    <phoneticPr fontId="5"/>
  </si>
  <si>
    <t>インターネット接続サービス等</t>
    <rPh sb="7" eb="9">
      <t>セツゾク</t>
    </rPh>
    <rPh sb="13" eb="14">
      <t>トウ</t>
    </rPh>
    <phoneticPr fontId="5"/>
  </si>
  <si>
    <t>大阪地方検察庁</t>
    <rPh sb="0" eb="2">
      <t>オオサカ</t>
    </rPh>
    <rPh sb="2" eb="4">
      <t>チホウ</t>
    </rPh>
    <rPh sb="4" eb="7">
      <t>ケンサツチョウ</t>
    </rPh>
    <phoneticPr fontId="5"/>
  </si>
  <si>
    <t>最高検察庁</t>
    <rPh sb="0" eb="2">
      <t>サイコウ</t>
    </rPh>
    <rPh sb="2" eb="5">
      <t>ケンサツチョウ</t>
    </rPh>
    <phoneticPr fontId="5"/>
  </si>
  <si>
    <t>大阪高等検察庁</t>
    <rPh sb="0" eb="2">
      <t>オオサカ</t>
    </rPh>
    <rPh sb="2" eb="4">
      <t>コウトウ</t>
    </rPh>
    <rPh sb="4" eb="7">
      <t>ケンサツチョウ</t>
    </rPh>
    <phoneticPr fontId="5"/>
  </si>
  <si>
    <t>名古屋地方検察庁</t>
    <rPh sb="0" eb="3">
      <t>ナゴヤ</t>
    </rPh>
    <rPh sb="3" eb="5">
      <t>チホウ</t>
    </rPh>
    <rPh sb="5" eb="8">
      <t>ケンサツチョウ</t>
    </rPh>
    <phoneticPr fontId="5"/>
  </si>
  <si>
    <t>福岡地方検察庁</t>
    <rPh sb="0" eb="2">
      <t>フクオカ</t>
    </rPh>
    <rPh sb="2" eb="4">
      <t>チホウ</t>
    </rPh>
    <rPh sb="4" eb="7">
      <t>ケンサツチョウ</t>
    </rPh>
    <phoneticPr fontId="5"/>
  </si>
  <si>
    <t>千葉地方検察庁</t>
    <rPh sb="0" eb="2">
      <t>チバ</t>
    </rPh>
    <rPh sb="2" eb="4">
      <t>チホウ</t>
    </rPh>
    <rPh sb="4" eb="7">
      <t>ケンサツチョウ</t>
    </rPh>
    <phoneticPr fontId="5"/>
  </si>
  <si>
    <t>横浜地方検察庁</t>
    <rPh sb="0" eb="2">
      <t>ヨコハマ</t>
    </rPh>
    <rPh sb="2" eb="4">
      <t>チホウ</t>
    </rPh>
    <rPh sb="4" eb="7">
      <t>ケンサツチョウ</t>
    </rPh>
    <phoneticPr fontId="5"/>
  </si>
  <si>
    <t>神戸地方検察庁</t>
    <rPh sb="0" eb="2">
      <t>コウベ</t>
    </rPh>
    <rPh sb="2" eb="4">
      <t>チホウ</t>
    </rPh>
    <rPh sb="4" eb="7">
      <t>ケンサツチョウ</t>
    </rPh>
    <phoneticPr fontId="5"/>
  </si>
  <si>
    <t>札幌地方検察庁</t>
    <rPh sb="0" eb="2">
      <t>サッポロ</t>
    </rPh>
    <rPh sb="2" eb="4">
      <t>チホウ</t>
    </rPh>
    <rPh sb="4" eb="7">
      <t>ケンサツチョウ</t>
    </rPh>
    <phoneticPr fontId="5"/>
  </si>
  <si>
    <t>-</t>
    <phoneticPr fontId="5"/>
  </si>
  <si>
    <t>-</t>
    <phoneticPr fontId="5"/>
  </si>
  <si>
    <t>-</t>
    <phoneticPr fontId="5"/>
  </si>
  <si>
    <t>-</t>
    <phoneticPr fontId="5"/>
  </si>
  <si>
    <t>丸紅新電力株式会社</t>
    <rPh sb="0" eb="2">
      <t>マルベニ</t>
    </rPh>
    <rPh sb="2" eb="3">
      <t>シン</t>
    </rPh>
    <rPh sb="3" eb="5">
      <t>デンリョク</t>
    </rPh>
    <rPh sb="5" eb="9">
      <t>カブシキガイシャ</t>
    </rPh>
    <phoneticPr fontId="5"/>
  </si>
  <si>
    <t>エネサーブ株式会社</t>
    <rPh sb="5" eb="9">
      <t>カブシキガイシャ</t>
    </rPh>
    <phoneticPr fontId="5"/>
  </si>
  <si>
    <t>東京電力エナジーパートナー株式会社</t>
    <rPh sb="0" eb="2">
      <t>トウキョウ</t>
    </rPh>
    <rPh sb="2" eb="4">
      <t>デンリョク</t>
    </rPh>
    <rPh sb="13" eb="17">
      <t>カブシキガイシャ</t>
    </rPh>
    <phoneticPr fontId="5"/>
  </si>
  <si>
    <t>伊藤忠エネクス株式会社</t>
    <rPh sb="0" eb="3">
      <t>イトウチュウ</t>
    </rPh>
    <rPh sb="7" eb="11">
      <t>カブシキガイシャ</t>
    </rPh>
    <phoneticPr fontId="5"/>
  </si>
  <si>
    <t>北海道電力株式会社</t>
    <rPh sb="0" eb="3">
      <t>ホッカイドウ</t>
    </rPh>
    <rPh sb="3" eb="5">
      <t>デンリョク</t>
    </rPh>
    <rPh sb="5" eb="9">
      <t>カブシキガイシャ</t>
    </rPh>
    <phoneticPr fontId="5"/>
  </si>
  <si>
    <t>三菱電機ビルテクノサービス株式会社</t>
    <rPh sb="0" eb="2">
      <t>ミツビシ</t>
    </rPh>
    <rPh sb="2" eb="4">
      <t>デンキ</t>
    </rPh>
    <rPh sb="13" eb="17">
      <t>カブシキガイシャ</t>
    </rPh>
    <phoneticPr fontId="5"/>
  </si>
  <si>
    <t>ミツウロコグリーンエネルギー株式会社</t>
    <rPh sb="14" eb="18">
      <t>カブシキガイシャ</t>
    </rPh>
    <phoneticPr fontId="5"/>
  </si>
  <si>
    <t>株式会社エネット</t>
    <rPh sb="0" eb="4">
      <t>カブシキガイシャ</t>
    </rPh>
    <phoneticPr fontId="5"/>
  </si>
  <si>
    <t>-</t>
    <phoneticPr fontId="5"/>
  </si>
  <si>
    <t>東京瓦斯株式会社</t>
    <rPh sb="0" eb="2">
      <t>トウキョウ</t>
    </rPh>
    <rPh sb="2" eb="3">
      <t>カワラ</t>
    </rPh>
    <rPh sb="4" eb="8">
      <t>カブシキガイシャ</t>
    </rPh>
    <phoneticPr fontId="5"/>
  </si>
  <si>
    <t>A</t>
  </si>
  <si>
    <t>アクセンチュア株式会社</t>
    <rPh sb="7" eb="11">
      <t>カブシキガイシャ</t>
    </rPh>
    <phoneticPr fontId="5"/>
  </si>
  <si>
    <t>東京センチュリー株式会社</t>
    <rPh sb="0" eb="2">
      <t>トウキョウ</t>
    </rPh>
    <rPh sb="8" eb="12">
      <t>カブシキガイシャ</t>
    </rPh>
    <phoneticPr fontId="5"/>
  </si>
  <si>
    <t>システム更新機器等賃貸借</t>
    <rPh sb="4" eb="6">
      <t>コウシン</t>
    </rPh>
    <rPh sb="6" eb="8">
      <t>キキ</t>
    </rPh>
    <rPh sb="8" eb="9">
      <t>トウ</t>
    </rPh>
    <rPh sb="9" eb="12">
      <t>チンタイシャク</t>
    </rPh>
    <phoneticPr fontId="5"/>
  </si>
  <si>
    <t>業務アプリケーション保守</t>
    <rPh sb="0" eb="2">
      <t>ギョウム</t>
    </rPh>
    <rPh sb="10" eb="12">
      <t>ホシュ</t>
    </rPh>
    <phoneticPr fontId="5"/>
  </si>
  <si>
    <t>-</t>
    <phoneticPr fontId="5"/>
  </si>
  <si>
    <t>-</t>
    <phoneticPr fontId="5"/>
  </si>
  <si>
    <t>システム更新機器等賃貸借等</t>
    <rPh sb="4" eb="6">
      <t>コウシン</t>
    </rPh>
    <rPh sb="6" eb="8">
      <t>キキ</t>
    </rPh>
    <rPh sb="8" eb="9">
      <t>トウ</t>
    </rPh>
    <rPh sb="9" eb="12">
      <t>チンタイシャク</t>
    </rPh>
    <rPh sb="12" eb="13">
      <t>トウ</t>
    </rPh>
    <phoneticPr fontId="5"/>
  </si>
  <si>
    <t>システム及びデータ移行等業務</t>
    <rPh sb="4" eb="5">
      <t>オヨ</t>
    </rPh>
    <rPh sb="9" eb="11">
      <t>イコウ</t>
    </rPh>
    <rPh sb="11" eb="12">
      <t>トウ</t>
    </rPh>
    <rPh sb="12" eb="14">
      <t>ギョウム</t>
    </rPh>
    <phoneticPr fontId="5"/>
  </si>
  <si>
    <t>-</t>
    <phoneticPr fontId="5"/>
  </si>
  <si>
    <t>1,734,211,000
/1,306,619</t>
    <phoneticPr fontId="5"/>
  </si>
  <si>
    <t>0033</t>
    <phoneticPr fontId="5"/>
  </si>
  <si>
    <t>0015</t>
    <phoneticPr fontId="5"/>
  </si>
  <si>
    <t>0014</t>
    <phoneticPr fontId="5"/>
  </si>
  <si>
    <t>0030</t>
    <phoneticPr fontId="5"/>
  </si>
  <si>
    <t>0014</t>
    <phoneticPr fontId="5"/>
  </si>
  <si>
    <t>0032</t>
    <phoneticPr fontId="5"/>
  </si>
  <si>
    <t>0014</t>
    <phoneticPr fontId="5"/>
  </si>
  <si>
    <t>-</t>
    <phoneticPr fontId="5"/>
  </si>
  <si>
    <t>調達に当たっては一般競争入札を原則とし，仕様書の作成において，法務省CIO補佐官等の意見も踏まえ，競争性を確保するよう留意しており，妥当である。
一者応札になったものについては，入札資格を有する業者に対して電話により入札参加案内をするとともに，入札説明資料の郵送交付を行うなど，一者応札解消に向けた取り組みをしており，随意契約になったものについても，複数年契約の当初契約において，一般競争入札により落札したもので，当該サービスを継続して提供可能な者は契約者の相手方のみであること等が理由となっており，いずれも妥当である。</t>
    <rPh sb="73" eb="74">
      <t>イッ</t>
    </rPh>
    <rPh sb="74" eb="75">
      <t>シャ</t>
    </rPh>
    <rPh sb="75" eb="77">
      <t>オウサツ</t>
    </rPh>
    <rPh sb="89" eb="91">
      <t>ニュウサツ</t>
    </rPh>
    <rPh sb="91" eb="93">
      <t>シカク</t>
    </rPh>
    <rPh sb="94" eb="95">
      <t>ユウ</t>
    </rPh>
    <rPh sb="97" eb="99">
      <t>ギョウシャ</t>
    </rPh>
    <rPh sb="100" eb="101">
      <t>タイ</t>
    </rPh>
    <rPh sb="103" eb="105">
      <t>デンワ</t>
    </rPh>
    <rPh sb="108" eb="110">
      <t>ニュウサツ</t>
    </rPh>
    <rPh sb="110" eb="112">
      <t>サンカ</t>
    </rPh>
    <rPh sb="112" eb="114">
      <t>アンナイ</t>
    </rPh>
    <rPh sb="122" eb="124">
      <t>ニュウサツ</t>
    </rPh>
    <rPh sb="124" eb="126">
      <t>セツメイ</t>
    </rPh>
    <rPh sb="126" eb="128">
      <t>シリョウ</t>
    </rPh>
    <rPh sb="129" eb="131">
      <t>ユウソウ</t>
    </rPh>
    <rPh sb="131" eb="133">
      <t>コウフ</t>
    </rPh>
    <rPh sb="134" eb="135">
      <t>オコナ</t>
    </rPh>
    <rPh sb="139" eb="140">
      <t>イッ</t>
    </rPh>
    <rPh sb="140" eb="141">
      <t>シャ</t>
    </rPh>
    <rPh sb="141" eb="143">
      <t>オウサツ</t>
    </rPh>
    <rPh sb="143" eb="145">
      <t>カイショウ</t>
    </rPh>
    <rPh sb="146" eb="147">
      <t>ム</t>
    </rPh>
    <rPh sb="149" eb="150">
      <t>ト</t>
    </rPh>
    <rPh sb="151" eb="152">
      <t>ク</t>
    </rPh>
    <rPh sb="159" eb="161">
      <t>ズイイ</t>
    </rPh>
    <rPh sb="161" eb="163">
      <t>ケイヤク</t>
    </rPh>
    <rPh sb="175" eb="178">
      <t>フクスウネン</t>
    </rPh>
    <rPh sb="178" eb="180">
      <t>ケイヤク</t>
    </rPh>
    <rPh sb="181" eb="183">
      <t>トウショ</t>
    </rPh>
    <rPh sb="183" eb="185">
      <t>ケイヤク</t>
    </rPh>
    <rPh sb="190" eb="192">
      <t>イッパン</t>
    </rPh>
    <rPh sb="192" eb="194">
      <t>キョウソウ</t>
    </rPh>
    <rPh sb="194" eb="196">
      <t>ニュウサツ</t>
    </rPh>
    <rPh sb="199" eb="201">
      <t>ラクサツ</t>
    </rPh>
    <rPh sb="207" eb="209">
      <t>トウガイ</t>
    </rPh>
    <rPh sb="214" eb="216">
      <t>ケイゾク</t>
    </rPh>
    <rPh sb="218" eb="220">
      <t>テイキョウ</t>
    </rPh>
    <rPh sb="220" eb="222">
      <t>カノウ</t>
    </rPh>
    <rPh sb="223" eb="224">
      <t>モノ</t>
    </rPh>
    <rPh sb="225" eb="228">
      <t>ケイヤクシャ</t>
    </rPh>
    <rPh sb="229" eb="232">
      <t>アイテガタ</t>
    </rPh>
    <rPh sb="239" eb="240">
      <t>トウ</t>
    </rPh>
    <rPh sb="241" eb="243">
      <t>リユウ</t>
    </rPh>
    <rPh sb="254" eb="256">
      <t>ダトウ</t>
    </rPh>
    <phoneticPr fontId="5"/>
  </si>
  <si>
    <t>犯歴以外の基幹機能と犯歴機能の機器が別個に設置されていたところ，機器更新の機会に両機能の機器の統合を行ってシステムの効率化及びコスト削減を図った。</t>
    <rPh sb="0" eb="2">
      <t>ハンレキ</t>
    </rPh>
    <rPh sb="2" eb="4">
      <t>イガイ</t>
    </rPh>
    <rPh sb="5" eb="7">
      <t>キカン</t>
    </rPh>
    <rPh sb="7" eb="9">
      <t>キノウ</t>
    </rPh>
    <rPh sb="10" eb="12">
      <t>ハンレキ</t>
    </rPh>
    <rPh sb="12" eb="14">
      <t>キノウ</t>
    </rPh>
    <rPh sb="15" eb="17">
      <t>キキ</t>
    </rPh>
    <rPh sb="18" eb="20">
      <t>ベッコ</t>
    </rPh>
    <rPh sb="21" eb="23">
      <t>セッチ</t>
    </rPh>
    <rPh sb="32" eb="34">
      <t>キキ</t>
    </rPh>
    <rPh sb="34" eb="36">
      <t>コウシン</t>
    </rPh>
    <rPh sb="37" eb="39">
      <t>キカイ</t>
    </rPh>
    <rPh sb="40" eb="43">
      <t>リョウキノウ</t>
    </rPh>
    <rPh sb="44" eb="46">
      <t>キキ</t>
    </rPh>
    <rPh sb="47" eb="49">
      <t>トウゴウ</t>
    </rPh>
    <rPh sb="50" eb="51">
      <t>オコナ</t>
    </rPh>
    <rPh sb="58" eb="61">
      <t>コウリツカ</t>
    </rPh>
    <rPh sb="61" eb="62">
      <t>オヨ</t>
    </rPh>
    <rPh sb="66" eb="68">
      <t>サクゲン</t>
    </rPh>
    <rPh sb="69" eb="70">
      <t>ハカ</t>
    </rPh>
    <phoneticPr fontId="5"/>
  </si>
  <si>
    <t>　本システムは，検察庁における業務の情報等を総合的・一元的に運用・管理する検察業務の根幹となるシステムであり，本システムの安定した稼働を維持することは，事務の適正処理を行う上で最重要課題であることから，引き続き，本システムを安定的に運用・管理していくために必要なシステム保守を行うほか，機器等の使用に必要な賃貸借及び賃貸借期間の満了した機器の入替えを行っていく。
　効率的な運用に当たっては，機器等の賃貸借延伸によりコスト削減を図っており，平成28年度においては，従前，別個に設置されていた犯歴以外の基幹機能と犯歴機能の機器更新の機会を捉え，両機能の機器の統合を行うことで調達を一本化し，システムの効率化及びコスト削減を図った。
　また，アプリケーション保守契約については，平成26年度の行政事業レビュー（公開プロセス）の評価結果を踏まえ，新規参入業者の引継期間，準備期間等の確保の観点から，平成28年度をいわゆるゼロ国とし，契約期間を平成28年度から平成30年度までの3年間とする国庫債務負担行為を活用した調達を行い，契約業務の効率化を図るとともに，民間事業者の創意工夫を促した。</t>
    <rPh sb="138" eb="139">
      <t>オコナ</t>
    </rPh>
    <rPh sb="232" eb="234">
      <t>ジュウゼン</t>
    </rPh>
    <rPh sb="235" eb="237">
      <t>ベッコ</t>
    </rPh>
    <rPh sb="238" eb="240">
      <t>セッチ</t>
    </rPh>
    <rPh sb="268" eb="269">
      <t>トラ</t>
    </rPh>
    <rPh sb="286" eb="288">
      <t>チョウタツ</t>
    </rPh>
    <rPh sb="289" eb="292">
      <t>イッポンカ</t>
    </rPh>
    <rPh sb="413" eb="415">
      <t>ケイヤク</t>
    </rPh>
    <rPh sb="415" eb="417">
      <t>キカン</t>
    </rPh>
    <rPh sb="450" eb="452">
      <t>カツヨウ</t>
    </rPh>
    <rPh sb="460" eb="462">
      <t>ケイヤク</t>
    </rPh>
    <rPh sb="462" eb="464">
      <t>ギョウム</t>
    </rPh>
    <rPh sb="465" eb="468">
      <t>コウリツカ</t>
    </rPh>
    <rPh sb="469" eb="470">
      <t>ハカ</t>
    </rPh>
    <rPh sb="476" eb="478">
      <t>ミンカン</t>
    </rPh>
    <rPh sb="478" eb="481">
      <t>ジギョウシャ</t>
    </rPh>
    <rPh sb="482" eb="486">
      <t>ソウイクフウ</t>
    </rPh>
    <rPh sb="487" eb="488">
      <t>ウナガ</t>
    </rPh>
    <phoneticPr fontId="5"/>
  </si>
  <si>
    <t>検察総合情報管理システムは，検察庁における業務の情報等の総合的・一元的管理による迅速な情報共有に最も効果的である。</t>
    <rPh sb="0" eb="2">
      <t>ケンサツ</t>
    </rPh>
    <rPh sb="2" eb="4">
      <t>ソウゴウ</t>
    </rPh>
    <rPh sb="4" eb="6">
      <t>ジョウホウ</t>
    </rPh>
    <rPh sb="6" eb="8">
      <t>カンリ</t>
    </rPh>
    <rPh sb="48" eb="49">
      <t>モット</t>
    </rPh>
    <rPh sb="50" eb="53">
      <t>コウカテキ</t>
    </rPh>
    <phoneticPr fontId="5"/>
  </si>
  <si>
    <t>整備された検察総合情報管理システムに係る機器等は常時利用されており，十分活用されている。</t>
    <rPh sb="24" eb="26">
      <t>ジョウジ</t>
    </rPh>
    <rPh sb="26" eb="28">
      <t>リヨウ</t>
    </rPh>
    <phoneticPr fontId="5"/>
  </si>
  <si>
    <t>　本年度においても，予算の効率化の観点から，引き続き，CIO補佐官等の意見を踏まえ調達手続の公平性の確保を図っていくとともに，機器等の延伸，仕様内容・調達手続の見直し等を検討することで，更なる経費の節減に努めるとともに，執行実績等を踏まえ，平成30年度予算に反映させることとする。</t>
    <rPh sb="65" eb="66">
      <t>トウ</t>
    </rPh>
    <phoneticPr fontId="5"/>
  </si>
  <si>
    <t>バックアップセンター監視用カメラ等設置業務</t>
    <rPh sb="10" eb="13">
      <t>カンシヨウ</t>
    </rPh>
    <rPh sb="16" eb="17">
      <t>トウ</t>
    </rPh>
    <rPh sb="17" eb="19">
      <t>セッチ</t>
    </rPh>
    <rPh sb="19" eb="21">
      <t>ギョウム</t>
    </rPh>
    <phoneticPr fontId="5"/>
  </si>
  <si>
    <t>1,602,623,000
/1,390,942</t>
    <phoneticPr fontId="5"/>
  </si>
  <si>
    <t>1,850,792,000
/1,447,919</t>
    <phoneticPr fontId="5"/>
  </si>
  <si>
    <t>-</t>
    <phoneticPr fontId="5"/>
  </si>
  <si>
    <t>-</t>
    <phoneticPr fontId="5"/>
  </si>
  <si>
    <t>総務課長
松下 裕子</t>
    <rPh sb="0" eb="2">
      <t>ソウム</t>
    </rPh>
    <rPh sb="2" eb="4">
      <t>カチョウ</t>
    </rPh>
    <rPh sb="5" eb="7">
      <t>マツシタ</t>
    </rPh>
    <rPh sb="8" eb="10">
      <t>ユウコ</t>
    </rPh>
    <phoneticPr fontId="5"/>
  </si>
  <si>
    <t>情報処理業務庁費</t>
    <phoneticPr fontId="5"/>
  </si>
  <si>
    <t>-</t>
    <phoneticPr fontId="5"/>
  </si>
  <si>
    <t>-</t>
    <phoneticPr fontId="5"/>
  </si>
  <si>
    <t>A.</t>
    <phoneticPr fontId="5"/>
  </si>
  <si>
    <t>Ｂ.</t>
    <phoneticPr fontId="5"/>
  </si>
  <si>
    <t>Ｃ.</t>
    <phoneticPr fontId="5"/>
  </si>
  <si>
    <t>法務省NW更新に係る機器等賃貸借に係る分担金</t>
    <rPh sb="0" eb="3">
      <t>ホウムショウ</t>
    </rPh>
    <rPh sb="5" eb="7">
      <t>コウシン</t>
    </rPh>
    <rPh sb="8" eb="9">
      <t>カカ</t>
    </rPh>
    <rPh sb="10" eb="12">
      <t>キキ</t>
    </rPh>
    <rPh sb="12" eb="13">
      <t>トウ</t>
    </rPh>
    <rPh sb="13" eb="16">
      <t>チンタイシャク</t>
    </rPh>
    <rPh sb="17" eb="18">
      <t>カカ</t>
    </rPh>
    <rPh sb="19" eb="22">
      <t>ブンタンキン</t>
    </rPh>
    <phoneticPr fontId="5"/>
  </si>
  <si>
    <t>法務省LANシステム等の更新・運用管理業務に係る分担金</t>
    <rPh sb="0" eb="3">
      <t>ホウムショウ</t>
    </rPh>
    <rPh sb="10" eb="11">
      <t>トウ</t>
    </rPh>
    <rPh sb="12" eb="14">
      <t>コウシン</t>
    </rPh>
    <rPh sb="15" eb="17">
      <t>ウンヨウ</t>
    </rPh>
    <rPh sb="17" eb="19">
      <t>カンリ</t>
    </rPh>
    <rPh sb="19" eb="21">
      <t>ギョウム</t>
    </rPh>
    <rPh sb="22" eb="23">
      <t>カカ</t>
    </rPh>
    <rPh sb="24" eb="27">
      <t>ブンタンキン</t>
    </rPh>
    <phoneticPr fontId="5"/>
  </si>
  <si>
    <t>株式会社F-Power</t>
    <rPh sb="0" eb="4">
      <t>カブシキガイシャ</t>
    </rPh>
    <phoneticPr fontId="5"/>
  </si>
  <si>
    <t>検察総合情報管理システムの運営経費</t>
    <rPh sb="0" eb="2">
      <t>ケンサツ</t>
    </rPh>
    <rPh sb="2" eb="4">
      <t>ソウゴウ</t>
    </rPh>
    <rPh sb="4" eb="6">
      <t>ジョウホウ</t>
    </rPh>
    <rPh sb="6" eb="8">
      <t>カンリ</t>
    </rPh>
    <rPh sb="13" eb="15">
      <t>ウンエイ</t>
    </rPh>
    <rPh sb="15" eb="17">
      <t>ケイヒ</t>
    </rPh>
    <phoneticPr fontId="5"/>
  </si>
  <si>
    <t>国庫債務負担行為等</t>
  </si>
  <si>
    <t>検察総合情報管理システム運営経費</t>
    <rPh sb="0" eb="2">
      <t>ケンサツ</t>
    </rPh>
    <rPh sb="2" eb="4">
      <t>ソウゴウ</t>
    </rPh>
    <rPh sb="4" eb="6">
      <t>ジョウホウ</t>
    </rPh>
    <rPh sb="6" eb="8">
      <t>カンリ</t>
    </rPh>
    <rPh sb="12" eb="14">
      <t>ウンエイ</t>
    </rPh>
    <rPh sb="14" eb="16">
      <t>ケイヒ</t>
    </rPh>
    <phoneticPr fontId="5"/>
  </si>
  <si>
    <t>検察総合情報管理システム運用管理支援業務月次報告書添付の「サービスレベル管理指標」</t>
    <rPh sb="0" eb="2">
      <t>ケンサツ</t>
    </rPh>
    <rPh sb="2" eb="4">
      <t>ソウゴウ</t>
    </rPh>
    <rPh sb="4" eb="6">
      <t>ジョウホウ</t>
    </rPh>
    <rPh sb="6" eb="8">
      <t>カンリ</t>
    </rPh>
    <rPh sb="12" eb="14">
      <t>ウンヨウ</t>
    </rPh>
    <rPh sb="14" eb="16">
      <t>カンリ</t>
    </rPh>
    <rPh sb="16" eb="18">
      <t>シエン</t>
    </rPh>
    <rPh sb="18" eb="20">
      <t>ギョウム</t>
    </rPh>
    <rPh sb="20" eb="22">
      <t>ゲツジ</t>
    </rPh>
    <rPh sb="22" eb="25">
      <t>ホウコクショ</t>
    </rPh>
    <rPh sb="25" eb="27">
      <t>テンプ</t>
    </rPh>
    <rPh sb="36" eb="38">
      <t>カンリ</t>
    </rPh>
    <rPh sb="38" eb="40">
      <t>シヒョウ</t>
    </rPh>
    <phoneticPr fontId="5"/>
  </si>
  <si>
    <t>検察権の適正迅速な行使（Ⅱ-4）</t>
    <rPh sb="0" eb="3">
      <t>ケンサツケン</t>
    </rPh>
    <rPh sb="4" eb="6">
      <t>テキセイ</t>
    </rPh>
    <rPh sb="6" eb="8">
      <t>ジンソク</t>
    </rPh>
    <rPh sb="9" eb="11">
      <t>コウシ</t>
    </rPh>
    <phoneticPr fontId="5"/>
  </si>
  <si>
    <t>検察権行使を支える事務の適正な運営（Ⅱ-4-(2)）</t>
    <rPh sb="0" eb="3">
      <t>ケンサツケン</t>
    </rPh>
    <rPh sb="3" eb="5">
      <t>コウシ</t>
    </rPh>
    <rPh sb="6" eb="7">
      <t>ササ</t>
    </rPh>
    <rPh sb="9" eb="11">
      <t>ジム</t>
    </rPh>
    <rPh sb="12" eb="14">
      <t>テキセイ</t>
    </rPh>
    <rPh sb="15" eb="17">
      <t>ウンエイ</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</si>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</sst>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112043</xdr:colOff>
      <xdr:row>739</xdr:row>
      <xdr:rowOff>89641</xdr:rowOff>
    </xdr:from>
    <xdr:to>
      <xdr:col>49</xdr:col>
      <xdr:colOff>455504</xdr:colOff>
      <xdr:row>765</xdr:row>
      <xdr:rowOff>146230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572" y="30479994"/>
          <a:ext cx="9247095" cy="1002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12" zoomScale="80" zoomScaleNormal="75" zoomScaleSheetLayoutView="80" zoomScalePageLayoutView="85" workbookViewId="0">
      <selection activeCell="BH9" sqref="BH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14</v>
      </c>
      <c r="AT2" s="187"/>
      <c r="AU2" s="187"/>
      <c r="AV2" s="52" t="str">
        <f>IF(AW2="", "", "-")</f>
        <v/>
      </c>
      <c r="AW2" s="386"/>
      <c r="AX2" s="386"/>
    </row>
    <row r="3" spans="1:50" ht="21" customHeight="1" thickBot="1" x14ac:dyDescent="0.2">
      <c r="A3" s="498" t="s">
        <v>471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541</v>
      </c>
      <c r="AK3" s="500"/>
      <c r="AL3" s="500"/>
      <c r="AM3" s="500"/>
      <c r="AN3" s="500"/>
      <c r="AO3" s="500"/>
      <c r="AP3" s="500"/>
      <c r="AQ3" s="500"/>
      <c r="AR3" s="500"/>
      <c r="AS3" s="500"/>
      <c r="AT3" s="500"/>
      <c r="AU3" s="500"/>
      <c r="AV3" s="500"/>
      <c r="AW3" s="500"/>
      <c r="AX3" s="24" t="s">
        <v>66</v>
      </c>
    </row>
    <row r="4" spans="1:50" ht="24.75" customHeight="1" x14ac:dyDescent="0.15">
      <c r="A4" s="715" t="s">
        <v>26</v>
      </c>
      <c r="B4" s="716"/>
      <c r="C4" s="716"/>
      <c r="D4" s="716"/>
      <c r="E4" s="716"/>
      <c r="F4" s="716"/>
      <c r="G4" s="691" t="s">
        <v>542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32" t="s">
        <v>179</v>
      </c>
      <c r="H5" s="533"/>
      <c r="I5" s="533"/>
      <c r="J5" s="533"/>
      <c r="K5" s="533"/>
      <c r="L5" s="533"/>
      <c r="M5" s="534" t="s">
        <v>67</v>
      </c>
      <c r="N5" s="535"/>
      <c r="O5" s="535"/>
      <c r="P5" s="535"/>
      <c r="Q5" s="535"/>
      <c r="R5" s="536"/>
      <c r="S5" s="537" t="s">
        <v>132</v>
      </c>
      <c r="T5" s="533"/>
      <c r="U5" s="533"/>
      <c r="V5" s="533"/>
      <c r="W5" s="533"/>
      <c r="X5" s="538"/>
      <c r="Y5" s="707" t="s">
        <v>3</v>
      </c>
      <c r="Z5" s="708"/>
      <c r="AA5" s="708"/>
      <c r="AB5" s="708"/>
      <c r="AC5" s="708"/>
      <c r="AD5" s="709"/>
      <c r="AE5" s="710" t="s">
        <v>544</v>
      </c>
      <c r="AF5" s="710"/>
      <c r="AG5" s="710"/>
      <c r="AH5" s="710"/>
      <c r="AI5" s="710"/>
      <c r="AJ5" s="710"/>
      <c r="AK5" s="710"/>
      <c r="AL5" s="710"/>
      <c r="AM5" s="710"/>
      <c r="AN5" s="710"/>
      <c r="AO5" s="710"/>
      <c r="AP5" s="711"/>
      <c r="AQ5" s="712" t="s">
        <v>647</v>
      </c>
      <c r="AR5" s="713"/>
      <c r="AS5" s="713"/>
      <c r="AT5" s="713"/>
      <c r="AU5" s="713"/>
      <c r="AV5" s="713"/>
      <c r="AW5" s="713"/>
      <c r="AX5" s="714"/>
    </row>
    <row r="6" spans="1:50" ht="30.75" customHeight="1" x14ac:dyDescent="0.15">
      <c r="A6" s="717" t="s">
        <v>4</v>
      </c>
      <c r="B6" s="718"/>
      <c r="C6" s="718"/>
      <c r="D6" s="718"/>
      <c r="E6" s="718"/>
      <c r="F6" s="718"/>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57.75" customHeight="1" x14ac:dyDescent="0.15">
      <c r="A7" s="819" t="s">
        <v>23</v>
      </c>
      <c r="B7" s="820"/>
      <c r="C7" s="820"/>
      <c r="D7" s="820"/>
      <c r="E7" s="820"/>
      <c r="F7" s="821"/>
      <c r="G7" s="822" t="s">
        <v>546</v>
      </c>
      <c r="H7" s="823"/>
      <c r="I7" s="823"/>
      <c r="J7" s="823"/>
      <c r="K7" s="823"/>
      <c r="L7" s="823"/>
      <c r="M7" s="823"/>
      <c r="N7" s="823"/>
      <c r="O7" s="823"/>
      <c r="P7" s="823"/>
      <c r="Q7" s="823"/>
      <c r="R7" s="823"/>
      <c r="S7" s="823"/>
      <c r="T7" s="823"/>
      <c r="U7" s="823"/>
      <c r="V7" s="823"/>
      <c r="W7" s="823"/>
      <c r="X7" s="824"/>
      <c r="Y7" s="384" t="s">
        <v>5</v>
      </c>
      <c r="Z7" s="275"/>
      <c r="AA7" s="275"/>
      <c r="AB7" s="275"/>
      <c r="AC7" s="275"/>
      <c r="AD7" s="385"/>
      <c r="AE7" s="374" t="s">
        <v>547</v>
      </c>
      <c r="AF7" s="375"/>
      <c r="AG7" s="375"/>
      <c r="AH7" s="375"/>
      <c r="AI7" s="375"/>
      <c r="AJ7" s="375"/>
      <c r="AK7" s="375"/>
      <c r="AL7" s="375"/>
      <c r="AM7" s="375"/>
      <c r="AN7" s="375"/>
      <c r="AO7" s="375"/>
      <c r="AP7" s="375"/>
      <c r="AQ7" s="375"/>
      <c r="AR7" s="375"/>
      <c r="AS7" s="375"/>
      <c r="AT7" s="375"/>
      <c r="AU7" s="375"/>
      <c r="AV7" s="375"/>
      <c r="AW7" s="375"/>
      <c r="AX7" s="376"/>
    </row>
    <row r="8" spans="1:50" ht="38.25" customHeight="1" x14ac:dyDescent="0.15">
      <c r="A8" s="819" t="s">
        <v>390</v>
      </c>
      <c r="B8" s="820"/>
      <c r="C8" s="820"/>
      <c r="D8" s="820"/>
      <c r="E8" s="820"/>
      <c r="F8" s="821"/>
      <c r="G8" s="193" t="str">
        <f>入力規則等!A26</f>
        <v>-</v>
      </c>
      <c r="H8" s="194"/>
      <c r="I8" s="194"/>
      <c r="J8" s="194"/>
      <c r="K8" s="194"/>
      <c r="L8" s="194"/>
      <c r="M8" s="194"/>
      <c r="N8" s="194"/>
      <c r="O8" s="194"/>
      <c r="P8" s="194"/>
      <c r="Q8" s="194"/>
      <c r="R8" s="194"/>
      <c r="S8" s="194"/>
      <c r="T8" s="194"/>
      <c r="U8" s="194"/>
      <c r="V8" s="194"/>
      <c r="W8" s="194"/>
      <c r="X8" s="195"/>
      <c r="Y8" s="551" t="s">
        <v>391</v>
      </c>
      <c r="Z8" s="552"/>
      <c r="AA8" s="552"/>
      <c r="AB8" s="552"/>
      <c r="AC8" s="552"/>
      <c r="AD8" s="553"/>
      <c r="AE8" s="730"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1"/>
    </row>
    <row r="9" spans="1:50" ht="69" customHeight="1" x14ac:dyDescent="0.15">
      <c r="A9" s="105" t="s">
        <v>24</v>
      </c>
      <c r="B9" s="106"/>
      <c r="C9" s="106"/>
      <c r="D9" s="106"/>
      <c r="E9" s="106"/>
      <c r="F9" s="106"/>
      <c r="G9" s="554" t="s">
        <v>548</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61.5" customHeight="1" x14ac:dyDescent="0.15">
      <c r="A10" s="732" t="s">
        <v>31</v>
      </c>
      <c r="B10" s="733"/>
      <c r="C10" s="733"/>
      <c r="D10" s="733"/>
      <c r="E10" s="733"/>
      <c r="F10" s="733"/>
      <c r="G10" s="668" t="s">
        <v>549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2" t="s">
        <v>6</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4"/>
      <c r="H12" s="675"/>
      <c r="I12" s="675"/>
      <c r="J12" s="675"/>
      <c r="K12" s="675"/>
      <c r="L12" s="675"/>
      <c r="M12" s="675"/>
      <c r="N12" s="675"/>
      <c r="O12" s="675"/>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34"/>
    </row>
    <row r="13" spans="1:50" ht="21" customHeight="1" x14ac:dyDescent="0.15">
      <c r="A13" s="102"/>
      <c r="B13" s="103"/>
      <c r="C13" s="103"/>
      <c r="D13" s="103"/>
      <c r="E13" s="103"/>
      <c r="F13" s="104"/>
      <c r="G13" s="735" t="s">
        <v>7</v>
      </c>
      <c r="H13" s="736"/>
      <c r="I13" s="633" t="s">
        <v>8</v>
      </c>
      <c r="J13" s="634"/>
      <c r="K13" s="634"/>
      <c r="L13" s="634"/>
      <c r="M13" s="634"/>
      <c r="N13" s="634"/>
      <c r="O13" s="635"/>
      <c r="P13" s="182">
        <v>1882</v>
      </c>
      <c r="Q13" s="183"/>
      <c r="R13" s="183"/>
      <c r="S13" s="183"/>
      <c r="T13" s="183"/>
      <c r="U13" s="183"/>
      <c r="V13" s="184"/>
      <c r="W13" s="182">
        <v>1638</v>
      </c>
      <c r="X13" s="183"/>
      <c r="Y13" s="183"/>
      <c r="Z13" s="183"/>
      <c r="AA13" s="183"/>
      <c r="AB13" s="183"/>
      <c r="AC13" s="184"/>
      <c r="AD13" s="182">
        <v>1932</v>
      </c>
      <c r="AE13" s="183"/>
      <c r="AF13" s="183"/>
      <c r="AG13" s="183"/>
      <c r="AH13" s="183"/>
      <c r="AI13" s="183"/>
      <c r="AJ13" s="184"/>
      <c r="AK13" s="182">
        <v>1935</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7"/>
      <c r="H14" s="738"/>
      <c r="I14" s="557" t="s">
        <v>9</v>
      </c>
      <c r="J14" s="624"/>
      <c r="K14" s="624"/>
      <c r="L14" s="624"/>
      <c r="M14" s="624"/>
      <c r="N14" s="624"/>
      <c r="O14" s="625"/>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559</v>
      </c>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37"/>
      <c r="H15" s="738"/>
      <c r="I15" s="557" t="s">
        <v>52</v>
      </c>
      <c r="J15" s="558"/>
      <c r="K15" s="558"/>
      <c r="L15" s="558"/>
      <c r="M15" s="558"/>
      <c r="N15" s="558"/>
      <c r="O15" s="559"/>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559</v>
      </c>
      <c r="AL15" s="183"/>
      <c r="AM15" s="183"/>
      <c r="AN15" s="183"/>
      <c r="AO15" s="183"/>
      <c r="AP15" s="183"/>
      <c r="AQ15" s="184"/>
      <c r="AR15" s="182"/>
      <c r="AS15" s="183"/>
      <c r="AT15" s="183"/>
      <c r="AU15" s="183"/>
      <c r="AV15" s="183"/>
      <c r="AW15" s="183"/>
      <c r="AX15" s="623"/>
    </row>
    <row r="16" spans="1:50" ht="21" customHeight="1" x14ac:dyDescent="0.15">
      <c r="A16" s="102"/>
      <c r="B16" s="103"/>
      <c r="C16" s="103"/>
      <c r="D16" s="103"/>
      <c r="E16" s="103"/>
      <c r="F16" s="104"/>
      <c r="G16" s="737"/>
      <c r="H16" s="738"/>
      <c r="I16" s="557" t="s">
        <v>53</v>
      </c>
      <c r="J16" s="558"/>
      <c r="K16" s="558"/>
      <c r="L16" s="558"/>
      <c r="M16" s="558"/>
      <c r="N16" s="558"/>
      <c r="O16" s="559"/>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559</v>
      </c>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37"/>
      <c r="H17" s="738"/>
      <c r="I17" s="557" t="s">
        <v>51</v>
      </c>
      <c r="J17" s="624"/>
      <c r="K17" s="624"/>
      <c r="L17" s="624"/>
      <c r="M17" s="624"/>
      <c r="N17" s="624"/>
      <c r="O17" s="625"/>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559</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9"/>
      <c r="H18" s="740"/>
      <c r="I18" s="727" t="s">
        <v>21</v>
      </c>
      <c r="J18" s="728"/>
      <c r="K18" s="728"/>
      <c r="L18" s="728"/>
      <c r="M18" s="728"/>
      <c r="N18" s="728"/>
      <c r="O18" s="729"/>
      <c r="P18" s="203">
        <f>SUM(P13:V17)</f>
        <v>1882</v>
      </c>
      <c r="Q18" s="204"/>
      <c r="R18" s="204"/>
      <c r="S18" s="204"/>
      <c r="T18" s="204"/>
      <c r="U18" s="204"/>
      <c r="V18" s="205"/>
      <c r="W18" s="203">
        <f>SUM(W13:AC17)</f>
        <v>1638</v>
      </c>
      <c r="X18" s="204"/>
      <c r="Y18" s="204"/>
      <c r="Z18" s="204"/>
      <c r="AA18" s="204"/>
      <c r="AB18" s="204"/>
      <c r="AC18" s="205"/>
      <c r="AD18" s="203">
        <f>SUM(AD13:AJ17)</f>
        <v>1932</v>
      </c>
      <c r="AE18" s="204"/>
      <c r="AF18" s="204"/>
      <c r="AG18" s="204"/>
      <c r="AH18" s="204"/>
      <c r="AI18" s="204"/>
      <c r="AJ18" s="205"/>
      <c r="AK18" s="203">
        <f>SUM(AK13:AQ17)</f>
        <v>1935</v>
      </c>
      <c r="AL18" s="204"/>
      <c r="AM18" s="204"/>
      <c r="AN18" s="204"/>
      <c r="AO18" s="204"/>
      <c r="AP18" s="204"/>
      <c r="AQ18" s="205"/>
      <c r="AR18" s="203">
        <f>SUM(AR13:AX17)</f>
        <v>0</v>
      </c>
      <c r="AS18" s="204"/>
      <c r="AT18" s="204"/>
      <c r="AU18" s="204"/>
      <c r="AV18" s="204"/>
      <c r="AW18" s="204"/>
      <c r="AX18" s="513"/>
    </row>
    <row r="19" spans="1:50" ht="24.75" customHeight="1" x14ac:dyDescent="0.15">
      <c r="A19" s="102"/>
      <c r="B19" s="103"/>
      <c r="C19" s="103"/>
      <c r="D19" s="103"/>
      <c r="E19" s="103"/>
      <c r="F19" s="104"/>
      <c r="G19" s="510" t="s">
        <v>10</v>
      </c>
      <c r="H19" s="511"/>
      <c r="I19" s="511"/>
      <c r="J19" s="511"/>
      <c r="K19" s="511"/>
      <c r="L19" s="511"/>
      <c r="M19" s="511"/>
      <c r="N19" s="511"/>
      <c r="O19" s="511"/>
      <c r="P19" s="182">
        <v>1851</v>
      </c>
      <c r="Q19" s="183"/>
      <c r="R19" s="183"/>
      <c r="S19" s="183"/>
      <c r="T19" s="183"/>
      <c r="U19" s="183"/>
      <c r="V19" s="184"/>
      <c r="W19" s="182">
        <v>1598</v>
      </c>
      <c r="X19" s="183"/>
      <c r="Y19" s="183"/>
      <c r="Z19" s="183"/>
      <c r="AA19" s="183"/>
      <c r="AB19" s="183"/>
      <c r="AC19" s="184"/>
      <c r="AD19" s="182">
        <v>1734</v>
      </c>
      <c r="AE19" s="183"/>
      <c r="AF19" s="183"/>
      <c r="AG19" s="183"/>
      <c r="AH19" s="183"/>
      <c r="AI19" s="183"/>
      <c r="AJ19" s="184"/>
      <c r="AK19" s="512"/>
      <c r="AL19" s="512"/>
      <c r="AM19" s="512"/>
      <c r="AN19" s="512"/>
      <c r="AO19" s="512"/>
      <c r="AP19" s="512"/>
      <c r="AQ19" s="512"/>
      <c r="AR19" s="512"/>
      <c r="AS19" s="512"/>
      <c r="AT19" s="512"/>
      <c r="AU19" s="512"/>
      <c r="AV19" s="512"/>
      <c r="AW19" s="512"/>
      <c r="AX19" s="514"/>
    </row>
    <row r="20" spans="1:50" ht="24.75" customHeight="1" x14ac:dyDescent="0.15">
      <c r="A20" s="102"/>
      <c r="B20" s="103"/>
      <c r="C20" s="103"/>
      <c r="D20" s="103"/>
      <c r="E20" s="103"/>
      <c r="F20" s="104"/>
      <c r="G20" s="510" t="s">
        <v>11</v>
      </c>
      <c r="H20" s="511"/>
      <c r="I20" s="511"/>
      <c r="J20" s="511"/>
      <c r="K20" s="511"/>
      <c r="L20" s="511"/>
      <c r="M20" s="511"/>
      <c r="N20" s="511"/>
      <c r="O20" s="511"/>
      <c r="P20" s="515">
        <f>IF(P18=0, "-", P19/P18)</f>
        <v>0.98352816153028688</v>
      </c>
      <c r="Q20" s="515"/>
      <c r="R20" s="515"/>
      <c r="S20" s="515"/>
      <c r="T20" s="515"/>
      <c r="U20" s="515"/>
      <c r="V20" s="515"/>
      <c r="W20" s="515">
        <f>IF(W18=0, "-", W19/W18)</f>
        <v>0.97557997557997556</v>
      </c>
      <c r="X20" s="515"/>
      <c r="Y20" s="515"/>
      <c r="Z20" s="515"/>
      <c r="AA20" s="515"/>
      <c r="AB20" s="515"/>
      <c r="AC20" s="515"/>
      <c r="AD20" s="515">
        <f>IF(AD18=0, "-", AD19/AD18)</f>
        <v>0.89751552795031053</v>
      </c>
      <c r="AE20" s="515"/>
      <c r="AF20" s="515"/>
      <c r="AG20" s="515"/>
      <c r="AH20" s="515"/>
      <c r="AI20" s="515"/>
      <c r="AJ20" s="515"/>
      <c r="AK20" s="512"/>
      <c r="AL20" s="512"/>
      <c r="AM20" s="512"/>
      <c r="AN20" s="512"/>
      <c r="AO20" s="512"/>
      <c r="AP20" s="512"/>
      <c r="AQ20" s="603"/>
      <c r="AR20" s="603"/>
      <c r="AS20" s="603"/>
      <c r="AT20" s="603"/>
      <c r="AU20" s="512"/>
      <c r="AV20" s="512"/>
      <c r="AW20" s="512"/>
      <c r="AX20" s="514"/>
    </row>
    <row r="21" spans="1:50" ht="25.5" customHeight="1" x14ac:dyDescent="0.15">
      <c r="A21" s="105"/>
      <c r="B21" s="106"/>
      <c r="C21" s="106"/>
      <c r="D21" s="106"/>
      <c r="E21" s="106"/>
      <c r="F21" s="107"/>
      <c r="G21" s="904" t="s">
        <v>505</v>
      </c>
      <c r="H21" s="905"/>
      <c r="I21" s="905"/>
      <c r="J21" s="905"/>
      <c r="K21" s="905"/>
      <c r="L21" s="905"/>
      <c r="M21" s="905"/>
      <c r="N21" s="905"/>
      <c r="O21" s="905"/>
      <c r="P21" s="515">
        <f>IF(P19=0, "-", P19/SUM(P13,P14))</f>
        <v>0.98352816153028688</v>
      </c>
      <c r="Q21" s="515"/>
      <c r="R21" s="515"/>
      <c r="S21" s="515"/>
      <c r="T21" s="515"/>
      <c r="U21" s="515"/>
      <c r="V21" s="515"/>
      <c r="W21" s="515">
        <f>IF(W19=0, "-", W19/SUM(W13,W14))</f>
        <v>0.97557997557997556</v>
      </c>
      <c r="X21" s="515"/>
      <c r="Y21" s="515"/>
      <c r="Z21" s="515"/>
      <c r="AA21" s="515"/>
      <c r="AB21" s="515"/>
      <c r="AC21" s="515"/>
      <c r="AD21" s="515">
        <f>IF(AD19=0, "-", AD19/SUM(AD13,AD14))</f>
        <v>0.89751552795031053</v>
      </c>
      <c r="AE21" s="515"/>
      <c r="AF21" s="515"/>
      <c r="AG21" s="515"/>
      <c r="AH21" s="515"/>
      <c r="AI21" s="515"/>
      <c r="AJ21" s="515"/>
      <c r="AK21" s="512"/>
      <c r="AL21" s="512"/>
      <c r="AM21" s="512"/>
      <c r="AN21" s="512"/>
      <c r="AO21" s="512"/>
      <c r="AP21" s="512"/>
      <c r="AQ21" s="603"/>
      <c r="AR21" s="603"/>
      <c r="AS21" s="603"/>
      <c r="AT21" s="603"/>
      <c r="AU21" s="512"/>
      <c r="AV21" s="512"/>
      <c r="AW21" s="512"/>
      <c r="AX21" s="514"/>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648</v>
      </c>
      <c r="H23" s="148"/>
      <c r="I23" s="148"/>
      <c r="J23" s="148"/>
      <c r="K23" s="148"/>
      <c r="L23" s="148"/>
      <c r="M23" s="148"/>
      <c r="N23" s="148"/>
      <c r="O23" s="149"/>
      <c r="P23" s="179">
        <v>1935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650</v>
      </c>
      <c r="H24" s="151"/>
      <c r="I24" s="151"/>
      <c r="J24" s="151"/>
      <c r="K24" s="151"/>
      <c r="L24" s="151"/>
      <c r="M24" s="151"/>
      <c r="N24" s="151"/>
      <c r="O24" s="152"/>
      <c r="P24" s="182" t="s">
        <v>650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649</v>
      </c>
      <c r="H25" s="151"/>
      <c r="I25" s="151"/>
      <c r="J25" s="151"/>
      <c r="K25" s="151"/>
      <c r="L25" s="151"/>
      <c r="M25" s="151"/>
      <c r="N25" s="151"/>
      <c r="O25" s="152"/>
      <c r="P25" s="182" t="s">
        <v>560</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645</v>
      </c>
      <c r="H26" s="151"/>
      <c r="I26" s="151"/>
      <c r="J26" s="151"/>
      <c r="K26" s="151"/>
      <c r="L26" s="151"/>
      <c r="M26" s="151"/>
      <c r="N26" s="151"/>
      <c r="O26" s="152"/>
      <c r="P26" s="182" t="s">
        <v>560</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645</v>
      </c>
      <c r="H27" s="151"/>
      <c r="I27" s="151"/>
      <c r="J27" s="151"/>
      <c r="K27" s="151"/>
      <c r="L27" s="151"/>
      <c r="M27" s="151"/>
      <c r="N27" s="151"/>
      <c r="O27" s="152"/>
      <c r="P27" s="182" t="s">
        <v>560</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1935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498</v>
      </c>
      <c r="B30" s="566"/>
      <c r="C30" s="566"/>
      <c r="D30" s="566"/>
      <c r="E30" s="566"/>
      <c r="F30" s="567"/>
      <c r="G30" s="645" t="s">
        <v>266</v>
      </c>
      <c r="H30" s="379"/>
      <c r="I30" s="379"/>
      <c r="J30" s="379"/>
      <c r="K30" s="379"/>
      <c r="L30" s="379"/>
      <c r="M30" s="379"/>
      <c r="N30" s="379"/>
      <c r="O30" s="561"/>
      <c r="P30" s="560" t="s">
        <v>60</v>
      </c>
      <c r="Q30" s="379"/>
      <c r="R30" s="379"/>
      <c r="S30" s="379"/>
      <c r="T30" s="379"/>
      <c r="U30" s="379"/>
      <c r="V30" s="379"/>
      <c r="W30" s="379"/>
      <c r="X30" s="561"/>
      <c r="Y30" s="455"/>
      <c r="Z30" s="456"/>
      <c r="AA30" s="457"/>
      <c r="AB30" s="378" t="s">
        <v>12</v>
      </c>
      <c r="AC30" s="563"/>
      <c r="AD30" s="564"/>
      <c r="AE30" s="377" t="s">
        <v>357</v>
      </c>
      <c r="AF30" s="377"/>
      <c r="AG30" s="377"/>
      <c r="AH30" s="377"/>
      <c r="AI30" s="377" t="s">
        <v>358</v>
      </c>
      <c r="AJ30" s="377"/>
      <c r="AK30" s="377"/>
      <c r="AL30" s="377"/>
      <c r="AM30" s="377" t="s">
        <v>364</v>
      </c>
      <c r="AN30" s="377"/>
      <c r="AO30" s="377"/>
      <c r="AP30" s="378"/>
      <c r="AQ30" s="636" t="s">
        <v>355</v>
      </c>
      <c r="AR30" s="637"/>
      <c r="AS30" s="637"/>
      <c r="AT30" s="638"/>
      <c r="AU30" s="379" t="s">
        <v>254</v>
      </c>
      <c r="AV30" s="379"/>
      <c r="AW30" s="379"/>
      <c r="AX30" s="380"/>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458"/>
      <c r="Z31" s="459"/>
      <c r="AA31" s="460"/>
      <c r="AB31" s="329"/>
      <c r="AC31" s="330"/>
      <c r="AD31" s="331"/>
      <c r="AE31" s="367"/>
      <c r="AF31" s="367"/>
      <c r="AG31" s="367"/>
      <c r="AH31" s="367"/>
      <c r="AI31" s="367"/>
      <c r="AJ31" s="367"/>
      <c r="AK31" s="367"/>
      <c r="AL31" s="367"/>
      <c r="AM31" s="367"/>
      <c r="AN31" s="367"/>
      <c r="AO31" s="367"/>
      <c r="AP31" s="329"/>
      <c r="AQ31" s="209">
        <v>29</v>
      </c>
      <c r="AR31" s="198"/>
      <c r="AS31" s="132" t="s">
        <v>356</v>
      </c>
      <c r="AT31" s="133"/>
      <c r="AU31" s="265" t="s">
        <v>560</v>
      </c>
      <c r="AV31" s="265"/>
      <c r="AW31" s="368" t="s">
        <v>301</v>
      </c>
      <c r="AX31" s="369"/>
    </row>
    <row r="32" spans="1:50" ht="23.25" customHeight="1" x14ac:dyDescent="0.15">
      <c r="A32" s="542"/>
      <c r="B32" s="540"/>
      <c r="C32" s="540"/>
      <c r="D32" s="540"/>
      <c r="E32" s="540"/>
      <c r="F32" s="541"/>
      <c r="G32" s="516" t="s">
        <v>551</v>
      </c>
      <c r="H32" s="517"/>
      <c r="I32" s="517"/>
      <c r="J32" s="517"/>
      <c r="K32" s="517"/>
      <c r="L32" s="517"/>
      <c r="M32" s="517"/>
      <c r="N32" s="517"/>
      <c r="O32" s="518"/>
      <c r="P32" s="121" t="s">
        <v>552</v>
      </c>
      <c r="Q32" s="121"/>
      <c r="R32" s="121"/>
      <c r="S32" s="121"/>
      <c r="T32" s="121"/>
      <c r="U32" s="121"/>
      <c r="V32" s="121"/>
      <c r="W32" s="121"/>
      <c r="X32" s="212"/>
      <c r="Y32" s="335" t="s">
        <v>13</v>
      </c>
      <c r="Z32" s="525"/>
      <c r="AA32" s="526"/>
      <c r="AB32" s="527" t="s">
        <v>562</v>
      </c>
      <c r="AC32" s="527"/>
      <c r="AD32" s="527"/>
      <c r="AE32" s="348">
        <v>100</v>
      </c>
      <c r="AF32" s="349"/>
      <c r="AG32" s="349"/>
      <c r="AH32" s="349"/>
      <c r="AI32" s="348">
        <v>99.7</v>
      </c>
      <c r="AJ32" s="349"/>
      <c r="AK32" s="349"/>
      <c r="AL32" s="349"/>
      <c r="AM32" s="348">
        <v>100</v>
      </c>
      <c r="AN32" s="349"/>
      <c r="AO32" s="349"/>
      <c r="AP32" s="349"/>
      <c r="AQ32" s="189" t="s">
        <v>560</v>
      </c>
      <c r="AR32" s="190"/>
      <c r="AS32" s="190"/>
      <c r="AT32" s="191"/>
      <c r="AU32" s="349" t="s">
        <v>560</v>
      </c>
      <c r="AV32" s="349"/>
      <c r="AW32" s="349"/>
      <c r="AX32" s="365"/>
    </row>
    <row r="33" spans="1:50" ht="23.25" customHeight="1" x14ac:dyDescent="0.15">
      <c r="A33" s="543"/>
      <c r="B33" s="544"/>
      <c r="C33" s="544"/>
      <c r="D33" s="544"/>
      <c r="E33" s="544"/>
      <c r="F33" s="545"/>
      <c r="G33" s="519"/>
      <c r="H33" s="520"/>
      <c r="I33" s="520"/>
      <c r="J33" s="520"/>
      <c r="K33" s="520"/>
      <c r="L33" s="520"/>
      <c r="M33" s="520"/>
      <c r="N33" s="520"/>
      <c r="O33" s="521"/>
      <c r="P33" s="214"/>
      <c r="Q33" s="214"/>
      <c r="R33" s="214"/>
      <c r="S33" s="214"/>
      <c r="T33" s="214"/>
      <c r="U33" s="214"/>
      <c r="V33" s="214"/>
      <c r="W33" s="214"/>
      <c r="X33" s="215"/>
      <c r="Y33" s="282" t="s">
        <v>55</v>
      </c>
      <c r="Z33" s="277"/>
      <c r="AA33" s="278"/>
      <c r="AB33" s="497" t="s">
        <v>563</v>
      </c>
      <c r="AC33" s="497"/>
      <c r="AD33" s="497"/>
      <c r="AE33" s="348">
        <v>100</v>
      </c>
      <c r="AF33" s="349"/>
      <c r="AG33" s="349"/>
      <c r="AH33" s="349"/>
      <c r="AI33" s="348">
        <v>100</v>
      </c>
      <c r="AJ33" s="349"/>
      <c r="AK33" s="349"/>
      <c r="AL33" s="349"/>
      <c r="AM33" s="348">
        <v>100</v>
      </c>
      <c r="AN33" s="349"/>
      <c r="AO33" s="349"/>
      <c r="AP33" s="349"/>
      <c r="AQ33" s="189">
        <v>100</v>
      </c>
      <c r="AR33" s="190"/>
      <c r="AS33" s="190"/>
      <c r="AT33" s="191"/>
      <c r="AU33" s="349" t="s">
        <v>561</v>
      </c>
      <c r="AV33" s="349"/>
      <c r="AW33" s="349"/>
      <c r="AX33" s="365"/>
    </row>
    <row r="34" spans="1:50" ht="23.25" customHeight="1" x14ac:dyDescent="0.15">
      <c r="A34" s="542"/>
      <c r="B34" s="540"/>
      <c r="C34" s="540"/>
      <c r="D34" s="540"/>
      <c r="E34" s="540"/>
      <c r="F34" s="541"/>
      <c r="G34" s="522"/>
      <c r="H34" s="523"/>
      <c r="I34" s="523"/>
      <c r="J34" s="523"/>
      <c r="K34" s="523"/>
      <c r="L34" s="523"/>
      <c r="M34" s="523"/>
      <c r="N34" s="523"/>
      <c r="O34" s="524"/>
      <c r="P34" s="124"/>
      <c r="Q34" s="124"/>
      <c r="R34" s="124"/>
      <c r="S34" s="124"/>
      <c r="T34" s="124"/>
      <c r="U34" s="124"/>
      <c r="V34" s="124"/>
      <c r="W34" s="124"/>
      <c r="X34" s="217"/>
      <c r="Y34" s="282" t="s">
        <v>14</v>
      </c>
      <c r="Z34" s="277"/>
      <c r="AA34" s="278"/>
      <c r="AB34" s="482" t="s">
        <v>302</v>
      </c>
      <c r="AC34" s="482"/>
      <c r="AD34" s="482"/>
      <c r="AE34" s="348">
        <v>100</v>
      </c>
      <c r="AF34" s="349"/>
      <c r="AG34" s="349"/>
      <c r="AH34" s="349"/>
      <c r="AI34" s="348">
        <v>99.7</v>
      </c>
      <c r="AJ34" s="349"/>
      <c r="AK34" s="349"/>
      <c r="AL34" s="349"/>
      <c r="AM34" s="348">
        <v>100</v>
      </c>
      <c r="AN34" s="349"/>
      <c r="AO34" s="349"/>
      <c r="AP34" s="349"/>
      <c r="AQ34" s="189" t="s">
        <v>561</v>
      </c>
      <c r="AR34" s="190"/>
      <c r="AS34" s="190"/>
      <c r="AT34" s="191"/>
      <c r="AU34" s="349" t="s">
        <v>560</v>
      </c>
      <c r="AV34" s="349"/>
      <c r="AW34" s="349"/>
      <c r="AX34" s="365"/>
    </row>
    <row r="35" spans="1:50" ht="23.25" customHeight="1" x14ac:dyDescent="0.15">
      <c r="A35" s="878" t="s">
        <v>534</v>
      </c>
      <c r="B35" s="879"/>
      <c r="C35" s="879"/>
      <c r="D35" s="879"/>
      <c r="E35" s="879"/>
      <c r="F35" s="880"/>
      <c r="G35" s="884" t="s">
        <v>660</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9" t="s">
        <v>498</v>
      </c>
      <c r="B37" s="640"/>
      <c r="C37" s="640"/>
      <c r="D37" s="640"/>
      <c r="E37" s="640"/>
      <c r="F37" s="641"/>
      <c r="G37" s="750" t="s">
        <v>266</v>
      </c>
      <c r="H37" s="372"/>
      <c r="I37" s="372"/>
      <c r="J37" s="372"/>
      <c r="K37" s="372"/>
      <c r="L37" s="372"/>
      <c r="M37" s="372"/>
      <c r="N37" s="372"/>
      <c r="O37" s="627"/>
      <c r="P37" s="626" t="s">
        <v>60</v>
      </c>
      <c r="Q37" s="372"/>
      <c r="R37" s="372"/>
      <c r="S37" s="372"/>
      <c r="T37" s="372"/>
      <c r="U37" s="372"/>
      <c r="V37" s="372"/>
      <c r="W37" s="372"/>
      <c r="X37" s="627"/>
      <c r="Y37" s="628"/>
      <c r="Z37" s="629"/>
      <c r="AA37" s="630"/>
      <c r="AB37" s="371" t="s">
        <v>12</v>
      </c>
      <c r="AC37" s="631"/>
      <c r="AD37" s="632"/>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hidden="1"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458"/>
      <c r="Z38" s="459"/>
      <c r="AA38" s="460"/>
      <c r="AB38" s="329"/>
      <c r="AC38" s="330"/>
      <c r="AD38" s="331"/>
      <c r="AE38" s="367"/>
      <c r="AF38" s="367"/>
      <c r="AG38" s="367"/>
      <c r="AH38" s="367"/>
      <c r="AI38" s="367"/>
      <c r="AJ38" s="367"/>
      <c r="AK38" s="367"/>
      <c r="AL38" s="367"/>
      <c r="AM38" s="367"/>
      <c r="AN38" s="367"/>
      <c r="AO38" s="367"/>
      <c r="AP38" s="329"/>
      <c r="AQ38" s="209"/>
      <c r="AR38" s="198"/>
      <c r="AS38" s="132" t="s">
        <v>356</v>
      </c>
      <c r="AT38" s="133"/>
      <c r="AU38" s="265"/>
      <c r="AV38" s="265"/>
      <c r="AW38" s="368" t="s">
        <v>301</v>
      </c>
      <c r="AX38" s="369"/>
    </row>
    <row r="39" spans="1:50" ht="23.25" hidden="1" customHeight="1" x14ac:dyDescent="0.15">
      <c r="A39" s="542"/>
      <c r="B39" s="540"/>
      <c r="C39" s="540"/>
      <c r="D39" s="540"/>
      <c r="E39" s="540"/>
      <c r="F39" s="541"/>
      <c r="G39" s="516"/>
      <c r="H39" s="517"/>
      <c r="I39" s="517"/>
      <c r="J39" s="517"/>
      <c r="K39" s="517"/>
      <c r="L39" s="517"/>
      <c r="M39" s="517"/>
      <c r="N39" s="517"/>
      <c r="O39" s="518"/>
      <c r="P39" s="121"/>
      <c r="Q39" s="121"/>
      <c r="R39" s="121"/>
      <c r="S39" s="121"/>
      <c r="T39" s="121"/>
      <c r="U39" s="121"/>
      <c r="V39" s="121"/>
      <c r="W39" s="121"/>
      <c r="X39" s="212"/>
      <c r="Y39" s="335" t="s">
        <v>13</v>
      </c>
      <c r="Z39" s="525"/>
      <c r="AA39" s="526"/>
      <c r="AB39" s="527"/>
      <c r="AC39" s="527"/>
      <c r="AD39" s="5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3"/>
      <c r="B40" s="544"/>
      <c r="C40" s="544"/>
      <c r="D40" s="544"/>
      <c r="E40" s="544"/>
      <c r="F40" s="545"/>
      <c r="G40" s="519"/>
      <c r="H40" s="520"/>
      <c r="I40" s="520"/>
      <c r="J40" s="520"/>
      <c r="K40" s="520"/>
      <c r="L40" s="520"/>
      <c r="M40" s="520"/>
      <c r="N40" s="520"/>
      <c r="O40" s="521"/>
      <c r="P40" s="214"/>
      <c r="Q40" s="214"/>
      <c r="R40" s="214"/>
      <c r="S40" s="214"/>
      <c r="T40" s="214"/>
      <c r="U40" s="214"/>
      <c r="V40" s="214"/>
      <c r="W40" s="214"/>
      <c r="X40" s="215"/>
      <c r="Y40" s="282" t="s">
        <v>55</v>
      </c>
      <c r="Z40" s="277"/>
      <c r="AA40" s="278"/>
      <c r="AB40" s="497"/>
      <c r="AC40" s="497"/>
      <c r="AD40" s="49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2"/>
      <c r="B41" s="643"/>
      <c r="C41" s="643"/>
      <c r="D41" s="643"/>
      <c r="E41" s="643"/>
      <c r="F41" s="644"/>
      <c r="G41" s="522"/>
      <c r="H41" s="523"/>
      <c r="I41" s="523"/>
      <c r="J41" s="523"/>
      <c r="K41" s="523"/>
      <c r="L41" s="523"/>
      <c r="M41" s="523"/>
      <c r="N41" s="523"/>
      <c r="O41" s="524"/>
      <c r="P41" s="124"/>
      <c r="Q41" s="124"/>
      <c r="R41" s="124"/>
      <c r="S41" s="124"/>
      <c r="T41" s="124"/>
      <c r="U41" s="124"/>
      <c r="V41" s="124"/>
      <c r="W41" s="124"/>
      <c r="X41" s="217"/>
      <c r="Y41" s="282" t="s">
        <v>14</v>
      </c>
      <c r="Z41" s="277"/>
      <c r="AA41" s="278"/>
      <c r="AB41" s="482" t="s">
        <v>302</v>
      </c>
      <c r="AC41" s="482"/>
      <c r="AD41" s="48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8" t="s">
        <v>534</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9" t="s">
        <v>498</v>
      </c>
      <c r="B44" s="640"/>
      <c r="C44" s="640"/>
      <c r="D44" s="640"/>
      <c r="E44" s="640"/>
      <c r="F44" s="641"/>
      <c r="G44" s="750" t="s">
        <v>266</v>
      </c>
      <c r="H44" s="372"/>
      <c r="I44" s="372"/>
      <c r="J44" s="372"/>
      <c r="K44" s="372"/>
      <c r="L44" s="372"/>
      <c r="M44" s="372"/>
      <c r="N44" s="372"/>
      <c r="O44" s="627"/>
      <c r="P44" s="626" t="s">
        <v>60</v>
      </c>
      <c r="Q44" s="372"/>
      <c r="R44" s="372"/>
      <c r="S44" s="372"/>
      <c r="T44" s="372"/>
      <c r="U44" s="372"/>
      <c r="V44" s="372"/>
      <c r="W44" s="372"/>
      <c r="X44" s="627"/>
      <c r="Y44" s="628"/>
      <c r="Z44" s="629"/>
      <c r="AA44" s="630"/>
      <c r="AB44" s="371" t="s">
        <v>12</v>
      </c>
      <c r="AC44" s="631"/>
      <c r="AD44" s="632"/>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hidden="1"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458"/>
      <c r="Z45" s="459"/>
      <c r="AA45" s="460"/>
      <c r="AB45" s="329"/>
      <c r="AC45" s="330"/>
      <c r="AD45" s="331"/>
      <c r="AE45" s="367"/>
      <c r="AF45" s="367"/>
      <c r="AG45" s="367"/>
      <c r="AH45" s="367"/>
      <c r="AI45" s="367"/>
      <c r="AJ45" s="367"/>
      <c r="AK45" s="367"/>
      <c r="AL45" s="367"/>
      <c r="AM45" s="367"/>
      <c r="AN45" s="367"/>
      <c r="AO45" s="367"/>
      <c r="AP45" s="329"/>
      <c r="AQ45" s="209"/>
      <c r="AR45" s="198"/>
      <c r="AS45" s="132" t="s">
        <v>356</v>
      </c>
      <c r="AT45" s="133"/>
      <c r="AU45" s="265"/>
      <c r="AV45" s="265"/>
      <c r="AW45" s="368" t="s">
        <v>301</v>
      </c>
      <c r="AX45" s="369"/>
    </row>
    <row r="46" spans="1:50" ht="23.25" hidden="1" customHeight="1" x14ac:dyDescent="0.15">
      <c r="A46" s="542"/>
      <c r="B46" s="540"/>
      <c r="C46" s="540"/>
      <c r="D46" s="540"/>
      <c r="E46" s="540"/>
      <c r="F46" s="541"/>
      <c r="G46" s="516"/>
      <c r="H46" s="517"/>
      <c r="I46" s="517"/>
      <c r="J46" s="517"/>
      <c r="K46" s="517"/>
      <c r="L46" s="517"/>
      <c r="M46" s="517"/>
      <c r="N46" s="517"/>
      <c r="O46" s="518"/>
      <c r="P46" s="121"/>
      <c r="Q46" s="121"/>
      <c r="R46" s="121"/>
      <c r="S46" s="121"/>
      <c r="T46" s="121"/>
      <c r="U46" s="121"/>
      <c r="V46" s="121"/>
      <c r="W46" s="121"/>
      <c r="X46" s="212"/>
      <c r="Y46" s="335" t="s">
        <v>13</v>
      </c>
      <c r="Z46" s="525"/>
      <c r="AA46" s="526"/>
      <c r="AB46" s="527"/>
      <c r="AC46" s="527"/>
      <c r="AD46" s="5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3"/>
      <c r="B47" s="544"/>
      <c r="C47" s="544"/>
      <c r="D47" s="544"/>
      <c r="E47" s="544"/>
      <c r="F47" s="545"/>
      <c r="G47" s="519"/>
      <c r="H47" s="520"/>
      <c r="I47" s="520"/>
      <c r="J47" s="520"/>
      <c r="K47" s="520"/>
      <c r="L47" s="520"/>
      <c r="M47" s="520"/>
      <c r="N47" s="520"/>
      <c r="O47" s="521"/>
      <c r="P47" s="214"/>
      <c r="Q47" s="214"/>
      <c r="R47" s="214"/>
      <c r="S47" s="214"/>
      <c r="T47" s="214"/>
      <c r="U47" s="214"/>
      <c r="V47" s="214"/>
      <c r="W47" s="214"/>
      <c r="X47" s="215"/>
      <c r="Y47" s="282" t="s">
        <v>55</v>
      </c>
      <c r="Z47" s="277"/>
      <c r="AA47" s="278"/>
      <c r="AB47" s="497"/>
      <c r="AC47" s="497"/>
      <c r="AD47" s="49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2"/>
      <c r="B48" s="643"/>
      <c r="C48" s="643"/>
      <c r="D48" s="643"/>
      <c r="E48" s="643"/>
      <c r="F48" s="644"/>
      <c r="G48" s="522"/>
      <c r="H48" s="523"/>
      <c r="I48" s="523"/>
      <c r="J48" s="523"/>
      <c r="K48" s="523"/>
      <c r="L48" s="523"/>
      <c r="M48" s="523"/>
      <c r="N48" s="523"/>
      <c r="O48" s="524"/>
      <c r="P48" s="124"/>
      <c r="Q48" s="124"/>
      <c r="R48" s="124"/>
      <c r="S48" s="124"/>
      <c r="T48" s="124"/>
      <c r="U48" s="124"/>
      <c r="V48" s="124"/>
      <c r="W48" s="124"/>
      <c r="X48" s="217"/>
      <c r="Y48" s="282" t="s">
        <v>14</v>
      </c>
      <c r="Z48" s="277"/>
      <c r="AA48" s="278"/>
      <c r="AB48" s="482" t="s">
        <v>302</v>
      </c>
      <c r="AC48" s="482"/>
      <c r="AD48" s="48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8" t="s">
        <v>534</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9" t="s">
        <v>498</v>
      </c>
      <c r="B51" s="540"/>
      <c r="C51" s="540"/>
      <c r="D51" s="540"/>
      <c r="E51" s="540"/>
      <c r="F51" s="541"/>
      <c r="G51" s="546" t="s">
        <v>266</v>
      </c>
      <c r="H51" s="547"/>
      <c r="I51" s="547"/>
      <c r="J51" s="547"/>
      <c r="K51" s="547"/>
      <c r="L51" s="547"/>
      <c r="M51" s="547"/>
      <c r="N51" s="547"/>
      <c r="O51" s="548"/>
      <c r="P51" s="754" t="s">
        <v>60</v>
      </c>
      <c r="Q51" s="547"/>
      <c r="R51" s="547"/>
      <c r="S51" s="547"/>
      <c r="T51" s="547"/>
      <c r="U51" s="547"/>
      <c r="V51" s="547"/>
      <c r="W51" s="547"/>
      <c r="X51" s="548"/>
      <c r="Y51" s="458"/>
      <c r="Z51" s="459"/>
      <c r="AA51" s="460"/>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hidden="1"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458"/>
      <c r="Z52" s="459"/>
      <c r="AA52" s="460"/>
      <c r="AB52" s="329"/>
      <c r="AC52" s="330"/>
      <c r="AD52" s="331"/>
      <c r="AE52" s="367"/>
      <c r="AF52" s="367"/>
      <c r="AG52" s="367"/>
      <c r="AH52" s="367"/>
      <c r="AI52" s="367"/>
      <c r="AJ52" s="367"/>
      <c r="AK52" s="367"/>
      <c r="AL52" s="367"/>
      <c r="AM52" s="367"/>
      <c r="AN52" s="367"/>
      <c r="AO52" s="367"/>
      <c r="AP52" s="329"/>
      <c r="AQ52" s="209"/>
      <c r="AR52" s="198"/>
      <c r="AS52" s="132" t="s">
        <v>356</v>
      </c>
      <c r="AT52" s="133"/>
      <c r="AU52" s="265"/>
      <c r="AV52" s="265"/>
      <c r="AW52" s="368" t="s">
        <v>301</v>
      </c>
      <c r="AX52" s="369"/>
    </row>
    <row r="53" spans="1:50" ht="23.25" hidden="1" customHeight="1" x14ac:dyDescent="0.15">
      <c r="A53" s="542"/>
      <c r="B53" s="540"/>
      <c r="C53" s="540"/>
      <c r="D53" s="540"/>
      <c r="E53" s="540"/>
      <c r="F53" s="541"/>
      <c r="G53" s="516"/>
      <c r="H53" s="517"/>
      <c r="I53" s="517"/>
      <c r="J53" s="517"/>
      <c r="K53" s="517"/>
      <c r="L53" s="517"/>
      <c r="M53" s="517"/>
      <c r="N53" s="517"/>
      <c r="O53" s="518"/>
      <c r="P53" s="121"/>
      <c r="Q53" s="121"/>
      <c r="R53" s="121"/>
      <c r="S53" s="121"/>
      <c r="T53" s="121"/>
      <c r="U53" s="121"/>
      <c r="V53" s="121"/>
      <c r="W53" s="121"/>
      <c r="X53" s="212"/>
      <c r="Y53" s="335" t="s">
        <v>13</v>
      </c>
      <c r="Z53" s="525"/>
      <c r="AA53" s="526"/>
      <c r="AB53" s="527"/>
      <c r="AC53" s="527"/>
      <c r="AD53" s="5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3"/>
      <c r="B54" s="544"/>
      <c r="C54" s="544"/>
      <c r="D54" s="544"/>
      <c r="E54" s="544"/>
      <c r="F54" s="545"/>
      <c r="G54" s="519"/>
      <c r="H54" s="520"/>
      <c r="I54" s="520"/>
      <c r="J54" s="520"/>
      <c r="K54" s="520"/>
      <c r="L54" s="520"/>
      <c r="M54" s="520"/>
      <c r="N54" s="520"/>
      <c r="O54" s="521"/>
      <c r="P54" s="214"/>
      <c r="Q54" s="214"/>
      <c r="R54" s="214"/>
      <c r="S54" s="214"/>
      <c r="T54" s="214"/>
      <c r="U54" s="214"/>
      <c r="V54" s="214"/>
      <c r="W54" s="214"/>
      <c r="X54" s="215"/>
      <c r="Y54" s="282" t="s">
        <v>55</v>
      </c>
      <c r="Z54" s="277"/>
      <c r="AA54" s="278"/>
      <c r="AB54" s="497"/>
      <c r="AC54" s="497"/>
      <c r="AD54" s="49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2"/>
      <c r="B55" s="643"/>
      <c r="C55" s="643"/>
      <c r="D55" s="643"/>
      <c r="E55" s="643"/>
      <c r="F55" s="644"/>
      <c r="G55" s="522"/>
      <c r="H55" s="523"/>
      <c r="I55" s="523"/>
      <c r="J55" s="523"/>
      <c r="K55" s="523"/>
      <c r="L55" s="523"/>
      <c r="M55" s="523"/>
      <c r="N55" s="523"/>
      <c r="O55" s="524"/>
      <c r="P55" s="124"/>
      <c r="Q55" s="124"/>
      <c r="R55" s="124"/>
      <c r="S55" s="124"/>
      <c r="T55" s="124"/>
      <c r="U55" s="124"/>
      <c r="V55" s="124"/>
      <c r="W55" s="124"/>
      <c r="X55" s="217"/>
      <c r="Y55" s="282" t="s">
        <v>14</v>
      </c>
      <c r="Z55" s="277"/>
      <c r="AA55" s="278"/>
      <c r="AB55" s="451" t="s">
        <v>15</v>
      </c>
      <c r="AC55" s="451"/>
      <c r="AD55" s="45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8" t="s">
        <v>534</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9" t="s">
        <v>498</v>
      </c>
      <c r="B58" s="540"/>
      <c r="C58" s="540"/>
      <c r="D58" s="540"/>
      <c r="E58" s="540"/>
      <c r="F58" s="541"/>
      <c r="G58" s="546" t="s">
        <v>266</v>
      </c>
      <c r="H58" s="547"/>
      <c r="I58" s="547"/>
      <c r="J58" s="547"/>
      <c r="K58" s="547"/>
      <c r="L58" s="547"/>
      <c r="M58" s="547"/>
      <c r="N58" s="547"/>
      <c r="O58" s="548"/>
      <c r="P58" s="754" t="s">
        <v>60</v>
      </c>
      <c r="Q58" s="547"/>
      <c r="R58" s="547"/>
      <c r="S58" s="547"/>
      <c r="T58" s="547"/>
      <c r="U58" s="547"/>
      <c r="V58" s="547"/>
      <c r="W58" s="547"/>
      <c r="X58" s="548"/>
      <c r="Y58" s="458"/>
      <c r="Z58" s="459"/>
      <c r="AA58" s="460"/>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458"/>
      <c r="Z59" s="459"/>
      <c r="AA59" s="460"/>
      <c r="AB59" s="329"/>
      <c r="AC59" s="330"/>
      <c r="AD59" s="331"/>
      <c r="AE59" s="367"/>
      <c r="AF59" s="367"/>
      <c r="AG59" s="367"/>
      <c r="AH59" s="367"/>
      <c r="AI59" s="367"/>
      <c r="AJ59" s="367"/>
      <c r="AK59" s="367"/>
      <c r="AL59" s="367"/>
      <c r="AM59" s="367"/>
      <c r="AN59" s="367"/>
      <c r="AO59" s="367"/>
      <c r="AP59" s="329"/>
      <c r="AQ59" s="209"/>
      <c r="AR59" s="198"/>
      <c r="AS59" s="132" t="s">
        <v>356</v>
      </c>
      <c r="AT59" s="133"/>
      <c r="AU59" s="265"/>
      <c r="AV59" s="265"/>
      <c r="AW59" s="368" t="s">
        <v>301</v>
      </c>
      <c r="AX59" s="369"/>
    </row>
    <row r="60" spans="1:50" ht="23.25" hidden="1" customHeight="1" x14ac:dyDescent="0.15">
      <c r="A60" s="542"/>
      <c r="B60" s="540"/>
      <c r="C60" s="540"/>
      <c r="D60" s="540"/>
      <c r="E60" s="540"/>
      <c r="F60" s="541"/>
      <c r="G60" s="516"/>
      <c r="H60" s="517"/>
      <c r="I60" s="517"/>
      <c r="J60" s="517"/>
      <c r="K60" s="517"/>
      <c r="L60" s="517"/>
      <c r="M60" s="517"/>
      <c r="N60" s="517"/>
      <c r="O60" s="518"/>
      <c r="P60" s="121"/>
      <c r="Q60" s="121"/>
      <c r="R60" s="121"/>
      <c r="S60" s="121"/>
      <c r="T60" s="121"/>
      <c r="U60" s="121"/>
      <c r="V60" s="121"/>
      <c r="W60" s="121"/>
      <c r="X60" s="212"/>
      <c r="Y60" s="335" t="s">
        <v>13</v>
      </c>
      <c r="Z60" s="525"/>
      <c r="AA60" s="526"/>
      <c r="AB60" s="527"/>
      <c r="AC60" s="527"/>
      <c r="AD60" s="5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3"/>
      <c r="B61" s="544"/>
      <c r="C61" s="544"/>
      <c r="D61" s="544"/>
      <c r="E61" s="544"/>
      <c r="F61" s="545"/>
      <c r="G61" s="519"/>
      <c r="H61" s="520"/>
      <c r="I61" s="520"/>
      <c r="J61" s="520"/>
      <c r="K61" s="520"/>
      <c r="L61" s="520"/>
      <c r="M61" s="520"/>
      <c r="N61" s="520"/>
      <c r="O61" s="521"/>
      <c r="P61" s="214"/>
      <c r="Q61" s="214"/>
      <c r="R61" s="214"/>
      <c r="S61" s="214"/>
      <c r="T61" s="214"/>
      <c r="U61" s="214"/>
      <c r="V61" s="214"/>
      <c r="W61" s="214"/>
      <c r="X61" s="215"/>
      <c r="Y61" s="282" t="s">
        <v>55</v>
      </c>
      <c r="Z61" s="277"/>
      <c r="AA61" s="278"/>
      <c r="AB61" s="497"/>
      <c r="AC61" s="497"/>
      <c r="AD61" s="49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3"/>
      <c r="B62" s="544"/>
      <c r="C62" s="544"/>
      <c r="D62" s="544"/>
      <c r="E62" s="544"/>
      <c r="F62" s="545"/>
      <c r="G62" s="522"/>
      <c r="H62" s="523"/>
      <c r="I62" s="523"/>
      <c r="J62" s="523"/>
      <c r="K62" s="523"/>
      <c r="L62" s="523"/>
      <c r="M62" s="523"/>
      <c r="N62" s="523"/>
      <c r="O62" s="524"/>
      <c r="P62" s="124"/>
      <c r="Q62" s="124"/>
      <c r="R62" s="124"/>
      <c r="S62" s="124"/>
      <c r="T62" s="124"/>
      <c r="U62" s="124"/>
      <c r="V62" s="124"/>
      <c r="W62" s="124"/>
      <c r="X62" s="217"/>
      <c r="Y62" s="282" t="s">
        <v>14</v>
      </c>
      <c r="Z62" s="277"/>
      <c r="AA62" s="278"/>
      <c r="AB62" s="482" t="s">
        <v>15</v>
      </c>
      <c r="AC62" s="482"/>
      <c r="AD62" s="48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8" t="s">
        <v>534</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499</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494</v>
      </c>
      <c r="X65" s="953"/>
      <c r="Y65" s="956"/>
      <c r="Z65" s="956"/>
      <c r="AA65" s="957"/>
      <c r="AB65" s="950" t="s">
        <v>12</v>
      </c>
      <c r="AC65" s="946"/>
      <c r="AD65" s="947"/>
      <c r="AE65" s="907" t="s">
        <v>357</v>
      </c>
      <c r="AF65" s="907"/>
      <c r="AG65" s="907"/>
      <c r="AH65" s="907"/>
      <c r="AI65" s="907" t="s">
        <v>358</v>
      </c>
      <c r="AJ65" s="907"/>
      <c r="AK65" s="907"/>
      <c r="AL65" s="907"/>
      <c r="AM65" s="907" t="s">
        <v>364</v>
      </c>
      <c r="AN65" s="907"/>
      <c r="AO65" s="907"/>
      <c r="AP65" s="950"/>
      <c r="AQ65" s="950" t="s">
        <v>355</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356</v>
      </c>
      <c r="AT66" s="949"/>
      <c r="AU66" s="265"/>
      <c r="AV66" s="265"/>
      <c r="AW66" s="948" t="s">
        <v>497</v>
      </c>
      <c r="AX66" s="963"/>
    </row>
    <row r="67" spans="1:50" ht="23.25" hidden="1" customHeight="1" x14ac:dyDescent="0.15">
      <c r="A67" s="941"/>
      <c r="B67" s="942"/>
      <c r="C67" s="942"/>
      <c r="D67" s="942"/>
      <c r="E67" s="942"/>
      <c r="F67" s="943"/>
      <c r="G67" s="964" t="s">
        <v>365</v>
      </c>
      <c r="H67" s="967"/>
      <c r="I67" s="968"/>
      <c r="J67" s="968"/>
      <c r="K67" s="968"/>
      <c r="L67" s="968"/>
      <c r="M67" s="968"/>
      <c r="N67" s="968"/>
      <c r="O67" s="969"/>
      <c r="P67" s="967"/>
      <c r="Q67" s="968"/>
      <c r="R67" s="968"/>
      <c r="S67" s="968"/>
      <c r="T67" s="968"/>
      <c r="U67" s="968"/>
      <c r="V67" s="969"/>
      <c r="W67" s="973"/>
      <c r="X67" s="974"/>
      <c r="Y67" s="979" t="s">
        <v>13</v>
      </c>
      <c r="Z67" s="979"/>
      <c r="AA67" s="980"/>
      <c r="AB67" s="981" t="s">
        <v>524</v>
      </c>
      <c r="AC67" s="981"/>
      <c r="AD67" s="98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524</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3" t="s">
        <v>525</v>
      </c>
      <c r="AC69" s="873"/>
      <c r="AD69" s="873"/>
      <c r="AE69" s="875"/>
      <c r="AF69" s="876"/>
      <c r="AG69" s="876"/>
      <c r="AH69" s="876"/>
      <c r="AI69" s="875"/>
      <c r="AJ69" s="876"/>
      <c r="AK69" s="876"/>
      <c r="AL69" s="876"/>
      <c r="AM69" s="875"/>
      <c r="AN69" s="876"/>
      <c r="AO69" s="876"/>
      <c r="AP69" s="876"/>
      <c r="AQ69" s="348"/>
      <c r="AR69" s="349"/>
      <c r="AS69" s="349"/>
      <c r="AT69" s="350"/>
      <c r="AU69" s="349"/>
      <c r="AV69" s="349"/>
      <c r="AW69" s="349"/>
      <c r="AX69" s="365"/>
    </row>
    <row r="70" spans="1:50" ht="23.25" hidden="1" customHeight="1" x14ac:dyDescent="0.15">
      <c r="A70" s="941" t="s">
        <v>506</v>
      </c>
      <c r="B70" s="942"/>
      <c r="C70" s="942"/>
      <c r="D70" s="942"/>
      <c r="E70" s="942"/>
      <c r="F70" s="943"/>
      <c r="G70" s="965" t="s">
        <v>366</v>
      </c>
      <c r="H70" s="983"/>
      <c r="I70" s="983"/>
      <c r="J70" s="983"/>
      <c r="K70" s="983"/>
      <c r="L70" s="983"/>
      <c r="M70" s="983"/>
      <c r="N70" s="983"/>
      <c r="O70" s="983"/>
      <c r="P70" s="983"/>
      <c r="Q70" s="983"/>
      <c r="R70" s="983"/>
      <c r="S70" s="983"/>
      <c r="T70" s="983"/>
      <c r="U70" s="983"/>
      <c r="V70" s="983"/>
      <c r="W70" s="986" t="s">
        <v>523</v>
      </c>
      <c r="X70" s="987"/>
      <c r="Y70" s="979" t="s">
        <v>13</v>
      </c>
      <c r="Z70" s="979"/>
      <c r="AA70" s="980"/>
      <c r="AB70" s="981" t="s">
        <v>524</v>
      </c>
      <c r="AC70" s="981"/>
      <c r="AD70" s="98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524</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3" t="s">
        <v>525</v>
      </c>
      <c r="AC72" s="873"/>
      <c r="AD72" s="873"/>
      <c r="AE72" s="875"/>
      <c r="AF72" s="876"/>
      <c r="AG72" s="876"/>
      <c r="AH72" s="876"/>
      <c r="AI72" s="875"/>
      <c r="AJ72" s="876"/>
      <c r="AK72" s="876"/>
      <c r="AL72" s="876"/>
      <c r="AM72" s="875"/>
      <c r="AN72" s="876"/>
      <c r="AO72" s="876"/>
      <c r="AP72" s="876"/>
      <c r="AQ72" s="348"/>
      <c r="AR72" s="349"/>
      <c r="AS72" s="349"/>
      <c r="AT72" s="350"/>
      <c r="AU72" s="349"/>
      <c r="AV72" s="349"/>
      <c r="AW72" s="349"/>
      <c r="AX72" s="365"/>
    </row>
    <row r="73" spans="1:50" ht="18.75" hidden="1" customHeight="1" x14ac:dyDescent="0.15">
      <c r="A73" s="830" t="s">
        <v>499</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15">
      <c r="A75" s="833"/>
      <c r="B75" s="834"/>
      <c r="C75" s="834"/>
      <c r="D75" s="834"/>
      <c r="E75" s="834"/>
      <c r="F75" s="835"/>
      <c r="G75" s="776"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3"/>
      <c r="B76" s="834"/>
      <c r="C76" s="834"/>
      <c r="D76" s="834"/>
      <c r="E76" s="834"/>
      <c r="F76" s="835"/>
      <c r="G76" s="77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3"/>
      <c r="B77" s="834"/>
      <c r="C77" s="834"/>
      <c r="D77" s="834"/>
      <c r="E77" s="834"/>
      <c r="F77" s="835"/>
      <c r="G77" s="77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2" t="s">
        <v>537</v>
      </c>
      <c r="B78" s="893"/>
      <c r="C78" s="893"/>
      <c r="D78" s="893"/>
      <c r="E78" s="890" t="s">
        <v>464</v>
      </c>
      <c r="F78" s="891"/>
      <c r="G78" s="58" t="s">
        <v>366</v>
      </c>
      <c r="H78" s="790"/>
      <c r="I78" s="228"/>
      <c r="J78" s="228"/>
      <c r="K78" s="228"/>
      <c r="L78" s="228"/>
      <c r="M78" s="228"/>
      <c r="N78" s="228"/>
      <c r="O78" s="791"/>
      <c r="P78" s="249"/>
      <c r="Q78" s="249"/>
      <c r="R78" s="249"/>
      <c r="S78" s="249"/>
      <c r="T78" s="249"/>
      <c r="U78" s="249"/>
      <c r="V78" s="249"/>
      <c r="W78" s="249"/>
      <c r="X78" s="249"/>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55" t="s">
        <v>269</v>
      </c>
      <c r="B79" s="756"/>
      <c r="C79" s="756"/>
      <c r="D79" s="756"/>
      <c r="E79" s="756"/>
      <c r="F79" s="756"/>
      <c r="G79" s="756"/>
      <c r="H79" s="756"/>
      <c r="I79" s="756"/>
      <c r="J79" s="756"/>
      <c r="K79" s="756"/>
      <c r="L79" s="756"/>
      <c r="M79" s="756"/>
      <c r="N79" s="756"/>
      <c r="O79" s="756"/>
      <c r="P79" s="756"/>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108" t="s">
        <v>493</v>
      </c>
      <c r="AP79" s="109"/>
      <c r="AQ79" s="109"/>
      <c r="AR79" s="90" t="s">
        <v>491</v>
      </c>
      <c r="AS79" s="108"/>
      <c r="AT79" s="109"/>
      <c r="AU79" s="109"/>
      <c r="AV79" s="109"/>
      <c r="AW79" s="109"/>
      <c r="AX79" s="110"/>
    </row>
    <row r="80" spans="1:50" ht="18.75" hidden="1" customHeight="1" x14ac:dyDescent="0.15">
      <c r="A80" s="494" t="s">
        <v>267</v>
      </c>
      <c r="B80" s="838" t="s">
        <v>490</v>
      </c>
      <c r="C80" s="839"/>
      <c r="D80" s="839"/>
      <c r="E80" s="839"/>
      <c r="F80" s="840"/>
      <c r="G80" s="547" t="s">
        <v>259</v>
      </c>
      <c r="H80" s="547"/>
      <c r="I80" s="547"/>
      <c r="J80" s="547"/>
      <c r="K80" s="547"/>
      <c r="L80" s="547"/>
      <c r="M80" s="547"/>
      <c r="N80" s="547"/>
      <c r="O80" s="547"/>
      <c r="P80" s="547"/>
      <c r="Q80" s="547"/>
      <c r="R80" s="547"/>
      <c r="S80" s="547"/>
      <c r="T80" s="547"/>
      <c r="U80" s="547"/>
      <c r="V80" s="547"/>
      <c r="W80" s="547"/>
      <c r="X80" s="547"/>
      <c r="Y80" s="547"/>
      <c r="Z80" s="547"/>
      <c r="AA80" s="548"/>
      <c r="AB80" s="754" t="s">
        <v>474</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58"/>
    </row>
    <row r="81" spans="1:60" ht="22.5" hidden="1" customHeight="1" x14ac:dyDescent="0.15">
      <c r="A81" s="495"/>
      <c r="B81" s="841"/>
      <c r="C81" s="528"/>
      <c r="D81" s="528"/>
      <c r="E81" s="528"/>
      <c r="F81" s="529"/>
      <c r="G81" s="368"/>
      <c r="H81" s="368"/>
      <c r="I81" s="368"/>
      <c r="J81" s="368"/>
      <c r="K81" s="368"/>
      <c r="L81" s="368"/>
      <c r="M81" s="368"/>
      <c r="N81" s="368"/>
      <c r="O81" s="368"/>
      <c r="P81" s="368"/>
      <c r="Q81" s="368"/>
      <c r="R81" s="368"/>
      <c r="S81" s="368"/>
      <c r="T81" s="368"/>
      <c r="U81" s="368"/>
      <c r="V81" s="368"/>
      <c r="W81" s="368"/>
      <c r="X81" s="368"/>
      <c r="Y81" s="368"/>
      <c r="Z81" s="368"/>
      <c r="AA81" s="550"/>
      <c r="AB81" s="56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5"/>
      <c r="B82" s="841"/>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4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41"/>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4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42"/>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4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8" t="s">
        <v>265</v>
      </c>
      <c r="C85" s="528"/>
      <c r="D85" s="528"/>
      <c r="E85" s="528"/>
      <c r="F85" s="529"/>
      <c r="G85" s="546" t="s">
        <v>62</v>
      </c>
      <c r="H85" s="547"/>
      <c r="I85" s="547"/>
      <c r="J85" s="547"/>
      <c r="K85" s="547"/>
      <c r="L85" s="547"/>
      <c r="M85" s="547"/>
      <c r="N85" s="547"/>
      <c r="O85" s="548"/>
      <c r="P85" s="754" t="s">
        <v>64</v>
      </c>
      <c r="Q85" s="547"/>
      <c r="R85" s="547"/>
      <c r="S85" s="547"/>
      <c r="T85" s="547"/>
      <c r="U85" s="547"/>
      <c r="V85" s="547"/>
      <c r="W85" s="547"/>
      <c r="X85" s="548"/>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15">
      <c r="A86" s="495"/>
      <c r="B86" s="528"/>
      <c r="C86" s="528"/>
      <c r="D86" s="528"/>
      <c r="E86" s="528"/>
      <c r="F86" s="529"/>
      <c r="G86" s="549"/>
      <c r="H86" s="368"/>
      <c r="I86" s="368"/>
      <c r="J86" s="368"/>
      <c r="K86" s="368"/>
      <c r="L86" s="368"/>
      <c r="M86" s="368"/>
      <c r="N86" s="368"/>
      <c r="O86" s="550"/>
      <c r="P86" s="562"/>
      <c r="Q86" s="368"/>
      <c r="R86" s="368"/>
      <c r="S86" s="368"/>
      <c r="T86" s="368"/>
      <c r="U86" s="368"/>
      <c r="V86" s="368"/>
      <c r="W86" s="368"/>
      <c r="X86" s="550"/>
      <c r="Y86" s="134"/>
      <c r="Z86" s="135"/>
      <c r="AA86" s="136"/>
      <c r="AB86" s="329"/>
      <c r="AC86" s="330"/>
      <c r="AD86" s="331"/>
      <c r="AE86" s="367"/>
      <c r="AF86" s="367"/>
      <c r="AG86" s="367"/>
      <c r="AH86" s="367"/>
      <c r="AI86" s="367"/>
      <c r="AJ86" s="367"/>
      <c r="AK86" s="367"/>
      <c r="AL86" s="367"/>
      <c r="AM86" s="367"/>
      <c r="AN86" s="367"/>
      <c r="AO86" s="367"/>
      <c r="AP86" s="329"/>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15">
      <c r="A87" s="495"/>
      <c r="B87" s="528"/>
      <c r="C87" s="528"/>
      <c r="D87" s="528"/>
      <c r="E87" s="528"/>
      <c r="F87" s="529"/>
      <c r="G87" s="211"/>
      <c r="H87" s="121"/>
      <c r="I87" s="121"/>
      <c r="J87" s="121"/>
      <c r="K87" s="121"/>
      <c r="L87" s="121"/>
      <c r="M87" s="121"/>
      <c r="N87" s="121"/>
      <c r="O87" s="212"/>
      <c r="P87" s="121"/>
      <c r="Q87" s="805"/>
      <c r="R87" s="805"/>
      <c r="S87" s="805"/>
      <c r="T87" s="805"/>
      <c r="U87" s="805"/>
      <c r="V87" s="805"/>
      <c r="W87" s="805"/>
      <c r="X87" s="806"/>
      <c r="Y87" s="751" t="s">
        <v>63</v>
      </c>
      <c r="Z87" s="752"/>
      <c r="AA87" s="753"/>
      <c r="AB87" s="527"/>
      <c r="AC87" s="527"/>
      <c r="AD87" s="52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5"/>
      <c r="B88" s="528"/>
      <c r="C88" s="528"/>
      <c r="D88" s="528"/>
      <c r="E88" s="528"/>
      <c r="F88" s="529"/>
      <c r="G88" s="213"/>
      <c r="H88" s="214"/>
      <c r="I88" s="214"/>
      <c r="J88" s="214"/>
      <c r="K88" s="214"/>
      <c r="L88" s="214"/>
      <c r="M88" s="214"/>
      <c r="N88" s="214"/>
      <c r="O88" s="215"/>
      <c r="P88" s="807"/>
      <c r="Q88" s="807"/>
      <c r="R88" s="807"/>
      <c r="S88" s="807"/>
      <c r="T88" s="807"/>
      <c r="U88" s="807"/>
      <c r="V88" s="807"/>
      <c r="W88" s="807"/>
      <c r="X88" s="808"/>
      <c r="Y88" s="722" t="s">
        <v>55</v>
      </c>
      <c r="Z88" s="723"/>
      <c r="AA88" s="724"/>
      <c r="AB88" s="497"/>
      <c r="AC88" s="497"/>
      <c r="AD88" s="49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5"/>
      <c r="B89" s="530"/>
      <c r="C89" s="530"/>
      <c r="D89" s="530"/>
      <c r="E89" s="530"/>
      <c r="F89" s="531"/>
      <c r="G89" s="216"/>
      <c r="H89" s="124"/>
      <c r="I89" s="124"/>
      <c r="J89" s="124"/>
      <c r="K89" s="124"/>
      <c r="L89" s="124"/>
      <c r="M89" s="124"/>
      <c r="N89" s="124"/>
      <c r="O89" s="217"/>
      <c r="P89" s="283"/>
      <c r="Q89" s="283"/>
      <c r="R89" s="283"/>
      <c r="S89" s="283"/>
      <c r="T89" s="283"/>
      <c r="U89" s="283"/>
      <c r="V89" s="283"/>
      <c r="W89" s="283"/>
      <c r="X89" s="809"/>
      <c r="Y89" s="722" t="s">
        <v>14</v>
      </c>
      <c r="Z89" s="723"/>
      <c r="AA89" s="724"/>
      <c r="AB89" s="451" t="s">
        <v>15</v>
      </c>
      <c r="AC89" s="451"/>
      <c r="AD89" s="451"/>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5"/>
      <c r="B90" s="528" t="s">
        <v>265</v>
      </c>
      <c r="C90" s="528"/>
      <c r="D90" s="528"/>
      <c r="E90" s="528"/>
      <c r="F90" s="529"/>
      <c r="G90" s="546" t="s">
        <v>62</v>
      </c>
      <c r="H90" s="547"/>
      <c r="I90" s="547"/>
      <c r="J90" s="547"/>
      <c r="K90" s="547"/>
      <c r="L90" s="547"/>
      <c r="M90" s="547"/>
      <c r="N90" s="547"/>
      <c r="O90" s="548"/>
      <c r="P90" s="754" t="s">
        <v>64</v>
      </c>
      <c r="Q90" s="547"/>
      <c r="R90" s="547"/>
      <c r="S90" s="547"/>
      <c r="T90" s="547"/>
      <c r="U90" s="547"/>
      <c r="V90" s="547"/>
      <c r="W90" s="547"/>
      <c r="X90" s="548"/>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15">
      <c r="A91" s="495"/>
      <c r="B91" s="528"/>
      <c r="C91" s="528"/>
      <c r="D91" s="528"/>
      <c r="E91" s="528"/>
      <c r="F91" s="529"/>
      <c r="G91" s="549"/>
      <c r="H91" s="368"/>
      <c r="I91" s="368"/>
      <c r="J91" s="368"/>
      <c r="K91" s="368"/>
      <c r="L91" s="368"/>
      <c r="M91" s="368"/>
      <c r="N91" s="368"/>
      <c r="O91" s="550"/>
      <c r="P91" s="562"/>
      <c r="Q91" s="368"/>
      <c r="R91" s="368"/>
      <c r="S91" s="368"/>
      <c r="T91" s="368"/>
      <c r="U91" s="368"/>
      <c r="V91" s="368"/>
      <c r="W91" s="368"/>
      <c r="X91" s="550"/>
      <c r="Y91" s="134"/>
      <c r="Z91" s="135"/>
      <c r="AA91" s="136"/>
      <c r="AB91" s="329"/>
      <c r="AC91" s="330"/>
      <c r="AD91" s="331"/>
      <c r="AE91" s="367"/>
      <c r="AF91" s="367"/>
      <c r="AG91" s="367"/>
      <c r="AH91" s="367"/>
      <c r="AI91" s="367"/>
      <c r="AJ91" s="367"/>
      <c r="AK91" s="367"/>
      <c r="AL91" s="367"/>
      <c r="AM91" s="367"/>
      <c r="AN91" s="367"/>
      <c r="AO91" s="367"/>
      <c r="AP91" s="329"/>
      <c r="AQ91" s="264"/>
      <c r="AR91" s="265"/>
      <c r="AS91" s="132" t="s">
        <v>356</v>
      </c>
      <c r="AT91" s="133"/>
      <c r="AU91" s="265"/>
      <c r="AV91" s="265"/>
      <c r="AW91" s="368" t="s">
        <v>301</v>
      </c>
      <c r="AX91" s="369"/>
      <c r="AY91" s="10"/>
      <c r="AZ91" s="10"/>
      <c r="BA91" s="10"/>
      <c r="BB91" s="10"/>
      <c r="BC91" s="10"/>
    </row>
    <row r="92" spans="1:60" ht="23.25" hidden="1" customHeight="1" x14ac:dyDescent="0.15">
      <c r="A92" s="495"/>
      <c r="B92" s="528"/>
      <c r="C92" s="528"/>
      <c r="D92" s="528"/>
      <c r="E92" s="528"/>
      <c r="F92" s="529"/>
      <c r="G92" s="211"/>
      <c r="H92" s="121"/>
      <c r="I92" s="121"/>
      <c r="J92" s="121"/>
      <c r="K92" s="121"/>
      <c r="L92" s="121"/>
      <c r="M92" s="121"/>
      <c r="N92" s="121"/>
      <c r="O92" s="212"/>
      <c r="P92" s="121"/>
      <c r="Q92" s="805"/>
      <c r="R92" s="805"/>
      <c r="S92" s="805"/>
      <c r="T92" s="805"/>
      <c r="U92" s="805"/>
      <c r="V92" s="805"/>
      <c r="W92" s="805"/>
      <c r="X92" s="806"/>
      <c r="Y92" s="751" t="s">
        <v>63</v>
      </c>
      <c r="Z92" s="752"/>
      <c r="AA92" s="753"/>
      <c r="AB92" s="527"/>
      <c r="AC92" s="527"/>
      <c r="AD92" s="52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5"/>
      <c r="B93" s="528"/>
      <c r="C93" s="528"/>
      <c r="D93" s="528"/>
      <c r="E93" s="528"/>
      <c r="F93" s="529"/>
      <c r="G93" s="213"/>
      <c r="H93" s="214"/>
      <c r="I93" s="214"/>
      <c r="J93" s="214"/>
      <c r="K93" s="214"/>
      <c r="L93" s="214"/>
      <c r="M93" s="214"/>
      <c r="N93" s="214"/>
      <c r="O93" s="215"/>
      <c r="P93" s="807"/>
      <c r="Q93" s="807"/>
      <c r="R93" s="807"/>
      <c r="S93" s="807"/>
      <c r="T93" s="807"/>
      <c r="U93" s="807"/>
      <c r="V93" s="807"/>
      <c r="W93" s="807"/>
      <c r="X93" s="808"/>
      <c r="Y93" s="722" t="s">
        <v>55</v>
      </c>
      <c r="Z93" s="723"/>
      <c r="AA93" s="724"/>
      <c r="AB93" s="497"/>
      <c r="AC93" s="497"/>
      <c r="AD93" s="49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5"/>
      <c r="B94" s="530"/>
      <c r="C94" s="530"/>
      <c r="D94" s="530"/>
      <c r="E94" s="530"/>
      <c r="F94" s="531"/>
      <c r="G94" s="216"/>
      <c r="H94" s="124"/>
      <c r="I94" s="124"/>
      <c r="J94" s="124"/>
      <c r="K94" s="124"/>
      <c r="L94" s="124"/>
      <c r="M94" s="124"/>
      <c r="N94" s="124"/>
      <c r="O94" s="217"/>
      <c r="P94" s="283"/>
      <c r="Q94" s="283"/>
      <c r="R94" s="283"/>
      <c r="S94" s="283"/>
      <c r="T94" s="283"/>
      <c r="U94" s="283"/>
      <c r="V94" s="283"/>
      <c r="W94" s="283"/>
      <c r="X94" s="809"/>
      <c r="Y94" s="722" t="s">
        <v>14</v>
      </c>
      <c r="Z94" s="723"/>
      <c r="AA94" s="724"/>
      <c r="AB94" s="451" t="s">
        <v>15</v>
      </c>
      <c r="AC94" s="451"/>
      <c r="AD94" s="451"/>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5"/>
      <c r="B95" s="528" t="s">
        <v>265</v>
      </c>
      <c r="C95" s="528"/>
      <c r="D95" s="528"/>
      <c r="E95" s="528"/>
      <c r="F95" s="529"/>
      <c r="G95" s="546" t="s">
        <v>62</v>
      </c>
      <c r="H95" s="547"/>
      <c r="I95" s="547"/>
      <c r="J95" s="547"/>
      <c r="K95" s="547"/>
      <c r="L95" s="547"/>
      <c r="M95" s="547"/>
      <c r="N95" s="547"/>
      <c r="O95" s="548"/>
      <c r="P95" s="754" t="s">
        <v>64</v>
      </c>
      <c r="Q95" s="547"/>
      <c r="R95" s="547"/>
      <c r="S95" s="547"/>
      <c r="T95" s="547"/>
      <c r="U95" s="547"/>
      <c r="V95" s="547"/>
      <c r="W95" s="547"/>
      <c r="X95" s="548"/>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5"/>
      <c r="B96" s="528"/>
      <c r="C96" s="528"/>
      <c r="D96" s="528"/>
      <c r="E96" s="528"/>
      <c r="F96" s="529"/>
      <c r="G96" s="549"/>
      <c r="H96" s="368"/>
      <c r="I96" s="368"/>
      <c r="J96" s="368"/>
      <c r="K96" s="368"/>
      <c r="L96" s="368"/>
      <c r="M96" s="368"/>
      <c r="N96" s="368"/>
      <c r="O96" s="550"/>
      <c r="P96" s="562"/>
      <c r="Q96" s="368"/>
      <c r="R96" s="368"/>
      <c r="S96" s="368"/>
      <c r="T96" s="368"/>
      <c r="U96" s="368"/>
      <c r="V96" s="368"/>
      <c r="W96" s="368"/>
      <c r="X96" s="550"/>
      <c r="Y96" s="134"/>
      <c r="Z96" s="135"/>
      <c r="AA96" s="136"/>
      <c r="AB96" s="329"/>
      <c r="AC96" s="330"/>
      <c r="AD96" s="331"/>
      <c r="AE96" s="367"/>
      <c r="AF96" s="367"/>
      <c r="AG96" s="367"/>
      <c r="AH96" s="367"/>
      <c r="AI96" s="367"/>
      <c r="AJ96" s="367"/>
      <c r="AK96" s="367"/>
      <c r="AL96" s="367"/>
      <c r="AM96" s="367"/>
      <c r="AN96" s="367"/>
      <c r="AO96" s="367"/>
      <c r="AP96" s="329"/>
      <c r="AQ96" s="264"/>
      <c r="AR96" s="265"/>
      <c r="AS96" s="132" t="s">
        <v>356</v>
      </c>
      <c r="AT96" s="133"/>
      <c r="AU96" s="265"/>
      <c r="AV96" s="265"/>
      <c r="AW96" s="368" t="s">
        <v>301</v>
      </c>
      <c r="AX96" s="369"/>
    </row>
    <row r="97" spans="1:60" ht="23.25" hidden="1" customHeight="1" x14ac:dyDescent="0.15">
      <c r="A97" s="495"/>
      <c r="B97" s="528"/>
      <c r="C97" s="528"/>
      <c r="D97" s="528"/>
      <c r="E97" s="528"/>
      <c r="F97" s="529"/>
      <c r="G97" s="211"/>
      <c r="H97" s="121"/>
      <c r="I97" s="121"/>
      <c r="J97" s="121"/>
      <c r="K97" s="121"/>
      <c r="L97" s="121"/>
      <c r="M97" s="121"/>
      <c r="N97" s="121"/>
      <c r="O97" s="212"/>
      <c r="P97" s="121"/>
      <c r="Q97" s="805"/>
      <c r="R97" s="805"/>
      <c r="S97" s="805"/>
      <c r="T97" s="805"/>
      <c r="U97" s="805"/>
      <c r="V97" s="805"/>
      <c r="W97" s="805"/>
      <c r="X97" s="806"/>
      <c r="Y97" s="751" t="s">
        <v>63</v>
      </c>
      <c r="Z97" s="752"/>
      <c r="AA97" s="753"/>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5"/>
      <c r="B98" s="528"/>
      <c r="C98" s="528"/>
      <c r="D98" s="528"/>
      <c r="E98" s="528"/>
      <c r="F98" s="529"/>
      <c r="G98" s="213"/>
      <c r="H98" s="214"/>
      <c r="I98" s="214"/>
      <c r="J98" s="214"/>
      <c r="K98" s="214"/>
      <c r="L98" s="214"/>
      <c r="M98" s="214"/>
      <c r="N98" s="214"/>
      <c r="O98" s="215"/>
      <c r="P98" s="807"/>
      <c r="Q98" s="807"/>
      <c r="R98" s="807"/>
      <c r="S98" s="807"/>
      <c r="T98" s="807"/>
      <c r="U98" s="807"/>
      <c r="V98" s="807"/>
      <c r="W98" s="807"/>
      <c r="X98" s="808"/>
      <c r="Y98" s="722" t="s">
        <v>55</v>
      </c>
      <c r="Z98" s="723"/>
      <c r="AA98" s="724"/>
      <c r="AB98" s="802"/>
      <c r="AC98" s="803"/>
      <c r="AD98" s="80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6"/>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7" t="s">
        <v>14</v>
      </c>
      <c r="Z99" s="468"/>
      <c r="AA99" s="469"/>
      <c r="AB99" s="452" t="s">
        <v>15</v>
      </c>
      <c r="AC99" s="453"/>
      <c r="AD99" s="454"/>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500</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5"/>
      <c r="Z100" s="456"/>
      <c r="AA100" s="457"/>
      <c r="AB100" s="818" t="s">
        <v>12</v>
      </c>
      <c r="AC100" s="818"/>
      <c r="AD100" s="818"/>
      <c r="AE100" s="850" t="s">
        <v>357</v>
      </c>
      <c r="AF100" s="851"/>
      <c r="AG100" s="851"/>
      <c r="AH100" s="852"/>
      <c r="AI100" s="850" t="s">
        <v>358</v>
      </c>
      <c r="AJ100" s="851"/>
      <c r="AK100" s="851"/>
      <c r="AL100" s="852"/>
      <c r="AM100" s="850" t="s">
        <v>364</v>
      </c>
      <c r="AN100" s="851"/>
      <c r="AO100" s="851"/>
      <c r="AP100" s="852"/>
      <c r="AQ100" s="911" t="s">
        <v>501</v>
      </c>
      <c r="AR100" s="912"/>
      <c r="AS100" s="912"/>
      <c r="AT100" s="913"/>
      <c r="AU100" s="911" t="s">
        <v>502</v>
      </c>
      <c r="AV100" s="912"/>
      <c r="AW100" s="912"/>
      <c r="AX100" s="914"/>
    </row>
    <row r="101" spans="1:60" ht="23.25" customHeight="1" x14ac:dyDescent="0.15">
      <c r="A101" s="476"/>
      <c r="B101" s="477"/>
      <c r="C101" s="477"/>
      <c r="D101" s="477"/>
      <c r="E101" s="477"/>
      <c r="F101" s="478"/>
      <c r="G101" s="121" t="s">
        <v>553</v>
      </c>
      <c r="H101" s="121"/>
      <c r="I101" s="121"/>
      <c r="J101" s="121"/>
      <c r="K101" s="121"/>
      <c r="L101" s="121"/>
      <c r="M101" s="121"/>
      <c r="N101" s="121"/>
      <c r="O101" s="121"/>
      <c r="P101" s="121"/>
      <c r="Q101" s="121"/>
      <c r="R101" s="121"/>
      <c r="S101" s="121"/>
      <c r="T101" s="121"/>
      <c r="U101" s="121"/>
      <c r="V101" s="121"/>
      <c r="W101" s="121"/>
      <c r="X101" s="212"/>
      <c r="Y101" s="817" t="s">
        <v>56</v>
      </c>
      <c r="Z101" s="708"/>
      <c r="AA101" s="709"/>
      <c r="AB101" s="527" t="s">
        <v>554</v>
      </c>
      <c r="AC101" s="527"/>
      <c r="AD101" s="527"/>
      <c r="AE101" s="348">
        <v>1447919</v>
      </c>
      <c r="AF101" s="349"/>
      <c r="AG101" s="349"/>
      <c r="AH101" s="350"/>
      <c r="AI101" s="348">
        <v>1390942</v>
      </c>
      <c r="AJ101" s="349"/>
      <c r="AK101" s="349"/>
      <c r="AL101" s="350"/>
      <c r="AM101" s="348">
        <v>1306619</v>
      </c>
      <c r="AN101" s="349"/>
      <c r="AO101" s="349"/>
      <c r="AP101" s="350"/>
      <c r="AQ101" s="348" t="s">
        <v>560</v>
      </c>
      <c r="AR101" s="349"/>
      <c r="AS101" s="349"/>
      <c r="AT101" s="350"/>
      <c r="AU101" s="348" t="s">
        <v>560</v>
      </c>
      <c r="AV101" s="349"/>
      <c r="AW101" s="349"/>
      <c r="AX101" s="350"/>
    </row>
    <row r="102" spans="1:60" ht="23.25" customHeight="1" x14ac:dyDescent="0.15">
      <c r="A102" s="479"/>
      <c r="B102" s="480"/>
      <c r="C102" s="480"/>
      <c r="D102" s="480"/>
      <c r="E102" s="480"/>
      <c r="F102" s="481"/>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7" t="s">
        <v>555</v>
      </c>
      <c r="AC102" s="527"/>
      <c r="AD102" s="527"/>
      <c r="AE102" s="325" t="s">
        <v>556</v>
      </c>
      <c r="AF102" s="325"/>
      <c r="AG102" s="325"/>
      <c r="AH102" s="325"/>
      <c r="AI102" s="325" t="s">
        <v>550</v>
      </c>
      <c r="AJ102" s="325"/>
      <c r="AK102" s="325"/>
      <c r="AL102" s="325"/>
      <c r="AM102" s="325" t="s">
        <v>573</v>
      </c>
      <c r="AN102" s="325"/>
      <c r="AO102" s="325"/>
      <c r="AP102" s="325"/>
      <c r="AQ102" s="875" t="s">
        <v>560</v>
      </c>
      <c r="AR102" s="876"/>
      <c r="AS102" s="876"/>
      <c r="AT102" s="877"/>
      <c r="AU102" s="875" t="s">
        <v>560</v>
      </c>
      <c r="AV102" s="876"/>
      <c r="AW102" s="876"/>
      <c r="AX102" s="877"/>
    </row>
    <row r="103" spans="1:60" ht="31.5" hidden="1" customHeight="1" x14ac:dyDescent="0.15">
      <c r="A103" s="473" t="s">
        <v>500</v>
      </c>
      <c r="B103" s="474"/>
      <c r="C103" s="474"/>
      <c r="D103" s="474"/>
      <c r="E103" s="474"/>
      <c r="F103" s="475"/>
      <c r="G103" s="723" t="s">
        <v>61</v>
      </c>
      <c r="H103" s="723"/>
      <c r="I103" s="723"/>
      <c r="J103" s="723"/>
      <c r="K103" s="723"/>
      <c r="L103" s="723"/>
      <c r="M103" s="723"/>
      <c r="N103" s="723"/>
      <c r="O103" s="723"/>
      <c r="P103" s="723"/>
      <c r="Q103" s="723"/>
      <c r="R103" s="723"/>
      <c r="S103" s="723"/>
      <c r="T103" s="723"/>
      <c r="U103" s="723"/>
      <c r="V103" s="723"/>
      <c r="W103" s="723"/>
      <c r="X103" s="724"/>
      <c r="Y103" s="458"/>
      <c r="Z103" s="459"/>
      <c r="AA103" s="460"/>
      <c r="AB103" s="282" t="s">
        <v>12</v>
      </c>
      <c r="AC103" s="277"/>
      <c r="AD103" s="278"/>
      <c r="AE103" s="282" t="s">
        <v>357</v>
      </c>
      <c r="AF103" s="277"/>
      <c r="AG103" s="277"/>
      <c r="AH103" s="278"/>
      <c r="AI103" s="282" t="s">
        <v>358</v>
      </c>
      <c r="AJ103" s="277"/>
      <c r="AK103" s="277"/>
      <c r="AL103" s="278"/>
      <c r="AM103" s="282" t="s">
        <v>364</v>
      </c>
      <c r="AN103" s="277"/>
      <c r="AO103" s="277"/>
      <c r="AP103" s="278"/>
      <c r="AQ103" s="355" t="s">
        <v>501</v>
      </c>
      <c r="AR103" s="356"/>
      <c r="AS103" s="356"/>
      <c r="AT103" s="874"/>
      <c r="AU103" s="355" t="s">
        <v>502</v>
      </c>
      <c r="AV103" s="356"/>
      <c r="AW103" s="356"/>
      <c r="AX103" s="357"/>
    </row>
    <row r="104" spans="1:60" ht="23.25" hidden="1" customHeight="1" x14ac:dyDescent="0.15">
      <c r="A104" s="476"/>
      <c r="B104" s="477"/>
      <c r="C104" s="477"/>
      <c r="D104" s="477"/>
      <c r="E104" s="477"/>
      <c r="F104" s="478"/>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9"/>
      <c r="B105" s="480"/>
      <c r="C105" s="480"/>
      <c r="D105" s="480"/>
      <c r="E105" s="480"/>
      <c r="F105" s="481"/>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5"/>
      <c r="AV105" s="876"/>
      <c r="AW105" s="876"/>
      <c r="AX105" s="877"/>
    </row>
    <row r="106" spans="1:60" ht="31.5" hidden="1" customHeight="1" x14ac:dyDescent="0.15">
      <c r="A106" s="473" t="s">
        <v>500</v>
      </c>
      <c r="B106" s="474"/>
      <c r="C106" s="474"/>
      <c r="D106" s="474"/>
      <c r="E106" s="474"/>
      <c r="F106" s="475"/>
      <c r="G106" s="723" t="s">
        <v>61</v>
      </c>
      <c r="H106" s="723"/>
      <c r="I106" s="723"/>
      <c r="J106" s="723"/>
      <c r="K106" s="723"/>
      <c r="L106" s="723"/>
      <c r="M106" s="723"/>
      <c r="N106" s="723"/>
      <c r="O106" s="723"/>
      <c r="P106" s="723"/>
      <c r="Q106" s="723"/>
      <c r="R106" s="723"/>
      <c r="S106" s="723"/>
      <c r="T106" s="723"/>
      <c r="U106" s="723"/>
      <c r="V106" s="723"/>
      <c r="W106" s="723"/>
      <c r="X106" s="724"/>
      <c r="Y106" s="458"/>
      <c r="Z106" s="459"/>
      <c r="AA106" s="460"/>
      <c r="AB106" s="282" t="s">
        <v>12</v>
      </c>
      <c r="AC106" s="277"/>
      <c r="AD106" s="278"/>
      <c r="AE106" s="282" t="s">
        <v>357</v>
      </c>
      <c r="AF106" s="277"/>
      <c r="AG106" s="277"/>
      <c r="AH106" s="278"/>
      <c r="AI106" s="282" t="s">
        <v>358</v>
      </c>
      <c r="AJ106" s="277"/>
      <c r="AK106" s="277"/>
      <c r="AL106" s="278"/>
      <c r="AM106" s="282" t="s">
        <v>364</v>
      </c>
      <c r="AN106" s="277"/>
      <c r="AO106" s="277"/>
      <c r="AP106" s="278"/>
      <c r="AQ106" s="355" t="s">
        <v>501</v>
      </c>
      <c r="AR106" s="356"/>
      <c r="AS106" s="356"/>
      <c r="AT106" s="874"/>
      <c r="AU106" s="355" t="s">
        <v>502</v>
      </c>
      <c r="AV106" s="356"/>
      <c r="AW106" s="356"/>
      <c r="AX106" s="357"/>
    </row>
    <row r="107" spans="1:60" ht="23.25" hidden="1" customHeight="1" x14ac:dyDescent="0.15">
      <c r="A107" s="476"/>
      <c r="B107" s="477"/>
      <c r="C107" s="477"/>
      <c r="D107" s="477"/>
      <c r="E107" s="477"/>
      <c r="F107" s="478"/>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9"/>
      <c r="B108" s="480"/>
      <c r="C108" s="480"/>
      <c r="D108" s="480"/>
      <c r="E108" s="480"/>
      <c r="F108" s="481"/>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5"/>
      <c r="AV108" s="876"/>
      <c r="AW108" s="876"/>
      <c r="AX108" s="877"/>
    </row>
    <row r="109" spans="1:60" ht="31.5" hidden="1" customHeight="1" x14ac:dyDescent="0.15">
      <c r="A109" s="473" t="s">
        <v>500</v>
      </c>
      <c r="B109" s="474"/>
      <c r="C109" s="474"/>
      <c r="D109" s="474"/>
      <c r="E109" s="474"/>
      <c r="F109" s="475"/>
      <c r="G109" s="723" t="s">
        <v>61</v>
      </c>
      <c r="H109" s="723"/>
      <c r="I109" s="723"/>
      <c r="J109" s="723"/>
      <c r="K109" s="723"/>
      <c r="L109" s="723"/>
      <c r="M109" s="723"/>
      <c r="N109" s="723"/>
      <c r="O109" s="723"/>
      <c r="P109" s="723"/>
      <c r="Q109" s="723"/>
      <c r="R109" s="723"/>
      <c r="S109" s="723"/>
      <c r="T109" s="723"/>
      <c r="U109" s="723"/>
      <c r="V109" s="723"/>
      <c r="W109" s="723"/>
      <c r="X109" s="724"/>
      <c r="Y109" s="458"/>
      <c r="Z109" s="459"/>
      <c r="AA109" s="460"/>
      <c r="AB109" s="282" t="s">
        <v>12</v>
      </c>
      <c r="AC109" s="277"/>
      <c r="AD109" s="278"/>
      <c r="AE109" s="282" t="s">
        <v>357</v>
      </c>
      <c r="AF109" s="277"/>
      <c r="AG109" s="277"/>
      <c r="AH109" s="278"/>
      <c r="AI109" s="282" t="s">
        <v>358</v>
      </c>
      <c r="AJ109" s="277"/>
      <c r="AK109" s="277"/>
      <c r="AL109" s="278"/>
      <c r="AM109" s="282" t="s">
        <v>364</v>
      </c>
      <c r="AN109" s="277"/>
      <c r="AO109" s="277"/>
      <c r="AP109" s="278"/>
      <c r="AQ109" s="355" t="s">
        <v>501</v>
      </c>
      <c r="AR109" s="356"/>
      <c r="AS109" s="356"/>
      <c r="AT109" s="874"/>
      <c r="AU109" s="355" t="s">
        <v>502</v>
      </c>
      <c r="AV109" s="356"/>
      <c r="AW109" s="356"/>
      <c r="AX109" s="357"/>
    </row>
    <row r="110" spans="1:60" ht="23.25" hidden="1" customHeight="1" x14ac:dyDescent="0.15">
      <c r="A110" s="476"/>
      <c r="B110" s="477"/>
      <c r="C110" s="477"/>
      <c r="D110" s="477"/>
      <c r="E110" s="477"/>
      <c r="F110" s="478"/>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9"/>
      <c r="B111" s="480"/>
      <c r="C111" s="480"/>
      <c r="D111" s="480"/>
      <c r="E111" s="480"/>
      <c r="F111" s="481"/>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5"/>
      <c r="AV111" s="876"/>
      <c r="AW111" s="876"/>
      <c r="AX111" s="877"/>
    </row>
    <row r="112" spans="1:60" ht="31.5" hidden="1" customHeight="1" x14ac:dyDescent="0.15">
      <c r="A112" s="473" t="s">
        <v>500</v>
      </c>
      <c r="B112" s="474"/>
      <c r="C112" s="474"/>
      <c r="D112" s="474"/>
      <c r="E112" s="474"/>
      <c r="F112" s="475"/>
      <c r="G112" s="723" t="s">
        <v>61</v>
      </c>
      <c r="H112" s="723"/>
      <c r="I112" s="723"/>
      <c r="J112" s="723"/>
      <c r="K112" s="723"/>
      <c r="L112" s="723"/>
      <c r="M112" s="723"/>
      <c r="N112" s="723"/>
      <c r="O112" s="723"/>
      <c r="P112" s="723"/>
      <c r="Q112" s="723"/>
      <c r="R112" s="723"/>
      <c r="S112" s="723"/>
      <c r="T112" s="723"/>
      <c r="U112" s="723"/>
      <c r="V112" s="723"/>
      <c r="W112" s="723"/>
      <c r="X112" s="724"/>
      <c r="Y112" s="458"/>
      <c r="Z112" s="459"/>
      <c r="AA112" s="460"/>
      <c r="AB112" s="282" t="s">
        <v>12</v>
      </c>
      <c r="AC112" s="277"/>
      <c r="AD112" s="278"/>
      <c r="AE112" s="282" t="s">
        <v>357</v>
      </c>
      <c r="AF112" s="277"/>
      <c r="AG112" s="277"/>
      <c r="AH112" s="278"/>
      <c r="AI112" s="282" t="s">
        <v>358</v>
      </c>
      <c r="AJ112" s="277"/>
      <c r="AK112" s="277"/>
      <c r="AL112" s="278"/>
      <c r="AM112" s="282" t="s">
        <v>364</v>
      </c>
      <c r="AN112" s="277"/>
      <c r="AO112" s="277"/>
      <c r="AP112" s="278"/>
      <c r="AQ112" s="352" t="s">
        <v>501</v>
      </c>
      <c r="AR112" s="353"/>
      <c r="AS112" s="353"/>
      <c r="AT112" s="354"/>
      <c r="AU112" s="355" t="s">
        <v>502</v>
      </c>
      <c r="AV112" s="356"/>
      <c r="AW112" s="356"/>
      <c r="AX112" s="357"/>
    </row>
    <row r="113" spans="1:50" ht="23.25" hidden="1" customHeight="1" x14ac:dyDescent="0.15">
      <c r="A113" s="476"/>
      <c r="B113" s="477"/>
      <c r="C113" s="477"/>
      <c r="D113" s="477"/>
      <c r="E113" s="477"/>
      <c r="F113" s="478"/>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9"/>
      <c r="B114" s="480"/>
      <c r="C114" s="480"/>
      <c r="D114" s="480"/>
      <c r="E114" s="480"/>
      <c r="F114" s="481"/>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357</v>
      </c>
      <c r="AF115" s="277"/>
      <c r="AG115" s="277"/>
      <c r="AH115" s="278"/>
      <c r="AI115" s="282" t="s">
        <v>358</v>
      </c>
      <c r="AJ115" s="277"/>
      <c r="AK115" s="277"/>
      <c r="AL115" s="278"/>
      <c r="AM115" s="282" t="s">
        <v>364</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301" t="s">
        <v>574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25">
        <v>1278</v>
      </c>
      <c r="AF116" s="325"/>
      <c r="AG116" s="325"/>
      <c r="AH116" s="325"/>
      <c r="AI116" s="325">
        <v>1152</v>
      </c>
      <c r="AJ116" s="325"/>
      <c r="AK116" s="325"/>
      <c r="AL116" s="325"/>
      <c r="AM116" s="325">
        <v>1327</v>
      </c>
      <c r="AN116" s="325"/>
      <c r="AO116" s="325"/>
      <c r="AP116" s="325"/>
      <c r="AQ116" s="348" t="s">
        <v>560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558</v>
      </c>
      <c r="AC117" s="339"/>
      <c r="AD117" s="340"/>
      <c r="AE117" s="450" t="s">
        <v>644</v>
      </c>
      <c r="AF117" s="285"/>
      <c r="AG117" s="285"/>
      <c r="AH117" s="285"/>
      <c r="AI117" s="450" t="s">
        <v>643</v>
      </c>
      <c r="AJ117" s="285"/>
      <c r="AK117" s="285"/>
      <c r="AL117" s="285"/>
      <c r="AM117" s="450" t="s">
        <v>627</v>
      </c>
      <c r="AN117" s="285"/>
      <c r="AO117" s="285"/>
      <c r="AP117" s="285"/>
      <c r="AQ117" s="285" t="s">
        <v>560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357</v>
      </c>
      <c r="AF118" s="277"/>
      <c r="AG118" s="277"/>
      <c r="AH118" s="278"/>
      <c r="AI118" s="282" t="s">
        <v>358</v>
      </c>
      <c r="AJ118" s="277"/>
      <c r="AK118" s="277"/>
      <c r="AL118" s="278"/>
      <c r="AM118" s="282" t="s">
        <v>364</v>
      </c>
      <c r="AN118" s="277"/>
      <c r="AO118" s="277"/>
      <c r="AP118" s="278"/>
      <c r="AQ118" s="332" t="s">
        <v>475</v>
      </c>
      <c r="AR118" s="333"/>
      <c r="AS118" s="333"/>
      <c r="AT118" s="333"/>
      <c r="AU118" s="333"/>
      <c r="AV118" s="333"/>
      <c r="AW118" s="333"/>
      <c r="AX118" s="33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357</v>
      </c>
      <c r="AF121" s="277"/>
      <c r="AG121" s="277"/>
      <c r="AH121" s="278"/>
      <c r="AI121" s="282" t="s">
        <v>358</v>
      </c>
      <c r="AJ121" s="277"/>
      <c r="AK121" s="277"/>
      <c r="AL121" s="278"/>
      <c r="AM121" s="282" t="s">
        <v>364</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357</v>
      </c>
      <c r="AF124" s="277"/>
      <c r="AG124" s="277"/>
      <c r="AH124" s="278"/>
      <c r="AI124" s="282" t="s">
        <v>358</v>
      </c>
      <c r="AJ124" s="277"/>
      <c r="AK124" s="277"/>
      <c r="AL124" s="278"/>
      <c r="AM124" s="282" t="s">
        <v>364</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7" t="s">
        <v>370</v>
      </c>
      <c r="B130" s="1005"/>
      <c r="C130" s="1004" t="s">
        <v>367</v>
      </c>
      <c r="D130" s="1005"/>
      <c r="E130" s="287" t="s">
        <v>400</v>
      </c>
      <c r="F130" s="288"/>
      <c r="G130" s="289" t="s">
        <v>661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399</v>
      </c>
      <c r="F131" s="223"/>
      <c r="G131" s="216" t="s">
        <v>662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663</v>
      </c>
      <c r="AR133" s="265"/>
      <c r="AS133" s="132" t="s">
        <v>356</v>
      </c>
      <c r="AT133" s="133"/>
      <c r="AU133" s="198" t="s">
        <v>665</v>
      </c>
      <c r="AV133" s="198"/>
      <c r="AW133" s="132" t="s">
        <v>301</v>
      </c>
      <c r="AX133" s="210"/>
    </row>
    <row r="134" spans="1:50" ht="24" hidden="1" customHeight="1" x14ac:dyDescent="0.15">
      <c r="A134" s="1008"/>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16.5" hidden="1"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8"/>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8"/>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8"/>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8"/>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7"/>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7"/>
      <c r="R156" s="214"/>
      <c r="S156" s="214"/>
      <c r="T156" s="214"/>
      <c r="U156" s="214"/>
      <c r="V156" s="214"/>
      <c r="W156" s="214"/>
      <c r="X156" s="214"/>
      <c r="Y156" s="214"/>
      <c r="Z156" s="214"/>
      <c r="AA156" s="1011"/>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7"/>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7"/>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7"/>
      <c r="R163" s="214"/>
      <c r="S163" s="214"/>
      <c r="T163" s="214"/>
      <c r="U163" s="214"/>
      <c r="V163" s="214"/>
      <c r="W163" s="214"/>
      <c r="X163" s="214"/>
      <c r="Y163" s="214"/>
      <c r="Z163" s="214"/>
      <c r="AA163" s="1011"/>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7"/>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7"/>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7"/>
      <c r="R170" s="214"/>
      <c r="S170" s="214"/>
      <c r="T170" s="214"/>
      <c r="U170" s="214"/>
      <c r="V170" s="214"/>
      <c r="W170" s="214"/>
      <c r="X170" s="214"/>
      <c r="Y170" s="214"/>
      <c r="Z170" s="214"/>
      <c r="AA170" s="1011"/>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7"/>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7"/>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7"/>
      <c r="R177" s="214"/>
      <c r="S177" s="214"/>
      <c r="T177" s="214"/>
      <c r="U177" s="214"/>
      <c r="V177" s="214"/>
      <c r="W177" s="214"/>
      <c r="X177" s="214"/>
      <c r="Y177" s="214"/>
      <c r="Z177" s="214"/>
      <c r="AA177" s="1011"/>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7"/>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7"/>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7"/>
      <c r="R184" s="214"/>
      <c r="S184" s="214"/>
      <c r="T184" s="214"/>
      <c r="U184" s="214"/>
      <c r="V184" s="214"/>
      <c r="W184" s="214"/>
      <c r="X184" s="214"/>
      <c r="Y184" s="214"/>
      <c r="Z184" s="214"/>
      <c r="AA184" s="1011"/>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7"/>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8"/>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8"/>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8"/>
      <c r="B189" s="236"/>
      <c r="C189" s="235"/>
      <c r="D189" s="236"/>
      <c r="E189" s="42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8"/>
    </row>
    <row r="190" spans="1:50" ht="45" hidden="1" customHeight="1" x14ac:dyDescent="0.15">
      <c r="A190" s="1008"/>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8"/>
    </row>
    <row r="250" spans="1:50" ht="45" hidden="1" customHeight="1" x14ac:dyDescent="0.15">
      <c r="A250" s="1008"/>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8"/>
    </row>
    <row r="370" spans="1:50" ht="45" hidden="1" customHeight="1" x14ac:dyDescent="0.15">
      <c r="A370" s="1008"/>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53.25" customHeight="1" x14ac:dyDescent="0.15">
      <c r="A430" s="1008"/>
      <c r="B430" s="236"/>
      <c r="C430" s="233" t="s">
        <v>369</v>
      </c>
      <c r="D430" s="234"/>
      <c r="E430" s="222" t="s">
        <v>389</v>
      </c>
      <c r="F430" s="223"/>
      <c r="G430" s="224" t="s">
        <v>385</v>
      </c>
      <c r="H430" s="118"/>
      <c r="I430" s="118"/>
      <c r="J430" s="225" t="s">
        <v>585</v>
      </c>
      <c r="K430" s="226"/>
      <c r="L430" s="226"/>
      <c r="M430" s="226"/>
      <c r="N430" s="226"/>
      <c r="O430" s="226"/>
      <c r="P430" s="226"/>
      <c r="Q430" s="226"/>
      <c r="R430" s="226"/>
      <c r="S430" s="226"/>
      <c r="T430" s="227"/>
      <c r="U430" s="228" t="s">
        <v>663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667</v>
      </c>
      <c r="AF432" s="198"/>
      <c r="AG432" s="132" t="s">
        <v>356</v>
      </c>
      <c r="AH432" s="133"/>
      <c r="AI432" s="143"/>
      <c r="AJ432" s="143"/>
      <c r="AK432" s="143"/>
      <c r="AL432" s="138"/>
      <c r="AM432" s="143"/>
      <c r="AN432" s="143"/>
      <c r="AO432" s="143"/>
      <c r="AP432" s="138"/>
      <c r="AQ432" s="209" t="s">
        <v>667</v>
      </c>
      <c r="AR432" s="198"/>
      <c r="AS432" s="132" t="s">
        <v>356</v>
      </c>
      <c r="AT432" s="133"/>
      <c r="AU432" s="198" t="s">
        <v>667</v>
      </c>
      <c r="AV432" s="198"/>
      <c r="AW432" s="132" t="s">
        <v>301</v>
      </c>
      <c r="AX432" s="210"/>
    </row>
    <row r="433" spans="1:50" ht="23.25" customHeight="1" x14ac:dyDescent="0.15">
      <c r="A433" s="1008"/>
      <c r="B433" s="236"/>
      <c r="C433" s="235"/>
      <c r="D433" s="236"/>
      <c r="E433" s="126"/>
      <c r="F433" s="127"/>
      <c r="G433" s="211" t="s">
        <v>663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663</v>
      </c>
      <c r="AC433" s="202"/>
      <c r="AD433" s="202"/>
      <c r="AE433" s="189" t="s">
        <v>663</v>
      </c>
      <c r="AF433" s="190"/>
      <c r="AG433" s="190"/>
      <c r="AH433" s="190"/>
      <c r="AI433" s="189" t="s">
        <v>664</v>
      </c>
      <c r="AJ433" s="190"/>
      <c r="AK433" s="190"/>
      <c r="AL433" s="190"/>
      <c r="AM433" s="189" t="s">
        <v>663</v>
      </c>
      <c r="AN433" s="190"/>
      <c r="AO433" s="190"/>
      <c r="AP433" s="191"/>
      <c r="AQ433" s="189" t="s">
        <v>663</v>
      </c>
      <c r="AR433" s="190"/>
      <c r="AS433" s="190"/>
      <c r="AT433" s="191"/>
      <c r="AU433" s="190" t="s">
        <v>665</v>
      </c>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663</v>
      </c>
      <c r="AC434" s="188"/>
      <c r="AD434" s="188"/>
      <c r="AE434" s="189" t="s">
        <v>663</v>
      </c>
      <c r="AF434" s="190"/>
      <c r="AG434" s="190"/>
      <c r="AH434" s="191"/>
      <c r="AI434" s="189" t="s">
        <v>663</v>
      </c>
      <c r="AJ434" s="190"/>
      <c r="AK434" s="190"/>
      <c r="AL434" s="190"/>
      <c r="AM434" s="189" t="s">
        <v>663</v>
      </c>
      <c r="AN434" s="190"/>
      <c r="AO434" s="190"/>
      <c r="AP434" s="191"/>
      <c r="AQ434" s="189" t="s">
        <v>666</v>
      </c>
      <c r="AR434" s="190"/>
      <c r="AS434" s="190"/>
      <c r="AT434" s="191"/>
      <c r="AU434" s="190" t="s">
        <v>663</v>
      </c>
      <c r="AV434" s="190"/>
      <c r="AW434" s="190"/>
      <c r="AX434" s="192"/>
    </row>
    <row r="435" spans="1:50" ht="23.25" customHeight="1" thickBot="1" x14ac:dyDescent="0.2">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663</v>
      </c>
      <c r="AF435" s="190"/>
      <c r="AG435" s="190"/>
      <c r="AH435" s="191"/>
      <c r="AI435" s="189" t="s">
        <v>666</v>
      </c>
      <c r="AJ435" s="190"/>
      <c r="AK435" s="190"/>
      <c r="AL435" s="190"/>
      <c r="AM435" s="189" t="s">
        <v>663</v>
      </c>
      <c r="AN435" s="190"/>
      <c r="AO435" s="190"/>
      <c r="AP435" s="191"/>
      <c r="AQ435" s="189" t="s">
        <v>663</v>
      </c>
      <c r="AR435" s="190"/>
      <c r="AS435" s="190"/>
      <c r="AT435" s="191"/>
      <c r="AU435" s="190" t="s">
        <v>665</v>
      </c>
      <c r="AV435" s="190"/>
      <c r="AW435" s="190"/>
      <c r="AX435" s="192"/>
    </row>
    <row r="436" spans="1:50" ht="18.75" hidden="1" customHeight="1" x14ac:dyDescent="0.15">
      <c r="A436" s="1008"/>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8"/>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hidden="1"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hidden="1" customHeight="1" x14ac:dyDescent="0.15">
      <c r="A458" s="100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8"/>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8"/>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8"/>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8"/>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35.2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19.5" customHeight="1" x14ac:dyDescent="0.15">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3.25" customHeight="1" x14ac:dyDescent="0.15">
      <c r="A701" s="5"/>
      <c r="B701" s="6"/>
      <c r="C701" s="859"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0"/>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24" customHeight="1" x14ac:dyDescent="0.15">
      <c r="A702" s="504" t="s">
        <v>260</v>
      </c>
      <c r="B702" s="505"/>
      <c r="C702" s="719" t="s">
        <v>261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71" t="s">
        <v>564</v>
      </c>
      <c r="AE702" s="872"/>
      <c r="AF702" s="872"/>
      <c r="AG702" s="861" t="s">
        <v>565</v>
      </c>
      <c r="AH702" s="862"/>
      <c r="AI702" s="862"/>
      <c r="AJ702" s="862"/>
      <c r="AK702" s="862"/>
      <c r="AL702" s="862"/>
      <c r="AM702" s="862"/>
      <c r="AN702" s="862"/>
      <c r="AO702" s="862"/>
      <c r="AP702" s="862"/>
      <c r="AQ702" s="862"/>
      <c r="AR702" s="862"/>
      <c r="AS702" s="862"/>
      <c r="AT702" s="862"/>
      <c r="AU702" s="862"/>
      <c r="AV702" s="862"/>
      <c r="AW702" s="862"/>
      <c r="AX702" s="863"/>
    </row>
    <row r="703" spans="1:50" ht="49.5" customHeight="1" x14ac:dyDescent="0.15">
      <c r="A703" s="506"/>
      <c r="B703" s="507"/>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545</v>
      </c>
      <c r="AE703" s="115"/>
      <c r="AF703" s="115"/>
      <c r="AG703" s="662" t="s">
        <v>566</v>
      </c>
      <c r="AH703" s="663"/>
      <c r="AI703" s="663"/>
      <c r="AJ703" s="663"/>
      <c r="AK703" s="663"/>
      <c r="AL703" s="663"/>
      <c r="AM703" s="663"/>
      <c r="AN703" s="663"/>
      <c r="AO703" s="663"/>
      <c r="AP703" s="663"/>
      <c r="AQ703" s="663"/>
      <c r="AR703" s="663"/>
      <c r="AS703" s="663"/>
      <c r="AT703" s="663"/>
      <c r="AU703" s="663"/>
      <c r="AV703" s="663"/>
      <c r="AW703" s="663"/>
      <c r="AX703" s="664"/>
    </row>
    <row r="704" spans="1:50" ht="35.25" customHeight="1" x14ac:dyDescent="0.15">
      <c r="A704" s="508"/>
      <c r="B704" s="509"/>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545</v>
      </c>
      <c r="AE704" s="574"/>
      <c r="AF704" s="574"/>
      <c r="AG704" s="427" t="s">
        <v>567</v>
      </c>
      <c r="AH704" s="214"/>
      <c r="AI704" s="214"/>
      <c r="AJ704" s="214"/>
      <c r="AK704" s="214"/>
      <c r="AL704" s="214"/>
      <c r="AM704" s="214"/>
      <c r="AN704" s="214"/>
      <c r="AO704" s="214"/>
      <c r="AP704" s="214"/>
      <c r="AQ704" s="214"/>
      <c r="AR704" s="214"/>
      <c r="AS704" s="214"/>
      <c r="AT704" s="214"/>
      <c r="AU704" s="214"/>
      <c r="AV704" s="214"/>
      <c r="AW704" s="214"/>
      <c r="AX704" s="428"/>
    </row>
    <row r="705" spans="1:50" ht="45" customHeight="1" x14ac:dyDescent="0.15">
      <c r="A705" s="614" t="s">
        <v>40</v>
      </c>
      <c r="B705" s="768"/>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5" t="s">
        <v>545</v>
      </c>
      <c r="AE705" s="726"/>
      <c r="AF705" s="726"/>
      <c r="AG705" s="120" t="s">
        <v>636</v>
      </c>
      <c r="AH705" s="121"/>
      <c r="AI705" s="121"/>
      <c r="AJ705" s="121"/>
      <c r="AK705" s="121"/>
      <c r="AL705" s="121"/>
      <c r="AM705" s="121"/>
      <c r="AN705" s="121"/>
      <c r="AO705" s="121"/>
      <c r="AP705" s="121"/>
      <c r="AQ705" s="121"/>
      <c r="AR705" s="121"/>
      <c r="AS705" s="121"/>
      <c r="AT705" s="121"/>
      <c r="AU705" s="121"/>
      <c r="AV705" s="121"/>
      <c r="AW705" s="121"/>
      <c r="AX705" s="122"/>
    </row>
    <row r="706" spans="1:50" ht="56.25" customHeight="1" x14ac:dyDescent="0.15">
      <c r="A706" s="653"/>
      <c r="B706" s="769"/>
      <c r="C706" s="607"/>
      <c r="D706" s="608"/>
      <c r="E706" s="682" t="s">
        <v>535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14" t="s">
        <v>568</v>
      </c>
      <c r="AE706" s="115"/>
      <c r="AF706" s="116"/>
      <c r="AG706" s="427"/>
      <c r="AH706" s="214"/>
      <c r="AI706" s="214"/>
      <c r="AJ706" s="214"/>
      <c r="AK706" s="214"/>
      <c r="AL706" s="214"/>
      <c r="AM706" s="214"/>
      <c r="AN706" s="214"/>
      <c r="AO706" s="214"/>
      <c r="AP706" s="214"/>
      <c r="AQ706" s="214"/>
      <c r="AR706" s="214"/>
      <c r="AS706" s="214"/>
      <c r="AT706" s="214"/>
      <c r="AU706" s="214"/>
      <c r="AV706" s="214"/>
      <c r="AW706" s="214"/>
      <c r="AX706" s="428"/>
    </row>
    <row r="707" spans="1:50" ht="53.25" customHeight="1" x14ac:dyDescent="0.15">
      <c r="A707" s="653"/>
      <c r="B707" s="769"/>
      <c r="C707" s="609"/>
      <c r="D707" s="610"/>
      <c r="E707" s="685" t="s">
        <v>453</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1" t="s">
        <v>568</v>
      </c>
      <c r="AE707" s="572"/>
      <c r="AF707" s="572"/>
      <c r="AG707" s="427"/>
      <c r="AH707" s="214"/>
      <c r="AI707" s="214"/>
      <c r="AJ707" s="214"/>
      <c r="AK707" s="214"/>
      <c r="AL707" s="214"/>
      <c r="AM707" s="214"/>
      <c r="AN707" s="214"/>
      <c r="AO707" s="214"/>
      <c r="AP707" s="214"/>
      <c r="AQ707" s="214"/>
      <c r="AR707" s="214"/>
      <c r="AS707" s="214"/>
      <c r="AT707" s="214"/>
      <c r="AU707" s="214"/>
      <c r="AV707" s="214"/>
      <c r="AW707" s="214"/>
      <c r="AX707" s="428"/>
    </row>
    <row r="708" spans="1:50" ht="24" customHeight="1" x14ac:dyDescent="0.15">
      <c r="A708" s="653"/>
      <c r="B708" s="654"/>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76" t="s">
        <v>564</v>
      </c>
      <c r="AE708" s="677"/>
      <c r="AF708" s="677"/>
      <c r="AG708" s="501" t="s">
        <v>565</v>
      </c>
      <c r="AH708" s="502"/>
      <c r="AI708" s="502"/>
      <c r="AJ708" s="502"/>
      <c r="AK708" s="502"/>
      <c r="AL708" s="502"/>
      <c r="AM708" s="502"/>
      <c r="AN708" s="502"/>
      <c r="AO708" s="502"/>
      <c r="AP708" s="502"/>
      <c r="AQ708" s="502"/>
      <c r="AR708" s="502"/>
      <c r="AS708" s="502"/>
      <c r="AT708" s="502"/>
      <c r="AU708" s="502"/>
      <c r="AV708" s="502"/>
      <c r="AW708" s="502"/>
      <c r="AX708" s="503"/>
    </row>
    <row r="709" spans="1:50" ht="42" customHeight="1" x14ac:dyDescent="0.15">
      <c r="A709" s="653"/>
      <c r="B709" s="654"/>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545</v>
      </c>
      <c r="AE709" s="115"/>
      <c r="AF709" s="115"/>
      <c r="AG709" s="662" t="s">
        <v>569</v>
      </c>
      <c r="AH709" s="663"/>
      <c r="AI709" s="663"/>
      <c r="AJ709" s="663"/>
      <c r="AK709" s="663"/>
      <c r="AL709" s="663"/>
      <c r="AM709" s="663"/>
      <c r="AN709" s="663"/>
      <c r="AO709" s="663"/>
      <c r="AP709" s="663"/>
      <c r="AQ709" s="663"/>
      <c r="AR709" s="663"/>
      <c r="AS709" s="663"/>
      <c r="AT709" s="663"/>
      <c r="AU709" s="663"/>
      <c r="AV709" s="663"/>
      <c r="AW709" s="663"/>
      <c r="AX709" s="664"/>
    </row>
    <row r="710" spans="1:50" ht="24.75" customHeight="1" x14ac:dyDescent="0.15">
      <c r="A710" s="653"/>
      <c r="B710" s="654"/>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564</v>
      </c>
      <c r="AE710" s="115"/>
      <c r="AF710" s="115"/>
      <c r="AG710" s="662" t="s">
        <v>565</v>
      </c>
      <c r="AH710" s="663"/>
      <c r="AI710" s="663"/>
      <c r="AJ710" s="663"/>
      <c r="AK710" s="663"/>
      <c r="AL710" s="663"/>
      <c r="AM710" s="663"/>
      <c r="AN710" s="663"/>
      <c r="AO710" s="663"/>
      <c r="AP710" s="663"/>
      <c r="AQ710" s="663"/>
      <c r="AR710" s="663"/>
      <c r="AS710" s="663"/>
      <c r="AT710" s="663"/>
      <c r="AU710" s="663"/>
      <c r="AV710" s="663"/>
      <c r="AW710" s="663"/>
      <c r="AX710" s="664"/>
    </row>
    <row r="711" spans="1:50" ht="27.75" customHeight="1" x14ac:dyDescent="0.15">
      <c r="A711" s="653"/>
      <c r="B711" s="654"/>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545</v>
      </c>
      <c r="AE711" s="115"/>
      <c r="AF711" s="115"/>
      <c r="AG711" s="662" t="s">
        <v>570</v>
      </c>
      <c r="AH711" s="663"/>
      <c r="AI711" s="663"/>
      <c r="AJ711" s="663"/>
      <c r="AK711" s="663"/>
      <c r="AL711" s="663"/>
      <c r="AM711" s="663"/>
      <c r="AN711" s="663"/>
      <c r="AO711" s="663"/>
      <c r="AP711" s="663"/>
      <c r="AQ711" s="663"/>
      <c r="AR711" s="663"/>
      <c r="AS711" s="663"/>
      <c r="AT711" s="663"/>
      <c r="AU711" s="663"/>
      <c r="AV711" s="663"/>
      <c r="AW711" s="663"/>
      <c r="AX711" s="664"/>
    </row>
    <row r="712" spans="1:50" ht="23.25" customHeight="1" x14ac:dyDescent="0.15">
      <c r="A712" s="653"/>
      <c r="B712" s="654"/>
      <c r="C712" s="580" t="s">
        <v>495</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564</v>
      </c>
      <c r="AE712" s="574"/>
      <c r="AF712" s="574"/>
      <c r="AG712" s="586" t="s">
        <v>565</v>
      </c>
      <c r="AH712" s="587"/>
      <c r="AI712" s="587"/>
      <c r="AJ712" s="587"/>
      <c r="AK712" s="587"/>
      <c r="AL712" s="587"/>
      <c r="AM712" s="587"/>
      <c r="AN712" s="587"/>
      <c r="AO712" s="587"/>
      <c r="AP712" s="587"/>
      <c r="AQ712" s="587"/>
      <c r="AR712" s="587"/>
      <c r="AS712" s="587"/>
      <c r="AT712" s="587"/>
      <c r="AU712" s="587"/>
      <c r="AV712" s="587"/>
      <c r="AW712" s="587"/>
      <c r="AX712" s="588"/>
    </row>
    <row r="713" spans="1:50" ht="23.25" customHeight="1" x14ac:dyDescent="0.15">
      <c r="A713" s="653"/>
      <c r="B713" s="654"/>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62" t="s">
        <v>565</v>
      </c>
      <c r="AH713" s="663"/>
      <c r="AI713" s="663"/>
      <c r="AJ713" s="663"/>
      <c r="AK713" s="663"/>
      <c r="AL713" s="663"/>
      <c r="AM713" s="663"/>
      <c r="AN713" s="663"/>
      <c r="AO713" s="663"/>
      <c r="AP713" s="663"/>
      <c r="AQ713" s="663"/>
      <c r="AR713" s="663"/>
      <c r="AS713" s="663"/>
      <c r="AT713" s="663"/>
      <c r="AU713" s="663"/>
      <c r="AV713" s="663"/>
      <c r="AW713" s="663"/>
      <c r="AX713" s="664"/>
    </row>
    <row r="714" spans="1:50" ht="42" customHeight="1" x14ac:dyDescent="0.15">
      <c r="A714" s="655"/>
      <c r="B714" s="656"/>
      <c r="C714" s="770" t="s">
        <v>460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3" t="s">
        <v>545</v>
      </c>
      <c r="AE714" s="584"/>
      <c r="AF714" s="585"/>
      <c r="AG714" s="688" t="s">
        <v>637</v>
      </c>
      <c r="AH714" s="689"/>
      <c r="AI714" s="689"/>
      <c r="AJ714" s="689"/>
      <c r="AK714" s="689"/>
      <c r="AL714" s="689"/>
      <c r="AM714" s="689"/>
      <c r="AN714" s="689"/>
      <c r="AO714" s="689"/>
      <c r="AP714" s="689"/>
      <c r="AQ714" s="689"/>
      <c r="AR714" s="689"/>
      <c r="AS714" s="689"/>
      <c r="AT714" s="689"/>
      <c r="AU714" s="689"/>
      <c r="AV714" s="689"/>
      <c r="AW714" s="689"/>
      <c r="AX714" s="690"/>
    </row>
    <row r="715" spans="1:50" ht="23.25" customHeight="1" x14ac:dyDescent="0.15">
      <c r="A715" s="614" t="s">
        <v>41</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6" t="s">
        <v>545</v>
      </c>
      <c r="AE715" s="677"/>
      <c r="AF715" s="678"/>
      <c r="AG715" s="501" t="s">
        <v>571</v>
      </c>
      <c r="AH715" s="502"/>
      <c r="AI715" s="502"/>
      <c r="AJ715" s="502"/>
      <c r="AK715" s="502"/>
      <c r="AL715" s="502"/>
      <c r="AM715" s="502"/>
      <c r="AN715" s="502"/>
      <c r="AO715" s="502"/>
      <c r="AP715" s="502"/>
      <c r="AQ715" s="502"/>
      <c r="AR715" s="502"/>
      <c r="AS715" s="502"/>
      <c r="AT715" s="502"/>
      <c r="AU715" s="502"/>
      <c r="AV715" s="502"/>
      <c r="AW715" s="502"/>
      <c r="AX715" s="503"/>
    </row>
    <row r="716" spans="1:50" ht="40.5" customHeight="1" x14ac:dyDescent="0.15">
      <c r="A716" s="653"/>
      <c r="B716" s="654"/>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7" t="s">
        <v>545</v>
      </c>
      <c r="AE716" s="758"/>
      <c r="AF716" s="758"/>
      <c r="AG716" s="662" t="s">
        <v>639</v>
      </c>
      <c r="AH716" s="663"/>
      <c r="AI716" s="663"/>
      <c r="AJ716" s="663"/>
      <c r="AK716" s="663"/>
      <c r="AL716" s="663"/>
      <c r="AM716" s="663"/>
      <c r="AN716" s="663"/>
      <c r="AO716" s="663"/>
      <c r="AP716" s="663"/>
      <c r="AQ716" s="663"/>
      <c r="AR716" s="663"/>
      <c r="AS716" s="663"/>
      <c r="AT716" s="663"/>
      <c r="AU716" s="663"/>
      <c r="AV716" s="663"/>
      <c r="AW716" s="663"/>
      <c r="AX716" s="664"/>
    </row>
    <row r="717" spans="1:50" ht="23.25" customHeight="1" x14ac:dyDescent="0.15">
      <c r="A717" s="653"/>
      <c r="B717" s="654"/>
      <c r="C717" s="580" t="s">
        <v>376</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564</v>
      </c>
      <c r="AE717" s="115"/>
      <c r="AF717" s="115"/>
      <c r="AG717" s="662" t="s">
        <v>565</v>
      </c>
      <c r="AH717" s="663"/>
      <c r="AI717" s="663"/>
      <c r="AJ717" s="663"/>
      <c r="AK717" s="663"/>
      <c r="AL717" s="663"/>
      <c r="AM717" s="663"/>
      <c r="AN717" s="663"/>
      <c r="AO717" s="663"/>
      <c r="AP717" s="663"/>
      <c r="AQ717" s="663"/>
      <c r="AR717" s="663"/>
      <c r="AS717" s="663"/>
      <c r="AT717" s="663"/>
      <c r="AU717" s="663"/>
      <c r="AV717" s="663"/>
      <c r="AW717" s="663"/>
      <c r="AX717" s="664"/>
    </row>
    <row r="718" spans="1:50" ht="31.5" customHeight="1" x14ac:dyDescent="0.15">
      <c r="A718" s="655"/>
      <c r="B718" s="656"/>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545</v>
      </c>
      <c r="AE718" s="115"/>
      <c r="AF718" s="115"/>
      <c r="AG718" s="123" t="s">
        <v>640</v>
      </c>
      <c r="AH718" s="124"/>
      <c r="AI718" s="124"/>
      <c r="AJ718" s="124"/>
      <c r="AK718" s="124"/>
      <c r="AL718" s="124"/>
      <c r="AM718" s="124"/>
      <c r="AN718" s="124"/>
      <c r="AO718" s="124"/>
      <c r="AP718" s="124"/>
      <c r="AQ718" s="124"/>
      <c r="AR718" s="124"/>
      <c r="AS718" s="124"/>
      <c r="AT718" s="124"/>
      <c r="AU718" s="124"/>
      <c r="AV718" s="124"/>
      <c r="AW718" s="124"/>
      <c r="AX718" s="125"/>
    </row>
    <row r="719" spans="1:50" ht="36.75" customHeight="1" x14ac:dyDescent="0.15">
      <c r="A719" s="646" t="s">
        <v>59</v>
      </c>
      <c r="B719" s="647"/>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8"/>
      <c r="AD719" s="676" t="s">
        <v>564</v>
      </c>
      <c r="AE719" s="677"/>
      <c r="AF719" s="677"/>
      <c r="AG719" s="120" t="s">
        <v>626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18" t="s">
        <v>487</v>
      </c>
      <c r="D720" s="916"/>
      <c r="E720" s="916"/>
      <c r="F720" s="919"/>
      <c r="G720" s="915" t="s">
        <v>488</v>
      </c>
      <c r="H720" s="916"/>
      <c r="I720" s="916"/>
      <c r="J720" s="916"/>
      <c r="K720" s="916"/>
      <c r="L720" s="916"/>
      <c r="M720" s="916"/>
      <c r="N720" s="915" t="s">
        <v>492</v>
      </c>
      <c r="O720" s="916"/>
      <c r="P720" s="916"/>
      <c r="Q720" s="916"/>
      <c r="R720" s="916"/>
      <c r="S720" s="916"/>
      <c r="T720" s="916"/>
      <c r="U720" s="916"/>
      <c r="V720" s="916"/>
      <c r="W720" s="916"/>
      <c r="X720" s="916"/>
      <c r="Y720" s="916"/>
      <c r="Z720" s="916"/>
      <c r="AA720" s="916"/>
      <c r="AB720" s="916"/>
      <c r="AC720" s="916"/>
      <c r="AD720" s="916"/>
      <c r="AE720" s="916"/>
      <c r="AF720" s="917"/>
      <c r="AG720" s="427"/>
      <c r="AH720" s="214"/>
      <c r="AI720" s="214"/>
      <c r="AJ720" s="214"/>
      <c r="AK720" s="214"/>
      <c r="AL720" s="214"/>
      <c r="AM720" s="214"/>
      <c r="AN720" s="214"/>
      <c r="AO720" s="214"/>
      <c r="AP720" s="214"/>
      <c r="AQ720" s="214"/>
      <c r="AR720" s="214"/>
      <c r="AS720" s="214"/>
      <c r="AT720" s="214"/>
      <c r="AU720" s="214"/>
      <c r="AV720" s="214"/>
      <c r="AW720" s="214"/>
      <c r="AX720" s="428"/>
    </row>
    <row r="721" spans="1:50" ht="24.75" customHeight="1" x14ac:dyDescent="0.15">
      <c r="A721" s="648"/>
      <c r="B721" s="649"/>
      <c r="C721" s="898"/>
      <c r="D721" s="899"/>
      <c r="E721" s="899"/>
      <c r="F721" s="900"/>
      <c r="G721" s="920"/>
      <c r="H721" s="921"/>
      <c r="I721" s="92" t="str">
        <f>IF(OR(G721="　", G721=""), "", "-")</f>
        <v/>
      </c>
      <c r="J721" s="897"/>
      <c r="K721" s="897"/>
      <c r="L721" s="92" t="str">
        <f>IF(M721="","","-")</f>
        <v/>
      </c>
      <c r="M721" s="93"/>
      <c r="N721" s="894" t="s">
        <v>646</v>
      </c>
      <c r="O721" s="895"/>
      <c r="P721" s="895"/>
      <c r="Q721" s="895"/>
      <c r="R721" s="895"/>
      <c r="S721" s="895"/>
      <c r="T721" s="895"/>
      <c r="U721" s="895"/>
      <c r="V721" s="895"/>
      <c r="W721" s="895"/>
      <c r="X721" s="895"/>
      <c r="Y721" s="895"/>
      <c r="Z721" s="895"/>
      <c r="AA721" s="895"/>
      <c r="AB721" s="895"/>
      <c r="AC721" s="895"/>
      <c r="AD721" s="895"/>
      <c r="AE721" s="895"/>
      <c r="AF721" s="896"/>
      <c r="AG721" s="427"/>
      <c r="AH721" s="214"/>
      <c r="AI721" s="214"/>
      <c r="AJ721" s="214"/>
      <c r="AK721" s="214"/>
      <c r="AL721" s="214"/>
      <c r="AM721" s="214"/>
      <c r="AN721" s="214"/>
      <c r="AO721" s="214"/>
      <c r="AP721" s="214"/>
      <c r="AQ721" s="214"/>
      <c r="AR721" s="214"/>
      <c r="AS721" s="214"/>
      <c r="AT721" s="214"/>
      <c r="AU721" s="214"/>
      <c r="AV721" s="214"/>
      <c r="AW721" s="214"/>
      <c r="AX721" s="428"/>
    </row>
    <row r="722" spans="1:50" ht="24.75" hidden="1" customHeight="1" x14ac:dyDescent="0.15">
      <c r="A722" s="648"/>
      <c r="B722" s="649"/>
      <c r="C722" s="898"/>
      <c r="D722" s="899"/>
      <c r="E722" s="899"/>
      <c r="F722" s="900"/>
      <c r="G722" s="920"/>
      <c r="H722" s="921"/>
      <c r="I722" s="92" t="str">
        <f t="shared" ref="I722:I725" si="0">IF(OR(G722="　", G722=""), "", "-")</f>
        <v/>
      </c>
      <c r="J722" s="897"/>
      <c r="K722" s="897"/>
      <c r="L722" s="92" t="str">
        <f t="shared" ref="L722:L725" si="1">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7"/>
      <c r="AH722" s="214"/>
      <c r="AI722" s="214"/>
      <c r="AJ722" s="214"/>
      <c r="AK722" s="214"/>
      <c r="AL722" s="214"/>
      <c r="AM722" s="214"/>
      <c r="AN722" s="214"/>
      <c r="AO722" s="214"/>
      <c r="AP722" s="214"/>
      <c r="AQ722" s="214"/>
      <c r="AR722" s="214"/>
      <c r="AS722" s="214"/>
      <c r="AT722" s="214"/>
      <c r="AU722" s="214"/>
      <c r="AV722" s="214"/>
      <c r="AW722" s="214"/>
      <c r="AX722" s="428"/>
    </row>
    <row r="723" spans="1:50" ht="24.75" hidden="1" customHeight="1" x14ac:dyDescent="0.15">
      <c r="A723" s="648"/>
      <c r="B723" s="649"/>
      <c r="C723" s="898"/>
      <c r="D723" s="899"/>
      <c r="E723" s="899"/>
      <c r="F723" s="900"/>
      <c r="G723" s="920"/>
      <c r="H723" s="921"/>
      <c r="I723" s="92" t="str">
        <f t="shared" si="0"/>
        <v/>
      </c>
      <c r="J723" s="897"/>
      <c r="K723" s="897"/>
      <c r="L723" s="92" t="str">
        <f t="shared" si="1"/>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7"/>
      <c r="AH723" s="214"/>
      <c r="AI723" s="214"/>
      <c r="AJ723" s="214"/>
      <c r="AK723" s="214"/>
      <c r="AL723" s="214"/>
      <c r="AM723" s="214"/>
      <c r="AN723" s="214"/>
      <c r="AO723" s="214"/>
      <c r="AP723" s="214"/>
      <c r="AQ723" s="214"/>
      <c r="AR723" s="214"/>
      <c r="AS723" s="214"/>
      <c r="AT723" s="214"/>
      <c r="AU723" s="214"/>
      <c r="AV723" s="214"/>
      <c r="AW723" s="214"/>
      <c r="AX723" s="428"/>
    </row>
    <row r="724" spans="1:50" ht="24.75" hidden="1" customHeight="1" x14ac:dyDescent="0.15">
      <c r="A724" s="648"/>
      <c r="B724" s="649"/>
      <c r="C724" s="898"/>
      <c r="D724" s="899"/>
      <c r="E724" s="899"/>
      <c r="F724" s="900"/>
      <c r="G724" s="920"/>
      <c r="H724" s="921"/>
      <c r="I724" s="92" t="str">
        <f t="shared" si="0"/>
        <v/>
      </c>
      <c r="J724" s="897"/>
      <c r="K724" s="897"/>
      <c r="L724" s="92" t="str">
        <f t="shared" si="1"/>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7"/>
      <c r="AH724" s="214"/>
      <c r="AI724" s="214"/>
      <c r="AJ724" s="214"/>
      <c r="AK724" s="214"/>
      <c r="AL724" s="214"/>
      <c r="AM724" s="214"/>
      <c r="AN724" s="214"/>
      <c r="AO724" s="214"/>
      <c r="AP724" s="214"/>
      <c r="AQ724" s="214"/>
      <c r="AR724" s="214"/>
      <c r="AS724" s="214"/>
      <c r="AT724" s="214"/>
      <c r="AU724" s="214"/>
      <c r="AV724" s="214"/>
      <c r="AW724" s="214"/>
      <c r="AX724" s="428"/>
    </row>
    <row r="725" spans="1:50" ht="24.75" hidden="1" customHeight="1" x14ac:dyDescent="0.15">
      <c r="A725" s="650"/>
      <c r="B725" s="651"/>
      <c r="C725" s="901"/>
      <c r="D725" s="902"/>
      <c r="E725" s="902"/>
      <c r="F725" s="903"/>
      <c r="G725" s="935"/>
      <c r="H725" s="936"/>
      <c r="I725" s="94" t="str">
        <f t="shared" si="0"/>
        <v/>
      </c>
      <c r="J725" s="937"/>
      <c r="K725" s="937"/>
      <c r="L725" s="94" t="str">
        <f t="shared" si="1"/>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124.5" customHeight="1" x14ac:dyDescent="0.15">
      <c r="A726" s="614" t="s">
        <v>49</v>
      </c>
      <c r="B726" s="615"/>
      <c r="C726" s="432" t="s">
        <v>54</v>
      </c>
      <c r="D726" s="569"/>
      <c r="E726" s="569"/>
      <c r="F726" s="570"/>
      <c r="G726" s="800" t="s">
        <v>638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6.25" customHeight="1" thickBot="1" x14ac:dyDescent="0.2">
      <c r="A727" s="616"/>
      <c r="B727" s="617"/>
      <c r="C727" s="795" t="s">
        <v>58</v>
      </c>
      <c r="D727" s="796"/>
      <c r="E727" s="796"/>
      <c r="F727" s="797"/>
      <c r="G727" s="798" t="s">
        <v>641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19.5"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24"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0.2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23.25" customHeight="1" thickBot="1" x14ac:dyDescent="0.2">
      <c r="A731" s="611"/>
      <c r="B731" s="612"/>
      <c r="C731" s="612"/>
      <c r="D731" s="612"/>
      <c r="E731" s="613"/>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1.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24" customHeight="1" thickBot="1" x14ac:dyDescent="0.2">
      <c r="A733" s="744"/>
      <c r="B733" s="745"/>
      <c r="C733" s="745"/>
      <c r="D733" s="745"/>
      <c r="E733" s="746"/>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1.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100.5" customHeight="1" thickBot="1" x14ac:dyDescent="0.2">
      <c r="A735" s="604" t="s">
        <v>572</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15" customHeight="1" x14ac:dyDescent="0.15">
      <c r="A736" s="773" t="s">
        <v>503</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18.75" customHeight="1" x14ac:dyDescent="0.15">
      <c r="A737" s="618" t="s">
        <v>432</v>
      </c>
      <c r="B737" s="619"/>
      <c r="C737" s="619"/>
      <c r="D737" s="619"/>
      <c r="E737" s="619"/>
      <c r="F737" s="619"/>
      <c r="G737" s="929" t="s">
        <v>628</v>
      </c>
      <c r="H737" s="930"/>
      <c r="I737" s="930"/>
      <c r="J737" s="930"/>
      <c r="K737" s="930"/>
      <c r="L737" s="930"/>
      <c r="M737" s="930"/>
      <c r="N737" s="930"/>
      <c r="O737" s="930"/>
      <c r="P737" s="931"/>
      <c r="Q737" s="619" t="s">
        <v>359</v>
      </c>
      <c r="R737" s="619"/>
      <c r="S737" s="619"/>
      <c r="T737" s="619"/>
      <c r="U737" s="619"/>
      <c r="V737" s="619"/>
      <c r="W737" s="929" t="s">
        <v>631</v>
      </c>
      <c r="X737" s="930"/>
      <c r="Y737" s="930"/>
      <c r="Z737" s="930"/>
      <c r="AA737" s="930"/>
      <c r="AB737" s="930"/>
      <c r="AC737" s="930"/>
      <c r="AD737" s="930"/>
      <c r="AE737" s="930"/>
      <c r="AF737" s="931"/>
      <c r="AG737" s="619" t="s">
        <v>360</v>
      </c>
      <c r="AH737" s="619"/>
      <c r="AI737" s="619"/>
      <c r="AJ737" s="619"/>
      <c r="AK737" s="619"/>
      <c r="AL737" s="619"/>
      <c r="AM737" s="929" t="s">
        <v>633</v>
      </c>
      <c r="AN737" s="930"/>
      <c r="AO737" s="930"/>
      <c r="AP737" s="930"/>
      <c r="AQ737" s="930"/>
      <c r="AR737" s="930"/>
      <c r="AS737" s="930"/>
      <c r="AT737" s="930"/>
      <c r="AU737" s="930"/>
      <c r="AV737" s="931"/>
      <c r="AW737" s="59"/>
      <c r="AX737" s="60"/>
    </row>
    <row r="738" spans="1:50" ht="18.75" customHeight="1" x14ac:dyDescent="0.15">
      <c r="A738" s="906" t="s">
        <v>361</v>
      </c>
      <c r="B738" s="907"/>
      <c r="C738" s="907"/>
      <c r="D738" s="907"/>
      <c r="E738" s="907"/>
      <c r="F738" s="907"/>
      <c r="G738" s="929" t="s">
        <v>629</v>
      </c>
      <c r="H738" s="930"/>
      <c r="I738" s="930"/>
      <c r="J738" s="930"/>
      <c r="K738" s="930"/>
      <c r="L738" s="930"/>
      <c r="M738" s="930"/>
      <c r="N738" s="930"/>
      <c r="O738" s="930"/>
      <c r="P738" s="930"/>
      <c r="Q738" s="619" t="s">
        <v>362</v>
      </c>
      <c r="R738" s="619"/>
      <c r="S738" s="619"/>
      <c r="T738" s="619"/>
      <c r="U738" s="619"/>
      <c r="V738" s="619"/>
      <c r="W738" s="929" t="s">
        <v>632</v>
      </c>
      <c r="X738" s="930"/>
      <c r="Y738" s="930"/>
      <c r="Z738" s="930"/>
      <c r="AA738" s="930"/>
      <c r="AB738" s="930"/>
      <c r="AC738" s="930"/>
      <c r="AD738" s="930"/>
      <c r="AE738" s="930"/>
      <c r="AF738" s="931"/>
      <c r="AG738" s="907" t="s">
        <v>363</v>
      </c>
      <c r="AH738" s="907"/>
      <c r="AI738" s="907"/>
      <c r="AJ738" s="907"/>
      <c r="AK738" s="907"/>
      <c r="AL738" s="907"/>
      <c r="AM738" s="929" t="s">
        <v>634</v>
      </c>
      <c r="AN738" s="930"/>
      <c r="AO738" s="930"/>
      <c r="AP738" s="930"/>
      <c r="AQ738" s="930"/>
      <c r="AR738" s="930"/>
      <c r="AS738" s="930"/>
      <c r="AT738" s="930"/>
      <c r="AU738" s="930"/>
      <c r="AV738" s="931"/>
      <c r="AW738" s="87"/>
      <c r="AX738" s="88"/>
    </row>
    <row r="739" spans="1:50" ht="18.75" customHeight="1" thickBot="1" x14ac:dyDescent="0.2">
      <c r="A739" s="742" t="s">
        <v>489</v>
      </c>
      <c r="B739" s="743"/>
      <c r="C739" s="743"/>
      <c r="D739" s="743"/>
      <c r="E739" s="743"/>
      <c r="F739" s="743"/>
      <c r="G739" s="932" t="s">
        <v>630</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538</v>
      </c>
      <c r="B740" s="780"/>
      <c r="C740" s="780"/>
      <c r="D740" s="780"/>
      <c r="E740" s="780"/>
      <c r="F740" s="781"/>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540</v>
      </c>
      <c r="B779" s="760"/>
      <c r="C779" s="760"/>
      <c r="D779" s="760"/>
      <c r="E779" s="760"/>
      <c r="F779" s="761"/>
      <c r="G779" s="424" t="s">
        <v>575</v>
      </c>
      <c r="H779" s="425"/>
      <c r="I779" s="425"/>
      <c r="J779" s="425"/>
      <c r="K779" s="425"/>
      <c r="L779" s="425"/>
      <c r="M779" s="425"/>
      <c r="N779" s="425"/>
      <c r="O779" s="425"/>
      <c r="P779" s="425"/>
      <c r="Q779" s="425"/>
      <c r="R779" s="425"/>
      <c r="S779" s="425"/>
      <c r="T779" s="425"/>
      <c r="U779" s="425"/>
      <c r="V779" s="425"/>
      <c r="W779" s="425"/>
      <c r="X779" s="425"/>
      <c r="Y779" s="425"/>
      <c r="Z779" s="425"/>
      <c r="AA779" s="425"/>
      <c r="AB779" s="449"/>
      <c r="AC779" s="424" t="s">
        <v>579</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6"/>
    </row>
    <row r="780" spans="1:50" ht="24.75" customHeight="1" x14ac:dyDescent="0.15">
      <c r="A780" s="575"/>
      <c r="B780" s="762"/>
      <c r="C780" s="762"/>
      <c r="D780" s="762"/>
      <c r="E780" s="762"/>
      <c r="F780" s="763"/>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x14ac:dyDescent="0.15">
      <c r="A781" s="575"/>
      <c r="B781" s="762"/>
      <c r="C781" s="762"/>
      <c r="D781" s="762"/>
      <c r="E781" s="762"/>
      <c r="F781" s="763"/>
      <c r="G781" s="439" t="s">
        <v>576</v>
      </c>
      <c r="H781" s="440"/>
      <c r="I781" s="440"/>
      <c r="J781" s="440"/>
      <c r="K781" s="441"/>
      <c r="L781" s="442" t="s">
        <v>577</v>
      </c>
      <c r="M781" s="443"/>
      <c r="N781" s="443"/>
      <c r="O781" s="443"/>
      <c r="P781" s="443"/>
      <c r="Q781" s="443"/>
      <c r="R781" s="443"/>
      <c r="S781" s="443"/>
      <c r="T781" s="443"/>
      <c r="U781" s="443"/>
      <c r="V781" s="443"/>
      <c r="W781" s="443"/>
      <c r="X781" s="444"/>
      <c r="Y781" s="470">
        <v>975</v>
      </c>
      <c r="Z781" s="471"/>
      <c r="AA781" s="471"/>
      <c r="AB781" s="568"/>
      <c r="AC781" s="439" t="s">
        <v>578</v>
      </c>
      <c r="AD781" s="440"/>
      <c r="AE781" s="440"/>
      <c r="AF781" s="440"/>
      <c r="AG781" s="441"/>
      <c r="AH781" s="442" t="s">
        <v>657</v>
      </c>
      <c r="AI781" s="443"/>
      <c r="AJ781" s="443"/>
      <c r="AK781" s="443"/>
      <c r="AL781" s="443"/>
      <c r="AM781" s="443"/>
      <c r="AN781" s="443"/>
      <c r="AO781" s="443"/>
      <c r="AP781" s="443"/>
      <c r="AQ781" s="443"/>
      <c r="AR781" s="443"/>
      <c r="AS781" s="443"/>
      <c r="AT781" s="444"/>
      <c r="AU781" s="470">
        <v>4</v>
      </c>
      <c r="AV781" s="471"/>
      <c r="AW781" s="471"/>
      <c r="AX781" s="472"/>
    </row>
    <row r="782" spans="1:50" ht="24.75" customHeight="1" x14ac:dyDescent="0.15">
      <c r="A782" s="575"/>
      <c r="B782" s="762"/>
      <c r="C782" s="762"/>
      <c r="D782" s="762"/>
      <c r="E782" s="762"/>
      <c r="F782" s="763"/>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5"/>
      <c r="B783" s="762"/>
      <c r="C783" s="762"/>
      <c r="D783" s="762"/>
      <c r="E783" s="762"/>
      <c r="F783" s="763"/>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5"/>
      <c r="B784" s="762"/>
      <c r="C784" s="762"/>
      <c r="D784" s="762"/>
      <c r="E784" s="762"/>
      <c r="F784" s="763"/>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5"/>
      <c r="B785" s="762"/>
      <c r="C785" s="762"/>
      <c r="D785" s="762"/>
      <c r="E785" s="762"/>
      <c r="F785" s="763"/>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5"/>
      <c r="B786" s="762"/>
      <c r="C786" s="762"/>
      <c r="D786" s="762"/>
      <c r="E786" s="762"/>
      <c r="F786" s="763"/>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5"/>
      <c r="B787" s="762"/>
      <c r="C787" s="762"/>
      <c r="D787" s="762"/>
      <c r="E787" s="762"/>
      <c r="F787" s="763"/>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5"/>
      <c r="B788" s="762"/>
      <c r="C788" s="762"/>
      <c r="D788" s="762"/>
      <c r="E788" s="762"/>
      <c r="F788" s="763"/>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5"/>
      <c r="B789" s="762"/>
      <c r="C789" s="762"/>
      <c r="D789" s="762"/>
      <c r="E789" s="762"/>
      <c r="F789" s="763"/>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5"/>
      <c r="B790" s="762"/>
      <c r="C790" s="762"/>
      <c r="D790" s="762"/>
      <c r="E790" s="762"/>
      <c r="F790" s="763"/>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5"/>
      <c r="B791" s="762"/>
      <c r="C791" s="762"/>
      <c r="D791" s="762"/>
      <c r="E791" s="762"/>
      <c r="F791" s="763"/>
      <c r="G791" s="395" t="s">
        <v>21</v>
      </c>
      <c r="H791" s="396"/>
      <c r="I791" s="396"/>
      <c r="J791" s="396"/>
      <c r="K791" s="396"/>
      <c r="L791" s="397"/>
      <c r="M791" s="398"/>
      <c r="N791" s="398"/>
      <c r="O791" s="398"/>
      <c r="P791" s="398"/>
      <c r="Q791" s="398"/>
      <c r="R791" s="398"/>
      <c r="S791" s="398"/>
      <c r="T791" s="398"/>
      <c r="U791" s="398"/>
      <c r="V791" s="398"/>
      <c r="W791" s="398"/>
      <c r="X791" s="399"/>
      <c r="Y791" s="400">
        <f>SUM(Y781:AB790)</f>
        <v>975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4</v>
      </c>
      <c r="AV791" s="401"/>
      <c r="AW791" s="401"/>
      <c r="AX791" s="403"/>
    </row>
    <row r="792" spans="1:50" ht="24.75" customHeight="1" x14ac:dyDescent="0.15">
      <c r="A792" s="575"/>
      <c r="B792" s="762"/>
      <c r="C792" s="762"/>
      <c r="D792" s="762"/>
      <c r="E792" s="762"/>
      <c r="F792" s="763"/>
      <c r="G792" s="424" t="s">
        <v>581</v>
      </c>
      <c r="H792" s="425"/>
      <c r="I792" s="425"/>
      <c r="J792" s="425"/>
      <c r="K792" s="425"/>
      <c r="L792" s="425"/>
      <c r="M792" s="425"/>
      <c r="N792" s="425"/>
      <c r="O792" s="425"/>
      <c r="P792" s="425"/>
      <c r="Q792" s="425"/>
      <c r="R792" s="425"/>
      <c r="S792" s="425"/>
      <c r="T792" s="425"/>
      <c r="U792" s="425"/>
      <c r="V792" s="425"/>
      <c r="W792" s="425"/>
      <c r="X792" s="425"/>
      <c r="Y792" s="425"/>
      <c r="Z792" s="425"/>
      <c r="AA792" s="425"/>
      <c r="AB792" s="449"/>
      <c r="AC792" s="424" t="s">
        <v>455</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6"/>
    </row>
    <row r="793" spans="1:50" ht="24.75" customHeight="1" x14ac:dyDescent="0.15">
      <c r="A793" s="575"/>
      <c r="B793" s="762"/>
      <c r="C793" s="762"/>
      <c r="D793" s="762"/>
      <c r="E793" s="762"/>
      <c r="F793" s="763"/>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customHeight="1" x14ac:dyDescent="0.15">
      <c r="A794" s="575"/>
      <c r="B794" s="762"/>
      <c r="C794" s="762"/>
      <c r="D794" s="762"/>
      <c r="E794" s="762"/>
      <c r="F794" s="763"/>
      <c r="G794" s="439" t="s">
        <v>582</v>
      </c>
      <c r="H794" s="440"/>
      <c r="I794" s="440"/>
      <c r="J794" s="440"/>
      <c r="K794" s="441"/>
      <c r="L794" s="442" t="s">
        <v>583</v>
      </c>
      <c r="M794" s="443"/>
      <c r="N794" s="443"/>
      <c r="O794" s="443"/>
      <c r="P794" s="443"/>
      <c r="Q794" s="443"/>
      <c r="R794" s="443"/>
      <c r="S794" s="443"/>
      <c r="T794" s="443"/>
      <c r="U794" s="443"/>
      <c r="V794" s="443"/>
      <c r="W794" s="443"/>
      <c r="X794" s="444"/>
      <c r="Y794" s="470">
        <v>5</v>
      </c>
      <c r="Z794" s="471"/>
      <c r="AA794" s="471"/>
      <c r="AB794" s="568"/>
      <c r="AC794" s="439"/>
      <c r="AD794" s="440"/>
      <c r="AE794" s="440"/>
      <c r="AF794" s="440"/>
      <c r="AG794" s="441"/>
      <c r="AH794" s="442"/>
      <c r="AI794" s="443"/>
      <c r="AJ794" s="443"/>
      <c r="AK794" s="443"/>
      <c r="AL794" s="443"/>
      <c r="AM794" s="443"/>
      <c r="AN794" s="443"/>
      <c r="AO794" s="443"/>
      <c r="AP794" s="443"/>
      <c r="AQ794" s="443"/>
      <c r="AR794" s="443"/>
      <c r="AS794" s="443"/>
      <c r="AT794" s="444"/>
      <c r="AU794" s="470"/>
      <c r="AV794" s="471"/>
      <c r="AW794" s="471"/>
      <c r="AX794" s="472"/>
    </row>
    <row r="795" spans="1:50" ht="24.75" customHeight="1" x14ac:dyDescent="0.15">
      <c r="A795" s="575"/>
      <c r="B795" s="762"/>
      <c r="C795" s="762"/>
      <c r="D795" s="762"/>
      <c r="E795" s="762"/>
      <c r="F795" s="763"/>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75"/>
      <c r="B796" s="762"/>
      <c r="C796" s="762"/>
      <c r="D796" s="762"/>
      <c r="E796" s="762"/>
      <c r="F796" s="763"/>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75"/>
      <c r="B797" s="762"/>
      <c r="C797" s="762"/>
      <c r="D797" s="762"/>
      <c r="E797" s="762"/>
      <c r="F797" s="763"/>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75"/>
      <c r="B798" s="762"/>
      <c r="C798" s="762"/>
      <c r="D798" s="762"/>
      <c r="E798" s="762"/>
      <c r="F798" s="763"/>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75"/>
      <c r="B799" s="762"/>
      <c r="C799" s="762"/>
      <c r="D799" s="762"/>
      <c r="E799" s="762"/>
      <c r="F799" s="763"/>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75"/>
      <c r="B800" s="762"/>
      <c r="C800" s="762"/>
      <c r="D800" s="762"/>
      <c r="E800" s="762"/>
      <c r="F800" s="763"/>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75"/>
      <c r="B801" s="762"/>
      <c r="C801" s="762"/>
      <c r="D801" s="762"/>
      <c r="E801" s="762"/>
      <c r="F801" s="763"/>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75"/>
      <c r="B802" s="762"/>
      <c r="C802" s="762"/>
      <c r="D802" s="762"/>
      <c r="E802" s="762"/>
      <c r="F802" s="763"/>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75"/>
      <c r="B803" s="762"/>
      <c r="C803" s="762"/>
      <c r="D803" s="762"/>
      <c r="E803" s="762"/>
      <c r="F803" s="763"/>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75"/>
      <c r="B804" s="762"/>
      <c r="C804" s="762"/>
      <c r="D804" s="762"/>
      <c r="E804" s="762"/>
      <c r="F804" s="763"/>
      <c r="G804" s="395" t="s">
        <v>21</v>
      </c>
      <c r="H804" s="396"/>
      <c r="I804" s="396"/>
      <c r="J804" s="396"/>
      <c r="K804" s="396"/>
      <c r="L804" s="397"/>
      <c r="M804" s="398"/>
      <c r="N804" s="398"/>
      <c r="O804" s="398"/>
      <c r="P804" s="398"/>
      <c r="Q804" s="398"/>
      <c r="R804" s="398"/>
      <c r="S804" s="398"/>
      <c r="T804" s="398"/>
      <c r="U804" s="398"/>
      <c r="V804" s="398"/>
      <c r="W804" s="398"/>
      <c r="X804" s="399"/>
      <c r="Y804" s="400">
        <f>SUM(Y794:AB803)</f>
        <v>5</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5"/>
      <c r="B805" s="762"/>
      <c r="C805" s="762"/>
      <c r="D805" s="762"/>
      <c r="E805" s="762"/>
      <c r="F805" s="763"/>
      <c r="G805" s="424" t="s">
        <v>456</v>
      </c>
      <c r="H805" s="425"/>
      <c r="I805" s="425"/>
      <c r="J805" s="425"/>
      <c r="K805" s="425"/>
      <c r="L805" s="425"/>
      <c r="M805" s="425"/>
      <c r="N805" s="425"/>
      <c r="O805" s="425"/>
      <c r="P805" s="425"/>
      <c r="Q805" s="425"/>
      <c r="R805" s="425"/>
      <c r="S805" s="425"/>
      <c r="T805" s="425"/>
      <c r="U805" s="425"/>
      <c r="V805" s="425"/>
      <c r="W805" s="425"/>
      <c r="X805" s="425"/>
      <c r="Y805" s="425"/>
      <c r="Z805" s="425"/>
      <c r="AA805" s="425"/>
      <c r="AB805" s="449"/>
      <c r="AC805" s="424" t="s">
        <v>457</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6"/>
    </row>
    <row r="806" spans="1:50" ht="24.75" hidden="1" customHeight="1" x14ac:dyDescent="0.15">
      <c r="A806" s="575"/>
      <c r="B806" s="762"/>
      <c r="C806" s="762"/>
      <c r="D806" s="762"/>
      <c r="E806" s="762"/>
      <c r="F806" s="763"/>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hidden="1" customHeight="1" x14ac:dyDescent="0.15">
      <c r="A807" s="575"/>
      <c r="B807" s="762"/>
      <c r="C807" s="762"/>
      <c r="D807" s="762"/>
      <c r="E807" s="762"/>
      <c r="F807" s="763"/>
      <c r="G807" s="439"/>
      <c r="H807" s="440"/>
      <c r="I807" s="440"/>
      <c r="J807" s="440"/>
      <c r="K807" s="441"/>
      <c r="L807" s="442"/>
      <c r="M807" s="443"/>
      <c r="N807" s="443"/>
      <c r="O807" s="443"/>
      <c r="P807" s="443"/>
      <c r="Q807" s="443"/>
      <c r="R807" s="443"/>
      <c r="S807" s="443"/>
      <c r="T807" s="443"/>
      <c r="U807" s="443"/>
      <c r="V807" s="443"/>
      <c r="W807" s="443"/>
      <c r="X807" s="444"/>
      <c r="Y807" s="470"/>
      <c r="Z807" s="471"/>
      <c r="AA807" s="471"/>
      <c r="AB807" s="568"/>
      <c r="AC807" s="439"/>
      <c r="AD807" s="440"/>
      <c r="AE807" s="440"/>
      <c r="AF807" s="440"/>
      <c r="AG807" s="441"/>
      <c r="AH807" s="442"/>
      <c r="AI807" s="443"/>
      <c r="AJ807" s="443"/>
      <c r="AK807" s="443"/>
      <c r="AL807" s="443"/>
      <c r="AM807" s="443"/>
      <c r="AN807" s="443"/>
      <c r="AO807" s="443"/>
      <c r="AP807" s="443"/>
      <c r="AQ807" s="443"/>
      <c r="AR807" s="443"/>
      <c r="AS807" s="443"/>
      <c r="AT807" s="444"/>
      <c r="AU807" s="470"/>
      <c r="AV807" s="471"/>
      <c r="AW807" s="471"/>
      <c r="AX807" s="472"/>
    </row>
    <row r="808" spans="1:50" ht="24.75" hidden="1" customHeight="1" x14ac:dyDescent="0.15">
      <c r="A808" s="575"/>
      <c r="B808" s="762"/>
      <c r="C808" s="762"/>
      <c r="D808" s="762"/>
      <c r="E808" s="762"/>
      <c r="F808" s="763"/>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5"/>
      <c r="B809" s="762"/>
      <c r="C809" s="762"/>
      <c r="D809" s="762"/>
      <c r="E809" s="762"/>
      <c r="F809" s="763"/>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5"/>
      <c r="B810" s="762"/>
      <c r="C810" s="762"/>
      <c r="D810" s="762"/>
      <c r="E810" s="762"/>
      <c r="F810" s="763"/>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5"/>
      <c r="B811" s="762"/>
      <c r="C811" s="762"/>
      <c r="D811" s="762"/>
      <c r="E811" s="762"/>
      <c r="F811" s="763"/>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5"/>
      <c r="B812" s="762"/>
      <c r="C812" s="762"/>
      <c r="D812" s="762"/>
      <c r="E812" s="762"/>
      <c r="F812" s="763"/>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5"/>
      <c r="B813" s="762"/>
      <c r="C813" s="762"/>
      <c r="D813" s="762"/>
      <c r="E813" s="762"/>
      <c r="F813" s="763"/>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5"/>
      <c r="B814" s="762"/>
      <c r="C814" s="762"/>
      <c r="D814" s="762"/>
      <c r="E814" s="762"/>
      <c r="F814" s="763"/>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5"/>
      <c r="B815" s="762"/>
      <c r="C815" s="762"/>
      <c r="D815" s="762"/>
      <c r="E815" s="762"/>
      <c r="F815" s="763"/>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5"/>
      <c r="B816" s="762"/>
      <c r="C816" s="762"/>
      <c r="D816" s="762"/>
      <c r="E816" s="762"/>
      <c r="F816" s="763"/>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5"/>
      <c r="B817" s="762"/>
      <c r="C817" s="762"/>
      <c r="D817" s="762"/>
      <c r="E817" s="762"/>
      <c r="F817" s="763"/>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5"/>
      <c r="B818" s="762"/>
      <c r="C818" s="762"/>
      <c r="D818" s="762"/>
      <c r="E818" s="762"/>
      <c r="F818" s="763"/>
      <c r="G818" s="424" t="s">
        <v>401</v>
      </c>
      <c r="H818" s="425"/>
      <c r="I818" s="425"/>
      <c r="J818" s="425"/>
      <c r="K818" s="425"/>
      <c r="L818" s="425"/>
      <c r="M818" s="425"/>
      <c r="N818" s="425"/>
      <c r="O818" s="425"/>
      <c r="P818" s="425"/>
      <c r="Q818" s="425"/>
      <c r="R818" s="425"/>
      <c r="S818" s="425"/>
      <c r="T818" s="425"/>
      <c r="U818" s="425"/>
      <c r="V818" s="425"/>
      <c r="W818" s="425"/>
      <c r="X818" s="425"/>
      <c r="Y818" s="425"/>
      <c r="Z818" s="425"/>
      <c r="AA818" s="425"/>
      <c r="AB818" s="449"/>
      <c r="AC818" s="424" t="s">
        <v>303</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6"/>
    </row>
    <row r="819" spans="1:50" ht="24.75" hidden="1" customHeight="1" x14ac:dyDescent="0.15">
      <c r="A819" s="575"/>
      <c r="B819" s="762"/>
      <c r="C819" s="762"/>
      <c r="D819" s="762"/>
      <c r="E819" s="762"/>
      <c r="F819" s="763"/>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x14ac:dyDescent="0.15">
      <c r="A820" s="575"/>
      <c r="B820" s="762"/>
      <c r="C820" s="762"/>
      <c r="D820" s="762"/>
      <c r="E820" s="762"/>
      <c r="F820" s="763"/>
      <c r="G820" s="439"/>
      <c r="H820" s="440"/>
      <c r="I820" s="440"/>
      <c r="J820" s="440"/>
      <c r="K820" s="441"/>
      <c r="L820" s="442"/>
      <c r="M820" s="443"/>
      <c r="N820" s="443"/>
      <c r="O820" s="443"/>
      <c r="P820" s="443"/>
      <c r="Q820" s="443"/>
      <c r="R820" s="443"/>
      <c r="S820" s="443"/>
      <c r="T820" s="443"/>
      <c r="U820" s="443"/>
      <c r="V820" s="443"/>
      <c r="W820" s="443"/>
      <c r="X820" s="444"/>
      <c r="Y820" s="470"/>
      <c r="Z820" s="471"/>
      <c r="AA820" s="471"/>
      <c r="AB820" s="568"/>
      <c r="AC820" s="439"/>
      <c r="AD820" s="440"/>
      <c r="AE820" s="440"/>
      <c r="AF820" s="440"/>
      <c r="AG820" s="441"/>
      <c r="AH820" s="442"/>
      <c r="AI820" s="443"/>
      <c r="AJ820" s="443"/>
      <c r="AK820" s="443"/>
      <c r="AL820" s="443"/>
      <c r="AM820" s="443"/>
      <c r="AN820" s="443"/>
      <c r="AO820" s="443"/>
      <c r="AP820" s="443"/>
      <c r="AQ820" s="443"/>
      <c r="AR820" s="443"/>
      <c r="AS820" s="443"/>
      <c r="AT820" s="444"/>
      <c r="AU820" s="470"/>
      <c r="AV820" s="471"/>
      <c r="AW820" s="471"/>
      <c r="AX820" s="472"/>
    </row>
    <row r="821" spans="1:50" ht="24.75" hidden="1" customHeight="1" x14ac:dyDescent="0.15">
      <c r="A821" s="575"/>
      <c r="B821" s="762"/>
      <c r="C821" s="762"/>
      <c r="D821" s="762"/>
      <c r="E821" s="762"/>
      <c r="F821" s="763"/>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5"/>
      <c r="B822" s="762"/>
      <c r="C822" s="762"/>
      <c r="D822" s="762"/>
      <c r="E822" s="762"/>
      <c r="F822" s="763"/>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5"/>
      <c r="B823" s="762"/>
      <c r="C823" s="762"/>
      <c r="D823" s="762"/>
      <c r="E823" s="762"/>
      <c r="F823" s="763"/>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5"/>
      <c r="B824" s="762"/>
      <c r="C824" s="762"/>
      <c r="D824" s="762"/>
      <c r="E824" s="762"/>
      <c r="F824" s="763"/>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5"/>
      <c r="B825" s="762"/>
      <c r="C825" s="762"/>
      <c r="D825" s="762"/>
      <c r="E825" s="762"/>
      <c r="F825" s="763"/>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5"/>
      <c r="B826" s="762"/>
      <c r="C826" s="762"/>
      <c r="D826" s="762"/>
      <c r="E826" s="762"/>
      <c r="F826" s="763"/>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5"/>
      <c r="B827" s="762"/>
      <c r="C827" s="762"/>
      <c r="D827" s="762"/>
      <c r="E827" s="762"/>
      <c r="F827" s="763"/>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5"/>
      <c r="B828" s="762"/>
      <c r="C828" s="762"/>
      <c r="D828" s="762"/>
      <c r="E828" s="762"/>
      <c r="F828" s="763"/>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5"/>
      <c r="B829" s="762"/>
      <c r="C829" s="762"/>
      <c r="D829" s="762"/>
      <c r="E829" s="762"/>
      <c r="F829" s="763"/>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5"/>
      <c r="B830" s="762"/>
      <c r="C830" s="762"/>
      <c r="D830" s="762"/>
      <c r="E830" s="762"/>
      <c r="F830" s="763"/>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25" t="s">
        <v>493</v>
      </c>
      <c r="AM831" s="926"/>
      <c r="AN831" s="926"/>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377</v>
      </c>
      <c r="Q836" s="344"/>
      <c r="R836" s="344"/>
      <c r="S836" s="344"/>
      <c r="T836" s="344"/>
      <c r="U836" s="344"/>
      <c r="V836" s="344"/>
      <c r="W836" s="344"/>
      <c r="X836" s="344"/>
      <c r="Y836" s="341" t="s">
        <v>430</v>
      </c>
      <c r="Z836" s="342"/>
      <c r="AA836" s="342"/>
      <c r="AB836" s="342"/>
      <c r="AC836" s="251" t="s">
        <v>486</v>
      </c>
      <c r="AD836" s="251"/>
      <c r="AE836" s="251"/>
      <c r="AF836" s="251"/>
      <c r="AG836" s="251"/>
      <c r="AH836" s="341" t="s">
        <v>521</v>
      </c>
      <c r="AI836" s="343"/>
      <c r="AJ836" s="343"/>
      <c r="AK836" s="343"/>
      <c r="AL836" s="343" t="s">
        <v>22</v>
      </c>
      <c r="AM836" s="343"/>
      <c r="AN836" s="343"/>
      <c r="AO836" s="417"/>
      <c r="AP836" s="418" t="s">
        <v>434</v>
      </c>
      <c r="AQ836" s="418"/>
      <c r="AR836" s="418"/>
      <c r="AS836" s="418"/>
      <c r="AT836" s="418"/>
      <c r="AU836" s="418"/>
      <c r="AV836" s="418"/>
      <c r="AW836" s="418"/>
      <c r="AX836" s="418"/>
    </row>
    <row r="837" spans="1:50" ht="30" customHeight="1" x14ac:dyDescent="0.15">
      <c r="A837" s="393">
        <v>1</v>
      </c>
      <c r="B837" s="393">
        <v>1</v>
      </c>
      <c r="C837" s="414" t="s">
        <v>584</v>
      </c>
      <c r="D837" s="404"/>
      <c r="E837" s="404"/>
      <c r="F837" s="404"/>
      <c r="G837" s="404"/>
      <c r="H837" s="404"/>
      <c r="I837" s="404"/>
      <c r="J837" s="405">
        <v>6010401015821</v>
      </c>
      <c r="K837" s="406"/>
      <c r="L837" s="406"/>
      <c r="M837" s="406"/>
      <c r="N837" s="406"/>
      <c r="O837" s="406"/>
      <c r="P837" s="415" t="s">
        <v>624</v>
      </c>
      <c r="Q837" s="308"/>
      <c r="R837" s="308"/>
      <c r="S837" s="308"/>
      <c r="T837" s="308"/>
      <c r="U837" s="308"/>
      <c r="V837" s="308"/>
      <c r="W837" s="308"/>
      <c r="X837" s="308"/>
      <c r="Y837" s="316">
        <v>975</v>
      </c>
      <c r="Z837" s="317"/>
      <c r="AA837" s="317"/>
      <c r="AB837" s="318"/>
      <c r="AC837" s="407" t="s">
        <v>527</v>
      </c>
      <c r="AD837" s="413"/>
      <c r="AE837" s="413"/>
      <c r="AF837" s="413"/>
      <c r="AG837" s="413"/>
      <c r="AH837" s="408">
        <v>2</v>
      </c>
      <c r="AI837" s="409"/>
      <c r="AJ837" s="409"/>
      <c r="AK837" s="409"/>
      <c r="AL837" s="313">
        <v>82</v>
      </c>
      <c r="AM837" s="314"/>
      <c r="AN837" s="314"/>
      <c r="AO837" s="315"/>
      <c r="AP837" s="309" t="s">
        <v>603</v>
      </c>
      <c r="AQ837" s="309"/>
      <c r="AR837" s="309"/>
      <c r="AS837" s="309"/>
      <c r="AT837" s="309"/>
      <c r="AU837" s="309"/>
      <c r="AV837" s="309"/>
      <c r="AW837" s="309"/>
      <c r="AX837" s="309"/>
    </row>
    <row r="838" spans="1:50" ht="30" customHeight="1" x14ac:dyDescent="0.15">
      <c r="A838" s="393">
        <v>2</v>
      </c>
      <c r="B838" s="393">
        <v>1</v>
      </c>
      <c r="C838" s="414" t="s">
        <v>587</v>
      </c>
      <c r="D838" s="404"/>
      <c r="E838" s="404"/>
      <c r="F838" s="404"/>
      <c r="G838" s="404"/>
      <c r="H838" s="404"/>
      <c r="I838" s="404"/>
      <c r="J838" s="405">
        <v>7010401001556</v>
      </c>
      <c r="K838" s="406"/>
      <c r="L838" s="406"/>
      <c r="M838" s="406"/>
      <c r="N838" s="406"/>
      <c r="O838" s="406"/>
      <c r="P838" s="415" t="s">
        <v>588</v>
      </c>
      <c r="Q838" s="308"/>
      <c r="R838" s="308"/>
      <c r="S838" s="308"/>
      <c r="T838" s="308"/>
      <c r="U838" s="308"/>
      <c r="V838" s="308"/>
      <c r="W838" s="308"/>
      <c r="X838" s="308"/>
      <c r="Y838" s="316">
        <v>620</v>
      </c>
      <c r="Z838" s="317"/>
      <c r="AA838" s="317"/>
      <c r="AB838" s="318"/>
      <c r="AC838" s="407" t="s">
        <v>527</v>
      </c>
      <c r="AD838" s="407"/>
      <c r="AE838" s="407"/>
      <c r="AF838" s="407"/>
      <c r="AG838" s="407"/>
      <c r="AH838" s="408">
        <v>1</v>
      </c>
      <c r="AI838" s="409"/>
      <c r="AJ838" s="409"/>
      <c r="AK838" s="409"/>
      <c r="AL838" s="313">
        <v>100</v>
      </c>
      <c r="AM838" s="314"/>
      <c r="AN838" s="314"/>
      <c r="AO838" s="315"/>
      <c r="AP838" s="309" t="s">
        <v>603</v>
      </c>
      <c r="AQ838" s="309"/>
      <c r="AR838" s="309"/>
      <c r="AS838" s="309"/>
      <c r="AT838" s="309"/>
      <c r="AU838" s="309"/>
      <c r="AV838" s="309"/>
      <c r="AW838" s="309"/>
      <c r="AX838" s="309"/>
    </row>
    <row r="839" spans="1:50" ht="30" customHeight="1" x14ac:dyDescent="0.15">
      <c r="A839" s="393">
        <v>3</v>
      </c>
      <c r="B839" s="393">
        <v>1</v>
      </c>
      <c r="C839" s="414" t="s">
        <v>589</v>
      </c>
      <c r="D839" s="404"/>
      <c r="E839" s="404"/>
      <c r="F839" s="404"/>
      <c r="G839" s="404"/>
      <c r="H839" s="404"/>
      <c r="I839" s="404"/>
      <c r="J839" s="405">
        <v>4010401045416</v>
      </c>
      <c r="K839" s="406"/>
      <c r="L839" s="406"/>
      <c r="M839" s="406"/>
      <c r="N839" s="406"/>
      <c r="O839" s="406"/>
      <c r="P839" s="415" t="s">
        <v>654</v>
      </c>
      <c r="Q839" s="308"/>
      <c r="R839" s="308"/>
      <c r="S839" s="308"/>
      <c r="T839" s="308"/>
      <c r="U839" s="308"/>
      <c r="V839" s="308"/>
      <c r="W839" s="308"/>
      <c r="X839" s="308"/>
      <c r="Y839" s="316">
        <v>107</v>
      </c>
      <c r="Z839" s="317"/>
      <c r="AA839" s="317"/>
      <c r="AB839" s="318"/>
      <c r="AC839" s="407" t="s">
        <v>658</v>
      </c>
      <c r="AD839" s="407"/>
      <c r="AE839" s="407"/>
      <c r="AF839" s="407"/>
      <c r="AG839" s="407"/>
      <c r="AH839" s="311" t="s">
        <v>590</v>
      </c>
      <c r="AI839" s="312"/>
      <c r="AJ839" s="312"/>
      <c r="AK839" s="312"/>
      <c r="AL839" s="313" t="s">
        <v>590</v>
      </c>
      <c r="AM839" s="314"/>
      <c r="AN839" s="314"/>
      <c r="AO839" s="315"/>
      <c r="AP839" s="309" t="s">
        <v>603</v>
      </c>
      <c r="AQ839" s="309"/>
      <c r="AR839" s="309"/>
      <c r="AS839" s="309"/>
      <c r="AT839" s="309"/>
      <c r="AU839" s="309"/>
      <c r="AV839" s="309"/>
      <c r="AW839" s="309"/>
      <c r="AX839" s="309"/>
    </row>
    <row r="840" spans="1:50" ht="45" customHeight="1" x14ac:dyDescent="0.15">
      <c r="A840" s="393">
        <v>4</v>
      </c>
      <c r="B840" s="393">
        <v>1</v>
      </c>
      <c r="C840" s="414" t="s">
        <v>591</v>
      </c>
      <c r="D840" s="404"/>
      <c r="E840" s="404"/>
      <c r="F840" s="404"/>
      <c r="G840" s="404"/>
      <c r="H840" s="404"/>
      <c r="I840" s="404"/>
      <c r="J840" s="405">
        <v>9010001045803</v>
      </c>
      <c r="K840" s="406"/>
      <c r="L840" s="406"/>
      <c r="M840" s="406"/>
      <c r="N840" s="406"/>
      <c r="O840" s="406"/>
      <c r="P840" s="415" t="s">
        <v>655</v>
      </c>
      <c r="Q840" s="308"/>
      <c r="R840" s="308"/>
      <c r="S840" s="308"/>
      <c r="T840" s="308"/>
      <c r="U840" s="308"/>
      <c r="V840" s="308"/>
      <c r="W840" s="308"/>
      <c r="X840" s="308"/>
      <c r="Y840" s="316">
        <v>6</v>
      </c>
      <c r="Z840" s="317"/>
      <c r="AA840" s="317"/>
      <c r="AB840" s="318"/>
      <c r="AC840" s="407" t="s">
        <v>658</v>
      </c>
      <c r="AD840" s="407"/>
      <c r="AE840" s="407"/>
      <c r="AF840" s="407"/>
      <c r="AG840" s="407"/>
      <c r="AH840" s="311" t="s">
        <v>590</v>
      </c>
      <c r="AI840" s="312"/>
      <c r="AJ840" s="312"/>
      <c r="AK840" s="312"/>
      <c r="AL840" s="313" t="s">
        <v>590</v>
      </c>
      <c r="AM840" s="314"/>
      <c r="AN840" s="314"/>
      <c r="AO840" s="315"/>
      <c r="AP840" s="309" t="s">
        <v>603</v>
      </c>
      <c r="AQ840" s="309"/>
      <c r="AR840" s="309"/>
      <c r="AS840" s="309"/>
      <c r="AT840" s="309"/>
      <c r="AU840" s="309"/>
      <c r="AV840" s="309"/>
      <c r="AW840" s="309"/>
      <c r="AX840" s="309"/>
    </row>
    <row r="841" spans="1:50" ht="30" customHeight="1" x14ac:dyDescent="0.15">
      <c r="A841" s="393">
        <v>5</v>
      </c>
      <c r="B841" s="393">
        <v>1</v>
      </c>
      <c r="C841" s="414" t="s">
        <v>592</v>
      </c>
      <c r="D841" s="404"/>
      <c r="E841" s="404"/>
      <c r="F841" s="404"/>
      <c r="G841" s="404"/>
      <c r="H841" s="404"/>
      <c r="I841" s="404"/>
      <c r="J841" s="405">
        <v>9010401052465</v>
      </c>
      <c r="K841" s="406"/>
      <c r="L841" s="406"/>
      <c r="M841" s="406"/>
      <c r="N841" s="406"/>
      <c r="O841" s="406"/>
      <c r="P841" s="415" t="s">
        <v>593</v>
      </c>
      <c r="Q841" s="308"/>
      <c r="R841" s="308"/>
      <c r="S841" s="308"/>
      <c r="T841" s="308"/>
      <c r="U841" s="308"/>
      <c r="V841" s="308"/>
      <c r="W841" s="308"/>
      <c r="X841" s="308"/>
      <c r="Y841" s="316">
        <v>1</v>
      </c>
      <c r="Z841" s="317"/>
      <c r="AA841" s="317"/>
      <c r="AB841" s="318"/>
      <c r="AC841" s="310" t="s">
        <v>533</v>
      </c>
      <c r="AD841" s="310"/>
      <c r="AE841" s="310"/>
      <c r="AF841" s="310"/>
      <c r="AG841" s="310"/>
      <c r="AH841" s="311" t="s">
        <v>615</v>
      </c>
      <c r="AI841" s="312"/>
      <c r="AJ841" s="312"/>
      <c r="AK841" s="312"/>
      <c r="AL841" s="313">
        <v>100</v>
      </c>
      <c r="AM841" s="314"/>
      <c r="AN841" s="314"/>
      <c r="AO841" s="315"/>
      <c r="AP841" s="309" t="s">
        <v>603</v>
      </c>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652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377</v>
      </c>
      <c r="Q869" s="344"/>
      <c r="R869" s="344"/>
      <c r="S869" s="344"/>
      <c r="T869" s="344"/>
      <c r="U869" s="344"/>
      <c r="V869" s="344"/>
      <c r="W869" s="344"/>
      <c r="X869" s="344"/>
      <c r="Y869" s="341" t="s">
        <v>430</v>
      </c>
      <c r="Z869" s="342"/>
      <c r="AA869" s="342"/>
      <c r="AB869" s="342"/>
      <c r="AC869" s="251" t="s">
        <v>486</v>
      </c>
      <c r="AD869" s="251"/>
      <c r="AE869" s="251"/>
      <c r="AF869" s="251"/>
      <c r="AG869" s="251"/>
      <c r="AH869" s="341" t="s">
        <v>521</v>
      </c>
      <c r="AI869" s="343"/>
      <c r="AJ869" s="343"/>
      <c r="AK869" s="343"/>
      <c r="AL869" s="343" t="s">
        <v>22</v>
      </c>
      <c r="AM869" s="343"/>
      <c r="AN869" s="343"/>
      <c r="AO869" s="417"/>
      <c r="AP869" s="418" t="s">
        <v>434</v>
      </c>
      <c r="AQ869" s="418"/>
      <c r="AR869" s="418"/>
      <c r="AS869" s="418"/>
      <c r="AT869" s="418"/>
      <c r="AU869" s="418"/>
      <c r="AV869" s="418"/>
      <c r="AW869" s="418"/>
      <c r="AX869" s="418"/>
    </row>
    <row r="870" spans="1:50" ht="30" customHeight="1" x14ac:dyDescent="0.15">
      <c r="A870" s="393">
        <v>1</v>
      </c>
      <c r="B870" s="393">
        <v>1</v>
      </c>
      <c r="C870" s="414" t="s">
        <v>580</v>
      </c>
      <c r="D870" s="404"/>
      <c r="E870" s="404"/>
      <c r="F870" s="404"/>
      <c r="G870" s="404"/>
      <c r="H870" s="404"/>
      <c r="I870" s="404"/>
      <c r="J870" s="405">
        <v>6000012140010</v>
      </c>
      <c r="K870" s="406"/>
      <c r="L870" s="406"/>
      <c r="M870" s="406"/>
      <c r="N870" s="406"/>
      <c r="O870" s="406"/>
      <c r="P870" s="415" t="s">
        <v>659</v>
      </c>
      <c r="Q870" s="308"/>
      <c r="R870" s="308"/>
      <c r="S870" s="308"/>
      <c r="T870" s="308"/>
      <c r="U870" s="308"/>
      <c r="V870" s="308"/>
      <c r="W870" s="308"/>
      <c r="X870" s="308"/>
      <c r="Y870" s="316">
        <v>4</v>
      </c>
      <c r="Z870" s="317"/>
      <c r="AA870" s="317"/>
      <c r="AB870" s="318"/>
      <c r="AC870" s="407" t="s">
        <v>197</v>
      </c>
      <c r="AD870" s="413"/>
      <c r="AE870" s="413"/>
      <c r="AF870" s="413"/>
      <c r="AG870" s="413"/>
      <c r="AH870" s="408" t="s">
        <v>586</v>
      </c>
      <c r="AI870" s="409"/>
      <c r="AJ870" s="409"/>
      <c r="AK870" s="409"/>
      <c r="AL870" s="313" t="s">
        <v>586</v>
      </c>
      <c r="AM870" s="314"/>
      <c r="AN870" s="314"/>
      <c r="AO870" s="315"/>
      <c r="AP870" s="309" t="s">
        <v>603</v>
      </c>
      <c r="AQ870" s="309"/>
      <c r="AR870" s="309"/>
      <c r="AS870" s="309"/>
      <c r="AT870" s="309"/>
      <c r="AU870" s="309"/>
      <c r="AV870" s="309"/>
      <c r="AW870" s="309"/>
      <c r="AX870" s="309"/>
    </row>
    <row r="871" spans="1:50" ht="30" customHeight="1" x14ac:dyDescent="0.15">
      <c r="A871" s="393">
        <v>2</v>
      </c>
      <c r="B871" s="393">
        <v>1</v>
      </c>
      <c r="C871" s="414" t="s">
        <v>594</v>
      </c>
      <c r="D871" s="404"/>
      <c r="E871" s="404"/>
      <c r="F871" s="404"/>
      <c r="G871" s="404"/>
      <c r="H871" s="404"/>
      <c r="I871" s="404"/>
      <c r="J871" s="405">
        <v>3000012140021</v>
      </c>
      <c r="K871" s="406"/>
      <c r="L871" s="406"/>
      <c r="M871" s="406"/>
      <c r="N871" s="406"/>
      <c r="O871" s="406"/>
      <c r="P871" s="415" t="s">
        <v>659</v>
      </c>
      <c r="Q871" s="308"/>
      <c r="R871" s="308"/>
      <c r="S871" s="308"/>
      <c r="T871" s="308"/>
      <c r="U871" s="308"/>
      <c r="V871" s="308"/>
      <c r="W871" s="308"/>
      <c r="X871" s="308"/>
      <c r="Y871" s="316">
        <v>3</v>
      </c>
      <c r="Z871" s="317"/>
      <c r="AA871" s="317"/>
      <c r="AB871" s="318"/>
      <c r="AC871" s="407" t="s">
        <v>197</v>
      </c>
      <c r="AD871" s="407"/>
      <c r="AE871" s="407"/>
      <c r="AF871" s="407"/>
      <c r="AG871" s="407"/>
      <c r="AH871" s="408" t="s">
        <v>585</v>
      </c>
      <c r="AI871" s="409"/>
      <c r="AJ871" s="409"/>
      <c r="AK871" s="409"/>
      <c r="AL871" s="408" t="s">
        <v>585</v>
      </c>
      <c r="AM871" s="409"/>
      <c r="AN871" s="409"/>
      <c r="AO871" s="409"/>
      <c r="AP871" s="309" t="s">
        <v>585</v>
      </c>
      <c r="AQ871" s="309"/>
      <c r="AR871" s="309"/>
      <c r="AS871" s="309"/>
      <c r="AT871" s="309"/>
      <c r="AU871" s="309"/>
      <c r="AV871" s="309"/>
      <c r="AW871" s="309"/>
      <c r="AX871" s="309"/>
    </row>
    <row r="872" spans="1:50" ht="30" customHeight="1" x14ac:dyDescent="0.15">
      <c r="A872" s="393">
        <v>3</v>
      </c>
      <c r="B872" s="393">
        <v>1</v>
      </c>
      <c r="C872" s="414" t="s">
        <v>595</v>
      </c>
      <c r="D872" s="404"/>
      <c r="E872" s="404"/>
      <c r="F872" s="404"/>
      <c r="G872" s="404"/>
      <c r="H872" s="404"/>
      <c r="I872" s="404"/>
      <c r="J872" s="405">
        <v>7000012140001</v>
      </c>
      <c r="K872" s="406"/>
      <c r="L872" s="406"/>
      <c r="M872" s="406"/>
      <c r="N872" s="406"/>
      <c r="O872" s="406"/>
      <c r="P872" s="415" t="s">
        <v>659</v>
      </c>
      <c r="Q872" s="308"/>
      <c r="R872" s="308"/>
      <c r="S872" s="308"/>
      <c r="T872" s="308"/>
      <c r="U872" s="308"/>
      <c r="V872" s="308"/>
      <c r="W872" s="308"/>
      <c r="X872" s="308"/>
      <c r="Y872" s="316">
        <v>1</v>
      </c>
      <c r="Z872" s="317"/>
      <c r="AA872" s="317"/>
      <c r="AB872" s="318"/>
      <c r="AC872" s="266" t="s">
        <v>197</v>
      </c>
      <c r="AD872" s="419"/>
      <c r="AE872" s="419"/>
      <c r="AF872" s="419"/>
      <c r="AG872" s="420"/>
      <c r="AH872" s="311" t="s">
        <v>585</v>
      </c>
      <c r="AI872" s="312"/>
      <c r="AJ872" s="312"/>
      <c r="AK872" s="312"/>
      <c r="AL872" s="313" t="s">
        <v>604</v>
      </c>
      <c r="AM872" s="314"/>
      <c r="AN872" s="314"/>
      <c r="AO872" s="315"/>
      <c r="AP872" s="309" t="s">
        <v>585</v>
      </c>
      <c r="AQ872" s="309"/>
      <c r="AR872" s="309"/>
      <c r="AS872" s="309"/>
      <c r="AT872" s="309"/>
      <c r="AU872" s="309"/>
      <c r="AV872" s="309"/>
      <c r="AW872" s="309"/>
      <c r="AX872" s="309"/>
    </row>
    <row r="873" spans="1:50" ht="30" customHeight="1" x14ac:dyDescent="0.15">
      <c r="A873" s="393">
        <v>4</v>
      </c>
      <c r="B873" s="393">
        <v>1</v>
      </c>
      <c r="C873" s="414" t="s">
        <v>596</v>
      </c>
      <c r="D873" s="404"/>
      <c r="E873" s="404"/>
      <c r="F873" s="404"/>
      <c r="G873" s="404"/>
      <c r="H873" s="404"/>
      <c r="I873" s="404"/>
      <c r="J873" s="405">
        <v>5000012140003</v>
      </c>
      <c r="K873" s="406"/>
      <c r="L873" s="406"/>
      <c r="M873" s="406"/>
      <c r="N873" s="406"/>
      <c r="O873" s="406"/>
      <c r="P873" s="415" t="s">
        <v>659</v>
      </c>
      <c r="Q873" s="308"/>
      <c r="R873" s="308"/>
      <c r="S873" s="308"/>
      <c r="T873" s="308"/>
      <c r="U873" s="308"/>
      <c r="V873" s="308"/>
      <c r="W873" s="308"/>
      <c r="X873" s="308"/>
      <c r="Y873" s="316">
        <v>0.8</v>
      </c>
      <c r="Z873" s="317"/>
      <c r="AA873" s="317"/>
      <c r="AB873" s="318"/>
      <c r="AC873" s="266" t="s">
        <v>197</v>
      </c>
      <c r="AD873" s="419"/>
      <c r="AE873" s="419"/>
      <c r="AF873" s="419"/>
      <c r="AG873" s="420"/>
      <c r="AH873" s="311" t="s">
        <v>585</v>
      </c>
      <c r="AI873" s="312"/>
      <c r="AJ873" s="312"/>
      <c r="AK873" s="312"/>
      <c r="AL873" s="313" t="s">
        <v>604</v>
      </c>
      <c r="AM873" s="314"/>
      <c r="AN873" s="314"/>
      <c r="AO873" s="315"/>
      <c r="AP873" s="309" t="s">
        <v>585</v>
      </c>
      <c r="AQ873" s="309"/>
      <c r="AR873" s="309"/>
      <c r="AS873" s="309"/>
      <c r="AT873" s="309"/>
      <c r="AU873" s="309"/>
      <c r="AV873" s="309"/>
      <c r="AW873" s="309"/>
      <c r="AX873" s="309"/>
    </row>
    <row r="874" spans="1:50" ht="30" customHeight="1" x14ac:dyDescent="0.15">
      <c r="A874" s="393">
        <v>5</v>
      </c>
      <c r="B874" s="393">
        <v>1</v>
      </c>
      <c r="C874" s="414" t="s">
        <v>597</v>
      </c>
      <c r="D874" s="404"/>
      <c r="E874" s="404"/>
      <c r="F874" s="404"/>
      <c r="G874" s="404"/>
      <c r="H874" s="404"/>
      <c r="I874" s="404"/>
      <c r="J874" s="405">
        <v>6000012140027</v>
      </c>
      <c r="K874" s="406"/>
      <c r="L874" s="406"/>
      <c r="M874" s="406"/>
      <c r="N874" s="406"/>
      <c r="O874" s="406"/>
      <c r="P874" s="415" t="s">
        <v>659</v>
      </c>
      <c r="Q874" s="308"/>
      <c r="R874" s="308"/>
      <c r="S874" s="308"/>
      <c r="T874" s="308"/>
      <c r="U874" s="308"/>
      <c r="V874" s="308"/>
      <c r="W874" s="308"/>
      <c r="X874" s="308"/>
      <c r="Y874" s="316">
        <v>0.7</v>
      </c>
      <c r="Z874" s="317"/>
      <c r="AA874" s="317"/>
      <c r="AB874" s="318"/>
      <c r="AC874" s="421" t="s">
        <v>197</v>
      </c>
      <c r="AD874" s="422"/>
      <c r="AE874" s="422"/>
      <c r="AF874" s="422"/>
      <c r="AG874" s="423"/>
      <c r="AH874" s="311" t="s">
        <v>585</v>
      </c>
      <c r="AI874" s="312"/>
      <c r="AJ874" s="312"/>
      <c r="AK874" s="312"/>
      <c r="AL874" s="313" t="s">
        <v>603</v>
      </c>
      <c r="AM874" s="314"/>
      <c r="AN874" s="314"/>
      <c r="AO874" s="315"/>
      <c r="AP874" s="309" t="s">
        <v>585</v>
      </c>
      <c r="AQ874" s="309"/>
      <c r="AR874" s="309"/>
      <c r="AS874" s="309"/>
      <c r="AT874" s="309"/>
      <c r="AU874" s="309"/>
      <c r="AV874" s="309"/>
      <c r="AW874" s="309"/>
      <c r="AX874" s="309"/>
    </row>
    <row r="875" spans="1:50" ht="30" customHeight="1" x14ac:dyDescent="0.15">
      <c r="A875" s="393">
        <v>6</v>
      </c>
      <c r="B875" s="393">
        <v>1</v>
      </c>
      <c r="C875" s="414" t="s">
        <v>598</v>
      </c>
      <c r="D875" s="404"/>
      <c r="E875" s="404"/>
      <c r="F875" s="404"/>
      <c r="G875" s="404"/>
      <c r="H875" s="404"/>
      <c r="I875" s="404"/>
      <c r="J875" s="405">
        <v>3000012140038</v>
      </c>
      <c r="K875" s="406"/>
      <c r="L875" s="406"/>
      <c r="M875" s="406"/>
      <c r="N875" s="406"/>
      <c r="O875" s="406"/>
      <c r="P875" s="415" t="s">
        <v>659</v>
      </c>
      <c r="Q875" s="308"/>
      <c r="R875" s="308"/>
      <c r="S875" s="308"/>
      <c r="T875" s="308"/>
      <c r="U875" s="308"/>
      <c r="V875" s="308"/>
      <c r="W875" s="308"/>
      <c r="X875" s="308"/>
      <c r="Y875" s="316">
        <v>0.7</v>
      </c>
      <c r="Z875" s="317"/>
      <c r="AA875" s="317"/>
      <c r="AB875" s="318"/>
      <c r="AC875" s="421" t="s">
        <v>197</v>
      </c>
      <c r="AD875" s="422"/>
      <c r="AE875" s="422"/>
      <c r="AF875" s="422"/>
      <c r="AG875" s="423"/>
      <c r="AH875" s="311" t="s">
        <v>585</v>
      </c>
      <c r="AI875" s="312"/>
      <c r="AJ875" s="312"/>
      <c r="AK875" s="312"/>
      <c r="AL875" s="313" t="s">
        <v>605</v>
      </c>
      <c r="AM875" s="314"/>
      <c r="AN875" s="314"/>
      <c r="AO875" s="315"/>
      <c r="AP875" s="309" t="s">
        <v>585</v>
      </c>
      <c r="AQ875" s="309"/>
      <c r="AR875" s="309"/>
      <c r="AS875" s="309"/>
      <c r="AT875" s="309"/>
      <c r="AU875" s="309"/>
      <c r="AV875" s="309"/>
      <c r="AW875" s="309"/>
      <c r="AX875" s="309"/>
    </row>
    <row r="876" spans="1:50" ht="30" customHeight="1" x14ac:dyDescent="0.15">
      <c r="A876" s="393">
        <v>7</v>
      </c>
      <c r="B876" s="393">
        <v>1</v>
      </c>
      <c r="C876" s="414" t="s">
        <v>599</v>
      </c>
      <c r="D876" s="404"/>
      <c r="E876" s="404"/>
      <c r="F876" s="404"/>
      <c r="G876" s="404"/>
      <c r="H876" s="404"/>
      <c r="I876" s="404"/>
      <c r="J876" s="405">
        <v>3000012140013</v>
      </c>
      <c r="K876" s="406"/>
      <c r="L876" s="406"/>
      <c r="M876" s="406"/>
      <c r="N876" s="406"/>
      <c r="O876" s="406"/>
      <c r="P876" s="415" t="s">
        <v>659</v>
      </c>
      <c r="Q876" s="308"/>
      <c r="R876" s="308"/>
      <c r="S876" s="308"/>
      <c r="T876" s="308"/>
      <c r="U876" s="308"/>
      <c r="V876" s="308"/>
      <c r="W876" s="308"/>
      <c r="X876" s="308"/>
      <c r="Y876" s="316">
        <v>0.7</v>
      </c>
      <c r="Z876" s="317"/>
      <c r="AA876" s="317"/>
      <c r="AB876" s="318"/>
      <c r="AC876" s="421" t="s">
        <v>197</v>
      </c>
      <c r="AD876" s="422"/>
      <c r="AE876" s="422"/>
      <c r="AF876" s="422"/>
      <c r="AG876" s="423"/>
      <c r="AH876" s="311" t="s">
        <v>585</v>
      </c>
      <c r="AI876" s="312"/>
      <c r="AJ876" s="312"/>
      <c r="AK876" s="312"/>
      <c r="AL876" s="313" t="s">
        <v>605</v>
      </c>
      <c r="AM876" s="314"/>
      <c r="AN876" s="314"/>
      <c r="AO876" s="315"/>
      <c r="AP876" s="309" t="s">
        <v>585</v>
      </c>
      <c r="AQ876" s="309"/>
      <c r="AR876" s="309"/>
      <c r="AS876" s="309"/>
      <c r="AT876" s="309"/>
      <c r="AU876" s="309"/>
      <c r="AV876" s="309"/>
      <c r="AW876" s="309"/>
      <c r="AX876" s="309"/>
    </row>
    <row r="877" spans="1:50" ht="30" customHeight="1" x14ac:dyDescent="0.15">
      <c r="A877" s="393">
        <v>8</v>
      </c>
      <c r="B877" s="393">
        <v>1</v>
      </c>
      <c r="C877" s="414" t="s">
        <v>600</v>
      </c>
      <c r="D877" s="404"/>
      <c r="E877" s="404"/>
      <c r="F877" s="404"/>
      <c r="G877" s="404"/>
      <c r="H877" s="404"/>
      <c r="I877" s="404"/>
      <c r="J877" s="405">
        <v>5000012140011</v>
      </c>
      <c r="K877" s="406"/>
      <c r="L877" s="406"/>
      <c r="M877" s="406"/>
      <c r="N877" s="406"/>
      <c r="O877" s="406"/>
      <c r="P877" s="415" t="s">
        <v>659</v>
      </c>
      <c r="Q877" s="308"/>
      <c r="R877" s="308"/>
      <c r="S877" s="308"/>
      <c r="T877" s="308"/>
      <c r="U877" s="308"/>
      <c r="V877" s="308"/>
      <c r="W877" s="308"/>
      <c r="X877" s="308"/>
      <c r="Y877" s="316">
        <v>0.7</v>
      </c>
      <c r="Z877" s="317"/>
      <c r="AA877" s="317"/>
      <c r="AB877" s="318"/>
      <c r="AC877" s="421" t="s">
        <v>197</v>
      </c>
      <c r="AD877" s="422"/>
      <c r="AE877" s="422"/>
      <c r="AF877" s="422"/>
      <c r="AG877" s="423"/>
      <c r="AH877" s="311" t="s">
        <v>585</v>
      </c>
      <c r="AI877" s="312"/>
      <c r="AJ877" s="312"/>
      <c r="AK877" s="312"/>
      <c r="AL877" s="313" t="s">
        <v>605</v>
      </c>
      <c r="AM877" s="314"/>
      <c r="AN877" s="314"/>
      <c r="AO877" s="315"/>
      <c r="AP877" s="309" t="s">
        <v>585</v>
      </c>
      <c r="AQ877" s="309"/>
      <c r="AR877" s="309"/>
      <c r="AS877" s="309"/>
      <c r="AT877" s="309"/>
      <c r="AU877" s="309"/>
      <c r="AV877" s="309"/>
      <c r="AW877" s="309"/>
      <c r="AX877" s="309"/>
    </row>
    <row r="878" spans="1:50" ht="30" customHeight="1" x14ac:dyDescent="0.15">
      <c r="A878" s="393">
        <v>9</v>
      </c>
      <c r="B878" s="393">
        <v>1</v>
      </c>
      <c r="C878" s="414" t="s">
        <v>601</v>
      </c>
      <c r="D878" s="404"/>
      <c r="E878" s="404"/>
      <c r="F878" s="404"/>
      <c r="G878" s="404"/>
      <c r="H878" s="404"/>
      <c r="I878" s="404"/>
      <c r="J878" s="405">
        <v>1000012140023</v>
      </c>
      <c r="K878" s="406"/>
      <c r="L878" s="406"/>
      <c r="M878" s="406"/>
      <c r="N878" s="406"/>
      <c r="O878" s="406"/>
      <c r="P878" s="415" t="s">
        <v>659</v>
      </c>
      <c r="Q878" s="308"/>
      <c r="R878" s="308"/>
      <c r="S878" s="308"/>
      <c r="T878" s="308"/>
      <c r="U878" s="308"/>
      <c r="V878" s="308"/>
      <c r="W878" s="308"/>
      <c r="X878" s="308"/>
      <c r="Y878" s="316">
        <v>0.6</v>
      </c>
      <c r="Z878" s="317"/>
      <c r="AA878" s="317"/>
      <c r="AB878" s="318"/>
      <c r="AC878" s="421" t="s">
        <v>197</v>
      </c>
      <c r="AD878" s="422"/>
      <c r="AE878" s="422"/>
      <c r="AF878" s="422"/>
      <c r="AG878" s="423"/>
      <c r="AH878" s="311" t="s">
        <v>585</v>
      </c>
      <c r="AI878" s="312"/>
      <c r="AJ878" s="312"/>
      <c r="AK878" s="312"/>
      <c r="AL878" s="313" t="s">
        <v>606</v>
      </c>
      <c r="AM878" s="314"/>
      <c r="AN878" s="314"/>
      <c r="AO878" s="315"/>
      <c r="AP878" s="309" t="s">
        <v>585</v>
      </c>
      <c r="AQ878" s="309"/>
      <c r="AR878" s="309"/>
      <c r="AS878" s="309"/>
      <c r="AT878" s="309"/>
      <c r="AU878" s="309"/>
      <c r="AV878" s="309"/>
      <c r="AW878" s="309"/>
      <c r="AX878" s="309"/>
    </row>
    <row r="879" spans="1:50" ht="30" customHeight="1" x14ac:dyDescent="0.15">
      <c r="A879" s="393">
        <v>10</v>
      </c>
      <c r="B879" s="393">
        <v>1</v>
      </c>
      <c r="C879" s="414" t="s">
        <v>602</v>
      </c>
      <c r="D879" s="404"/>
      <c r="E879" s="404"/>
      <c r="F879" s="404"/>
      <c r="G879" s="404"/>
      <c r="H879" s="404"/>
      <c r="I879" s="404"/>
      <c r="J879" s="405">
        <v>5000012140052</v>
      </c>
      <c r="K879" s="406"/>
      <c r="L879" s="406"/>
      <c r="M879" s="406"/>
      <c r="N879" s="406"/>
      <c r="O879" s="406"/>
      <c r="P879" s="415" t="s">
        <v>659</v>
      </c>
      <c r="Q879" s="308"/>
      <c r="R879" s="308"/>
      <c r="S879" s="308"/>
      <c r="T879" s="308"/>
      <c r="U879" s="308"/>
      <c r="V879" s="308"/>
      <c r="W879" s="308"/>
      <c r="X879" s="308"/>
      <c r="Y879" s="316">
        <v>0.5</v>
      </c>
      <c r="Z879" s="317"/>
      <c r="AA879" s="317"/>
      <c r="AB879" s="318"/>
      <c r="AC879" s="421" t="s">
        <v>197</v>
      </c>
      <c r="AD879" s="422"/>
      <c r="AE879" s="422"/>
      <c r="AF879" s="422"/>
      <c r="AG879" s="423"/>
      <c r="AH879" s="311" t="s">
        <v>585</v>
      </c>
      <c r="AI879" s="312"/>
      <c r="AJ879" s="312"/>
      <c r="AK879" s="312"/>
      <c r="AL879" s="313" t="s">
        <v>604</v>
      </c>
      <c r="AM879" s="314"/>
      <c r="AN879" s="314"/>
      <c r="AO879" s="315"/>
      <c r="AP879" s="309" t="s">
        <v>585</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653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433</v>
      </c>
      <c r="K902" s="416"/>
      <c r="L902" s="416"/>
      <c r="M902" s="416"/>
      <c r="N902" s="416"/>
      <c r="O902" s="416"/>
      <c r="P902" s="344" t="s">
        <v>377</v>
      </c>
      <c r="Q902" s="344"/>
      <c r="R902" s="344"/>
      <c r="S902" s="344"/>
      <c r="T902" s="344"/>
      <c r="U902" s="344"/>
      <c r="V902" s="344"/>
      <c r="W902" s="344"/>
      <c r="X902" s="344"/>
      <c r="Y902" s="341" t="s">
        <v>430</v>
      </c>
      <c r="Z902" s="342"/>
      <c r="AA902" s="342"/>
      <c r="AB902" s="342"/>
      <c r="AC902" s="251" t="s">
        <v>486</v>
      </c>
      <c r="AD902" s="251"/>
      <c r="AE902" s="251"/>
      <c r="AF902" s="251"/>
      <c r="AG902" s="251"/>
      <c r="AH902" s="341" t="s">
        <v>521</v>
      </c>
      <c r="AI902" s="343"/>
      <c r="AJ902" s="343"/>
      <c r="AK902" s="343"/>
      <c r="AL902" s="343" t="s">
        <v>22</v>
      </c>
      <c r="AM902" s="343"/>
      <c r="AN902" s="343"/>
      <c r="AO902" s="417"/>
      <c r="AP902" s="418" t="s">
        <v>434</v>
      </c>
      <c r="AQ902" s="418"/>
      <c r="AR902" s="418"/>
      <c r="AS902" s="418"/>
      <c r="AT902" s="418"/>
      <c r="AU902" s="418"/>
      <c r="AV902" s="418"/>
      <c r="AW902" s="418"/>
      <c r="AX902" s="418"/>
    </row>
    <row r="903" spans="1:50" ht="30" customHeight="1" x14ac:dyDescent="0.15">
      <c r="A903" s="393">
        <v>1</v>
      </c>
      <c r="B903" s="393">
        <v>1</v>
      </c>
      <c r="C903" s="414" t="s">
        <v>607</v>
      </c>
      <c r="D903" s="404"/>
      <c r="E903" s="404"/>
      <c r="F903" s="404"/>
      <c r="G903" s="404"/>
      <c r="H903" s="404"/>
      <c r="I903" s="404"/>
      <c r="J903" s="405">
        <v>9010001137740</v>
      </c>
      <c r="K903" s="406"/>
      <c r="L903" s="406"/>
      <c r="M903" s="406"/>
      <c r="N903" s="406"/>
      <c r="O903" s="406"/>
      <c r="P903" s="415" t="s">
        <v>583</v>
      </c>
      <c r="Q903" s="308"/>
      <c r="R903" s="308"/>
      <c r="S903" s="308"/>
      <c r="T903" s="308"/>
      <c r="U903" s="308"/>
      <c r="V903" s="308"/>
      <c r="W903" s="308"/>
      <c r="X903" s="308"/>
      <c r="Y903" s="316">
        <v>5</v>
      </c>
      <c r="Z903" s="317"/>
      <c r="AA903" s="317"/>
      <c r="AB903" s="318"/>
      <c r="AC903" s="407" t="s">
        <v>526</v>
      </c>
      <c r="AD903" s="413"/>
      <c r="AE903" s="413"/>
      <c r="AF903" s="413"/>
      <c r="AG903" s="413"/>
      <c r="AH903" s="408">
        <v>4</v>
      </c>
      <c r="AI903" s="409"/>
      <c r="AJ903" s="409"/>
      <c r="AK903" s="409"/>
      <c r="AL903" s="313">
        <v>87.4</v>
      </c>
      <c r="AM903" s="314"/>
      <c r="AN903" s="314"/>
      <c r="AO903" s="315"/>
      <c r="AP903" s="309" t="s">
        <v>603</v>
      </c>
      <c r="AQ903" s="309"/>
      <c r="AR903" s="309"/>
      <c r="AS903" s="309"/>
      <c r="AT903" s="309"/>
      <c r="AU903" s="309"/>
      <c r="AV903" s="309"/>
      <c r="AW903" s="309"/>
      <c r="AX903" s="309"/>
    </row>
    <row r="904" spans="1:50" ht="30" customHeight="1" x14ac:dyDescent="0.15">
      <c r="A904" s="393">
        <v>2</v>
      </c>
      <c r="B904" s="393">
        <v>1</v>
      </c>
      <c r="C904" s="414" t="s">
        <v>656</v>
      </c>
      <c r="D904" s="404"/>
      <c r="E904" s="404"/>
      <c r="F904" s="404"/>
      <c r="G904" s="404"/>
      <c r="H904" s="404"/>
      <c r="I904" s="404"/>
      <c r="J904" s="405">
        <v>2010701022133</v>
      </c>
      <c r="K904" s="406"/>
      <c r="L904" s="406"/>
      <c r="M904" s="406"/>
      <c r="N904" s="406"/>
      <c r="O904" s="406"/>
      <c r="P904" s="415" t="s">
        <v>583</v>
      </c>
      <c r="Q904" s="308"/>
      <c r="R904" s="308"/>
      <c r="S904" s="308"/>
      <c r="T904" s="308"/>
      <c r="U904" s="308"/>
      <c r="V904" s="308"/>
      <c r="W904" s="308"/>
      <c r="X904" s="308"/>
      <c r="Y904" s="316">
        <v>5</v>
      </c>
      <c r="Z904" s="317"/>
      <c r="AA904" s="317"/>
      <c r="AB904" s="318"/>
      <c r="AC904" s="407" t="s">
        <v>526</v>
      </c>
      <c r="AD904" s="407"/>
      <c r="AE904" s="407"/>
      <c r="AF904" s="407"/>
      <c r="AG904" s="407"/>
      <c r="AH904" s="408">
        <v>6</v>
      </c>
      <c r="AI904" s="409"/>
      <c r="AJ904" s="409"/>
      <c r="AK904" s="409"/>
      <c r="AL904" s="313">
        <v>85</v>
      </c>
      <c r="AM904" s="314"/>
      <c r="AN904" s="314"/>
      <c r="AO904" s="315"/>
      <c r="AP904" s="309" t="s">
        <v>585</v>
      </c>
      <c r="AQ904" s="309"/>
      <c r="AR904" s="309"/>
      <c r="AS904" s="309"/>
      <c r="AT904" s="309"/>
      <c r="AU904" s="309"/>
      <c r="AV904" s="309"/>
      <c r="AW904" s="309"/>
      <c r="AX904" s="309"/>
    </row>
    <row r="905" spans="1:50" ht="30" customHeight="1" x14ac:dyDescent="0.15">
      <c r="A905" s="393">
        <v>3</v>
      </c>
      <c r="B905" s="393">
        <v>1</v>
      </c>
      <c r="C905" s="414" t="s">
        <v>608</v>
      </c>
      <c r="D905" s="404"/>
      <c r="E905" s="404"/>
      <c r="F905" s="404"/>
      <c r="G905" s="404"/>
      <c r="H905" s="404"/>
      <c r="I905" s="404"/>
      <c r="J905" s="405">
        <v>2160001003901</v>
      </c>
      <c r="K905" s="406"/>
      <c r="L905" s="406"/>
      <c r="M905" s="406"/>
      <c r="N905" s="406"/>
      <c r="O905" s="406"/>
      <c r="P905" s="415" t="s">
        <v>583</v>
      </c>
      <c r="Q905" s="308"/>
      <c r="R905" s="308"/>
      <c r="S905" s="308"/>
      <c r="T905" s="308"/>
      <c r="U905" s="308"/>
      <c r="V905" s="308"/>
      <c r="W905" s="308"/>
      <c r="X905" s="308"/>
      <c r="Y905" s="316">
        <v>2</v>
      </c>
      <c r="Z905" s="317"/>
      <c r="AA905" s="317"/>
      <c r="AB905" s="318"/>
      <c r="AC905" s="407" t="s">
        <v>526</v>
      </c>
      <c r="AD905" s="407"/>
      <c r="AE905" s="407"/>
      <c r="AF905" s="407"/>
      <c r="AG905" s="407"/>
      <c r="AH905" s="311">
        <v>2</v>
      </c>
      <c r="AI905" s="312"/>
      <c r="AJ905" s="312"/>
      <c r="AK905" s="312"/>
      <c r="AL905" s="313">
        <v>90.1</v>
      </c>
      <c r="AM905" s="314"/>
      <c r="AN905" s="314"/>
      <c r="AO905" s="315"/>
      <c r="AP905" s="309" t="s">
        <v>585</v>
      </c>
      <c r="AQ905" s="309"/>
      <c r="AR905" s="309"/>
      <c r="AS905" s="309"/>
      <c r="AT905" s="309"/>
      <c r="AU905" s="309"/>
      <c r="AV905" s="309"/>
      <c r="AW905" s="309"/>
      <c r="AX905" s="309"/>
    </row>
    <row r="906" spans="1:50" ht="30" customHeight="1" x14ac:dyDescent="0.15">
      <c r="A906" s="393">
        <v>4</v>
      </c>
      <c r="B906" s="393">
        <v>1</v>
      </c>
      <c r="C906" s="414" t="s">
        <v>609</v>
      </c>
      <c r="D906" s="404"/>
      <c r="E906" s="404"/>
      <c r="F906" s="404"/>
      <c r="G906" s="404"/>
      <c r="H906" s="404"/>
      <c r="I906" s="404"/>
      <c r="J906" s="405">
        <v>8010001166930</v>
      </c>
      <c r="K906" s="406"/>
      <c r="L906" s="406"/>
      <c r="M906" s="406"/>
      <c r="N906" s="406"/>
      <c r="O906" s="406"/>
      <c r="P906" s="415" t="s">
        <v>583</v>
      </c>
      <c r="Q906" s="308"/>
      <c r="R906" s="308"/>
      <c r="S906" s="308"/>
      <c r="T906" s="308"/>
      <c r="U906" s="308"/>
      <c r="V906" s="308"/>
      <c r="W906" s="308"/>
      <c r="X906" s="308"/>
      <c r="Y906" s="316">
        <v>1</v>
      </c>
      <c r="Z906" s="317"/>
      <c r="AA906" s="317"/>
      <c r="AB906" s="318"/>
      <c r="AC906" s="407" t="s">
        <v>526</v>
      </c>
      <c r="AD906" s="407"/>
      <c r="AE906" s="407"/>
      <c r="AF906" s="407"/>
      <c r="AG906" s="407"/>
      <c r="AH906" s="311">
        <v>2</v>
      </c>
      <c r="AI906" s="312"/>
      <c r="AJ906" s="312"/>
      <c r="AK906" s="312"/>
      <c r="AL906" s="313">
        <v>80.5</v>
      </c>
      <c r="AM906" s="314"/>
      <c r="AN906" s="314"/>
      <c r="AO906" s="315"/>
      <c r="AP906" s="309" t="s">
        <v>585</v>
      </c>
      <c r="AQ906" s="309"/>
      <c r="AR906" s="309"/>
      <c r="AS906" s="309"/>
      <c r="AT906" s="309"/>
      <c r="AU906" s="309"/>
      <c r="AV906" s="309"/>
      <c r="AW906" s="309"/>
      <c r="AX906" s="309"/>
    </row>
    <row r="907" spans="1:50" ht="30" customHeight="1" x14ac:dyDescent="0.15">
      <c r="A907" s="393">
        <v>5</v>
      </c>
      <c r="B907" s="393">
        <v>1</v>
      </c>
      <c r="C907" s="414" t="s">
        <v>610</v>
      </c>
      <c r="D907" s="404"/>
      <c r="E907" s="404"/>
      <c r="F907" s="404"/>
      <c r="G907" s="404"/>
      <c r="H907" s="404"/>
      <c r="I907" s="404"/>
      <c r="J907" s="405">
        <v>9010401078551</v>
      </c>
      <c r="K907" s="406"/>
      <c r="L907" s="406"/>
      <c r="M907" s="406"/>
      <c r="N907" s="406"/>
      <c r="O907" s="406"/>
      <c r="P907" s="415" t="s">
        <v>583</v>
      </c>
      <c r="Q907" s="308"/>
      <c r="R907" s="308"/>
      <c r="S907" s="308"/>
      <c r="T907" s="308"/>
      <c r="U907" s="308"/>
      <c r="V907" s="308"/>
      <c r="W907" s="308"/>
      <c r="X907" s="308"/>
      <c r="Y907" s="316">
        <v>1</v>
      </c>
      <c r="Z907" s="317"/>
      <c r="AA907" s="317"/>
      <c r="AB907" s="318"/>
      <c r="AC907" s="310" t="s">
        <v>526</v>
      </c>
      <c r="AD907" s="310"/>
      <c r="AE907" s="310"/>
      <c r="AF907" s="310"/>
      <c r="AG907" s="310"/>
      <c r="AH907" s="311">
        <v>2</v>
      </c>
      <c r="AI907" s="312"/>
      <c r="AJ907" s="312"/>
      <c r="AK907" s="312"/>
      <c r="AL907" s="313">
        <v>90.5</v>
      </c>
      <c r="AM907" s="314"/>
      <c r="AN907" s="314"/>
      <c r="AO907" s="315"/>
      <c r="AP907" s="309" t="s">
        <v>585</v>
      </c>
      <c r="AQ907" s="309"/>
      <c r="AR907" s="309"/>
      <c r="AS907" s="309"/>
      <c r="AT907" s="309"/>
      <c r="AU907" s="309"/>
      <c r="AV907" s="309"/>
      <c r="AW907" s="309"/>
      <c r="AX907" s="309"/>
    </row>
    <row r="908" spans="1:50" ht="30" customHeight="1" x14ac:dyDescent="0.15">
      <c r="A908" s="393">
        <v>6</v>
      </c>
      <c r="B908" s="393">
        <v>1</v>
      </c>
      <c r="C908" s="414" t="s">
        <v>611</v>
      </c>
      <c r="D908" s="404"/>
      <c r="E908" s="404"/>
      <c r="F908" s="404"/>
      <c r="G908" s="404"/>
      <c r="H908" s="404"/>
      <c r="I908" s="404"/>
      <c r="J908" s="405">
        <v>4430001022351</v>
      </c>
      <c r="K908" s="406"/>
      <c r="L908" s="406"/>
      <c r="M908" s="406"/>
      <c r="N908" s="406"/>
      <c r="O908" s="406"/>
      <c r="P908" s="415" t="s">
        <v>583</v>
      </c>
      <c r="Q908" s="308"/>
      <c r="R908" s="308"/>
      <c r="S908" s="308"/>
      <c r="T908" s="308"/>
      <c r="U908" s="308"/>
      <c r="V908" s="308"/>
      <c r="W908" s="308"/>
      <c r="X908" s="308"/>
      <c r="Y908" s="316">
        <v>1</v>
      </c>
      <c r="Z908" s="317"/>
      <c r="AA908" s="317"/>
      <c r="AB908" s="318"/>
      <c r="AC908" s="310" t="s">
        <v>526</v>
      </c>
      <c r="AD908" s="310"/>
      <c r="AE908" s="310"/>
      <c r="AF908" s="310"/>
      <c r="AG908" s="310"/>
      <c r="AH908" s="311">
        <v>2</v>
      </c>
      <c r="AI908" s="312"/>
      <c r="AJ908" s="312"/>
      <c r="AK908" s="312"/>
      <c r="AL908" s="313">
        <v>86.4</v>
      </c>
      <c r="AM908" s="314"/>
      <c r="AN908" s="314"/>
      <c r="AO908" s="315"/>
      <c r="AP908" s="309" t="s">
        <v>585</v>
      </c>
      <c r="AQ908" s="309"/>
      <c r="AR908" s="309"/>
      <c r="AS908" s="309"/>
      <c r="AT908" s="309"/>
      <c r="AU908" s="309"/>
      <c r="AV908" s="309"/>
      <c r="AW908" s="309"/>
      <c r="AX908" s="309"/>
    </row>
    <row r="909" spans="1:50" ht="30" customHeight="1" x14ac:dyDescent="0.15">
      <c r="A909" s="393">
        <v>7</v>
      </c>
      <c r="B909" s="393">
        <v>1</v>
      </c>
      <c r="C909" s="414" t="s">
        <v>612</v>
      </c>
      <c r="D909" s="404"/>
      <c r="E909" s="404"/>
      <c r="F909" s="404"/>
      <c r="G909" s="404"/>
      <c r="H909" s="404"/>
      <c r="I909" s="404"/>
      <c r="J909" s="405">
        <v>5010001030412</v>
      </c>
      <c r="K909" s="406"/>
      <c r="L909" s="406"/>
      <c r="M909" s="406"/>
      <c r="N909" s="406"/>
      <c r="O909" s="406"/>
      <c r="P909" s="415" t="s">
        <v>642</v>
      </c>
      <c r="Q909" s="308"/>
      <c r="R909" s="308"/>
      <c r="S909" s="308"/>
      <c r="T909" s="308"/>
      <c r="U909" s="308"/>
      <c r="V909" s="308"/>
      <c r="W909" s="308"/>
      <c r="X909" s="308"/>
      <c r="Y909" s="316">
        <v>1</v>
      </c>
      <c r="Z909" s="317"/>
      <c r="AA909" s="317"/>
      <c r="AB909" s="318"/>
      <c r="AC909" s="310" t="s">
        <v>526</v>
      </c>
      <c r="AD909" s="310"/>
      <c r="AE909" s="310"/>
      <c r="AF909" s="310"/>
      <c r="AG909" s="310"/>
      <c r="AH909" s="311">
        <v>4</v>
      </c>
      <c r="AI909" s="312"/>
      <c r="AJ909" s="312"/>
      <c r="AK909" s="312"/>
      <c r="AL909" s="313">
        <v>73.5</v>
      </c>
      <c r="AM909" s="314"/>
      <c r="AN909" s="314"/>
      <c r="AO909" s="315"/>
      <c r="AP909" s="309" t="s">
        <v>585</v>
      </c>
      <c r="AQ909" s="309"/>
      <c r="AR909" s="309"/>
      <c r="AS909" s="309"/>
      <c r="AT909" s="309"/>
      <c r="AU909" s="309"/>
      <c r="AV909" s="309"/>
      <c r="AW909" s="309"/>
      <c r="AX909" s="309"/>
    </row>
    <row r="910" spans="1:50" ht="30" customHeight="1" x14ac:dyDescent="0.15">
      <c r="A910" s="393">
        <v>8</v>
      </c>
      <c r="B910" s="393">
        <v>1</v>
      </c>
      <c r="C910" s="414" t="s">
        <v>613</v>
      </c>
      <c r="D910" s="404"/>
      <c r="E910" s="404"/>
      <c r="F910" s="404"/>
      <c r="G910" s="404"/>
      <c r="H910" s="404"/>
      <c r="I910" s="404"/>
      <c r="J910" s="405">
        <v>8010001067848</v>
      </c>
      <c r="K910" s="406"/>
      <c r="L910" s="406"/>
      <c r="M910" s="406"/>
      <c r="N910" s="406"/>
      <c r="O910" s="406"/>
      <c r="P910" s="415" t="s">
        <v>583</v>
      </c>
      <c r="Q910" s="308"/>
      <c r="R910" s="308"/>
      <c r="S910" s="308"/>
      <c r="T910" s="308"/>
      <c r="U910" s="308"/>
      <c r="V910" s="308"/>
      <c r="W910" s="308"/>
      <c r="X910" s="308"/>
      <c r="Y910" s="316">
        <v>1</v>
      </c>
      <c r="Z910" s="317"/>
      <c r="AA910" s="317"/>
      <c r="AB910" s="318"/>
      <c r="AC910" s="310" t="s">
        <v>526</v>
      </c>
      <c r="AD910" s="310"/>
      <c r="AE910" s="310"/>
      <c r="AF910" s="310"/>
      <c r="AG910" s="310"/>
      <c r="AH910" s="311">
        <v>3</v>
      </c>
      <c r="AI910" s="312"/>
      <c r="AJ910" s="312"/>
      <c r="AK910" s="312"/>
      <c r="AL910" s="313">
        <v>87.7</v>
      </c>
      <c r="AM910" s="314"/>
      <c r="AN910" s="314"/>
      <c r="AO910" s="315"/>
      <c r="AP910" s="309" t="s">
        <v>585</v>
      </c>
      <c r="AQ910" s="309"/>
      <c r="AR910" s="309"/>
      <c r="AS910" s="309"/>
      <c r="AT910" s="309"/>
      <c r="AU910" s="309"/>
      <c r="AV910" s="309"/>
      <c r="AW910" s="309"/>
      <c r="AX910" s="309"/>
    </row>
    <row r="911" spans="1:50" ht="30" customHeight="1" x14ac:dyDescent="0.15">
      <c r="A911" s="393">
        <v>9</v>
      </c>
      <c r="B911" s="393">
        <v>1</v>
      </c>
      <c r="C911" s="414" t="s">
        <v>614</v>
      </c>
      <c r="D911" s="404"/>
      <c r="E911" s="404"/>
      <c r="F911" s="404"/>
      <c r="G911" s="404"/>
      <c r="H911" s="404"/>
      <c r="I911" s="404"/>
      <c r="J911" s="405">
        <v>9010401041641</v>
      </c>
      <c r="K911" s="406"/>
      <c r="L911" s="406"/>
      <c r="M911" s="406"/>
      <c r="N911" s="406"/>
      <c r="O911" s="406"/>
      <c r="P911" s="415" t="s">
        <v>583</v>
      </c>
      <c r="Q911" s="308"/>
      <c r="R911" s="308"/>
      <c r="S911" s="308"/>
      <c r="T911" s="308"/>
      <c r="U911" s="308"/>
      <c r="V911" s="308"/>
      <c r="W911" s="308"/>
      <c r="X911" s="308"/>
      <c r="Y911" s="316">
        <v>0.8</v>
      </c>
      <c r="Z911" s="317"/>
      <c r="AA911" s="317"/>
      <c r="AB911" s="318"/>
      <c r="AC911" s="310" t="s">
        <v>526</v>
      </c>
      <c r="AD911" s="310"/>
      <c r="AE911" s="310"/>
      <c r="AF911" s="310"/>
      <c r="AG911" s="310"/>
      <c r="AH911" s="311">
        <v>3</v>
      </c>
      <c r="AI911" s="312"/>
      <c r="AJ911" s="312"/>
      <c r="AK911" s="312"/>
      <c r="AL911" s="313">
        <v>82.9</v>
      </c>
      <c r="AM911" s="314"/>
      <c r="AN911" s="314"/>
      <c r="AO911" s="315"/>
      <c r="AP911" s="309" t="s">
        <v>585</v>
      </c>
      <c r="AQ911" s="309"/>
      <c r="AR911" s="309"/>
      <c r="AS911" s="309"/>
      <c r="AT911" s="309"/>
      <c r="AU911" s="309"/>
      <c r="AV911" s="309"/>
      <c r="AW911" s="309"/>
      <c r="AX911" s="309"/>
    </row>
    <row r="912" spans="1:50" ht="30" customHeight="1" x14ac:dyDescent="0.15">
      <c r="A912" s="393">
        <v>10</v>
      </c>
      <c r="B912" s="393">
        <v>1</v>
      </c>
      <c r="C912" s="414" t="s">
        <v>616</v>
      </c>
      <c r="D912" s="404"/>
      <c r="E912" s="404"/>
      <c r="F912" s="404"/>
      <c r="G912" s="404"/>
      <c r="H912" s="404"/>
      <c r="I912" s="404"/>
      <c r="J912" s="405">
        <v>6010401020516</v>
      </c>
      <c r="K912" s="406"/>
      <c r="L912" s="406"/>
      <c r="M912" s="406"/>
      <c r="N912" s="406"/>
      <c r="O912" s="406"/>
      <c r="P912" s="415" t="s">
        <v>583</v>
      </c>
      <c r="Q912" s="308"/>
      <c r="R912" s="308"/>
      <c r="S912" s="308"/>
      <c r="T912" s="308"/>
      <c r="U912" s="308"/>
      <c r="V912" s="308"/>
      <c r="W912" s="308"/>
      <c r="X912" s="308"/>
      <c r="Y912" s="316">
        <v>0.7</v>
      </c>
      <c r="Z912" s="317"/>
      <c r="AA912" s="317"/>
      <c r="AB912" s="318"/>
      <c r="AC912" s="310" t="s">
        <v>533</v>
      </c>
      <c r="AD912" s="310"/>
      <c r="AE912" s="310"/>
      <c r="AF912" s="310"/>
      <c r="AG912" s="310"/>
      <c r="AH912" s="311" t="s">
        <v>635</v>
      </c>
      <c r="AI912" s="312"/>
      <c r="AJ912" s="312"/>
      <c r="AK912" s="312"/>
      <c r="AL912" s="313">
        <v>91.3</v>
      </c>
      <c r="AM912" s="314"/>
      <c r="AN912" s="314"/>
      <c r="AO912" s="315"/>
      <c r="AP912" s="309" t="s">
        <v>585</v>
      </c>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433</v>
      </c>
      <c r="K935" s="416"/>
      <c r="L935" s="416"/>
      <c r="M935" s="416"/>
      <c r="N935" s="416"/>
      <c r="O935" s="416"/>
      <c r="P935" s="344" t="s">
        <v>377</v>
      </c>
      <c r="Q935" s="344"/>
      <c r="R935" s="344"/>
      <c r="S935" s="344"/>
      <c r="T935" s="344"/>
      <c r="U935" s="344"/>
      <c r="V935" s="344"/>
      <c r="W935" s="344"/>
      <c r="X935" s="344"/>
      <c r="Y935" s="341" t="s">
        <v>430</v>
      </c>
      <c r="Z935" s="342"/>
      <c r="AA935" s="342"/>
      <c r="AB935" s="342"/>
      <c r="AC935" s="251" t="s">
        <v>486</v>
      </c>
      <c r="AD935" s="251"/>
      <c r="AE935" s="251"/>
      <c r="AF935" s="251"/>
      <c r="AG935" s="251"/>
      <c r="AH935" s="341" t="s">
        <v>521</v>
      </c>
      <c r="AI935" s="343"/>
      <c r="AJ935" s="343"/>
      <c r="AK935" s="343"/>
      <c r="AL935" s="343" t="s">
        <v>22</v>
      </c>
      <c r="AM935" s="343"/>
      <c r="AN935" s="343"/>
      <c r="AO935" s="417"/>
      <c r="AP935" s="418" t="s">
        <v>434</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433</v>
      </c>
      <c r="K968" s="416"/>
      <c r="L968" s="416"/>
      <c r="M968" s="416"/>
      <c r="N968" s="416"/>
      <c r="O968" s="416"/>
      <c r="P968" s="344" t="s">
        <v>377</v>
      </c>
      <c r="Q968" s="344"/>
      <c r="R968" s="344"/>
      <c r="S968" s="344"/>
      <c r="T968" s="344"/>
      <c r="U968" s="344"/>
      <c r="V968" s="344"/>
      <c r="W968" s="344"/>
      <c r="X968" s="344"/>
      <c r="Y968" s="341" t="s">
        <v>430</v>
      </c>
      <c r="Z968" s="342"/>
      <c r="AA968" s="342"/>
      <c r="AB968" s="342"/>
      <c r="AC968" s="251" t="s">
        <v>486</v>
      </c>
      <c r="AD968" s="251"/>
      <c r="AE968" s="251"/>
      <c r="AF968" s="251"/>
      <c r="AG968" s="251"/>
      <c r="AH968" s="341" t="s">
        <v>521</v>
      </c>
      <c r="AI968" s="343"/>
      <c r="AJ968" s="343"/>
      <c r="AK968" s="343"/>
      <c r="AL968" s="343" t="s">
        <v>22</v>
      </c>
      <c r="AM968" s="343"/>
      <c r="AN968" s="343"/>
      <c r="AO968" s="417"/>
      <c r="AP968" s="418" t="s">
        <v>434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377</v>
      </c>
      <c r="Q1001" s="344"/>
      <c r="R1001" s="344"/>
      <c r="S1001" s="344"/>
      <c r="T1001" s="344"/>
      <c r="U1001" s="344"/>
      <c r="V1001" s="344"/>
      <c r="W1001" s="344"/>
      <c r="X1001" s="344"/>
      <c r="Y1001" s="341" t="s">
        <v>430</v>
      </c>
      <c r="Z1001" s="342"/>
      <c r="AA1001" s="342"/>
      <c r="AB1001" s="342"/>
      <c r="AC1001" s="251" t="s">
        <v>486</v>
      </c>
      <c r="AD1001" s="251"/>
      <c r="AE1001" s="251"/>
      <c r="AF1001" s="251"/>
      <c r="AG1001" s="251"/>
      <c r="AH1001" s="341" t="s">
        <v>521</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377</v>
      </c>
      <c r="Q1034" s="344"/>
      <c r="R1034" s="344"/>
      <c r="S1034" s="344"/>
      <c r="T1034" s="344"/>
      <c r="U1034" s="344"/>
      <c r="V1034" s="344"/>
      <c r="W1034" s="344"/>
      <c r="X1034" s="344"/>
      <c r="Y1034" s="341" t="s">
        <v>430</v>
      </c>
      <c r="Z1034" s="342"/>
      <c r="AA1034" s="342"/>
      <c r="AB1034" s="342"/>
      <c r="AC1034" s="251" t="s">
        <v>486</v>
      </c>
      <c r="AD1034" s="251"/>
      <c r="AE1034" s="251"/>
      <c r="AF1034" s="251"/>
      <c r="AG1034" s="251"/>
      <c r="AH1034" s="341" t="s">
        <v>521</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377</v>
      </c>
      <c r="Q1067" s="344"/>
      <c r="R1067" s="344"/>
      <c r="S1067" s="344"/>
      <c r="T1067" s="344"/>
      <c r="U1067" s="344"/>
      <c r="V1067" s="344"/>
      <c r="W1067" s="344"/>
      <c r="X1067" s="344"/>
      <c r="Y1067" s="341" t="s">
        <v>430</v>
      </c>
      <c r="Z1067" s="342"/>
      <c r="AA1067" s="342"/>
      <c r="AB1067" s="342"/>
      <c r="AC1067" s="251" t="s">
        <v>486</v>
      </c>
      <c r="AD1067" s="251"/>
      <c r="AE1067" s="251"/>
      <c r="AF1067" s="251"/>
      <c r="AG1067" s="251"/>
      <c r="AH1067" s="341" t="s">
        <v>521</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4" t="s">
        <v>466</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493</v>
      </c>
      <c r="AM1098" s="928"/>
      <c r="AN1098" s="92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398</v>
      </c>
      <c r="D1101" s="867"/>
      <c r="E1101" s="251" t="s">
        <v>397</v>
      </c>
      <c r="F1101" s="867"/>
      <c r="G1101" s="867"/>
      <c r="H1101" s="867"/>
      <c r="I1101" s="867"/>
      <c r="J1101" s="251" t="s">
        <v>433</v>
      </c>
      <c r="K1101" s="251"/>
      <c r="L1101" s="251"/>
      <c r="M1101" s="251"/>
      <c r="N1101" s="251"/>
      <c r="O1101" s="251"/>
      <c r="P1101" s="341" t="s">
        <v>28</v>
      </c>
      <c r="Q1101" s="341"/>
      <c r="R1101" s="341"/>
      <c r="S1101" s="341"/>
      <c r="T1101" s="341"/>
      <c r="U1101" s="341"/>
      <c r="V1101" s="341"/>
      <c r="W1101" s="341"/>
      <c r="X1101" s="341"/>
      <c r="Y1101" s="251" t="s">
        <v>435</v>
      </c>
      <c r="Z1101" s="867"/>
      <c r="AA1101" s="867"/>
      <c r="AB1101" s="867"/>
      <c r="AC1101" s="251" t="s">
        <v>378</v>
      </c>
      <c r="AD1101" s="251"/>
      <c r="AE1101" s="251"/>
      <c r="AF1101" s="251"/>
      <c r="AG1101" s="251"/>
      <c r="AH1101" s="341" t="s">
        <v>392</v>
      </c>
      <c r="AI1101" s="342"/>
      <c r="AJ1101" s="342"/>
      <c r="AK1101" s="342"/>
      <c r="AL1101" s="342" t="s">
        <v>22</v>
      </c>
      <c r="AM1101" s="342"/>
      <c r="AN1101" s="342"/>
      <c r="AO1101" s="870"/>
      <c r="AP1101" s="418" t="s">
        <v>467</v>
      </c>
      <c r="AQ1101" s="418"/>
      <c r="AR1101" s="418"/>
      <c r="AS1101" s="418"/>
      <c r="AT1101" s="418"/>
      <c r="AU1101" s="418"/>
      <c r="AV1101" s="418"/>
      <c r="AW1101" s="418"/>
      <c r="AX1101" s="418"/>
    </row>
    <row r="1102" spans="1:50" ht="30" customHeight="1" x14ac:dyDescent="0.15">
      <c r="A1102" s="393">
        <v>1</v>
      </c>
      <c r="B1102" s="393">
        <v>1</v>
      </c>
      <c r="C1102" s="869" t="s">
        <v>617</v>
      </c>
      <c r="D1102" s="869"/>
      <c r="E1102" s="249" t="s">
        <v>619</v>
      </c>
      <c r="F1102" s="868"/>
      <c r="G1102" s="868"/>
      <c r="H1102" s="868"/>
      <c r="I1102" s="868"/>
      <c r="J1102" s="405">
        <v>6010401015821</v>
      </c>
      <c r="K1102" s="406"/>
      <c r="L1102" s="406"/>
      <c r="M1102" s="406"/>
      <c r="N1102" s="406"/>
      <c r="O1102" s="406"/>
      <c r="P1102" s="415" t="s">
        <v>620</v>
      </c>
      <c r="Q1102" s="308"/>
      <c r="R1102" s="308"/>
      <c r="S1102" s="308"/>
      <c r="T1102" s="308"/>
      <c r="U1102" s="308"/>
      <c r="V1102" s="308"/>
      <c r="W1102" s="308"/>
      <c r="X1102" s="308"/>
      <c r="Y1102" s="316">
        <v>2333</v>
      </c>
      <c r="Z1102" s="317"/>
      <c r="AA1102" s="317"/>
      <c r="AB1102" s="318"/>
      <c r="AC1102" s="310" t="s">
        <v>527</v>
      </c>
      <c r="AD1102" s="310"/>
      <c r="AE1102" s="310"/>
      <c r="AF1102" s="310"/>
      <c r="AG1102" s="310"/>
      <c r="AH1102" s="311">
        <v>2</v>
      </c>
      <c r="AI1102" s="312"/>
      <c r="AJ1102" s="312"/>
      <c r="AK1102" s="312"/>
      <c r="AL1102" s="313">
        <v>82</v>
      </c>
      <c r="AM1102" s="314"/>
      <c r="AN1102" s="314"/>
      <c r="AO1102" s="315"/>
      <c r="AP1102" s="309" t="s">
        <v>622</v>
      </c>
      <c r="AQ1102" s="309"/>
      <c r="AR1102" s="309"/>
      <c r="AS1102" s="309"/>
      <c r="AT1102" s="309"/>
      <c r="AU1102" s="309"/>
      <c r="AV1102" s="309"/>
      <c r="AW1102" s="309"/>
      <c r="AX1102" s="309"/>
    </row>
    <row r="1103" spans="1:50" ht="30" customHeight="1" x14ac:dyDescent="0.15">
      <c r="A1103" s="393">
        <v>2</v>
      </c>
      <c r="B1103" s="393">
        <v>1</v>
      </c>
      <c r="C1103" s="869" t="s">
        <v>617</v>
      </c>
      <c r="D1103" s="869"/>
      <c r="E1103" s="249" t="s">
        <v>618</v>
      </c>
      <c r="F1103" s="868"/>
      <c r="G1103" s="868"/>
      <c r="H1103" s="868"/>
      <c r="I1103" s="868"/>
      <c r="J1103" s="405">
        <v>7010401001556</v>
      </c>
      <c r="K1103" s="406"/>
      <c r="L1103" s="406"/>
      <c r="M1103" s="406"/>
      <c r="N1103" s="406"/>
      <c r="O1103" s="406"/>
      <c r="P1103" s="415" t="s">
        <v>621</v>
      </c>
      <c r="Q1103" s="308"/>
      <c r="R1103" s="308"/>
      <c r="S1103" s="308"/>
      <c r="T1103" s="308"/>
      <c r="U1103" s="308"/>
      <c r="V1103" s="308"/>
      <c r="W1103" s="308"/>
      <c r="X1103" s="308"/>
      <c r="Y1103" s="316">
        <v>491</v>
      </c>
      <c r="Z1103" s="317"/>
      <c r="AA1103" s="317"/>
      <c r="AB1103" s="318"/>
      <c r="AC1103" s="310" t="s">
        <v>527</v>
      </c>
      <c r="AD1103" s="310"/>
      <c r="AE1103" s="310"/>
      <c r="AF1103" s="310"/>
      <c r="AG1103" s="310"/>
      <c r="AH1103" s="311">
        <v>1</v>
      </c>
      <c r="AI1103" s="312"/>
      <c r="AJ1103" s="312"/>
      <c r="AK1103" s="312"/>
      <c r="AL1103" s="313">
        <v>100</v>
      </c>
      <c r="AM1103" s="314"/>
      <c r="AN1103" s="314"/>
      <c r="AO1103" s="315"/>
      <c r="AP1103" s="309" t="s">
        <v>623</v>
      </c>
      <c r="AQ1103" s="309"/>
      <c r="AR1103" s="309"/>
      <c r="AS1103" s="309"/>
      <c r="AT1103" s="309"/>
      <c r="AU1103" s="309"/>
      <c r="AV1103" s="309"/>
      <c r="AW1103" s="309"/>
      <c r="AX1103" s="309"/>
    </row>
    <row r="1104" spans="1:50" ht="30" customHeight="1" x14ac:dyDescent="0.15">
      <c r="A1104" s="393">
        <v>3</v>
      </c>
      <c r="B1104" s="393">
        <v>1</v>
      </c>
      <c r="C1104" s="869" t="s">
        <v>617</v>
      </c>
      <c r="D1104" s="869"/>
      <c r="E1104" s="249" t="s">
        <v>618</v>
      </c>
      <c r="F1104" s="868"/>
      <c r="G1104" s="868"/>
      <c r="H1104" s="868"/>
      <c r="I1104" s="868"/>
      <c r="J1104" s="405">
        <v>7010401001556</v>
      </c>
      <c r="K1104" s="406"/>
      <c r="L1104" s="406"/>
      <c r="M1104" s="406"/>
      <c r="N1104" s="406"/>
      <c r="O1104" s="406"/>
      <c r="P1104" s="415" t="s">
        <v>625</v>
      </c>
      <c r="Q1104" s="308"/>
      <c r="R1104" s="308"/>
      <c r="S1104" s="308"/>
      <c r="T1104" s="308"/>
      <c r="U1104" s="308"/>
      <c r="V1104" s="308"/>
      <c r="W1104" s="308"/>
      <c r="X1104" s="308"/>
      <c r="Y1104" s="316">
        <v>374</v>
      </c>
      <c r="Z1104" s="317"/>
      <c r="AA1104" s="317"/>
      <c r="AB1104" s="318"/>
      <c r="AC1104" s="310" t="s">
        <v>527</v>
      </c>
      <c r="AD1104" s="310"/>
      <c r="AE1104" s="310"/>
      <c r="AF1104" s="310"/>
      <c r="AG1104" s="310"/>
      <c r="AH1104" s="311">
        <v>1</v>
      </c>
      <c r="AI1104" s="312"/>
      <c r="AJ1104" s="312"/>
      <c r="AK1104" s="312"/>
      <c r="AL1104" s="313">
        <v>99.8</v>
      </c>
      <c r="AM1104" s="314"/>
      <c r="AN1104" s="314"/>
      <c r="AO1104" s="315"/>
      <c r="AP1104" s="309" t="s">
        <v>623</v>
      </c>
      <c r="AQ1104" s="309"/>
      <c r="AR1104" s="309"/>
      <c r="AS1104" s="309"/>
      <c r="AT1104" s="309"/>
      <c r="AU1104" s="309"/>
      <c r="AV1104" s="309"/>
      <c r="AW1104" s="309"/>
      <c r="AX1104" s="309"/>
    </row>
    <row r="1105" spans="1:50" ht="30" hidden="1" customHeight="1" x14ac:dyDescent="0.15">
      <c r="A1105" s="393">
        <v>4</v>
      </c>
      <c r="B1105" s="393">
        <v>1</v>
      </c>
      <c r="C1105" s="869"/>
      <c r="D1105" s="869"/>
      <c r="E1105" s="868"/>
      <c r="F1105" s="868"/>
      <c r="G1105" s="868"/>
      <c r="H1105" s="868"/>
      <c r="I1105" s="868"/>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9"/>
      <c r="D1106" s="869"/>
      <c r="E1106" s="868"/>
      <c r="F1106" s="868"/>
      <c r="G1106" s="868"/>
      <c r="H1106" s="868"/>
      <c r="I1106" s="868"/>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9"/>
      <c r="D1107" s="869"/>
      <c r="E1107" s="868"/>
      <c r="F1107" s="868"/>
      <c r="G1107" s="868"/>
      <c r="H1107" s="868"/>
      <c r="I1107" s="868"/>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9"/>
      <c r="D1108" s="869"/>
      <c r="E1108" s="868"/>
      <c r="F1108" s="868"/>
      <c r="G1108" s="868"/>
      <c r="H1108" s="868"/>
      <c r="I1108" s="868"/>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9"/>
      <c r="D1109" s="869"/>
      <c r="E1109" s="868"/>
      <c r="F1109" s="868"/>
      <c r="G1109" s="868"/>
      <c r="H1109" s="868"/>
      <c r="I1109" s="868"/>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9"/>
      <c r="D1110" s="869"/>
      <c r="E1110" s="868"/>
      <c r="F1110" s="868"/>
      <c r="G1110" s="868"/>
      <c r="H1110" s="868"/>
      <c r="I1110" s="868"/>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9"/>
      <c r="D1111" s="869"/>
      <c r="E1111" s="868"/>
      <c r="F1111" s="868"/>
      <c r="G1111" s="868"/>
      <c r="H1111" s="868"/>
      <c r="I1111" s="868"/>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9"/>
      <c r="D1112" s="869"/>
      <c r="E1112" s="868"/>
      <c r="F1112" s="868"/>
      <c r="G1112" s="868"/>
      <c r="H1112" s="868"/>
      <c r="I1112" s="868"/>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9"/>
      <c r="D1113" s="869"/>
      <c r="E1113" s="868"/>
      <c r="F1113" s="868"/>
      <c r="G1113" s="868"/>
      <c r="H1113" s="868"/>
      <c r="I1113" s="868"/>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9"/>
      <c r="D1114" s="869"/>
      <c r="E1114" s="868"/>
      <c r="F1114" s="868"/>
      <c r="G1114" s="868"/>
      <c r="H1114" s="868"/>
      <c r="I1114" s="868"/>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9"/>
      <c r="D1115" s="869"/>
      <c r="E1115" s="868"/>
      <c r="F1115" s="868"/>
      <c r="G1115" s="868"/>
      <c r="H1115" s="868"/>
      <c r="I1115" s="868"/>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9"/>
      <c r="D1116" s="869"/>
      <c r="E1116" s="868"/>
      <c r="F1116" s="868"/>
      <c r="G1116" s="868"/>
      <c r="H1116" s="868"/>
      <c r="I1116" s="868"/>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9"/>
      <c r="D1117" s="869"/>
      <c r="E1117" s="868"/>
      <c r="F1117" s="868"/>
      <c r="G1117" s="868"/>
      <c r="H1117" s="868"/>
      <c r="I1117" s="868"/>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9"/>
      <c r="D1118" s="869"/>
      <c r="E1118" s="868"/>
      <c r="F1118" s="868"/>
      <c r="G1118" s="868"/>
      <c r="H1118" s="868"/>
      <c r="I1118" s="868"/>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9"/>
      <c r="D1119" s="869"/>
      <c r="E1119" s="249"/>
      <c r="F1119" s="868"/>
      <c r="G1119" s="868"/>
      <c r="H1119" s="868"/>
      <c r="I1119" s="868"/>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9"/>
      <c r="D1120" s="869"/>
      <c r="E1120" s="868"/>
      <c r="F1120" s="868"/>
      <c r="G1120" s="868"/>
      <c r="H1120" s="868"/>
      <c r="I1120" s="868"/>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9"/>
      <c r="D1121" s="869"/>
      <c r="E1121" s="868"/>
      <c r="F1121" s="868"/>
      <c r="G1121" s="868"/>
      <c r="H1121" s="868"/>
      <c r="I1121" s="868"/>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9"/>
      <c r="D1122" s="869"/>
      <c r="E1122" s="868"/>
      <c r="F1122" s="868"/>
      <c r="G1122" s="868"/>
      <c r="H1122" s="868"/>
      <c r="I1122" s="868"/>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9"/>
      <c r="D1123" s="869"/>
      <c r="E1123" s="868"/>
      <c r="F1123" s="868"/>
      <c r="G1123" s="868"/>
      <c r="H1123" s="868"/>
      <c r="I1123" s="868"/>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9"/>
      <c r="D1124" s="869"/>
      <c r="E1124" s="868"/>
      <c r="F1124" s="868"/>
      <c r="G1124" s="868"/>
      <c r="H1124" s="868"/>
      <c r="I1124" s="868"/>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9"/>
      <c r="D1125" s="869"/>
      <c r="E1125" s="868"/>
      <c r="F1125" s="868"/>
      <c r="G1125" s="868"/>
      <c r="H1125" s="868"/>
      <c r="I1125" s="868"/>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9"/>
      <c r="D1126" s="869"/>
      <c r="E1126" s="868"/>
      <c r="F1126" s="868"/>
      <c r="G1126" s="868"/>
      <c r="H1126" s="868"/>
      <c r="I1126" s="868"/>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9"/>
      <c r="D1127" s="869"/>
      <c r="E1127" s="868"/>
      <c r="F1127" s="868"/>
      <c r="G1127" s="868"/>
      <c r="H1127" s="868"/>
      <c r="I1127" s="868"/>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9"/>
      <c r="D1128" s="869"/>
      <c r="E1128" s="868"/>
      <c r="F1128" s="868"/>
      <c r="G1128" s="868"/>
      <c r="H1128" s="868"/>
      <c r="I1128" s="868"/>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9"/>
      <c r="D1129" s="869"/>
      <c r="E1129" s="868"/>
      <c r="F1129" s="868"/>
      <c r="G1129" s="868"/>
      <c r="H1129" s="868"/>
      <c r="I1129" s="868"/>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9"/>
      <c r="D1130" s="869"/>
      <c r="E1130" s="868"/>
      <c r="F1130" s="868"/>
      <c r="G1130" s="868"/>
      <c r="H1130" s="868"/>
      <c r="I1130" s="868"/>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9"/>
      <c r="D1131" s="869"/>
      <c r="E1131" s="868"/>
      <c r="F1131" s="868"/>
      <c r="G1131" s="868"/>
      <c r="H1131" s="868"/>
      <c r="I1131" s="868"/>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password="CC77" sheet="1" objects="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1" priority="13577">
      <formula>IF(RIGHT(TEXT(P14,"0.#"),1)=".",FALSE,TRUE)</formula>
    </cfRule>
    <cfRule type="expression" dxfId="2800" priority="13578">
      <formula>IF(RIGHT(TEXT(P14,"0.#"),1)=".",TRUE,FALSE)</formula>
    </cfRule>
  </conditionalFormatting>
  <conditionalFormatting sqref="AE32">
    <cfRule type="expression" dxfId="2799" priority="13567">
      <formula>IF(RIGHT(TEXT(AE32,"0.#"),1)=".",FALSE,TRUE)</formula>
    </cfRule>
    <cfRule type="expression" dxfId="2798" priority="13568">
      <formula>IF(RIGHT(TEXT(AE32,"0.#"),1)=".",TRUE,FALSE)</formula>
    </cfRule>
  </conditionalFormatting>
  <conditionalFormatting sqref="P18:AX18">
    <cfRule type="expression" dxfId="2797" priority="13453">
      <formula>IF(RIGHT(TEXT(P18,"0.#"),1)=".",FALSE,TRUE)</formula>
    </cfRule>
    <cfRule type="expression" dxfId="2796" priority="13454">
      <formula>IF(RIGHT(TEXT(P18,"0.#"),1)=".",TRUE,FALSE)</formula>
    </cfRule>
  </conditionalFormatting>
  <conditionalFormatting sqref="Y782">
    <cfRule type="expression" dxfId="2795" priority="13449">
      <formula>IF(RIGHT(TEXT(Y782,"0.#"),1)=".",FALSE,TRUE)</formula>
    </cfRule>
    <cfRule type="expression" dxfId="2794" priority="13450">
      <formula>IF(RIGHT(TEXT(Y782,"0.#"),1)=".",TRUE,FALSE)</formula>
    </cfRule>
  </conditionalFormatting>
  <conditionalFormatting sqref="Y791">
    <cfRule type="expression" dxfId="2793" priority="13445">
      <formula>IF(RIGHT(TEXT(Y791,"0.#"),1)=".",FALSE,TRUE)</formula>
    </cfRule>
    <cfRule type="expression" dxfId="2792" priority="13446">
      <formula>IF(RIGHT(TEXT(Y791,"0.#"),1)=".",TRUE,FALSE)</formula>
    </cfRule>
  </conditionalFormatting>
  <conditionalFormatting sqref="Y822:Y829 Y820 Y809:Y816 Y807 Y796:Y803 Y794">
    <cfRule type="expression" dxfId="2791" priority="13227">
      <formula>IF(RIGHT(TEXT(Y794,"0.#"),1)=".",FALSE,TRUE)</formula>
    </cfRule>
    <cfRule type="expression" dxfId="2790" priority="13228">
      <formula>IF(RIGHT(TEXT(Y794,"0.#"),1)=".",TRUE,FALSE)</formula>
    </cfRule>
  </conditionalFormatting>
  <conditionalFormatting sqref="P16:AQ17 P15:AX15 P13:AX13">
    <cfRule type="expression" dxfId="2789" priority="13275">
      <formula>IF(RIGHT(TEXT(P13,"0.#"),1)=".",FALSE,TRUE)</formula>
    </cfRule>
    <cfRule type="expression" dxfId="2788" priority="13276">
      <formula>IF(RIGHT(TEXT(P13,"0.#"),1)=".",TRUE,FALSE)</formula>
    </cfRule>
  </conditionalFormatting>
  <conditionalFormatting sqref="P19:AJ19">
    <cfRule type="expression" dxfId="2787" priority="13273">
      <formula>IF(RIGHT(TEXT(P19,"0.#"),1)=".",FALSE,TRUE)</formula>
    </cfRule>
    <cfRule type="expression" dxfId="2786" priority="13274">
      <formula>IF(RIGHT(TEXT(P19,"0.#"),1)=".",TRUE,FALSE)</formula>
    </cfRule>
  </conditionalFormatting>
  <conditionalFormatting sqref="AE101 AQ101">
    <cfRule type="expression" dxfId="2785" priority="13265">
      <formula>IF(RIGHT(TEXT(AE101,"0.#"),1)=".",FALSE,TRUE)</formula>
    </cfRule>
    <cfRule type="expression" dxfId="2784" priority="13266">
      <formula>IF(RIGHT(TEXT(AE101,"0.#"),1)=".",TRUE,FALSE)</formula>
    </cfRule>
  </conditionalFormatting>
  <conditionalFormatting sqref="Y783:Y790 Y781">
    <cfRule type="expression" dxfId="2783" priority="13251">
      <formula>IF(RIGHT(TEXT(Y781,"0.#"),1)=".",FALSE,TRUE)</formula>
    </cfRule>
    <cfRule type="expression" dxfId="2782" priority="13252">
      <formula>IF(RIGHT(TEXT(Y781,"0.#"),1)=".",TRUE,FALSE)</formula>
    </cfRule>
  </conditionalFormatting>
  <conditionalFormatting sqref="AU782">
    <cfRule type="expression" dxfId="2781" priority="13249">
      <formula>IF(RIGHT(TEXT(AU782,"0.#"),1)=".",FALSE,TRUE)</formula>
    </cfRule>
    <cfRule type="expression" dxfId="2780" priority="13250">
      <formula>IF(RIGHT(TEXT(AU782,"0.#"),1)=".",TRUE,FALSE)</formula>
    </cfRule>
  </conditionalFormatting>
  <conditionalFormatting sqref="AU791">
    <cfRule type="expression" dxfId="2779" priority="13247">
      <formula>IF(RIGHT(TEXT(AU791,"0.#"),1)=".",FALSE,TRUE)</formula>
    </cfRule>
    <cfRule type="expression" dxfId="2778" priority="13248">
      <formula>IF(RIGHT(TEXT(AU791,"0.#"),1)=".",TRUE,FALSE)</formula>
    </cfRule>
  </conditionalFormatting>
  <conditionalFormatting sqref="AU783:AU790 AU781">
    <cfRule type="expression" dxfId="2777" priority="13245">
      <formula>IF(RIGHT(TEXT(AU781,"0.#"),1)=".",FALSE,TRUE)</formula>
    </cfRule>
    <cfRule type="expression" dxfId="2776" priority="13246">
      <formula>IF(RIGHT(TEXT(AU781,"0.#"),1)=".",TRUE,FALSE)</formula>
    </cfRule>
  </conditionalFormatting>
  <conditionalFormatting sqref="Y821 Y808 Y795">
    <cfRule type="expression" dxfId="2775" priority="13231">
      <formula>IF(RIGHT(TEXT(Y795,"0.#"),1)=".",FALSE,TRUE)</formula>
    </cfRule>
    <cfRule type="expression" dxfId="2774" priority="13232">
      <formula>IF(RIGHT(TEXT(Y795,"0.#"),1)=".",TRUE,FALSE)</formula>
    </cfRule>
  </conditionalFormatting>
  <conditionalFormatting sqref="Y830 Y817 Y804">
    <cfRule type="expression" dxfId="2773" priority="13229">
      <formula>IF(RIGHT(TEXT(Y804,"0.#"),1)=".",FALSE,TRUE)</formula>
    </cfRule>
    <cfRule type="expression" dxfId="2772" priority="13230">
      <formula>IF(RIGHT(TEXT(Y804,"0.#"),1)=".",TRUE,FALSE)</formula>
    </cfRule>
  </conditionalFormatting>
  <conditionalFormatting sqref="AU821 AU808 AU795">
    <cfRule type="expression" dxfId="2771" priority="13225">
      <formula>IF(RIGHT(TEXT(AU795,"0.#"),1)=".",FALSE,TRUE)</formula>
    </cfRule>
    <cfRule type="expression" dxfId="2770" priority="13226">
      <formula>IF(RIGHT(TEXT(AU795,"0.#"),1)=".",TRUE,FALSE)</formula>
    </cfRule>
  </conditionalFormatting>
  <conditionalFormatting sqref="AU830 AU817 AU804">
    <cfRule type="expression" dxfId="2769" priority="13223">
      <formula>IF(RIGHT(TEXT(AU804,"0.#"),1)=".",FALSE,TRUE)</formula>
    </cfRule>
    <cfRule type="expression" dxfId="2768" priority="13224">
      <formula>IF(RIGHT(TEXT(AU804,"0.#"),1)=".",TRUE,FALSE)</formula>
    </cfRule>
  </conditionalFormatting>
  <conditionalFormatting sqref="AU822:AU829 AU820 AU809:AU816 AU807 AU796:AU803 AU794">
    <cfRule type="expression" dxfId="2767" priority="13221">
      <formula>IF(RIGHT(TEXT(AU794,"0.#"),1)=".",FALSE,TRUE)</formula>
    </cfRule>
    <cfRule type="expression" dxfId="2766" priority="13222">
      <formula>IF(RIGHT(TEXT(AU794,"0.#"),1)=".",TRUE,FALSE)</formula>
    </cfRule>
  </conditionalFormatting>
  <conditionalFormatting sqref="AM87">
    <cfRule type="expression" dxfId="2765" priority="12875">
      <formula>IF(RIGHT(TEXT(AM87,"0.#"),1)=".",FALSE,TRUE)</formula>
    </cfRule>
    <cfRule type="expression" dxfId="2764" priority="12876">
      <formula>IF(RIGHT(TEXT(AM87,"0.#"),1)=".",TRUE,FALSE)</formula>
    </cfRule>
  </conditionalFormatting>
  <conditionalFormatting sqref="AE55">
    <cfRule type="expression" dxfId="2763" priority="12943">
      <formula>IF(RIGHT(TEXT(AE55,"0.#"),1)=".",FALSE,TRUE)</formula>
    </cfRule>
    <cfRule type="expression" dxfId="2762" priority="12944">
      <formula>IF(RIGHT(TEXT(AE55,"0.#"),1)=".",TRUE,FALSE)</formula>
    </cfRule>
  </conditionalFormatting>
  <conditionalFormatting sqref="AI55">
    <cfRule type="expression" dxfId="2761" priority="12941">
      <formula>IF(RIGHT(TEXT(AI55,"0.#"),1)=".",FALSE,TRUE)</formula>
    </cfRule>
    <cfRule type="expression" dxfId="2760" priority="12942">
      <formula>IF(RIGHT(TEXT(AI55,"0.#"),1)=".",TRUE,FALSE)</formula>
    </cfRule>
  </conditionalFormatting>
  <conditionalFormatting sqref="AM34">
    <cfRule type="expression" dxfId="2759" priority="13021">
      <formula>IF(RIGHT(TEXT(AM34,"0.#"),1)=".",FALSE,TRUE)</formula>
    </cfRule>
    <cfRule type="expression" dxfId="2758" priority="13022">
      <formula>IF(RIGHT(TEXT(AM34,"0.#"),1)=".",TRUE,FALSE)</formula>
    </cfRule>
  </conditionalFormatting>
  <conditionalFormatting sqref="AE33">
    <cfRule type="expression" dxfId="2757" priority="13035">
      <formula>IF(RIGHT(TEXT(AE33,"0.#"),1)=".",FALSE,TRUE)</formula>
    </cfRule>
    <cfRule type="expression" dxfId="2756" priority="13036">
      <formula>IF(RIGHT(TEXT(AE33,"0.#"),1)=".",TRUE,FALSE)</formula>
    </cfRule>
  </conditionalFormatting>
  <conditionalFormatting sqref="AE34">
    <cfRule type="expression" dxfId="2755" priority="13033">
      <formula>IF(RIGHT(TEXT(AE34,"0.#"),1)=".",FALSE,TRUE)</formula>
    </cfRule>
    <cfRule type="expression" dxfId="2754" priority="13034">
      <formula>IF(RIGHT(TEXT(AE34,"0.#"),1)=".",TRUE,FALSE)</formula>
    </cfRule>
  </conditionalFormatting>
  <conditionalFormatting sqref="AI34">
    <cfRule type="expression" dxfId="2753" priority="13031">
      <formula>IF(RIGHT(TEXT(AI34,"0.#"),1)=".",FALSE,TRUE)</formula>
    </cfRule>
    <cfRule type="expression" dxfId="2752" priority="13032">
      <formula>IF(RIGHT(TEXT(AI34,"0.#"),1)=".",TRUE,FALSE)</formula>
    </cfRule>
  </conditionalFormatting>
  <conditionalFormatting sqref="AI33">
    <cfRule type="expression" dxfId="2751" priority="13029">
      <formula>IF(RIGHT(TEXT(AI33,"0.#"),1)=".",FALSE,TRUE)</formula>
    </cfRule>
    <cfRule type="expression" dxfId="2750" priority="13030">
      <formula>IF(RIGHT(TEXT(AI33,"0.#"),1)=".",TRUE,FALSE)</formula>
    </cfRule>
  </conditionalFormatting>
  <conditionalFormatting sqref="AI32">
    <cfRule type="expression" dxfId="2749" priority="13027">
      <formula>IF(RIGHT(TEXT(AI32,"0.#"),1)=".",FALSE,TRUE)</formula>
    </cfRule>
    <cfRule type="expression" dxfId="2748" priority="13028">
      <formula>IF(RIGHT(TEXT(AI32,"0.#"),1)=".",TRUE,FALSE)</formula>
    </cfRule>
  </conditionalFormatting>
  <conditionalFormatting sqref="AM32">
    <cfRule type="expression" dxfId="2747" priority="13025">
      <formula>IF(RIGHT(TEXT(AM32,"0.#"),1)=".",FALSE,TRUE)</formula>
    </cfRule>
    <cfRule type="expression" dxfId="2746" priority="13026">
      <formula>IF(RIGHT(TEXT(AM32,"0.#"),1)=".",TRUE,FALSE)</formula>
    </cfRule>
  </conditionalFormatting>
  <conditionalFormatting sqref="AM33">
    <cfRule type="expression" dxfId="2745" priority="13023">
      <formula>IF(RIGHT(TEXT(AM33,"0.#"),1)=".",FALSE,TRUE)</formula>
    </cfRule>
    <cfRule type="expression" dxfId="2744" priority="13024">
      <formula>IF(RIGHT(TEXT(AM33,"0.#"),1)=".",TRUE,FALSE)</formula>
    </cfRule>
  </conditionalFormatting>
  <conditionalFormatting sqref="AQ32:AQ34">
    <cfRule type="expression" dxfId="2743" priority="13015">
      <formula>IF(RIGHT(TEXT(AQ32,"0.#"),1)=".",FALSE,TRUE)</formula>
    </cfRule>
    <cfRule type="expression" dxfId="2742" priority="13016">
      <formula>IF(RIGHT(TEXT(AQ32,"0.#"),1)=".",TRUE,FALSE)</formula>
    </cfRule>
  </conditionalFormatting>
  <conditionalFormatting sqref="AU32:AU34">
    <cfRule type="expression" dxfId="2741" priority="13013">
      <formula>IF(RIGHT(TEXT(AU32,"0.#"),1)=".",FALSE,TRUE)</formula>
    </cfRule>
    <cfRule type="expression" dxfId="2740" priority="13014">
      <formula>IF(RIGHT(TEXT(AU32,"0.#"),1)=".",TRUE,FALSE)</formula>
    </cfRule>
  </conditionalFormatting>
  <conditionalFormatting sqref="AE53">
    <cfRule type="expression" dxfId="2739" priority="12947">
      <formula>IF(RIGHT(TEXT(AE53,"0.#"),1)=".",FALSE,TRUE)</formula>
    </cfRule>
    <cfRule type="expression" dxfId="2738" priority="12948">
      <formula>IF(RIGHT(TEXT(AE53,"0.#"),1)=".",TRUE,FALSE)</formula>
    </cfRule>
  </conditionalFormatting>
  <conditionalFormatting sqref="AE54">
    <cfRule type="expression" dxfId="2737" priority="12945">
      <formula>IF(RIGHT(TEXT(AE54,"0.#"),1)=".",FALSE,TRUE)</formula>
    </cfRule>
    <cfRule type="expression" dxfId="2736" priority="12946">
      <formula>IF(RIGHT(TEXT(AE54,"0.#"),1)=".",TRUE,FALSE)</formula>
    </cfRule>
  </conditionalFormatting>
  <conditionalFormatting sqref="AI54">
    <cfRule type="expression" dxfId="2735" priority="12939">
      <formula>IF(RIGHT(TEXT(AI54,"0.#"),1)=".",FALSE,TRUE)</formula>
    </cfRule>
    <cfRule type="expression" dxfId="2734" priority="12940">
      <formula>IF(RIGHT(TEXT(AI54,"0.#"),1)=".",TRUE,FALSE)</formula>
    </cfRule>
  </conditionalFormatting>
  <conditionalFormatting sqref="AI53">
    <cfRule type="expression" dxfId="2733" priority="12937">
      <formula>IF(RIGHT(TEXT(AI53,"0.#"),1)=".",FALSE,TRUE)</formula>
    </cfRule>
    <cfRule type="expression" dxfId="2732" priority="12938">
      <formula>IF(RIGHT(TEXT(AI53,"0.#"),1)=".",TRUE,FALSE)</formula>
    </cfRule>
  </conditionalFormatting>
  <conditionalFormatting sqref="AM53">
    <cfRule type="expression" dxfId="2731" priority="12935">
      <formula>IF(RIGHT(TEXT(AM53,"0.#"),1)=".",FALSE,TRUE)</formula>
    </cfRule>
    <cfRule type="expression" dxfId="2730" priority="12936">
      <formula>IF(RIGHT(TEXT(AM53,"0.#"),1)=".",TRUE,FALSE)</formula>
    </cfRule>
  </conditionalFormatting>
  <conditionalFormatting sqref="AM54">
    <cfRule type="expression" dxfId="2729" priority="12933">
      <formula>IF(RIGHT(TEXT(AM54,"0.#"),1)=".",FALSE,TRUE)</formula>
    </cfRule>
    <cfRule type="expression" dxfId="2728" priority="12934">
      <formula>IF(RIGHT(TEXT(AM54,"0.#"),1)=".",TRUE,FALSE)</formula>
    </cfRule>
  </conditionalFormatting>
  <conditionalFormatting sqref="AM55">
    <cfRule type="expression" dxfId="2727" priority="12931">
      <formula>IF(RIGHT(TEXT(AM55,"0.#"),1)=".",FALSE,TRUE)</formula>
    </cfRule>
    <cfRule type="expression" dxfId="2726" priority="12932">
      <formula>IF(RIGHT(TEXT(AM55,"0.#"),1)=".",TRUE,FALSE)</formula>
    </cfRule>
  </conditionalFormatting>
  <conditionalFormatting sqref="AE60">
    <cfRule type="expression" dxfId="2725" priority="12917">
      <formula>IF(RIGHT(TEXT(AE60,"0.#"),1)=".",FALSE,TRUE)</formula>
    </cfRule>
    <cfRule type="expression" dxfId="2724" priority="12918">
      <formula>IF(RIGHT(TEXT(AE60,"0.#"),1)=".",TRUE,FALSE)</formula>
    </cfRule>
  </conditionalFormatting>
  <conditionalFormatting sqref="AE61">
    <cfRule type="expression" dxfId="2723" priority="12915">
      <formula>IF(RIGHT(TEXT(AE61,"0.#"),1)=".",FALSE,TRUE)</formula>
    </cfRule>
    <cfRule type="expression" dxfId="2722" priority="12916">
      <formula>IF(RIGHT(TEXT(AE61,"0.#"),1)=".",TRUE,FALSE)</formula>
    </cfRule>
  </conditionalFormatting>
  <conditionalFormatting sqref="AE62">
    <cfRule type="expression" dxfId="2721" priority="12913">
      <formula>IF(RIGHT(TEXT(AE62,"0.#"),1)=".",FALSE,TRUE)</formula>
    </cfRule>
    <cfRule type="expression" dxfId="2720" priority="12914">
      <formula>IF(RIGHT(TEXT(AE62,"0.#"),1)=".",TRUE,FALSE)</formula>
    </cfRule>
  </conditionalFormatting>
  <conditionalFormatting sqref="AI62">
    <cfRule type="expression" dxfId="2719" priority="12911">
      <formula>IF(RIGHT(TEXT(AI62,"0.#"),1)=".",FALSE,TRUE)</formula>
    </cfRule>
    <cfRule type="expression" dxfId="2718" priority="12912">
      <formula>IF(RIGHT(TEXT(AI62,"0.#"),1)=".",TRUE,FALSE)</formula>
    </cfRule>
  </conditionalFormatting>
  <conditionalFormatting sqref="AI61">
    <cfRule type="expression" dxfId="2717" priority="12909">
      <formula>IF(RIGHT(TEXT(AI61,"0.#"),1)=".",FALSE,TRUE)</formula>
    </cfRule>
    <cfRule type="expression" dxfId="2716" priority="12910">
      <formula>IF(RIGHT(TEXT(AI61,"0.#"),1)=".",TRUE,FALSE)</formula>
    </cfRule>
  </conditionalFormatting>
  <conditionalFormatting sqref="AI60">
    <cfRule type="expression" dxfId="2715" priority="12907">
      <formula>IF(RIGHT(TEXT(AI60,"0.#"),1)=".",FALSE,TRUE)</formula>
    </cfRule>
    <cfRule type="expression" dxfId="2714" priority="12908">
      <formula>IF(RIGHT(TEXT(AI60,"0.#"),1)=".",TRUE,FALSE)</formula>
    </cfRule>
  </conditionalFormatting>
  <conditionalFormatting sqref="AM60">
    <cfRule type="expression" dxfId="2713" priority="12905">
      <formula>IF(RIGHT(TEXT(AM60,"0.#"),1)=".",FALSE,TRUE)</formula>
    </cfRule>
    <cfRule type="expression" dxfId="2712" priority="12906">
      <formula>IF(RIGHT(TEXT(AM60,"0.#"),1)=".",TRUE,FALSE)</formula>
    </cfRule>
  </conditionalFormatting>
  <conditionalFormatting sqref="AM61">
    <cfRule type="expression" dxfId="2711" priority="12903">
      <formula>IF(RIGHT(TEXT(AM61,"0.#"),1)=".",FALSE,TRUE)</formula>
    </cfRule>
    <cfRule type="expression" dxfId="2710" priority="12904">
      <formula>IF(RIGHT(TEXT(AM61,"0.#"),1)=".",TRUE,FALSE)</formula>
    </cfRule>
  </conditionalFormatting>
  <conditionalFormatting sqref="AM62">
    <cfRule type="expression" dxfId="2709" priority="12901">
      <formula>IF(RIGHT(TEXT(AM62,"0.#"),1)=".",FALSE,TRUE)</formula>
    </cfRule>
    <cfRule type="expression" dxfId="2708" priority="12902">
      <formula>IF(RIGHT(TEXT(AM62,"0.#"),1)=".",TRUE,FALSE)</formula>
    </cfRule>
  </conditionalFormatting>
  <conditionalFormatting sqref="AE87">
    <cfRule type="expression" dxfId="2707" priority="12887">
      <formula>IF(RIGHT(TEXT(AE87,"0.#"),1)=".",FALSE,TRUE)</formula>
    </cfRule>
    <cfRule type="expression" dxfId="2706" priority="12888">
      <formula>IF(RIGHT(TEXT(AE87,"0.#"),1)=".",TRUE,FALSE)</formula>
    </cfRule>
  </conditionalFormatting>
  <conditionalFormatting sqref="AE88">
    <cfRule type="expression" dxfId="2705" priority="12885">
      <formula>IF(RIGHT(TEXT(AE88,"0.#"),1)=".",FALSE,TRUE)</formula>
    </cfRule>
    <cfRule type="expression" dxfId="2704" priority="12886">
      <formula>IF(RIGHT(TEXT(AE88,"0.#"),1)=".",TRUE,FALSE)</formula>
    </cfRule>
  </conditionalFormatting>
  <conditionalFormatting sqref="AE89">
    <cfRule type="expression" dxfId="2703" priority="12883">
      <formula>IF(RIGHT(TEXT(AE89,"0.#"),1)=".",FALSE,TRUE)</formula>
    </cfRule>
    <cfRule type="expression" dxfId="2702" priority="12884">
      <formula>IF(RIGHT(TEXT(AE89,"0.#"),1)=".",TRUE,FALSE)</formula>
    </cfRule>
  </conditionalFormatting>
  <conditionalFormatting sqref="AI89">
    <cfRule type="expression" dxfId="2701" priority="12881">
      <formula>IF(RIGHT(TEXT(AI89,"0.#"),1)=".",FALSE,TRUE)</formula>
    </cfRule>
    <cfRule type="expression" dxfId="2700" priority="12882">
      <formula>IF(RIGHT(TEXT(AI89,"0.#"),1)=".",TRUE,FALSE)</formula>
    </cfRule>
  </conditionalFormatting>
  <conditionalFormatting sqref="AI88">
    <cfRule type="expression" dxfId="2699" priority="12879">
      <formula>IF(RIGHT(TEXT(AI88,"0.#"),1)=".",FALSE,TRUE)</formula>
    </cfRule>
    <cfRule type="expression" dxfId="2698" priority="12880">
      <formula>IF(RIGHT(TEXT(AI88,"0.#"),1)=".",TRUE,FALSE)</formula>
    </cfRule>
  </conditionalFormatting>
  <conditionalFormatting sqref="AI87">
    <cfRule type="expression" dxfId="2697" priority="12877">
      <formula>IF(RIGHT(TEXT(AI87,"0.#"),1)=".",FALSE,TRUE)</formula>
    </cfRule>
    <cfRule type="expression" dxfId="2696" priority="12878">
      <formula>IF(RIGHT(TEXT(AI87,"0.#"),1)=".",TRUE,FALSE)</formula>
    </cfRule>
  </conditionalFormatting>
  <conditionalFormatting sqref="AM88">
    <cfRule type="expression" dxfId="2695" priority="12873">
      <formula>IF(RIGHT(TEXT(AM88,"0.#"),1)=".",FALSE,TRUE)</formula>
    </cfRule>
    <cfRule type="expression" dxfId="2694" priority="12874">
      <formula>IF(RIGHT(TEXT(AM88,"0.#"),1)=".",TRUE,FALSE)</formula>
    </cfRule>
  </conditionalFormatting>
  <conditionalFormatting sqref="AM89">
    <cfRule type="expression" dxfId="2693" priority="12871">
      <formula>IF(RIGHT(TEXT(AM89,"0.#"),1)=".",FALSE,TRUE)</formula>
    </cfRule>
    <cfRule type="expression" dxfId="2692" priority="12872">
      <formula>IF(RIGHT(TEXT(AM89,"0.#"),1)=".",TRUE,FALSE)</formula>
    </cfRule>
  </conditionalFormatting>
  <conditionalFormatting sqref="AE92">
    <cfRule type="expression" dxfId="2691" priority="12857">
      <formula>IF(RIGHT(TEXT(AE92,"0.#"),1)=".",FALSE,TRUE)</formula>
    </cfRule>
    <cfRule type="expression" dxfId="2690" priority="12858">
      <formula>IF(RIGHT(TEXT(AE92,"0.#"),1)=".",TRUE,FALSE)</formula>
    </cfRule>
  </conditionalFormatting>
  <conditionalFormatting sqref="AE93">
    <cfRule type="expression" dxfId="2689" priority="12855">
      <formula>IF(RIGHT(TEXT(AE93,"0.#"),1)=".",FALSE,TRUE)</formula>
    </cfRule>
    <cfRule type="expression" dxfId="2688" priority="12856">
      <formula>IF(RIGHT(TEXT(AE93,"0.#"),1)=".",TRUE,FALSE)</formula>
    </cfRule>
  </conditionalFormatting>
  <conditionalFormatting sqref="AE94">
    <cfRule type="expression" dxfId="2687" priority="12853">
      <formula>IF(RIGHT(TEXT(AE94,"0.#"),1)=".",FALSE,TRUE)</formula>
    </cfRule>
    <cfRule type="expression" dxfId="2686" priority="12854">
      <formula>IF(RIGHT(TEXT(AE94,"0.#"),1)=".",TRUE,FALSE)</formula>
    </cfRule>
  </conditionalFormatting>
  <conditionalFormatting sqref="AI94">
    <cfRule type="expression" dxfId="2685" priority="12851">
      <formula>IF(RIGHT(TEXT(AI94,"0.#"),1)=".",FALSE,TRUE)</formula>
    </cfRule>
    <cfRule type="expression" dxfId="2684" priority="12852">
      <formula>IF(RIGHT(TEXT(AI94,"0.#"),1)=".",TRUE,FALSE)</formula>
    </cfRule>
  </conditionalFormatting>
  <conditionalFormatting sqref="AI93">
    <cfRule type="expression" dxfId="2683" priority="12849">
      <formula>IF(RIGHT(TEXT(AI93,"0.#"),1)=".",FALSE,TRUE)</formula>
    </cfRule>
    <cfRule type="expression" dxfId="2682" priority="12850">
      <formula>IF(RIGHT(TEXT(AI93,"0.#"),1)=".",TRUE,FALSE)</formula>
    </cfRule>
  </conditionalFormatting>
  <conditionalFormatting sqref="AI92">
    <cfRule type="expression" dxfId="2681" priority="12847">
      <formula>IF(RIGHT(TEXT(AI92,"0.#"),1)=".",FALSE,TRUE)</formula>
    </cfRule>
    <cfRule type="expression" dxfId="2680" priority="12848">
      <formula>IF(RIGHT(TEXT(AI92,"0.#"),1)=".",TRUE,FALSE)</formula>
    </cfRule>
  </conditionalFormatting>
  <conditionalFormatting sqref="AM92">
    <cfRule type="expression" dxfId="2679" priority="12845">
      <formula>IF(RIGHT(TEXT(AM92,"0.#"),1)=".",FALSE,TRUE)</formula>
    </cfRule>
    <cfRule type="expression" dxfId="2678" priority="12846">
      <formula>IF(RIGHT(TEXT(AM92,"0.#"),1)=".",TRUE,FALSE)</formula>
    </cfRule>
  </conditionalFormatting>
  <conditionalFormatting sqref="AM93">
    <cfRule type="expression" dxfId="2677" priority="12843">
      <formula>IF(RIGHT(TEXT(AM93,"0.#"),1)=".",FALSE,TRUE)</formula>
    </cfRule>
    <cfRule type="expression" dxfId="2676" priority="12844">
      <formula>IF(RIGHT(TEXT(AM93,"0.#"),1)=".",TRUE,FALSE)</formula>
    </cfRule>
  </conditionalFormatting>
  <conditionalFormatting sqref="AM94">
    <cfRule type="expression" dxfId="2675" priority="12841">
      <formula>IF(RIGHT(TEXT(AM94,"0.#"),1)=".",FALSE,TRUE)</formula>
    </cfRule>
    <cfRule type="expression" dxfId="2674" priority="12842">
      <formula>IF(RIGHT(TEXT(AM94,"0.#"),1)=".",TRUE,FALSE)</formula>
    </cfRule>
  </conditionalFormatting>
  <conditionalFormatting sqref="AE97">
    <cfRule type="expression" dxfId="2673" priority="12827">
      <formula>IF(RIGHT(TEXT(AE97,"0.#"),1)=".",FALSE,TRUE)</formula>
    </cfRule>
    <cfRule type="expression" dxfId="2672" priority="12828">
      <formula>IF(RIGHT(TEXT(AE97,"0.#"),1)=".",TRUE,FALSE)</formula>
    </cfRule>
  </conditionalFormatting>
  <conditionalFormatting sqref="AE98">
    <cfRule type="expression" dxfId="2671" priority="12825">
      <formula>IF(RIGHT(TEXT(AE98,"0.#"),1)=".",FALSE,TRUE)</formula>
    </cfRule>
    <cfRule type="expression" dxfId="2670" priority="12826">
      <formula>IF(RIGHT(TEXT(AE98,"0.#"),1)=".",TRUE,FALSE)</formula>
    </cfRule>
  </conditionalFormatting>
  <conditionalFormatting sqref="AE99">
    <cfRule type="expression" dxfId="2669" priority="12823">
      <formula>IF(RIGHT(TEXT(AE99,"0.#"),1)=".",FALSE,TRUE)</formula>
    </cfRule>
    <cfRule type="expression" dxfId="2668" priority="12824">
      <formula>IF(RIGHT(TEXT(AE99,"0.#"),1)=".",TRUE,FALSE)</formula>
    </cfRule>
  </conditionalFormatting>
  <conditionalFormatting sqref="AI99">
    <cfRule type="expression" dxfId="2667" priority="12821">
      <formula>IF(RIGHT(TEXT(AI99,"0.#"),1)=".",FALSE,TRUE)</formula>
    </cfRule>
    <cfRule type="expression" dxfId="2666" priority="12822">
      <formula>IF(RIGHT(TEXT(AI99,"0.#"),1)=".",TRUE,FALSE)</formula>
    </cfRule>
  </conditionalFormatting>
  <conditionalFormatting sqref="AI98">
    <cfRule type="expression" dxfId="2665" priority="12819">
      <formula>IF(RIGHT(TEXT(AI98,"0.#"),1)=".",FALSE,TRUE)</formula>
    </cfRule>
    <cfRule type="expression" dxfId="2664" priority="12820">
      <formula>IF(RIGHT(TEXT(AI98,"0.#"),1)=".",TRUE,FALSE)</formula>
    </cfRule>
  </conditionalFormatting>
  <conditionalFormatting sqref="AI97">
    <cfRule type="expression" dxfId="2663" priority="12817">
      <formula>IF(RIGHT(TEXT(AI97,"0.#"),1)=".",FALSE,TRUE)</formula>
    </cfRule>
    <cfRule type="expression" dxfId="2662" priority="12818">
      <formula>IF(RIGHT(TEXT(AI97,"0.#"),1)=".",TRUE,FALSE)</formula>
    </cfRule>
  </conditionalFormatting>
  <conditionalFormatting sqref="AM97">
    <cfRule type="expression" dxfId="2661" priority="12815">
      <formula>IF(RIGHT(TEXT(AM97,"0.#"),1)=".",FALSE,TRUE)</formula>
    </cfRule>
    <cfRule type="expression" dxfId="2660" priority="12816">
      <formula>IF(RIGHT(TEXT(AM97,"0.#"),1)=".",TRUE,FALSE)</formula>
    </cfRule>
  </conditionalFormatting>
  <conditionalFormatting sqref="AM98">
    <cfRule type="expression" dxfId="2659" priority="12813">
      <formula>IF(RIGHT(TEXT(AM98,"0.#"),1)=".",FALSE,TRUE)</formula>
    </cfRule>
    <cfRule type="expression" dxfId="2658" priority="12814">
      <formula>IF(RIGHT(TEXT(AM98,"0.#"),1)=".",TRUE,FALSE)</formula>
    </cfRule>
  </conditionalFormatting>
  <conditionalFormatting sqref="AM99">
    <cfRule type="expression" dxfId="2657" priority="12811">
      <formula>IF(RIGHT(TEXT(AM99,"0.#"),1)=".",FALSE,TRUE)</formula>
    </cfRule>
    <cfRule type="expression" dxfId="2656" priority="12812">
      <formula>IF(RIGHT(TEXT(AM99,"0.#"),1)=".",TRUE,FALSE)</formula>
    </cfRule>
  </conditionalFormatting>
  <conditionalFormatting sqref="AI101">
    <cfRule type="expression" dxfId="2655" priority="12797">
      <formula>IF(RIGHT(TEXT(AI101,"0.#"),1)=".",FALSE,TRUE)</formula>
    </cfRule>
    <cfRule type="expression" dxfId="2654" priority="12798">
      <formula>IF(RIGHT(TEXT(AI101,"0.#"),1)=".",TRUE,FALSE)</formula>
    </cfRule>
  </conditionalFormatting>
  <conditionalFormatting sqref="AM101">
    <cfRule type="expression" dxfId="2653" priority="12795">
      <formula>IF(RIGHT(TEXT(AM101,"0.#"),1)=".",FALSE,TRUE)</formula>
    </cfRule>
    <cfRule type="expression" dxfId="2652" priority="12796">
      <formula>IF(RIGHT(TEXT(AM101,"0.#"),1)=".",TRUE,FALSE)</formula>
    </cfRule>
  </conditionalFormatting>
  <conditionalFormatting sqref="AE102">
    <cfRule type="expression" dxfId="2651" priority="12793">
      <formula>IF(RIGHT(TEXT(AE102,"0.#"),1)=".",FALSE,TRUE)</formula>
    </cfRule>
    <cfRule type="expression" dxfId="2650" priority="12794">
      <formula>IF(RIGHT(TEXT(AE102,"0.#"),1)=".",TRUE,FALSE)</formula>
    </cfRule>
  </conditionalFormatting>
  <conditionalFormatting sqref="AI102">
    <cfRule type="expression" dxfId="2649" priority="12791">
      <formula>IF(RIGHT(TEXT(AI102,"0.#"),1)=".",FALSE,TRUE)</formula>
    </cfRule>
    <cfRule type="expression" dxfId="2648" priority="12792">
      <formula>IF(RIGHT(TEXT(AI102,"0.#"),1)=".",TRUE,FALSE)</formula>
    </cfRule>
  </conditionalFormatting>
  <conditionalFormatting sqref="AM102">
    <cfRule type="expression" dxfId="2647" priority="12789">
      <formula>IF(RIGHT(TEXT(AM102,"0.#"),1)=".",FALSE,TRUE)</formula>
    </cfRule>
    <cfRule type="expression" dxfId="2646" priority="12790">
      <formula>IF(RIGHT(TEXT(AM102,"0.#"),1)=".",TRUE,FALSE)</formula>
    </cfRule>
  </conditionalFormatting>
  <conditionalFormatting sqref="AQ102">
    <cfRule type="expression" dxfId="2645" priority="12787">
      <formula>IF(RIGHT(TEXT(AQ102,"0.#"),1)=".",FALSE,TRUE)</formula>
    </cfRule>
    <cfRule type="expression" dxfId="2644" priority="12788">
      <formula>IF(RIGHT(TEXT(AQ102,"0.#"),1)=".",TRUE,FALSE)</formula>
    </cfRule>
  </conditionalFormatting>
  <conditionalFormatting sqref="AE104">
    <cfRule type="expression" dxfId="2643" priority="12785">
      <formula>IF(RIGHT(TEXT(AE104,"0.#"),1)=".",FALSE,TRUE)</formula>
    </cfRule>
    <cfRule type="expression" dxfId="2642" priority="12786">
      <formula>IF(RIGHT(TEXT(AE104,"0.#"),1)=".",TRUE,FALSE)</formula>
    </cfRule>
  </conditionalFormatting>
  <conditionalFormatting sqref="AI104">
    <cfRule type="expression" dxfId="2641" priority="12783">
      <formula>IF(RIGHT(TEXT(AI104,"0.#"),1)=".",FALSE,TRUE)</formula>
    </cfRule>
    <cfRule type="expression" dxfId="2640" priority="12784">
      <formula>IF(RIGHT(TEXT(AI104,"0.#"),1)=".",TRUE,FALSE)</formula>
    </cfRule>
  </conditionalFormatting>
  <conditionalFormatting sqref="AM104">
    <cfRule type="expression" dxfId="2639" priority="12781">
      <formula>IF(RIGHT(TEXT(AM104,"0.#"),1)=".",FALSE,TRUE)</formula>
    </cfRule>
    <cfRule type="expression" dxfId="2638" priority="12782">
      <formula>IF(RIGHT(TEXT(AM104,"0.#"),1)=".",TRUE,FALSE)</formula>
    </cfRule>
  </conditionalFormatting>
  <conditionalFormatting sqref="AE105">
    <cfRule type="expression" dxfId="2637" priority="12779">
      <formula>IF(RIGHT(TEXT(AE105,"0.#"),1)=".",FALSE,TRUE)</formula>
    </cfRule>
    <cfRule type="expression" dxfId="2636" priority="12780">
      <formula>IF(RIGHT(TEXT(AE105,"0.#"),1)=".",TRUE,FALSE)</formula>
    </cfRule>
  </conditionalFormatting>
  <conditionalFormatting sqref="AI105">
    <cfRule type="expression" dxfId="2635" priority="12777">
      <formula>IF(RIGHT(TEXT(AI105,"0.#"),1)=".",FALSE,TRUE)</formula>
    </cfRule>
    <cfRule type="expression" dxfId="2634" priority="12778">
      <formula>IF(RIGHT(TEXT(AI105,"0.#"),1)=".",TRUE,FALSE)</formula>
    </cfRule>
  </conditionalFormatting>
  <conditionalFormatting sqref="AM105">
    <cfRule type="expression" dxfId="2633" priority="12775">
      <formula>IF(RIGHT(TEXT(AM105,"0.#"),1)=".",FALSE,TRUE)</formula>
    </cfRule>
    <cfRule type="expression" dxfId="2632" priority="12776">
      <formula>IF(RIGHT(TEXT(AM105,"0.#"),1)=".",TRUE,FALSE)</formula>
    </cfRule>
  </conditionalFormatting>
  <conditionalFormatting sqref="AE107">
    <cfRule type="expression" dxfId="2631" priority="12771">
      <formula>IF(RIGHT(TEXT(AE107,"0.#"),1)=".",FALSE,TRUE)</formula>
    </cfRule>
    <cfRule type="expression" dxfId="2630" priority="12772">
      <formula>IF(RIGHT(TEXT(AE107,"0.#"),1)=".",TRUE,FALSE)</formula>
    </cfRule>
  </conditionalFormatting>
  <conditionalFormatting sqref="AI107">
    <cfRule type="expression" dxfId="2629" priority="12769">
      <formula>IF(RIGHT(TEXT(AI107,"0.#"),1)=".",FALSE,TRUE)</formula>
    </cfRule>
    <cfRule type="expression" dxfId="2628" priority="12770">
      <formula>IF(RIGHT(TEXT(AI107,"0.#"),1)=".",TRUE,FALSE)</formula>
    </cfRule>
  </conditionalFormatting>
  <conditionalFormatting sqref="AM107">
    <cfRule type="expression" dxfId="2627" priority="12767">
      <formula>IF(RIGHT(TEXT(AM107,"0.#"),1)=".",FALSE,TRUE)</formula>
    </cfRule>
    <cfRule type="expression" dxfId="2626" priority="12768">
      <formula>IF(RIGHT(TEXT(AM107,"0.#"),1)=".",TRUE,FALSE)</formula>
    </cfRule>
  </conditionalFormatting>
  <conditionalFormatting sqref="AE108">
    <cfRule type="expression" dxfId="2625" priority="12765">
      <formula>IF(RIGHT(TEXT(AE108,"0.#"),1)=".",FALSE,TRUE)</formula>
    </cfRule>
    <cfRule type="expression" dxfId="2624" priority="12766">
      <formula>IF(RIGHT(TEXT(AE108,"0.#"),1)=".",TRUE,FALSE)</formula>
    </cfRule>
  </conditionalFormatting>
  <conditionalFormatting sqref="AI108">
    <cfRule type="expression" dxfId="2623" priority="12763">
      <formula>IF(RIGHT(TEXT(AI108,"0.#"),1)=".",FALSE,TRUE)</formula>
    </cfRule>
    <cfRule type="expression" dxfId="2622" priority="12764">
      <formula>IF(RIGHT(TEXT(AI108,"0.#"),1)=".",TRUE,FALSE)</formula>
    </cfRule>
  </conditionalFormatting>
  <conditionalFormatting sqref="AM108">
    <cfRule type="expression" dxfId="2621" priority="12761">
      <formula>IF(RIGHT(TEXT(AM108,"0.#"),1)=".",FALSE,TRUE)</formula>
    </cfRule>
    <cfRule type="expression" dxfId="2620" priority="12762">
      <formula>IF(RIGHT(TEXT(AM108,"0.#"),1)=".",TRUE,FALSE)</formula>
    </cfRule>
  </conditionalFormatting>
  <conditionalFormatting sqref="AE110">
    <cfRule type="expression" dxfId="2619" priority="12757">
      <formula>IF(RIGHT(TEXT(AE110,"0.#"),1)=".",FALSE,TRUE)</formula>
    </cfRule>
    <cfRule type="expression" dxfId="2618" priority="12758">
      <formula>IF(RIGHT(TEXT(AE110,"0.#"),1)=".",TRUE,FALSE)</formula>
    </cfRule>
  </conditionalFormatting>
  <conditionalFormatting sqref="AI110">
    <cfRule type="expression" dxfId="2617" priority="12755">
      <formula>IF(RIGHT(TEXT(AI110,"0.#"),1)=".",FALSE,TRUE)</formula>
    </cfRule>
    <cfRule type="expression" dxfId="2616" priority="12756">
      <formula>IF(RIGHT(TEXT(AI110,"0.#"),1)=".",TRUE,FALSE)</formula>
    </cfRule>
  </conditionalFormatting>
  <conditionalFormatting sqref="AM110">
    <cfRule type="expression" dxfId="2615" priority="12753">
      <formula>IF(RIGHT(TEXT(AM110,"0.#"),1)=".",FALSE,TRUE)</formula>
    </cfRule>
    <cfRule type="expression" dxfId="2614" priority="12754">
      <formula>IF(RIGHT(TEXT(AM110,"0.#"),1)=".",TRUE,FALSE)</formula>
    </cfRule>
  </conditionalFormatting>
  <conditionalFormatting sqref="AE111">
    <cfRule type="expression" dxfId="2613" priority="12751">
      <formula>IF(RIGHT(TEXT(AE111,"0.#"),1)=".",FALSE,TRUE)</formula>
    </cfRule>
    <cfRule type="expression" dxfId="2612" priority="12752">
      <formula>IF(RIGHT(TEXT(AE111,"0.#"),1)=".",TRUE,FALSE)</formula>
    </cfRule>
  </conditionalFormatting>
  <conditionalFormatting sqref="AI111">
    <cfRule type="expression" dxfId="2611" priority="12749">
      <formula>IF(RIGHT(TEXT(AI111,"0.#"),1)=".",FALSE,TRUE)</formula>
    </cfRule>
    <cfRule type="expression" dxfId="2610" priority="12750">
      <formula>IF(RIGHT(TEXT(AI111,"0.#"),1)=".",TRUE,FALSE)</formula>
    </cfRule>
  </conditionalFormatting>
  <conditionalFormatting sqref="AM111">
    <cfRule type="expression" dxfId="2609" priority="12747">
      <formula>IF(RIGHT(TEXT(AM111,"0.#"),1)=".",FALSE,TRUE)</formula>
    </cfRule>
    <cfRule type="expression" dxfId="2608" priority="12748">
      <formula>IF(RIGHT(TEXT(AM111,"0.#"),1)=".",TRUE,FALSE)</formula>
    </cfRule>
  </conditionalFormatting>
  <conditionalFormatting sqref="AE113">
    <cfRule type="expression" dxfId="2607" priority="12743">
      <formula>IF(RIGHT(TEXT(AE113,"0.#"),1)=".",FALSE,TRUE)</formula>
    </cfRule>
    <cfRule type="expression" dxfId="2606" priority="12744">
      <formula>IF(RIGHT(TEXT(AE113,"0.#"),1)=".",TRUE,FALSE)</formula>
    </cfRule>
  </conditionalFormatting>
  <conditionalFormatting sqref="AI113">
    <cfRule type="expression" dxfId="2605" priority="12741">
      <formula>IF(RIGHT(TEXT(AI113,"0.#"),1)=".",FALSE,TRUE)</formula>
    </cfRule>
    <cfRule type="expression" dxfId="2604" priority="12742">
      <formula>IF(RIGHT(TEXT(AI113,"0.#"),1)=".",TRUE,FALSE)</formula>
    </cfRule>
  </conditionalFormatting>
  <conditionalFormatting sqref="AM113">
    <cfRule type="expression" dxfId="2603" priority="12739">
      <formula>IF(RIGHT(TEXT(AM113,"0.#"),1)=".",FALSE,TRUE)</formula>
    </cfRule>
    <cfRule type="expression" dxfId="2602" priority="12740">
      <formula>IF(RIGHT(TEXT(AM113,"0.#"),1)=".",TRUE,FALSE)</formula>
    </cfRule>
  </conditionalFormatting>
  <conditionalFormatting sqref="AE114">
    <cfRule type="expression" dxfId="2601" priority="12737">
      <formula>IF(RIGHT(TEXT(AE114,"0.#"),1)=".",FALSE,TRUE)</formula>
    </cfRule>
    <cfRule type="expression" dxfId="2600" priority="12738">
      <formula>IF(RIGHT(TEXT(AE114,"0.#"),1)=".",TRUE,FALSE)</formula>
    </cfRule>
  </conditionalFormatting>
  <conditionalFormatting sqref="AI114">
    <cfRule type="expression" dxfId="2599" priority="12735">
      <formula>IF(RIGHT(TEXT(AI114,"0.#"),1)=".",FALSE,TRUE)</formula>
    </cfRule>
    <cfRule type="expression" dxfId="2598" priority="12736">
      <formula>IF(RIGHT(TEXT(AI114,"0.#"),1)=".",TRUE,FALSE)</formula>
    </cfRule>
  </conditionalFormatting>
  <conditionalFormatting sqref="AM114">
    <cfRule type="expression" dxfId="2597" priority="12733">
      <formula>IF(RIGHT(TEXT(AM114,"0.#"),1)=".",FALSE,TRUE)</formula>
    </cfRule>
    <cfRule type="expression" dxfId="2596" priority="12734">
      <formula>IF(RIGHT(TEXT(AM114,"0.#"),1)=".",TRUE,FALSE)</formula>
    </cfRule>
  </conditionalFormatting>
  <conditionalFormatting sqref="AE116 AQ116">
    <cfRule type="expression" dxfId="2595" priority="12729">
      <formula>IF(RIGHT(TEXT(AE116,"0.#"),1)=".",FALSE,TRUE)</formula>
    </cfRule>
    <cfRule type="expression" dxfId="2594" priority="12730">
      <formula>IF(RIGHT(TEXT(AE116,"0.#"),1)=".",TRUE,FALSE)</formula>
    </cfRule>
  </conditionalFormatting>
  <conditionalFormatting sqref="AI116">
    <cfRule type="expression" dxfId="2593" priority="12727">
      <formula>IF(RIGHT(TEXT(AI116,"0.#"),1)=".",FALSE,TRUE)</formula>
    </cfRule>
    <cfRule type="expression" dxfId="2592" priority="12728">
      <formula>IF(RIGHT(TEXT(AI116,"0.#"),1)=".",TRUE,FALSE)</formula>
    </cfRule>
  </conditionalFormatting>
  <conditionalFormatting sqref="AM116">
    <cfRule type="expression" dxfId="2591" priority="12725">
      <formula>IF(RIGHT(TEXT(AM116,"0.#"),1)=".",FALSE,TRUE)</formula>
    </cfRule>
    <cfRule type="expression" dxfId="2590" priority="12726">
      <formula>IF(RIGHT(TEXT(AM116,"0.#"),1)=".",TRUE,FALSE)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0">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3">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L904:AO904">
    <cfRule type="expression" dxfId="707" priority="5">
      <formula>IF(AND(AL904&gt;=0, RIGHT(TEXT(AL904,"0.#"),1)&lt;&gt;"."),TRUE,FALSE)</formula>
    </cfRule>
    <cfRule type="expression" dxfId="706" priority="6">
      <formula>IF(AND(AL904&gt;=0, RIGHT(TEXT(AL904,"0.#"),1)="."),TRUE,FALSE)</formula>
    </cfRule>
    <cfRule type="expression" dxfId="705" priority="7">
      <formula>IF(AND(AL904&lt;0, RIGHT(TEXT(AL904,"0.#"),1)&lt;&gt;"."),TRUE,FALSE)</formula>
    </cfRule>
    <cfRule type="expression" dxfId="704" priority="8">
      <formula>IF(AND(AL904&lt;0, RIGHT(TEXT(AL904,"0.#"),1)="."),TRUE,FALSE)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27" max="49" man="1"/>
    <brk id="739" max="49" man="1"/>
    <brk id="778" max="49" man="1"/>
    <brk id="833" max="49" man="1"/>
    <brk id="110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8PFcIEPvYbNLhjrEIOzVe0NeT/cCOwOFSQZVrqgX8WZGbCChqIQovh/C6Ri8x68s+HMiFyzTQItoCZqhxtWNFw==" saltValue="m9rlCtrDLeccBsn/suy97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498</v>
      </c>
      <c r="B2" s="540"/>
      <c r="C2" s="540"/>
      <c r="D2" s="540"/>
      <c r="E2" s="540"/>
      <c r="F2" s="541"/>
      <c r="G2" s="546" t="s">
        <v>266</v>
      </c>
      <c r="H2" s="547"/>
      <c r="I2" s="547"/>
      <c r="J2" s="547"/>
      <c r="K2" s="547"/>
      <c r="L2" s="547"/>
      <c r="M2" s="547"/>
      <c r="N2" s="547"/>
      <c r="O2" s="548"/>
      <c r="P2" s="754" t="s">
        <v>60</v>
      </c>
      <c r="Q2" s="547"/>
      <c r="R2" s="547"/>
      <c r="S2" s="547"/>
      <c r="T2" s="547"/>
      <c r="U2" s="547"/>
      <c r="V2" s="547"/>
      <c r="W2" s="547"/>
      <c r="X2" s="548"/>
      <c r="Y2" s="1020"/>
      <c r="Z2" s="398"/>
      <c r="AA2" s="399"/>
      <c r="AB2" s="1024" t="s">
        <v>12</v>
      </c>
      <c r="AC2" s="1025"/>
      <c r="AD2" s="1026"/>
      <c r="AE2" s="366" t="s">
        <v>357</v>
      </c>
      <c r="AF2" s="366"/>
      <c r="AG2" s="366"/>
      <c r="AH2" s="366"/>
      <c r="AI2" s="366" t="s">
        <v>358</v>
      </c>
      <c r="AJ2" s="366"/>
      <c r="AK2" s="366"/>
      <c r="AL2" s="366"/>
      <c r="AM2" s="366" t="s">
        <v>364</v>
      </c>
      <c r="AN2" s="366"/>
      <c r="AO2" s="366"/>
      <c r="AP2" s="358"/>
      <c r="AQ2" s="137" t="s">
        <v>355</v>
      </c>
      <c r="AR2" s="129"/>
      <c r="AS2" s="129"/>
      <c r="AT2" s="130"/>
      <c r="AU2" s="363" t="s">
        <v>254</v>
      </c>
      <c r="AV2" s="363"/>
      <c r="AW2" s="363"/>
      <c r="AX2" s="364"/>
    </row>
    <row r="3" spans="1:50" ht="18.75" customHeight="1" x14ac:dyDescent="0.15">
      <c r="A3" s="539"/>
      <c r="B3" s="540"/>
      <c r="C3" s="540"/>
      <c r="D3" s="540"/>
      <c r="E3" s="540"/>
      <c r="F3" s="541"/>
      <c r="G3" s="549"/>
      <c r="H3" s="368"/>
      <c r="I3" s="368"/>
      <c r="J3" s="368"/>
      <c r="K3" s="368"/>
      <c r="L3" s="368"/>
      <c r="M3" s="368"/>
      <c r="N3" s="368"/>
      <c r="O3" s="550"/>
      <c r="P3" s="562"/>
      <c r="Q3" s="368"/>
      <c r="R3" s="368"/>
      <c r="S3" s="368"/>
      <c r="T3" s="368"/>
      <c r="U3" s="368"/>
      <c r="V3" s="368"/>
      <c r="W3" s="368"/>
      <c r="X3" s="550"/>
      <c r="Y3" s="1021"/>
      <c r="Z3" s="1022"/>
      <c r="AA3" s="1023"/>
      <c r="AB3" s="1027"/>
      <c r="AC3" s="1028"/>
      <c r="AD3" s="1029"/>
      <c r="AE3" s="367"/>
      <c r="AF3" s="367"/>
      <c r="AG3" s="367"/>
      <c r="AH3" s="367"/>
      <c r="AI3" s="367"/>
      <c r="AJ3" s="367"/>
      <c r="AK3" s="367"/>
      <c r="AL3" s="367"/>
      <c r="AM3" s="367"/>
      <c r="AN3" s="367"/>
      <c r="AO3" s="367"/>
      <c r="AP3" s="329"/>
      <c r="AQ3" s="264"/>
      <c r="AR3" s="265"/>
      <c r="AS3" s="132" t="s">
        <v>356</v>
      </c>
      <c r="AT3" s="133"/>
      <c r="AU3" s="265"/>
      <c r="AV3" s="265"/>
      <c r="AW3" s="368" t="s">
        <v>301</v>
      </c>
      <c r="AX3" s="369"/>
    </row>
    <row r="4" spans="1:50" ht="22.5" customHeight="1" x14ac:dyDescent="0.15">
      <c r="A4" s="542"/>
      <c r="B4" s="540"/>
      <c r="C4" s="540"/>
      <c r="D4" s="540"/>
      <c r="E4" s="540"/>
      <c r="F4" s="541"/>
      <c r="G4" s="516"/>
      <c r="H4" s="1030"/>
      <c r="I4" s="1030"/>
      <c r="J4" s="1030"/>
      <c r="K4" s="1030"/>
      <c r="L4" s="1030"/>
      <c r="M4" s="1030"/>
      <c r="N4" s="1030"/>
      <c r="O4" s="1031"/>
      <c r="P4" s="121"/>
      <c r="Q4" s="1038"/>
      <c r="R4" s="1038"/>
      <c r="S4" s="1038"/>
      <c r="T4" s="1038"/>
      <c r="U4" s="1038"/>
      <c r="V4" s="1038"/>
      <c r="W4" s="1038"/>
      <c r="X4" s="1039"/>
      <c r="Y4" s="1016" t="s">
        <v>13</v>
      </c>
      <c r="Z4" s="1017"/>
      <c r="AA4" s="1018"/>
      <c r="AB4" s="527"/>
      <c r="AC4" s="1019"/>
      <c r="AD4" s="101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3"/>
      <c r="B5" s="544"/>
      <c r="C5" s="544"/>
      <c r="D5" s="544"/>
      <c r="E5" s="544"/>
      <c r="F5" s="545"/>
      <c r="G5" s="1032"/>
      <c r="H5" s="1033"/>
      <c r="I5" s="1033"/>
      <c r="J5" s="1033"/>
      <c r="K5" s="1033"/>
      <c r="L5" s="1033"/>
      <c r="M5" s="1033"/>
      <c r="N5" s="1033"/>
      <c r="O5" s="1034"/>
      <c r="P5" s="1040"/>
      <c r="Q5" s="1040"/>
      <c r="R5" s="1040"/>
      <c r="S5" s="1040"/>
      <c r="T5" s="1040"/>
      <c r="U5" s="1040"/>
      <c r="V5" s="1040"/>
      <c r="W5" s="1040"/>
      <c r="X5" s="1041"/>
      <c r="Y5" s="282" t="s">
        <v>55</v>
      </c>
      <c r="Z5" s="1013"/>
      <c r="AA5" s="1014"/>
      <c r="AB5" s="497"/>
      <c r="AC5" s="1015"/>
      <c r="AD5" s="101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3"/>
      <c r="B6" s="544"/>
      <c r="C6" s="544"/>
      <c r="D6" s="544"/>
      <c r="E6" s="544"/>
      <c r="F6" s="545"/>
      <c r="G6" s="1035"/>
      <c r="H6" s="1036"/>
      <c r="I6" s="1036"/>
      <c r="J6" s="1036"/>
      <c r="K6" s="1036"/>
      <c r="L6" s="1036"/>
      <c r="M6" s="1036"/>
      <c r="N6" s="1036"/>
      <c r="O6" s="1037"/>
      <c r="P6" s="1042"/>
      <c r="Q6" s="1042"/>
      <c r="R6" s="1042"/>
      <c r="S6" s="1042"/>
      <c r="T6" s="1042"/>
      <c r="U6" s="1042"/>
      <c r="V6" s="1042"/>
      <c r="W6" s="1042"/>
      <c r="X6" s="1043"/>
      <c r="Y6" s="1044" t="s">
        <v>14</v>
      </c>
      <c r="Z6" s="1013"/>
      <c r="AA6" s="1014"/>
      <c r="AB6" s="451" t="s">
        <v>302</v>
      </c>
      <c r="AC6" s="1045"/>
      <c r="AD6" s="104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8" t="s">
        <v>534</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9" t="s">
        <v>498</v>
      </c>
      <c r="B9" s="540"/>
      <c r="C9" s="540"/>
      <c r="D9" s="540"/>
      <c r="E9" s="540"/>
      <c r="F9" s="541"/>
      <c r="G9" s="546" t="s">
        <v>266</v>
      </c>
      <c r="H9" s="547"/>
      <c r="I9" s="547"/>
      <c r="J9" s="547"/>
      <c r="K9" s="547"/>
      <c r="L9" s="547"/>
      <c r="M9" s="547"/>
      <c r="N9" s="547"/>
      <c r="O9" s="548"/>
      <c r="P9" s="754" t="s">
        <v>60</v>
      </c>
      <c r="Q9" s="547"/>
      <c r="R9" s="547"/>
      <c r="S9" s="547"/>
      <c r="T9" s="547"/>
      <c r="U9" s="547"/>
      <c r="V9" s="547"/>
      <c r="W9" s="547"/>
      <c r="X9" s="548"/>
      <c r="Y9" s="1020"/>
      <c r="Z9" s="398"/>
      <c r="AA9" s="399"/>
      <c r="AB9" s="1024" t="s">
        <v>12</v>
      </c>
      <c r="AC9" s="1025"/>
      <c r="AD9" s="1026"/>
      <c r="AE9" s="366" t="s">
        <v>357</v>
      </c>
      <c r="AF9" s="366"/>
      <c r="AG9" s="366"/>
      <c r="AH9" s="366"/>
      <c r="AI9" s="366" t="s">
        <v>358</v>
      </c>
      <c r="AJ9" s="366"/>
      <c r="AK9" s="366"/>
      <c r="AL9" s="366"/>
      <c r="AM9" s="366" t="s">
        <v>364</v>
      </c>
      <c r="AN9" s="366"/>
      <c r="AO9" s="366"/>
      <c r="AP9" s="358"/>
      <c r="AQ9" s="137" t="s">
        <v>355</v>
      </c>
      <c r="AR9" s="129"/>
      <c r="AS9" s="129"/>
      <c r="AT9" s="130"/>
      <c r="AU9" s="363" t="s">
        <v>254</v>
      </c>
      <c r="AV9" s="363"/>
      <c r="AW9" s="363"/>
      <c r="AX9" s="364"/>
    </row>
    <row r="10" spans="1:50" ht="18.75" customHeight="1" x14ac:dyDescent="0.15">
      <c r="A10" s="539"/>
      <c r="B10" s="540"/>
      <c r="C10" s="540"/>
      <c r="D10" s="540"/>
      <c r="E10" s="540"/>
      <c r="F10" s="541"/>
      <c r="G10" s="549"/>
      <c r="H10" s="368"/>
      <c r="I10" s="368"/>
      <c r="J10" s="368"/>
      <c r="K10" s="368"/>
      <c r="L10" s="368"/>
      <c r="M10" s="368"/>
      <c r="N10" s="368"/>
      <c r="O10" s="550"/>
      <c r="P10" s="562"/>
      <c r="Q10" s="368"/>
      <c r="R10" s="368"/>
      <c r="S10" s="368"/>
      <c r="T10" s="368"/>
      <c r="U10" s="368"/>
      <c r="V10" s="368"/>
      <c r="W10" s="368"/>
      <c r="X10" s="550"/>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356</v>
      </c>
      <c r="AT10" s="133"/>
      <c r="AU10" s="265"/>
      <c r="AV10" s="265"/>
      <c r="AW10" s="368" t="s">
        <v>301</v>
      </c>
      <c r="AX10" s="369"/>
    </row>
    <row r="11" spans="1:50" ht="22.5" customHeight="1" x14ac:dyDescent="0.15">
      <c r="A11" s="542"/>
      <c r="B11" s="540"/>
      <c r="C11" s="540"/>
      <c r="D11" s="540"/>
      <c r="E11" s="540"/>
      <c r="F11" s="541"/>
      <c r="G11" s="516"/>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7"/>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3"/>
      <c r="B12" s="544"/>
      <c r="C12" s="544"/>
      <c r="D12" s="544"/>
      <c r="E12" s="544"/>
      <c r="F12" s="545"/>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7"/>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2"/>
      <c r="B13" s="643"/>
      <c r="C13" s="643"/>
      <c r="D13" s="643"/>
      <c r="E13" s="643"/>
      <c r="F13" s="644"/>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51"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8" t="s">
        <v>534</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9" t="s">
        <v>498</v>
      </c>
      <c r="B16" s="540"/>
      <c r="C16" s="540"/>
      <c r="D16" s="540"/>
      <c r="E16" s="540"/>
      <c r="F16" s="541"/>
      <c r="G16" s="546" t="s">
        <v>266</v>
      </c>
      <c r="H16" s="547"/>
      <c r="I16" s="547"/>
      <c r="J16" s="547"/>
      <c r="K16" s="547"/>
      <c r="L16" s="547"/>
      <c r="M16" s="547"/>
      <c r="N16" s="547"/>
      <c r="O16" s="548"/>
      <c r="P16" s="754" t="s">
        <v>60</v>
      </c>
      <c r="Q16" s="547"/>
      <c r="R16" s="547"/>
      <c r="S16" s="547"/>
      <c r="T16" s="547"/>
      <c r="U16" s="547"/>
      <c r="V16" s="547"/>
      <c r="W16" s="547"/>
      <c r="X16" s="548"/>
      <c r="Y16" s="1020"/>
      <c r="Z16" s="398"/>
      <c r="AA16" s="399"/>
      <c r="AB16" s="1024" t="s">
        <v>12</v>
      </c>
      <c r="AC16" s="1025"/>
      <c r="AD16" s="1026"/>
      <c r="AE16" s="366" t="s">
        <v>357</v>
      </c>
      <c r="AF16" s="366"/>
      <c r="AG16" s="366"/>
      <c r="AH16" s="366"/>
      <c r="AI16" s="366" t="s">
        <v>358</v>
      </c>
      <c r="AJ16" s="366"/>
      <c r="AK16" s="366"/>
      <c r="AL16" s="366"/>
      <c r="AM16" s="366" t="s">
        <v>364</v>
      </c>
      <c r="AN16" s="366"/>
      <c r="AO16" s="366"/>
      <c r="AP16" s="358"/>
      <c r="AQ16" s="137" t="s">
        <v>355</v>
      </c>
      <c r="AR16" s="129"/>
      <c r="AS16" s="129"/>
      <c r="AT16" s="130"/>
      <c r="AU16" s="363" t="s">
        <v>254</v>
      </c>
      <c r="AV16" s="363"/>
      <c r="AW16" s="363"/>
      <c r="AX16" s="364"/>
    </row>
    <row r="17" spans="1:50" ht="18.75" customHeight="1" x14ac:dyDescent="0.15">
      <c r="A17" s="539"/>
      <c r="B17" s="540"/>
      <c r="C17" s="540"/>
      <c r="D17" s="540"/>
      <c r="E17" s="540"/>
      <c r="F17" s="541"/>
      <c r="G17" s="549"/>
      <c r="H17" s="368"/>
      <c r="I17" s="368"/>
      <c r="J17" s="368"/>
      <c r="K17" s="368"/>
      <c r="L17" s="368"/>
      <c r="M17" s="368"/>
      <c r="N17" s="368"/>
      <c r="O17" s="550"/>
      <c r="P17" s="562"/>
      <c r="Q17" s="368"/>
      <c r="R17" s="368"/>
      <c r="S17" s="368"/>
      <c r="T17" s="368"/>
      <c r="U17" s="368"/>
      <c r="V17" s="368"/>
      <c r="W17" s="368"/>
      <c r="X17" s="550"/>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356</v>
      </c>
      <c r="AT17" s="133"/>
      <c r="AU17" s="265"/>
      <c r="AV17" s="265"/>
      <c r="AW17" s="368" t="s">
        <v>301</v>
      </c>
      <c r="AX17" s="369"/>
    </row>
    <row r="18" spans="1:50" ht="22.5" customHeight="1" x14ac:dyDescent="0.15">
      <c r="A18" s="542"/>
      <c r="B18" s="540"/>
      <c r="C18" s="540"/>
      <c r="D18" s="540"/>
      <c r="E18" s="540"/>
      <c r="F18" s="541"/>
      <c r="G18" s="516"/>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7"/>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3"/>
      <c r="B19" s="544"/>
      <c r="C19" s="544"/>
      <c r="D19" s="544"/>
      <c r="E19" s="544"/>
      <c r="F19" s="545"/>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7"/>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2"/>
      <c r="B20" s="643"/>
      <c r="C20" s="643"/>
      <c r="D20" s="643"/>
      <c r="E20" s="643"/>
      <c r="F20" s="644"/>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51"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8" t="s">
        <v>534</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9" t="s">
        <v>498</v>
      </c>
      <c r="B23" s="540"/>
      <c r="C23" s="540"/>
      <c r="D23" s="540"/>
      <c r="E23" s="540"/>
      <c r="F23" s="541"/>
      <c r="G23" s="546" t="s">
        <v>266</v>
      </c>
      <c r="H23" s="547"/>
      <c r="I23" s="547"/>
      <c r="J23" s="547"/>
      <c r="K23" s="547"/>
      <c r="L23" s="547"/>
      <c r="M23" s="547"/>
      <c r="N23" s="547"/>
      <c r="O23" s="548"/>
      <c r="P23" s="754" t="s">
        <v>60</v>
      </c>
      <c r="Q23" s="547"/>
      <c r="R23" s="547"/>
      <c r="S23" s="547"/>
      <c r="T23" s="547"/>
      <c r="U23" s="547"/>
      <c r="V23" s="547"/>
      <c r="W23" s="547"/>
      <c r="X23" s="548"/>
      <c r="Y23" s="1020"/>
      <c r="Z23" s="398"/>
      <c r="AA23" s="399"/>
      <c r="AB23" s="1024" t="s">
        <v>12</v>
      </c>
      <c r="AC23" s="1025"/>
      <c r="AD23" s="1026"/>
      <c r="AE23" s="366" t="s">
        <v>357</v>
      </c>
      <c r="AF23" s="366"/>
      <c r="AG23" s="366"/>
      <c r="AH23" s="366"/>
      <c r="AI23" s="366" t="s">
        <v>358</v>
      </c>
      <c r="AJ23" s="366"/>
      <c r="AK23" s="366"/>
      <c r="AL23" s="366"/>
      <c r="AM23" s="366" t="s">
        <v>364</v>
      </c>
      <c r="AN23" s="366"/>
      <c r="AO23" s="366"/>
      <c r="AP23" s="358"/>
      <c r="AQ23" s="137" t="s">
        <v>355</v>
      </c>
      <c r="AR23" s="129"/>
      <c r="AS23" s="129"/>
      <c r="AT23" s="130"/>
      <c r="AU23" s="363" t="s">
        <v>254</v>
      </c>
      <c r="AV23" s="363"/>
      <c r="AW23" s="363"/>
      <c r="AX23" s="364"/>
    </row>
    <row r="24" spans="1:50" ht="18.75" customHeight="1" x14ac:dyDescent="0.15">
      <c r="A24" s="539"/>
      <c r="B24" s="540"/>
      <c r="C24" s="540"/>
      <c r="D24" s="540"/>
      <c r="E24" s="540"/>
      <c r="F24" s="541"/>
      <c r="G24" s="549"/>
      <c r="H24" s="368"/>
      <c r="I24" s="368"/>
      <c r="J24" s="368"/>
      <c r="K24" s="368"/>
      <c r="L24" s="368"/>
      <c r="M24" s="368"/>
      <c r="N24" s="368"/>
      <c r="O24" s="550"/>
      <c r="P24" s="562"/>
      <c r="Q24" s="368"/>
      <c r="R24" s="368"/>
      <c r="S24" s="368"/>
      <c r="T24" s="368"/>
      <c r="U24" s="368"/>
      <c r="V24" s="368"/>
      <c r="W24" s="368"/>
      <c r="X24" s="550"/>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356</v>
      </c>
      <c r="AT24" s="133"/>
      <c r="AU24" s="265"/>
      <c r="AV24" s="265"/>
      <c r="AW24" s="368" t="s">
        <v>301</v>
      </c>
      <c r="AX24" s="369"/>
    </row>
    <row r="25" spans="1:50" ht="22.5" customHeight="1" x14ac:dyDescent="0.15">
      <c r="A25" s="542"/>
      <c r="B25" s="540"/>
      <c r="C25" s="540"/>
      <c r="D25" s="540"/>
      <c r="E25" s="540"/>
      <c r="F25" s="541"/>
      <c r="G25" s="516"/>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7"/>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3"/>
      <c r="B26" s="544"/>
      <c r="C26" s="544"/>
      <c r="D26" s="544"/>
      <c r="E26" s="544"/>
      <c r="F26" s="545"/>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7"/>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2"/>
      <c r="B27" s="643"/>
      <c r="C27" s="643"/>
      <c r="D27" s="643"/>
      <c r="E27" s="643"/>
      <c r="F27" s="644"/>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51"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8" t="s">
        <v>534</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9" t="s">
        <v>498</v>
      </c>
      <c r="B30" s="540"/>
      <c r="C30" s="540"/>
      <c r="D30" s="540"/>
      <c r="E30" s="540"/>
      <c r="F30" s="541"/>
      <c r="G30" s="546" t="s">
        <v>266</v>
      </c>
      <c r="H30" s="547"/>
      <c r="I30" s="547"/>
      <c r="J30" s="547"/>
      <c r="K30" s="547"/>
      <c r="L30" s="547"/>
      <c r="M30" s="547"/>
      <c r="N30" s="547"/>
      <c r="O30" s="548"/>
      <c r="P30" s="754" t="s">
        <v>60</v>
      </c>
      <c r="Q30" s="547"/>
      <c r="R30" s="547"/>
      <c r="S30" s="547"/>
      <c r="T30" s="547"/>
      <c r="U30" s="547"/>
      <c r="V30" s="547"/>
      <c r="W30" s="547"/>
      <c r="X30" s="548"/>
      <c r="Y30" s="1020"/>
      <c r="Z30" s="398"/>
      <c r="AA30" s="399"/>
      <c r="AB30" s="1024" t="s">
        <v>12</v>
      </c>
      <c r="AC30" s="1025"/>
      <c r="AD30" s="1026"/>
      <c r="AE30" s="366" t="s">
        <v>357</v>
      </c>
      <c r="AF30" s="366"/>
      <c r="AG30" s="366"/>
      <c r="AH30" s="366"/>
      <c r="AI30" s="366" t="s">
        <v>358</v>
      </c>
      <c r="AJ30" s="366"/>
      <c r="AK30" s="366"/>
      <c r="AL30" s="366"/>
      <c r="AM30" s="366" t="s">
        <v>364</v>
      </c>
      <c r="AN30" s="366"/>
      <c r="AO30" s="366"/>
      <c r="AP30" s="358"/>
      <c r="AQ30" s="137" t="s">
        <v>355</v>
      </c>
      <c r="AR30" s="129"/>
      <c r="AS30" s="129"/>
      <c r="AT30" s="130"/>
      <c r="AU30" s="363" t="s">
        <v>254</v>
      </c>
      <c r="AV30" s="363"/>
      <c r="AW30" s="363"/>
      <c r="AX30" s="364"/>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356</v>
      </c>
      <c r="AT31" s="133"/>
      <c r="AU31" s="265"/>
      <c r="AV31" s="265"/>
      <c r="AW31" s="368" t="s">
        <v>301</v>
      </c>
      <c r="AX31" s="369"/>
    </row>
    <row r="32" spans="1:50" ht="22.5" customHeight="1" x14ac:dyDescent="0.15">
      <c r="A32" s="542"/>
      <c r="B32" s="540"/>
      <c r="C32" s="540"/>
      <c r="D32" s="540"/>
      <c r="E32" s="540"/>
      <c r="F32" s="541"/>
      <c r="G32" s="516"/>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7"/>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3"/>
      <c r="B33" s="544"/>
      <c r="C33" s="544"/>
      <c r="D33" s="544"/>
      <c r="E33" s="544"/>
      <c r="F33" s="545"/>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7"/>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2"/>
      <c r="B34" s="643"/>
      <c r="C34" s="643"/>
      <c r="D34" s="643"/>
      <c r="E34" s="643"/>
      <c r="F34" s="644"/>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51"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8" t="s">
        <v>534</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9" t="s">
        <v>498</v>
      </c>
      <c r="B37" s="540"/>
      <c r="C37" s="540"/>
      <c r="D37" s="540"/>
      <c r="E37" s="540"/>
      <c r="F37" s="541"/>
      <c r="G37" s="546" t="s">
        <v>266</v>
      </c>
      <c r="H37" s="547"/>
      <c r="I37" s="547"/>
      <c r="J37" s="547"/>
      <c r="K37" s="547"/>
      <c r="L37" s="547"/>
      <c r="M37" s="547"/>
      <c r="N37" s="547"/>
      <c r="O37" s="548"/>
      <c r="P37" s="754" t="s">
        <v>60</v>
      </c>
      <c r="Q37" s="547"/>
      <c r="R37" s="547"/>
      <c r="S37" s="547"/>
      <c r="T37" s="547"/>
      <c r="U37" s="547"/>
      <c r="V37" s="547"/>
      <c r="W37" s="547"/>
      <c r="X37" s="548"/>
      <c r="Y37" s="1020"/>
      <c r="Z37" s="398"/>
      <c r="AA37" s="399"/>
      <c r="AB37" s="1024" t="s">
        <v>12</v>
      </c>
      <c r="AC37" s="1025"/>
      <c r="AD37" s="1026"/>
      <c r="AE37" s="366" t="s">
        <v>357</v>
      </c>
      <c r="AF37" s="366"/>
      <c r="AG37" s="366"/>
      <c r="AH37" s="366"/>
      <c r="AI37" s="366" t="s">
        <v>358</v>
      </c>
      <c r="AJ37" s="366"/>
      <c r="AK37" s="366"/>
      <c r="AL37" s="366"/>
      <c r="AM37" s="366" t="s">
        <v>364</v>
      </c>
      <c r="AN37" s="366"/>
      <c r="AO37" s="366"/>
      <c r="AP37" s="358"/>
      <c r="AQ37" s="137" t="s">
        <v>355</v>
      </c>
      <c r="AR37" s="129"/>
      <c r="AS37" s="129"/>
      <c r="AT37" s="130"/>
      <c r="AU37" s="363" t="s">
        <v>254</v>
      </c>
      <c r="AV37" s="363"/>
      <c r="AW37" s="363"/>
      <c r="AX37" s="364"/>
    </row>
    <row r="38" spans="1:50" ht="18.75"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356</v>
      </c>
      <c r="AT38" s="133"/>
      <c r="AU38" s="265"/>
      <c r="AV38" s="265"/>
      <c r="AW38" s="368" t="s">
        <v>301</v>
      </c>
      <c r="AX38" s="369"/>
    </row>
    <row r="39" spans="1:50" ht="22.5" customHeight="1" x14ac:dyDescent="0.15">
      <c r="A39" s="542"/>
      <c r="B39" s="540"/>
      <c r="C39" s="540"/>
      <c r="D39" s="540"/>
      <c r="E39" s="540"/>
      <c r="F39" s="541"/>
      <c r="G39" s="516"/>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7"/>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3"/>
      <c r="B40" s="544"/>
      <c r="C40" s="544"/>
      <c r="D40" s="544"/>
      <c r="E40" s="544"/>
      <c r="F40" s="545"/>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7"/>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2"/>
      <c r="B41" s="643"/>
      <c r="C41" s="643"/>
      <c r="D41" s="643"/>
      <c r="E41" s="643"/>
      <c r="F41" s="644"/>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51"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8" t="s">
        <v>534</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9" t="s">
        <v>498</v>
      </c>
      <c r="B44" s="540"/>
      <c r="C44" s="540"/>
      <c r="D44" s="540"/>
      <c r="E44" s="540"/>
      <c r="F44" s="541"/>
      <c r="G44" s="546" t="s">
        <v>266</v>
      </c>
      <c r="H44" s="547"/>
      <c r="I44" s="547"/>
      <c r="J44" s="547"/>
      <c r="K44" s="547"/>
      <c r="L44" s="547"/>
      <c r="M44" s="547"/>
      <c r="N44" s="547"/>
      <c r="O44" s="548"/>
      <c r="P44" s="754" t="s">
        <v>60</v>
      </c>
      <c r="Q44" s="547"/>
      <c r="R44" s="547"/>
      <c r="S44" s="547"/>
      <c r="T44" s="547"/>
      <c r="U44" s="547"/>
      <c r="V44" s="547"/>
      <c r="W44" s="547"/>
      <c r="X44" s="548"/>
      <c r="Y44" s="1020"/>
      <c r="Z44" s="398"/>
      <c r="AA44" s="399"/>
      <c r="AB44" s="1024" t="s">
        <v>12</v>
      </c>
      <c r="AC44" s="1025"/>
      <c r="AD44" s="1026"/>
      <c r="AE44" s="366" t="s">
        <v>357</v>
      </c>
      <c r="AF44" s="366"/>
      <c r="AG44" s="366"/>
      <c r="AH44" s="366"/>
      <c r="AI44" s="366" t="s">
        <v>358</v>
      </c>
      <c r="AJ44" s="366"/>
      <c r="AK44" s="366"/>
      <c r="AL44" s="366"/>
      <c r="AM44" s="366" t="s">
        <v>364</v>
      </c>
      <c r="AN44" s="366"/>
      <c r="AO44" s="366"/>
      <c r="AP44" s="358"/>
      <c r="AQ44" s="137" t="s">
        <v>355</v>
      </c>
      <c r="AR44" s="129"/>
      <c r="AS44" s="129"/>
      <c r="AT44" s="130"/>
      <c r="AU44" s="363" t="s">
        <v>254</v>
      </c>
      <c r="AV44" s="363"/>
      <c r="AW44" s="363"/>
      <c r="AX44" s="364"/>
    </row>
    <row r="45" spans="1:50" ht="18.75"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356</v>
      </c>
      <c r="AT45" s="133"/>
      <c r="AU45" s="265"/>
      <c r="AV45" s="265"/>
      <c r="AW45" s="368" t="s">
        <v>301</v>
      </c>
      <c r="AX45" s="369"/>
    </row>
    <row r="46" spans="1:50" ht="22.5" customHeight="1" x14ac:dyDescent="0.15">
      <c r="A46" s="542"/>
      <c r="B46" s="540"/>
      <c r="C46" s="540"/>
      <c r="D46" s="540"/>
      <c r="E46" s="540"/>
      <c r="F46" s="541"/>
      <c r="G46" s="516"/>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7"/>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3"/>
      <c r="B47" s="544"/>
      <c r="C47" s="544"/>
      <c r="D47" s="544"/>
      <c r="E47" s="544"/>
      <c r="F47" s="545"/>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7"/>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2"/>
      <c r="B48" s="643"/>
      <c r="C48" s="643"/>
      <c r="D48" s="643"/>
      <c r="E48" s="643"/>
      <c r="F48" s="644"/>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51"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8" t="s">
        <v>534</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9" t="s">
        <v>498</v>
      </c>
      <c r="B51" s="540"/>
      <c r="C51" s="540"/>
      <c r="D51" s="540"/>
      <c r="E51" s="540"/>
      <c r="F51" s="541"/>
      <c r="G51" s="546" t="s">
        <v>266</v>
      </c>
      <c r="H51" s="547"/>
      <c r="I51" s="547"/>
      <c r="J51" s="547"/>
      <c r="K51" s="547"/>
      <c r="L51" s="547"/>
      <c r="M51" s="547"/>
      <c r="N51" s="547"/>
      <c r="O51" s="548"/>
      <c r="P51" s="754" t="s">
        <v>60</v>
      </c>
      <c r="Q51" s="547"/>
      <c r="R51" s="547"/>
      <c r="S51" s="547"/>
      <c r="T51" s="547"/>
      <c r="U51" s="547"/>
      <c r="V51" s="547"/>
      <c r="W51" s="547"/>
      <c r="X51" s="548"/>
      <c r="Y51" s="1020"/>
      <c r="Z51" s="398"/>
      <c r="AA51" s="399"/>
      <c r="AB51" s="358" t="s">
        <v>12</v>
      </c>
      <c r="AC51" s="1025"/>
      <c r="AD51" s="1026"/>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356</v>
      </c>
      <c r="AT52" s="133"/>
      <c r="AU52" s="265"/>
      <c r="AV52" s="265"/>
      <c r="AW52" s="368" t="s">
        <v>301</v>
      </c>
      <c r="AX52" s="369"/>
    </row>
    <row r="53" spans="1:50" ht="22.5" customHeight="1" x14ac:dyDescent="0.15">
      <c r="A53" s="542"/>
      <c r="B53" s="540"/>
      <c r="C53" s="540"/>
      <c r="D53" s="540"/>
      <c r="E53" s="540"/>
      <c r="F53" s="541"/>
      <c r="G53" s="516"/>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7"/>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3"/>
      <c r="B54" s="544"/>
      <c r="C54" s="544"/>
      <c r="D54" s="544"/>
      <c r="E54" s="544"/>
      <c r="F54" s="545"/>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7"/>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2"/>
      <c r="B55" s="643"/>
      <c r="C55" s="643"/>
      <c r="D55" s="643"/>
      <c r="E55" s="643"/>
      <c r="F55" s="644"/>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51"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8" t="s">
        <v>534</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9" t="s">
        <v>498</v>
      </c>
      <c r="B58" s="540"/>
      <c r="C58" s="540"/>
      <c r="D58" s="540"/>
      <c r="E58" s="540"/>
      <c r="F58" s="541"/>
      <c r="G58" s="546" t="s">
        <v>266</v>
      </c>
      <c r="H58" s="547"/>
      <c r="I58" s="547"/>
      <c r="J58" s="547"/>
      <c r="K58" s="547"/>
      <c r="L58" s="547"/>
      <c r="M58" s="547"/>
      <c r="N58" s="547"/>
      <c r="O58" s="548"/>
      <c r="P58" s="754" t="s">
        <v>60</v>
      </c>
      <c r="Q58" s="547"/>
      <c r="R58" s="547"/>
      <c r="S58" s="547"/>
      <c r="T58" s="547"/>
      <c r="U58" s="547"/>
      <c r="V58" s="547"/>
      <c r="W58" s="547"/>
      <c r="X58" s="548"/>
      <c r="Y58" s="1020"/>
      <c r="Z58" s="398"/>
      <c r="AA58" s="399"/>
      <c r="AB58" s="1024" t="s">
        <v>12</v>
      </c>
      <c r="AC58" s="1025"/>
      <c r="AD58" s="1026"/>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356</v>
      </c>
      <c r="AT59" s="133"/>
      <c r="AU59" s="265"/>
      <c r="AV59" s="265"/>
      <c r="AW59" s="368" t="s">
        <v>301</v>
      </c>
      <c r="AX59" s="369"/>
    </row>
    <row r="60" spans="1:50" ht="22.5" customHeight="1" x14ac:dyDescent="0.15">
      <c r="A60" s="542"/>
      <c r="B60" s="540"/>
      <c r="C60" s="540"/>
      <c r="D60" s="540"/>
      <c r="E60" s="540"/>
      <c r="F60" s="541"/>
      <c r="G60" s="516"/>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7"/>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3"/>
      <c r="B61" s="544"/>
      <c r="C61" s="544"/>
      <c r="D61" s="544"/>
      <c r="E61" s="544"/>
      <c r="F61" s="545"/>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7"/>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2"/>
      <c r="B62" s="643"/>
      <c r="C62" s="643"/>
      <c r="D62" s="643"/>
      <c r="E62" s="643"/>
      <c r="F62" s="644"/>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51"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8" t="s">
        <v>534</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9" t="s">
        <v>498</v>
      </c>
      <c r="B65" s="540"/>
      <c r="C65" s="540"/>
      <c r="D65" s="540"/>
      <c r="E65" s="540"/>
      <c r="F65" s="541"/>
      <c r="G65" s="546" t="s">
        <v>266</v>
      </c>
      <c r="H65" s="547"/>
      <c r="I65" s="547"/>
      <c r="J65" s="547"/>
      <c r="K65" s="547"/>
      <c r="L65" s="547"/>
      <c r="M65" s="547"/>
      <c r="N65" s="547"/>
      <c r="O65" s="548"/>
      <c r="P65" s="754" t="s">
        <v>60</v>
      </c>
      <c r="Q65" s="547"/>
      <c r="R65" s="547"/>
      <c r="S65" s="547"/>
      <c r="T65" s="547"/>
      <c r="U65" s="547"/>
      <c r="V65" s="547"/>
      <c r="W65" s="547"/>
      <c r="X65" s="548"/>
      <c r="Y65" s="1020"/>
      <c r="Z65" s="398"/>
      <c r="AA65" s="399"/>
      <c r="AB65" s="1024" t="s">
        <v>12</v>
      </c>
      <c r="AC65" s="1025"/>
      <c r="AD65" s="1026"/>
      <c r="AE65" s="366" t="s">
        <v>357</v>
      </c>
      <c r="AF65" s="366"/>
      <c r="AG65" s="366"/>
      <c r="AH65" s="366"/>
      <c r="AI65" s="366" t="s">
        <v>358</v>
      </c>
      <c r="AJ65" s="366"/>
      <c r="AK65" s="366"/>
      <c r="AL65" s="366"/>
      <c r="AM65" s="366" t="s">
        <v>364</v>
      </c>
      <c r="AN65" s="366"/>
      <c r="AO65" s="366"/>
      <c r="AP65" s="358"/>
      <c r="AQ65" s="137" t="s">
        <v>355</v>
      </c>
      <c r="AR65" s="129"/>
      <c r="AS65" s="129"/>
      <c r="AT65" s="130"/>
      <c r="AU65" s="363" t="s">
        <v>254</v>
      </c>
      <c r="AV65" s="363"/>
      <c r="AW65" s="363"/>
      <c r="AX65" s="364"/>
    </row>
    <row r="66" spans="1:50" ht="18.75" customHeight="1" x14ac:dyDescent="0.15">
      <c r="A66" s="539"/>
      <c r="B66" s="540"/>
      <c r="C66" s="540"/>
      <c r="D66" s="540"/>
      <c r="E66" s="540"/>
      <c r="F66" s="541"/>
      <c r="G66" s="549"/>
      <c r="H66" s="368"/>
      <c r="I66" s="368"/>
      <c r="J66" s="368"/>
      <c r="K66" s="368"/>
      <c r="L66" s="368"/>
      <c r="M66" s="368"/>
      <c r="N66" s="368"/>
      <c r="O66" s="550"/>
      <c r="P66" s="562"/>
      <c r="Q66" s="368"/>
      <c r="R66" s="368"/>
      <c r="S66" s="368"/>
      <c r="T66" s="368"/>
      <c r="U66" s="368"/>
      <c r="V66" s="368"/>
      <c r="W66" s="368"/>
      <c r="X66" s="550"/>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356</v>
      </c>
      <c r="AT66" s="133"/>
      <c r="AU66" s="265"/>
      <c r="AV66" s="265"/>
      <c r="AW66" s="368" t="s">
        <v>301</v>
      </c>
      <c r="AX66" s="369"/>
    </row>
    <row r="67" spans="1:50" ht="22.5" customHeight="1" x14ac:dyDescent="0.15">
      <c r="A67" s="542"/>
      <c r="B67" s="540"/>
      <c r="C67" s="540"/>
      <c r="D67" s="540"/>
      <c r="E67" s="540"/>
      <c r="F67" s="541"/>
      <c r="G67" s="516"/>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7"/>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3"/>
      <c r="B68" s="544"/>
      <c r="C68" s="544"/>
      <c r="D68" s="544"/>
      <c r="E68" s="544"/>
      <c r="F68" s="545"/>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7"/>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2"/>
      <c r="B69" s="643"/>
      <c r="C69" s="643"/>
      <c r="D69" s="643"/>
      <c r="E69" s="643"/>
      <c r="F69" s="644"/>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82"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8" t="s">
        <v>534</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Cd2Jj8nx/jDxwgq9PJkJyQGBEnPbqk7v+4Bi6UWSLLwBYnINogWjiPXiCGkOyjhyH6byB6yZ5+MnNRXpnbkoyQ==" saltValue="UNlbltSSohpE5vo9nay6Hg=="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24" t="s">
        <v>520</v>
      </c>
      <c r="H2" s="425"/>
      <c r="I2" s="425"/>
      <c r="J2" s="425"/>
      <c r="K2" s="425"/>
      <c r="L2" s="425"/>
      <c r="M2" s="425"/>
      <c r="N2" s="425"/>
      <c r="O2" s="425"/>
      <c r="P2" s="425"/>
      <c r="Q2" s="425"/>
      <c r="R2" s="425"/>
      <c r="S2" s="425"/>
      <c r="T2" s="425"/>
      <c r="U2" s="425"/>
      <c r="V2" s="425"/>
      <c r="W2" s="425"/>
      <c r="X2" s="425"/>
      <c r="Y2" s="425"/>
      <c r="Z2" s="425"/>
      <c r="AA2" s="425"/>
      <c r="AB2" s="449"/>
      <c r="AC2" s="424" t="s">
        <v>522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x14ac:dyDescent="0.15">
      <c r="A4" s="1052"/>
      <c r="B4" s="1053"/>
      <c r="C4" s="1053"/>
      <c r="D4" s="1053"/>
      <c r="E4" s="1053"/>
      <c r="F4" s="1054"/>
      <c r="G4" s="439"/>
      <c r="H4" s="440"/>
      <c r="I4" s="440"/>
      <c r="J4" s="440"/>
      <c r="K4" s="441"/>
      <c r="L4" s="442"/>
      <c r="M4" s="443"/>
      <c r="N4" s="443"/>
      <c r="O4" s="443"/>
      <c r="P4" s="443"/>
      <c r="Q4" s="443"/>
      <c r="R4" s="443"/>
      <c r="S4" s="443"/>
      <c r="T4" s="443"/>
      <c r="U4" s="443"/>
      <c r="V4" s="443"/>
      <c r="W4" s="443"/>
      <c r="X4" s="444"/>
      <c r="Y4" s="470"/>
      <c r="Z4" s="471"/>
      <c r="AA4" s="471"/>
      <c r="AB4" s="568"/>
      <c r="AC4" s="439"/>
      <c r="AD4" s="440"/>
      <c r="AE4" s="440"/>
      <c r="AF4" s="440"/>
      <c r="AG4" s="441"/>
      <c r="AH4" s="442"/>
      <c r="AI4" s="443"/>
      <c r="AJ4" s="443"/>
      <c r="AK4" s="443"/>
      <c r="AL4" s="443"/>
      <c r="AM4" s="443"/>
      <c r="AN4" s="443"/>
      <c r="AO4" s="443"/>
      <c r="AP4" s="443"/>
      <c r="AQ4" s="443"/>
      <c r="AR4" s="443"/>
      <c r="AS4" s="443"/>
      <c r="AT4" s="444"/>
      <c r="AU4" s="470"/>
      <c r="AV4" s="471"/>
      <c r="AW4" s="471"/>
      <c r="AX4" s="472"/>
    </row>
    <row r="5" spans="1:50" ht="24.75" customHeight="1" x14ac:dyDescent="0.15">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2"/>
      <c r="B15" s="1053"/>
      <c r="C15" s="1053"/>
      <c r="D15" s="1053"/>
      <c r="E15" s="1053"/>
      <c r="F15" s="1054"/>
      <c r="G15" s="424" t="s">
        <v>403</v>
      </c>
      <c r="H15" s="425"/>
      <c r="I15" s="425"/>
      <c r="J15" s="425"/>
      <c r="K15" s="425"/>
      <c r="L15" s="425"/>
      <c r="M15" s="425"/>
      <c r="N15" s="425"/>
      <c r="O15" s="425"/>
      <c r="P15" s="425"/>
      <c r="Q15" s="425"/>
      <c r="R15" s="425"/>
      <c r="S15" s="425"/>
      <c r="T15" s="425"/>
      <c r="U15" s="425"/>
      <c r="V15" s="425"/>
      <c r="W15" s="425"/>
      <c r="X15" s="425"/>
      <c r="Y15" s="425"/>
      <c r="Z15" s="425"/>
      <c r="AA15" s="425"/>
      <c r="AB15" s="449"/>
      <c r="AC15" s="424" t="s">
        <v>404</v>
      </c>
      <c r="AD15" s="425"/>
      <c r="AE15" s="425"/>
      <c r="AF15" s="425"/>
      <c r="AG15" s="425"/>
      <c r="AH15" s="425"/>
      <c r="AI15" s="425"/>
      <c r="AJ15" s="425"/>
      <c r="AK15" s="425"/>
      <c r="AL15" s="425"/>
      <c r="AM15" s="425"/>
      <c r="AN15" s="425"/>
      <c r="AO15" s="425"/>
      <c r="AP15" s="425"/>
      <c r="AQ15" s="425"/>
      <c r="AR15" s="425"/>
      <c r="AS15" s="425"/>
      <c r="AT15" s="425"/>
      <c r="AU15" s="425"/>
      <c r="AV15" s="425"/>
      <c r="AW15" s="425"/>
      <c r="AX15" s="426"/>
    </row>
    <row r="16" spans="1:50" ht="25.5" customHeight="1" x14ac:dyDescent="0.15">
      <c r="A16" s="1052"/>
      <c r="B16" s="1053"/>
      <c r="C16" s="1053"/>
      <c r="D16" s="1053"/>
      <c r="E16" s="1053"/>
      <c r="F16" s="1054"/>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x14ac:dyDescent="0.15">
      <c r="A17" s="1052"/>
      <c r="B17" s="1053"/>
      <c r="C17" s="1053"/>
      <c r="D17" s="1053"/>
      <c r="E17" s="1053"/>
      <c r="F17" s="1054"/>
      <c r="G17" s="439"/>
      <c r="H17" s="440"/>
      <c r="I17" s="440"/>
      <c r="J17" s="440"/>
      <c r="K17" s="441"/>
      <c r="L17" s="442"/>
      <c r="M17" s="443"/>
      <c r="N17" s="443"/>
      <c r="O17" s="443"/>
      <c r="P17" s="443"/>
      <c r="Q17" s="443"/>
      <c r="R17" s="443"/>
      <c r="S17" s="443"/>
      <c r="T17" s="443"/>
      <c r="U17" s="443"/>
      <c r="V17" s="443"/>
      <c r="W17" s="443"/>
      <c r="X17" s="444"/>
      <c r="Y17" s="470"/>
      <c r="Z17" s="471"/>
      <c r="AA17" s="471"/>
      <c r="AB17" s="568"/>
      <c r="AC17" s="439"/>
      <c r="AD17" s="440"/>
      <c r="AE17" s="440"/>
      <c r="AF17" s="440"/>
      <c r="AG17" s="441"/>
      <c r="AH17" s="442"/>
      <c r="AI17" s="443"/>
      <c r="AJ17" s="443"/>
      <c r="AK17" s="443"/>
      <c r="AL17" s="443"/>
      <c r="AM17" s="443"/>
      <c r="AN17" s="443"/>
      <c r="AO17" s="443"/>
      <c r="AP17" s="443"/>
      <c r="AQ17" s="443"/>
      <c r="AR17" s="443"/>
      <c r="AS17" s="443"/>
      <c r="AT17" s="444"/>
      <c r="AU17" s="470"/>
      <c r="AV17" s="471"/>
      <c r="AW17" s="471"/>
      <c r="AX17" s="472"/>
    </row>
    <row r="18" spans="1:50" ht="24.75" customHeight="1" x14ac:dyDescent="0.15">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2"/>
      <c r="B28" s="1053"/>
      <c r="C28" s="1053"/>
      <c r="D28" s="1053"/>
      <c r="E28" s="1053"/>
      <c r="F28" s="1054"/>
      <c r="G28" s="424" t="s">
        <v>402</v>
      </c>
      <c r="H28" s="425"/>
      <c r="I28" s="425"/>
      <c r="J28" s="425"/>
      <c r="K28" s="425"/>
      <c r="L28" s="425"/>
      <c r="M28" s="425"/>
      <c r="N28" s="425"/>
      <c r="O28" s="425"/>
      <c r="P28" s="425"/>
      <c r="Q28" s="425"/>
      <c r="R28" s="425"/>
      <c r="S28" s="425"/>
      <c r="T28" s="425"/>
      <c r="U28" s="425"/>
      <c r="V28" s="425"/>
      <c r="W28" s="425"/>
      <c r="X28" s="425"/>
      <c r="Y28" s="425"/>
      <c r="Z28" s="425"/>
      <c r="AA28" s="425"/>
      <c r="AB28" s="449"/>
      <c r="AC28" s="424" t="s">
        <v>405</v>
      </c>
      <c r="AD28" s="425"/>
      <c r="AE28" s="425"/>
      <c r="AF28" s="425"/>
      <c r="AG28" s="425"/>
      <c r="AH28" s="425"/>
      <c r="AI28" s="425"/>
      <c r="AJ28" s="425"/>
      <c r="AK28" s="425"/>
      <c r="AL28" s="425"/>
      <c r="AM28" s="425"/>
      <c r="AN28" s="425"/>
      <c r="AO28" s="425"/>
      <c r="AP28" s="425"/>
      <c r="AQ28" s="425"/>
      <c r="AR28" s="425"/>
      <c r="AS28" s="425"/>
      <c r="AT28" s="425"/>
      <c r="AU28" s="425"/>
      <c r="AV28" s="425"/>
      <c r="AW28" s="425"/>
      <c r="AX28" s="426"/>
    </row>
    <row r="29" spans="1:50" ht="24.75" customHeight="1" x14ac:dyDescent="0.15">
      <c r="A29" s="1052"/>
      <c r="B29" s="1053"/>
      <c r="C29" s="1053"/>
      <c r="D29" s="1053"/>
      <c r="E29" s="1053"/>
      <c r="F29" s="1054"/>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x14ac:dyDescent="0.15">
      <c r="A30" s="1052"/>
      <c r="B30" s="1053"/>
      <c r="C30" s="1053"/>
      <c r="D30" s="1053"/>
      <c r="E30" s="1053"/>
      <c r="F30" s="1054"/>
      <c r="G30" s="439"/>
      <c r="H30" s="440"/>
      <c r="I30" s="440"/>
      <c r="J30" s="440"/>
      <c r="K30" s="441"/>
      <c r="L30" s="442"/>
      <c r="M30" s="443"/>
      <c r="N30" s="443"/>
      <c r="O30" s="443"/>
      <c r="P30" s="443"/>
      <c r="Q30" s="443"/>
      <c r="R30" s="443"/>
      <c r="S30" s="443"/>
      <c r="T30" s="443"/>
      <c r="U30" s="443"/>
      <c r="V30" s="443"/>
      <c r="W30" s="443"/>
      <c r="X30" s="444"/>
      <c r="Y30" s="470"/>
      <c r="Z30" s="471"/>
      <c r="AA30" s="471"/>
      <c r="AB30" s="568"/>
      <c r="AC30" s="439"/>
      <c r="AD30" s="440"/>
      <c r="AE30" s="440"/>
      <c r="AF30" s="440"/>
      <c r="AG30" s="441"/>
      <c r="AH30" s="442"/>
      <c r="AI30" s="443"/>
      <c r="AJ30" s="443"/>
      <c r="AK30" s="443"/>
      <c r="AL30" s="443"/>
      <c r="AM30" s="443"/>
      <c r="AN30" s="443"/>
      <c r="AO30" s="443"/>
      <c r="AP30" s="443"/>
      <c r="AQ30" s="443"/>
      <c r="AR30" s="443"/>
      <c r="AS30" s="443"/>
      <c r="AT30" s="444"/>
      <c r="AU30" s="470"/>
      <c r="AV30" s="471"/>
      <c r="AW30" s="471"/>
      <c r="AX30" s="472"/>
    </row>
    <row r="31" spans="1:50" ht="24.75" customHeight="1" x14ac:dyDescent="0.15">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2"/>
      <c r="B41" s="1053"/>
      <c r="C41" s="1053"/>
      <c r="D41" s="1053"/>
      <c r="E41" s="1053"/>
      <c r="F41" s="1054"/>
      <c r="G41" s="424" t="s">
        <v>452</v>
      </c>
      <c r="H41" s="425"/>
      <c r="I41" s="425"/>
      <c r="J41" s="425"/>
      <c r="K41" s="425"/>
      <c r="L41" s="425"/>
      <c r="M41" s="425"/>
      <c r="N41" s="425"/>
      <c r="O41" s="425"/>
      <c r="P41" s="425"/>
      <c r="Q41" s="425"/>
      <c r="R41" s="425"/>
      <c r="S41" s="425"/>
      <c r="T41" s="425"/>
      <c r="U41" s="425"/>
      <c r="V41" s="425"/>
      <c r="W41" s="425"/>
      <c r="X41" s="425"/>
      <c r="Y41" s="425"/>
      <c r="Z41" s="425"/>
      <c r="AA41" s="425"/>
      <c r="AB41" s="449"/>
      <c r="AC41" s="424" t="s">
        <v>304</v>
      </c>
      <c r="AD41" s="425"/>
      <c r="AE41" s="425"/>
      <c r="AF41" s="425"/>
      <c r="AG41" s="425"/>
      <c r="AH41" s="425"/>
      <c r="AI41" s="425"/>
      <c r="AJ41" s="425"/>
      <c r="AK41" s="425"/>
      <c r="AL41" s="425"/>
      <c r="AM41" s="425"/>
      <c r="AN41" s="425"/>
      <c r="AO41" s="425"/>
      <c r="AP41" s="425"/>
      <c r="AQ41" s="425"/>
      <c r="AR41" s="425"/>
      <c r="AS41" s="425"/>
      <c r="AT41" s="425"/>
      <c r="AU41" s="425"/>
      <c r="AV41" s="425"/>
      <c r="AW41" s="425"/>
      <c r="AX41" s="426"/>
    </row>
    <row r="42" spans="1:50" ht="24.75" customHeight="1" x14ac:dyDescent="0.15">
      <c r="A42" s="1052"/>
      <c r="B42" s="1053"/>
      <c r="C42" s="1053"/>
      <c r="D42" s="1053"/>
      <c r="E42" s="1053"/>
      <c r="F42" s="1054"/>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x14ac:dyDescent="0.15">
      <c r="A43" s="1052"/>
      <c r="B43" s="1053"/>
      <c r="C43" s="1053"/>
      <c r="D43" s="1053"/>
      <c r="E43" s="1053"/>
      <c r="F43" s="1054"/>
      <c r="G43" s="439"/>
      <c r="H43" s="440"/>
      <c r="I43" s="440"/>
      <c r="J43" s="440"/>
      <c r="K43" s="441"/>
      <c r="L43" s="442"/>
      <c r="M43" s="443"/>
      <c r="N43" s="443"/>
      <c r="O43" s="443"/>
      <c r="P43" s="443"/>
      <c r="Q43" s="443"/>
      <c r="R43" s="443"/>
      <c r="S43" s="443"/>
      <c r="T43" s="443"/>
      <c r="U43" s="443"/>
      <c r="V43" s="443"/>
      <c r="W43" s="443"/>
      <c r="X43" s="444"/>
      <c r="Y43" s="470"/>
      <c r="Z43" s="471"/>
      <c r="AA43" s="471"/>
      <c r="AB43" s="568"/>
      <c r="AC43" s="439"/>
      <c r="AD43" s="440"/>
      <c r="AE43" s="440"/>
      <c r="AF43" s="440"/>
      <c r="AG43" s="441"/>
      <c r="AH43" s="442"/>
      <c r="AI43" s="443"/>
      <c r="AJ43" s="443"/>
      <c r="AK43" s="443"/>
      <c r="AL43" s="443"/>
      <c r="AM43" s="443"/>
      <c r="AN43" s="443"/>
      <c r="AO43" s="443"/>
      <c r="AP43" s="443"/>
      <c r="AQ43" s="443"/>
      <c r="AR43" s="443"/>
      <c r="AS43" s="443"/>
      <c r="AT43" s="444"/>
      <c r="AU43" s="470"/>
      <c r="AV43" s="471"/>
      <c r="AW43" s="471"/>
      <c r="AX43" s="472"/>
    </row>
    <row r="44" spans="1:50" ht="24.75" customHeight="1" x14ac:dyDescent="0.15">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24" t="s">
        <v>305</v>
      </c>
      <c r="H55" s="425"/>
      <c r="I55" s="425"/>
      <c r="J55" s="425"/>
      <c r="K55" s="425"/>
      <c r="L55" s="425"/>
      <c r="M55" s="425"/>
      <c r="N55" s="425"/>
      <c r="O55" s="425"/>
      <c r="P55" s="425"/>
      <c r="Q55" s="425"/>
      <c r="R55" s="425"/>
      <c r="S55" s="425"/>
      <c r="T55" s="425"/>
      <c r="U55" s="425"/>
      <c r="V55" s="425"/>
      <c r="W55" s="425"/>
      <c r="X55" s="425"/>
      <c r="Y55" s="425"/>
      <c r="Z55" s="425"/>
      <c r="AA55" s="425"/>
      <c r="AB55" s="449"/>
      <c r="AC55" s="424" t="s">
        <v>406</v>
      </c>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50" ht="24.75" customHeight="1" x14ac:dyDescent="0.15">
      <c r="A56" s="1052"/>
      <c r="B56" s="1053"/>
      <c r="C56" s="1053"/>
      <c r="D56" s="1053"/>
      <c r="E56" s="1053"/>
      <c r="F56" s="1054"/>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x14ac:dyDescent="0.15">
      <c r="A57" s="1052"/>
      <c r="B57" s="1053"/>
      <c r="C57" s="1053"/>
      <c r="D57" s="1053"/>
      <c r="E57" s="1053"/>
      <c r="F57" s="1054"/>
      <c r="G57" s="439"/>
      <c r="H57" s="440"/>
      <c r="I57" s="440"/>
      <c r="J57" s="440"/>
      <c r="K57" s="441"/>
      <c r="L57" s="442"/>
      <c r="M57" s="443"/>
      <c r="N57" s="443"/>
      <c r="O57" s="443"/>
      <c r="P57" s="443"/>
      <c r="Q57" s="443"/>
      <c r="R57" s="443"/>
      <c r="S57" s="443"/>
      <c r="T57" s="443"/>
      <c r="U57" s="443"/>
      <c r="V57" s="443"/>
      <c r="W57" s="443"/>
      <c r="X57" s="444"/>
      <c r="Y57" s="470"/>
      <c r="Z57" s="471"/>
      <c r="AA57" s="471"/>
      <c r="AB57" s="568"/>
      <c r="AC57" s="439"/>
      <c r="AD57" s="440"/>
      <c r="AE57" s="440"/>
      <c r="AF57" s="440"/>
      <c r="AG57" s="441"/>
      <c r="AH57" s="442"/>
      <c r="AI57" s="443"/>
      <c r="AJ57" s="443"/>
      <c r="AK57" s="443"/>
      <c r="AL57" s="443"/>
      <c r="AM57" s="443"/>
      <c r="AN57" s="443"/>
      <c r="AO57" s="443"/>
      <c r="AP57" s="443"/>
      <c r="AQ57" s="443"/>
      <c r="AR57" s="443"/>
      <c r="AS57" s="443"/>
      <c r="AT57" s="444"/>
      <c r="AU57" s="470"/>
      <c r="AV57" s="471"/>
      <c r="AW57" s="471"/>
      <c r="AX57" s="472"/>
    </row>
    <row r="58" spans="1:50" ht="24.75" customHeight="1" x14ac:dyDescent="0.15">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2"/>
      <c r="B68" s="1053"/>
      <c r="C68" s="1053"/>
      <c r="D68" s="1053"/>
      <c r="E68" s="1053"/>
      <c r="F68" s="1054"/>
      <c r="G68" s="424" t="s">
        <v>407</v>
      </c>
      <c r="H68" s="425"/>
      <c r="I68" s="425"/>
      <c r="J68" s="425"/>
      <c r="K68" s="425"/>
      <c r="L68" s="425"/>
      <c r="M68" s="425"/>
      <c r="N68" s="425"/>
      <c r="O68" s="425"/>
      <c r="P68" s="425"/>
      <c r="Q68" s="425"/>
      <c r="R68" s="425"/>
      <c r="S68" s="425"/>
      <c r="T68" s="425"/>
      <c r="U68" s="425"/>
      <c r="V68" s="425"/>
      <c r="W68" s="425"/>
      <c r="X68" s="425"/>
      <c r="Y68" s="425"/>
      <c r="Z68" s="425"/>
      <c r="AA68" s="425"/>
      <c r="AB68" s="449"/>
      <c r="AC68" s="424" t="s">
        <v>408</v>
      </c>
      <c r="AD68" s="425"/>
      <c r="AE68" s="425"/>
      <c r="AF68" s="425"/>
      <c r="AG68" s="425"/>
      <c r="AH68" s="425"/>
      <c r="AI68" s="425"/>
      <c r="AJ68" s="425"/>
      <c r="AK68" s="425"/>
      <c r="AL68" s="425"/>
      <c r="AM68" s="425"/>
      <c r="AN68" s="425"/>
      <c r="AO68" s="425"/>
      <c r="AP68" s="425"/>
      <c r="AQ68" s="425"/>
      <c r="AR68" s="425"/>
      <c r="AS68" s="425"/>
      <c r="AT68" s="425"/>
      <c r="AU68" s="425"/>
      <c r="AV68" s="425"/>
      <c r="AW68" s="425"/>
      <c r="AX68" s="426"/>
    </row>
    <row r="69" spans="1:50" ht="25.5" customHeight="1" x14ac:dyDescent="0.15">
      <c r="A69" s="1052"/>
      <c r="B69" s="1053"/>
      <c r="C69" s="1053"/>
      <c r="D69" s="1053"/>
      <c r="E69" s="1053"/>
      <c r="F69" s="1054"/>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x14ac:dyDescent="0.15">
      <c r="A70" s="1052"/>
      <c r="B70" s="1053"/>
      <c r="C70" s="1053"/>
      <c r="D70" s="1053"/>
      <c r="E70" s="1053"/>
      <c r="F70" s="1054"/>
      <c r="G70" s="439"/>
      <c r="H70" s="440"/>
      <c r="I70" s="440"/>
      <c r="J70" s="440"/>
      <c r="K70" s="441"/>
      <c r="L70" s="442"/>
      <c r="M70" s="443"/>
      <c r="N70" s="443"/>
      <c r="O70" s="443"/>
      <c r="P70" s="443"/>
      <c r="Q70" s="443"/>
      <c r="R70" s="443"/>
      <c r="S70" s="443"/>
      <c r="T70" s="443"/>
      <c r="U70" s="443"/>
      <c r="V70" s="443"/>
      <c r="W70" s="443"/>
      <c r="X70" s="444"/>
      <c r="Y70" s="470"/>
      <c r="Z70" s="471"/>
      <c r="AA70" s="471"/>
      <c r="AB70" s="568"/>
      <c r="AC70" s="439"/>
      <c r="AD70" s="440"/>
      <c r="AE70" s="440"/>
      <c r="AF70" s="440"/>
      <c r="AG70" s="441"/>
      <c r="AH70" s="442"/>
      <c r="AI70" s="443"/>
      <c r="AJ70" s="443"/>
      <c r="AK70" s="443"/>
      <c r="AL70" s="443"/>
      <c r="AM70" s="443"/>
      <c r="AN70" s="443"/>
      <c r="AO70" s="443"/>
      <c r="AP70" s="443"/>
      <c r="AQ70" s="443"/>
      <c r="AR70" s="443"/>
      <c r="AS70" s="443"/>
      <c r="AT70" s="444"/>
      <c r="AU70" s="470"/>
      <c r="AV70" s="471"/>
      <c r="AW70" s="471"/>
      <c r="AX70" s="472"/>
    </row>
    <row r="71" spans="1:50" ht="24.75" customHeight="1" x14ac:dyDescent="0.15">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2"/>
      <c r="B81" s="1053"/>
      <c r="C81" s="1053"/>
      <c r="D81" s="1053"/>
      <c r="E81" s="1053"/>
      <c r="F81" s="1054"/>
      <c r="G81" s="424" t="s">
        <v>409</v>
      </c>
      <c r="H81" s="425"/>
      <c r="I81" s="425"/>
      <c r="J81" s="425"/>
      <c r="K81" s="425"/>
      <c r="L81" s="425"/>
      <c r="M81" s="425"/>
      <c r="N81" s="425"/>
      <c r="O81" s="425"/>
      <c r="P81" s="425"/>
      <c r="Q81" s="425"/>
      <c r="R81" s="425"/>
      <c r="S81" s="425"/>
      <c r="T81" s="425"/>
      <c r="U81" s="425"/>
      <c r="V81" s="425"/>
      <c r="W81" s="425"/>
      <c r="X81" s="425"/>
      <c r="Y81" s="425"/>
      <c r="Z81" s="425"/>
      <c r="AA81" s="425"/>
      <c r="AB81" s="449"/>
      <c r="AC81" s="424" t="s">
        <v>410</v>
      </c>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50" ht="24.75" customHeight="1" x14ac:dyDescent="0.15">
      <c r="A82" s="1052"/>
      <c r="B82" s="1053"/>
      <c r="C82" s="1053"/>
      <c r="D82" s="1053"/>
      <c r="E82" s="1053"/>
      <c r="F82" s="1054"/>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x14ac:dyDescent="0.15">
      <c r="A83" s="1052"/>
      <c r="B83" s="1053"/>
      <c r="C83" s="1053"/>
      <c r="D83" s="1053"/>
      <c r="E83" s="1053"/>
      <c r="F83" s="1054"/>
      <c r="G83" s="439"/>
      <c r="H83" s="440"/>
      <c r="I83" s="440"/>
      <c r="J83" s="440"/>
      <c r="K83" s="441"/>
      <c r="L83" s="442"/>
      <c r="M83" s="443"/>
      <c r="N83" s="443"/>
      <c r="O83" s="443"/>
      <c r="P83" s="443"/>
      <c r="Q83" s="443"/>
      <c r="R83" s="443"/>
      <c r="S83" s="443"/>
      <c r="T83" s="443"/>
      <c r="U83" s="443"/>
      <c r="V83" s="443"/>
      <c r="W83" s="443"/>
      <c r="X83" s="444"/>
      <c r="Y83" s="470"/>
      <c r="Z83" s="471"/>
      <c r="AA83" s="471"/>
      <c r="AB83" s="568"/>
      <c r="AC83" s="439"/>
      <c r="AD83" s="440"/>
      <c r="AE83" s="440"/>
      <c r="AF83" s="440"/>
      <c r="AG83" s="441"/>
      <c r="AH83" s="442"/>
      <c r="AI83" s="443"/>
      <c r="AJ83" s="443"/>
      <c r="AK83" s="443"/>
      <c r="AL83" s="443"/>
      <c r="AM83" s="443"/>
      <c r="AN83" s="443"/>
      <c r="AO83" s="443"/>
      <c r="AP83" s="443"/>
      <c r="AQ83" s="443"/>
      <c r="AR83" s="443"/>
      <c r="AS83" s="443"/>
      <c r="AT83" s="444"/>
      <c r="AU83" s="470"/>
      <c r="AV83" s="471"/>
      <c r="AW83" s="471"/>
      <c r="AX83" s="472"/>
    </row>
    <row r="84" spans="1:50" ht="24.75" customHeight="1" x14ac:dyDescent="0.15">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2"/>
      <c r="B94" s="1053"/>
      <c r="C94" s="1053"/>
      <c r="D94" s="1053"/>
      <c r="E94" s="1053"/>
      <c r="F94" s="1054"/>
      <c r="G94" s="424" t="s">
        <v>411</v>
      </c>
      <c r="H94" s="425"/>
      <c r="I94" s="425"/>
      <c r="J94" s="425"/>
      <c r="K94" s="425"/>
      <c r="L94" s="425"/>
      <c r="M94" s="425"/>
      <c r="N94" s="425"/>
      <c r="O94" s="425"/>
      <c r="P94" s="425"/>
      <c r="Q94" s="425"/>
      <c r="R94" s="425"/>
      <c r="S94" s="425"/>
      <c r="T94" s="425"/>
      <c r="U94" s="425"/>
      <c r="V94" s="425"/>
      <c r="W94" s="425"/>
      <c r="X94" s="425"/>
      <c r="Y94" s="425"/>
      <c r="Z94" s="425"/>
      <c r="AA94" s="425"/>
      <c r="AB94" s="449"/>
      <c r="AC94" s="424" t="s">
        <v>306</v>
      </c>
      <c r="AD94" s="425"/>
      <c r="AE94" s="425"/>
      <c r="AF94" s="425"/>
      <c r="AG94" s="425"/>
      <c r="AH94" s="425"/>
      <c r="AI94" s="425"/>
      <c r="AJ94" s="425"/>
      <c r="AK94" s="425"/>
      <c r="AL94" s="425"/>
      <c r="AM94" s="425"/>
      <c r="AN94" s="425"/>
      <c r="AO94" s="425"/>
      <c r="AP94" s="425"/>
      <c r="AQ94" s="425"/>
      <c r="AR94" s="425"/>
      <c r="AS94" s="425"/>
      <c r="AT94" s="425"/>
      <c r="AU94" s="425"/>
      <c r="AV94" s="425"/>
      <c r="AW94" s="425"/>
      <c r="AX94" s="426"/>
    </row>
    <row r="95" spans="1:50" ht="24.75" customHeight="1" x14ac:dyDescent="0.15">
      <c r="A95" s="1052"/>
      <c r="B95" s="1053"/>
      <c r="C95" s="1053"/>
      <c r="D95" s="1053"/>
      <c r="E95" s="1053"/>
      <c r="F95" s="1054"/>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x14ac:dyDescent="0.15">
      <c r="A96" s="1052"/>
      <c r="B96" s="1053"/>
      <c r="C96" s="1053"/>
      <c r="D96" s="1053"/>
      <c r="E96" s="1053"/>
      <c r="F96" s="1054"/>
      <c r="G96" s="439"/>
      <c r="H96" s="440"/>
      <c r="I96" s="440"/>
      <c r="J96" s="440"/>
      <c r="K96" s="441"/>
      <c r="L96" s="442"/>
      <c r="M96" s="443"/>
      <c r="N96" s="443"/>
      <c r="O96" s="443"/>
      <c r="P96" s="443"/>
      <c r="Q96" s="443"/>
      <c r="R96" s="443"/>
      <c r="S96" s="443"/>
      <c r="T96" s="443"/>
      <c r="U96" s="443"/>
      <c r="V96" s="443"/>
      <c r="W96" s="443"/>
      <c r="X96" s="444"/>
      <c r="Y96" s="470"/>
      <c r="Z96" s="471"/>
      <c r="AA96" s="471"/>
      <c r="AB96" s="568"/>
      <c r="AC96" s="439"/>
      <c r="AD96" s="440"/>
      <c r="AE96" s="440"/>
      <c r="AF96" s="440"/>
      <c r="AG96" s="441"/>
      <c r="AH96" s="442"/>
      <c r="AI96" s="443"/>
      <c r="AJ96" s="443"/>
      <c r="AK96" s="443"/>
      <c r="AL96" s="443"/>
      <c r="AM96" s="443"/>
      <c r="AN96" s="443"/>
      <c r="AO96" s="443"/>
      <c r="AP96" s="443"/>
      <c r="AQ96" s="443"/>
      <c r="AR96" s="443"/>
      <c r="AS96" s="443"/>
      <c r="AT96" s="444"/>
      <c r="AU96" s="470"/>
      <c r="AV96" s="471"/>
      <c r="AW96" s="471"/>
      <c r="AX96" s="472"/>
    </row>
    <row r="97" spans="1:50" ht="24.75" customHeight="1" x14ac:dyDescent="0.15">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24" t="s">
        <v>307</v>
      </c>
      <c r="H108" s="425"/>
      <c r="I108" s="425"/>
      <c r="J108" s="425"/>
      <c r="K108" s="425"/>
      <c r="L108" s="425"/>
      <c r="M108" s="425"/>
      <c r="N108" s="425"/>
      <c r="O108" s="425"/>
      <c r="P108" s="425"/>
      <c r="Q108" s="425"/>
      <c r="R108" s="425"/>
      <c r="S108" s="425"/>
      <c r="T108" s="425"/>
      <c r="U108" s="425"/>
      <c r="V108" s="425"/>
      <c r="W108" s="425"/>
      <c r="X108" s="425"/>
      <c r="Y108" s="425"/>
      <c r="Z108" s="425"/>
      <c r="AA108" s="425"/>
      <c r="AB108" s="449"/>
      <c r="AC108" s="424" t="s">
        <v>412</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6"/>
    </row>
    <row r="109" spans="1:50" ht="24.75" customHeight="1" x14ac:dyDescent="0.15">
      <c r="A109" s="1052"/>
      <c r="B109" s="1053"/>
      <c r="C109" s="1053"/>
      <c r="D109" s="1053"/>
      <c r="E109" s="1053"/>
      <c r="F109" s="1054"/>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x14ac:dyDescent="0.15">
      <c r="A110" s="1052"/>
      <c r="B110" s="1053"/>
      <c r="C110" s="1053"/>
      <c r="D110" s="1053"/>
      <c r="E110" s="1053"/>
      <c r="F110" s="1054"/>
      <c r="G110" s="439"/>
      <c r="H110" s="440"/>
      <c r="I110" s="440"/>
      <c r="J110" s="440"/>
      <c r="K110" s="441"/>
      <c r="L110" s="442"/>
      <c r="M110" s="443"/>
      <c r="N110" s="443"/>
      <c r="O110" s="443"/>
      <c r="P110" s="443"/>
      <c r="Q110" s="443"/>
      <c r="R110" s="443"/>
      <c r="S110" s="443"/>
      <c r="T110" s="443"/>
      <c r="U110" s="443"/>
      <c r="V110" s="443"/>
      <c r="W110" s="443"/>
      <c r="X110" s="444"/>
      <c r="Y110" s="470"/>
      <c r="Z110" s="471"/>
      <c r="AA110" s="471"/>
      <c r="AB110" s="568"/>
      <c r="AC110" s="439"/>
      <c r="AD110" s="440"/>
      <c r="AE110" s="440"/>
      <c r="AF110" s="440"/>
      <c r="AG110" s="441"/>
      <c r="AH110" s="442"/>
      <c r="AI110" s="443"/>
      <c r="AJ110" s="443"/>
      <c r="AK110" s="443"/>
      <c r="AL110" s="443"/>
      <c r="AM110" s="443"/>
      <c r="AN110" s="443"/>
      <c r="AO110" s="443"/>
      <c r="AP110" s="443"/>
      <c r="AQ110" s="443"/>
      <c r="AR110" s="443"/>
      <c r="AS110" s="443"/>
      <c r="AT110" s="444"/>
      <c r="AU110" s="470"/>
      <c r="AV110" s="471"/>
      <c r="AW110" s="471"/>
      <c r="AX110" s="472"/>
    </row>
    <row r="111" spans="1:50" ht="24.75" customHeight="1" x14ac:dyDescent="0.15">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2"/>
      <c r="B121" s="1053"/>
      <c r="C121" s="1053"/>
      <c r="D121" s="1053"/>
      <c r="E121" s="1053"/>
      <c r="F121" s="1054"/>
      <c r="G121" s="424" t="s">
        <v>413</v>
      </c>
      <c r="H121" s="425"/>
      <c r="I121" s="425"/>
      <c r="J121" s="425"/>
      <c r="K121" s="425"/>
      <c r="L121" s="425"/>
      <c r="M121" s="425"/>
      <c r="N121" s="425"/>
      <c r="O121" s="425"/>
      <c r="P121" s="425"/>
      <c r="Q121" s="425"/>
      <c r="R121" s="425"/>
      <c r="S121" s="425"/>
      <c r="T121" s="425"/>
      <c r="U121" s="425"/>
      <c r="V121" s="425"/>
      <c r="W121" s="425"/>
      <c r="X121" s="425"/>
      <c r="Y121" s="425"/>
      <c r="Z121" s="425"/>
      <c r="AA121" s="425"/>
      <c r="AB121" s="449"/>
      <c r="AC121" s="424" t="s">
        <v>414</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6"/>
    </row>
    <row r="122" spans="1:50" ht="25.5" customHeight="1" x14ac:dyDescent="0.15">
      <c r="A122" s="1052"/>
      <c r="B122" s="1053"/>
      <c r="C122" s="1053"/>
      <c r="D122" s="1053"/>
      <c r="E122" s="1053"/>
      <c r="F122" s="1054"/>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x14ac:dyDescent="0.15">
      <c r="A123" s="1052"/>
      <c r="B123" s="1053"/>
      <c r="C123" s="1053"/>
      <c r="D123" s="1053"/>
      <c r="E123" s="1053"/>
      <c r="F123" s="1054"/>
      <c r="G123" s="439"/>
      <c r="H123" s="440"/>
      <c r="I123" s="440"/>
      <c r="J123" s="440"/>
      <c r="K123" s="441"/>
      <c r="L123" s="442"/>
      <c r="M123" s="443"/>
      <c r="N123" s="443"/>
      <c r="O123" s="443"/>
      <c r="P123" s="443"/>
      <c r="Q123" s="443"/>
      <c r="R123" s="443"/>
      <c r="S123" s="443"/>
      <c r="T123" s="443"/>
      <c r="U123" s="443"/>
      <c r="V123" s="443"/>
      <c r="W123" s="443"/>
      <c r="X123" s="444"/>
      <c r="Y123" s="470"/>
      <c r="Z123" s="471"/>
      <c r="AA123" s="471"/>
      <c r="AB123" s="568"/>
      <c r="AC123" s="439"/>
      <c r="AD123" s="440"/>
      <c r="AE123" s="440"/>
      <c r="AF123" s="440"/>
      <c r="AG123" s="441"/>
      <c r="AH123" s="442"/>
      <c r="AI123" s="443"/>
      <c r="AJ123" s="443"/>
      <c r="AK123" s="443"/>
      <c r="AL123" s="443"/>
      <c r="AM123" s="443"/>
      <c r="AN123" s="443"/>
      <c r="AO123" s="443"/>
      <c r="AP123" s="443"/>
      <c r="AQ123" s="443"/>
      <c r="AR123" s="443"/>
      <c r="AS123" s="443"/>
      <c r="AT123" s="444"/>
      <c r="AU123" s="470"/>
      <c r="AV123" s="471"/>
      <c r="AW123" s="471"/>
      <c r="AX123" s="472"/>
    </row>
    <row r="124" spans="1:50" ht="24.75" customHeight="1" x14ac:dyDescent="0.15">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2"/>
      <c r="B134" s="1053"/>
      <c r="C134" s="1053"/>
      <c r="D134" s="1053"/>
      <c r="E134" s="1053"/>
      <c r="F134" s="1054"/>
      <c r="G134" s="424" t="s">
        <v>415</v>
      </c>
      <c r="H134" s="425"/>
      <c r="I134" s="425"/>
      <c r="J134" s="425"/>
      <c r="K134" s="425"/>
      <c r="L134" s="425"/>
      <c r="M134" s="425"/>
      <c r="N134" s="425"/>
      <c r="O134" s="425"/>
      <c r="P134" s="425"/>
      <c r="Q134" s="425"/>
      <c r="R134" s="425"/>
      <c r="S134" s="425"/>
      <c r="T134" s="425"/>
      <c r="U134" s="425"/>
      <c r="V134" s="425"/>
      <c r="W134" s="425"/>
      <c r="X134" s="425"/>
      <c r="Y134" s="425"/>
      <c r="Z134" s="425"/>
      <c r="AA134" s="425"/>
      <c r="AB134" s="449"/>
      <c r="AC134" s="424" t="s">
        <v>416</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24.75" customHeight="1" x14ac:dyDescent="0.15">
      <c r="A135" s="1052"/>
      <c r="B135" s="1053"/>
      <c r="C135" s="1053"/>
      <c r="D135" s="1053"/>
      <c r="E135" s="1053"/>
      <c r="F135" s="1054"/>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x14ac:dyDescent="0.15">
      <c r="A136" s="1052"/>
      <c r="B136" s="1053"/>
      <c r="C136" s="1053"/>
      <c r="D136" s="1053"/>
      <c r="E136" s="1053"/>
      <c r="F136" s="1054"/>
      <c r="G136" s="439"/>
      <c r="H136" s="440"/>
      <c r="I136" s="440"/>
      <c r="J136" s="440"/>
      <c r="K136" s="441"/>
      <c r="L136" s="442"/>
      <c r="M136" s="443"/>
      <c r="N136" s="443"/>
      <c r="O136" s="443"/>
      <c r="P136" s="443"/>
      <c r="Q136" s="443"/>
      <c r="R136" s="443"/>
      <c r="S136" s="443"/>
      <c r="T136" s="443"/>
      <c r="U136" s="443"/>
      <c r="V136" s="443"/>
      <c r="W136" s="443"/>
      <c r="X136" s="444"/>
      <c r="Y136" s="470"/>
      <c r="Z136" s="471"/>
      <c r="AA136" s="471"/>
      <c r="AB136" s="568"/>
      <c r="AC136" s="439"/>
      <c r="AD136" s="440"/>
      <c r="AE136" s="440"/>
      <c r="AF136" s="440"/>
      <c r="AG136" s="441"/>
      <c r="AH136" s="442"/>
      <c r="AI136" s="443"/>
      <c r="AJ136" s="443"/>
      <c r="AK136" s="443"/>
      <c r="AL136" s="443"/>
      <c r="AM136" s="443"/>
      <c r="AN136" s="443"/>
      <c r="AO136" s="443"/>
      <c r="AP136" s="443"/>
      <c r="AQ136" s="443"/>
      <c r="AR136" s="443"/>
      <c r="AS136" s="443"/>
      <c r="AT136" s="444"/>
      <c r="AU136" s="470"/>
      <c r="AV136" s="471"/>
      <c r="AW136" s="471"/>
      <c r="AX136" s="472"/>
    </row>
    <row r="137" spans="1:50" ht="24.75" customHeight="1" x14ac:dyDescent="0.15">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2"/>
      <c r="B147" s="1053"/>
      <c r="C147" s="1053"/>
      <c r="D147" s="1053"/>
      <c r="E147" s="1053"/>
      <c r="F147" s="1054"/>
      <c r="G147" s="424" t="s">
        <v>417</v>
      </c>
      <c r="H147" s="425"/>
      <c r="I147" s="425"/>
      <c r="J147" s="425"/>
      <c r="K147" s="425"/>
      <c r="L147" s="425"/>
      <c r="M147" s="425"/>
      <c r="N147" s="425"/>
      <c r="O147" s="425"/>
      <c r="P147" s="425"/>
      <c r="Q147" s="425"/>
      <c r="R147" s="425"/>
      <c r="S147" s="425"/>
      <c r="T147" s="425"/>
      <c r="U147" s="425"/>
      <c r="V147" s="425"/>
      <c r="W147" s="425"/>
      <c r="X147" s="425"/>
      <c r="Y147" s="425"/>
      <c r="Z147" s="425"/>
      <c r="AA147" s="425"/>
      <c r="AB147" s="449"/>
      <c r="AC147" s="424" t="s">
        <v>308</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6"/>
    </row>
    <row r="148" spans="1:50" ht="24.75" customHeight="1" x14ac:dyDescent="0.15">
      <c r="A148" s="1052"/>
      <c r="B148" s="1053"/>
      <c r="C148" s="1053"/>
      <c r="D148" s="1053"/>
      <c r="E148" s="1053"/>
      <c r="F148" s="1054"/>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x14ac:dyDescent="0.15">
      <c r="A149" s="1052"/>
      <c r="B149" s="1053"/>
      <c r="C149" s="1053"/>
      <c r="D149" s="1053"/>
      <c r="E149" s="1053"/>
      <c r="F149" s="1054"/>
      <c r="G149" s="439"/>
      <c r="H149" s="440"/>
      <c r="I149" s="440"/>
      <c r="J149" s="440"/>
      <c r="K149" s="441"/>
      <c r="L149" s="442"/>
      <c r="M149" s="443"/>
      <c r="N149" s="443"/>
      <c r="O149" s="443"/>
      <c r="P149" s="443"/>
      <c r="Q149" s="443"/>
      <c r="R149" s="443"/>
      <c r="S149" s="443"/>
      <c r="T149" s="443"/>
      <c r="U149" s="443"/>
      <c r="V149" s="443"/>
      <c r="W149" s="443"/>
      <c r="X149" s="444"/>
      <c r="Y149" s="470"/>
      <c r="Z149" s="471"/>
      <c r="AA149" s="471"/>
      <c r="AB149" s="568"/>
      <c r="AC149" s="439"/>
      <c r="AD149" s="440"/>
      <c r="AE149" s="440"/>
      <c r="AF149" s="440"/>
      <c r="AG149" s="441"/>
      <c r="AH149" s="442"/>
      <c r="AI149" s="443"/>
      <c r="AJ149" s="443"/>
      <c r="AK149" s="443"/>
      <c r="AL149" s="443"/>
      <c r="AM149" s="443"/>
      <c r="AN149" s="443"/>
      <c r="AO149" s="443"/>
      <c r="AP149" s="443"/>
      <c r="AQ149" s="443"/>
      <c r="AR149" s="443"/>
      <c r="AS149" s="443"/>
      <c r="AT149" s="444"/>
      <c r="AU149" s="470"/>
      <c r="AV149" s="471"/>
      <c r="AW149" s="471"/>
      <c r="AX149" s="472"/>
    </row>
    <row r="150" spans="1:50" ht="24.75" customHeight="1" x14ac:dyDescent="0.15">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24" t="s">
        <v>309</v>
      </c>
      <c r="H161" s="425"/>
      <c r="I161" s="425"/>
      <c r="J161" s="425"/>
      <c r="K161" s="425"/>
      <c r="L161" s="425"/>
      <c r="M161" s="425"/>
      <c r="N161" s="425"/>
      <c r="O161" s="425"/>
      <c r="P161" s="425"/>
      <c r="Q161" s="425"/>
      <c r="R161" s="425"/>
      <c r="S161" s="425"/>
      <c r="T161" s="425"/>
      <c r="U161" s="425"/>
      <c r="V161" s="425"/>
      <c r="W161" s="425"/>
      <c r="X161" s="425"/>
      <c r="Y161" s="425"/>
      <c r="Z161" s="425"/>
      <c r="AA161" s="425"/>
      <c r="AB161" s="449"/>
      <c r="AC161" s="424" t="s">
        <v>418</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6"/>
    </row>
    <row r="162" spans="1:50" ht="24.75" customHeight="1" x14ac:dyDescent="0.15">
      <c r="A162" s="1052"/>
      <c r="B162" s="1053"/>
      <c r="C162" s="1053"/>
      <c r="D162" s="1053"/>
      <c r="E162" s="1053"/>
      <c r="F162" s="1054"/>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x14ac:dyDescent="0.15">
      <c r="A163" s="1052"/>
      <c r="B163" s="1053"/>
      <c r="C163" s="1053"/>
      <c r="D163" s="1053"/>
      <c r="E163" s="1053"/>
      <c r="F163" s="1054"/>
      <c r="G163" s="439"/>
      <c r="H163" s="440"/>
      <c r="I163" s="440"/>
      <c r="J163" s="440"/>
      <c r="K163" s="441"/>
      <c r="L163" s="442"/>
      <c r="M163" s="443"/>
      <c r="N163" s="443"/>
      <c r="O163" s="443"/>
      <c r="P163" s="443"/>
      <c r="Q163" s="443"/>
      <c r="R163" s="443"/>
      <c r="S163" s="443"/>
      <c r="T163" s="443"/>
      <c r="U163" s="443"/>
      <c r="V163" s="443"/>
      <c r="W163" s="443"/>
      <c r="X163" s="444"/>
      <c r="Y163" s="470"/>
      <c r="Z163" s="471"/>
      <c r="AA163" s="471"/>
      <c r="AB163" s="568"/>
      <c r="AC163" s="439"/>
      <c r="AD163" s="440"/>
      <c r="AE163" s="440"/>
      <c r="AF163" s="440"/>
      <c r="AG163" s="441"/>
      <c r="AH163" s="442"/>
      <c r="AI163" s="443"/>
      <c r="AJ163" s="443"/>
      <c r="AK163" s="443"/>
      <c r="AL163" s="443"/>
      <c r="AM163" s="443"/>
      <c r="AN163" s="443"/>
      <c r="AO163" s="443"/>
      <c r="AP163" s="443"/>
      <c r="AQ163" s="443"/>
      <c r="AR163" s="443"/>
      <c r="AS163" s="443"/>
      <c r="AT163" s="444"/>
      <c r="AU163" s="470"/>
      <c r="AV163" s="471"/>
      <c r="AW163" s="471"/>
      <c r="AX163" s="472"/>
    </row>
    <row r="164" spans="1:50" ht="24.75" customHeight="1" x14ac:dyDescent="0.15">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2"/>
      <c r="B174" s="1053"/>
      <c r="C174" s="1053"/>
      <c r="D174" s="1053"/>
      <c r="E174" s="1053"/>
      <c r="F174" s="1054"/>
      <c r="G174" s="424" t="s">
        <v>419</v>
      </c>
      <c r="H174" s="425"/>
      <c r="I174" s="425"/>
      <c r="J174" s="425"/>
      <c r="K174" s="425"/>
      <c r="L174" s="425"/>
      <c r="M174" s="425"/>
      <c r="N174" s="425"/>
      <c r="O174" s="425"/>
      <c r="P174" s="425"/>
      <c r="Q174" s="425"/>
      <c r="R174" s="425"/>
      <c r="S174" s="425"/>
      <c r="T174" s="425"/>
      <c r="U174" s="425"/>
      <c r="V174" s="425"/>
      <c r="W174" s="425"/>
      <c r="X174" s="425"/>
      <c r="Y174" s="425"/>
      <c r="Z174" s="425"/>
      <c r="AA174" s="425"/>
      <c r="AB174" s="449"/>
      <c r="AC174" s="424" t="s">
        <v>420</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6"/>
    </row>
    <row r="175" spans="1:50" ht="25.5" customHeight="1" x14ac:dyDescent="0.15">
      <c r="A175" s="1052"/>
      <c r="B175" s="1053"/>
      <c r="C175" s="1053"/>
      <c r="D175" s="1053"/>
      <c r="E175" s="1053"/>
      <c r="F175" s="1054"/>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x14ac:dyDescent="0.15">
      <c r="A176" s="1052"/>
      <c r="B176" s="1053"/>
      <c r="C176" s="1053"/>
      <c r="D176" s="1053"/>
      <c r="E176" s="1053"/>
      <c r="F176" s="1054"/>
      <c r="G176" s="439"/>
      <c r="H176" s="440"/>
      <c r="I176" s="440"/>
      <c r="J176" s="440"/>
      <c r="K176" s="441"/>
      <c r="L176" s="442"/>
      <c r="M176" s="443"/>
      <c r="N176" s="443"/>
      <c r="O176" s="443"/>
      <c r="P176" s="443"/>
      <c r="Q176" s="443"/>
      <c r="R176" s="443"/>
      <c r="S176" s="443"/>
      <c r="T176" s="443"/>
      <c r="U176" s="443"/>
      <c r="V176" s="443"/>
      <c r="W176" s="443"/>
      <c r="X176" s="444"/>
      <c r="Y176" s="470"/>
      <c r="Z176" s="471"/>
      <c r="AA176" s="471"/>
      <c r="AB176" s="568"/>
      <c r="AC176" s="439"/>
      <c r="AD176" s="440"/>
      <c r="AE176" s="440"/>
      <c r="AF176" s="440"/>
      <c r="AG176" s="441"/>
      <c r="AH176" s="442"/>
      <c r="AI176" s="443"/>
      <c r="AJ176" s="443"/>
      <c r="AK176" s="443"/>
      <c r="AL176" s="443"/>
      <c r="AM176" s="443"/>
      <c r="AN176" s="443"/>
      <c r="AO176" s="443"/>
      <c r="AP176" s="443"/>
      <c r="AQ176" s="443"/>
      <c r="AR176" s="443"/>
      <c r="AS176" s="443"/>
      <c r="AT176" s="444"/>
      <c r="AU176" s="470"/>
      <c r="AV176" s="471"/>
      <c r="AW176" s="471"/>
      <c r="AX176" s="472"/>
    </row>
    <row r="177" spans="1:50" ht="24.75" customHeight="1" x14ac:dyDescent="0.15">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2"/>
      <c r="B187" s="1053"/>
      <c r="C187" s="1053"/>
      <c r="D187" s="1053"/>
      <c r="E187" s="1053"/>
      <c r="F187" s="1054"/>
      <c r="G187" s="424" t="s">
        <v>422</v>
      </c>
      <c r="H187" s="425"/>
      <c r="I187" s="425"/>
      <c r="J187" s="425"/>
      <c r="K187" s="425"/>
      <c r="L187" s="425"/>
      <c r="M187" s="425"/>
      <c r="N187" s="425"/>
      <c r="O187" s="425"/>
      <c r="P187" s="425"/>
      <c r="Q187" s="425"/>
      <c r="R187" s="425"/>
      <c r="S187" s="425"/>
      <c r="T187" s="425"/>
      <c r="U187" s="425"/>
      <c r="V187" s="425"/>
      <c r="W187" s="425"/>
      <c r="X187" s="425"/>
      <c r="Y187" s="425"/>
      <c r="Z187" s="425"/>
      <c r="AA187" s="425"/>
      <c r="AB187" s="449"/>
      <c r="AC187" s="424" t="s">
        <v>421</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1052"/>
      <c r="B188" s="1053"/>
      <c r="C188" s="1053"/>
      <c r="D188" s="1053"/>
      <c r="E188" s="1053"/>
      <c r="F188" s="1054"/>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x14ac:dyDescent="0.15">
      <c r="A189" s="1052"/>
      <c r="B189" s="1053"/>
      <c r="C189" s="1053"/>
      <c r="D189" s="1053"/>
      <c r="E189" s="1053"/>
      <c r="F189" s="1054"/>
      <c r="G189" s="439"/>
      <c r="H189" s="440"/>
      <c r="I189" s="440"/>
      <c r="J189" s="440"/>
      <c r="K189" s="441"/>
      <c r="L189" s="442"/>
      <c r="M189" s="443"/>
      <c r="N189" s="443"/>
      <c r="O189" s="443"/>
      <c r="P189" s="443"/>
      <c r="Q189" s="443"/>
      <c r="R189" s="443"/>
      <c r="S189" s="443"/>
      <c r="T189" s="443"/>
      <c r="U189" s="443"/>
      <c r="V189" s="443"/>
      <c r="W189" s="443"/>
      <c r="X189" s="444"/>
      <c r="Y189" s="470"/>
      <c r="Z189" s="471"/>
      <c r="AA189" s="471"/>
      <c r="AB189" s="568"/>
      <c r="AC189" s="439"/>
      <c r="AD189" s="440"/>
      <c r="AE189" s="440"/>
      <c r="AF189" s="440"/>
      <c r="AG189" s="441"/>
      <c r="AH189" s="442"/>
      <c r="AI189" s="443"/>
      <c r="AJ189" s="443"/>
      <c r="AK189" s="443"/>
      <c r="AL189" s="443"/>
      <c r="AM189" s="443"/>
      <c r="AN189" s="443"/>
      <c r="AO189" s="443"/>
      <c r="AP189" s="443"/>
      <c r="AQ189" s="443"/>
      <c r="AR189" s="443"/>
      <c r="AS189" s="443"/>
      <c r="AT189" s="444"/>
      <c r="AU189" s="470"/>
      <c r="AV189" s="471"/>
      <c r="AW189" s="471"/>
      <c r="AX189" s="472"/>
    </row>
    <row r="190" spans="1:50" ht="24.75" customHeight="1" x14ac:dyDescent="0.15">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2"/>
      <c r="B200" s="1053"/>
      <c r="C200" s="1053"/>
      <c r="D200" s="1053"/>
      <c r="E200" s="1053"/>
      <c r="F200" s="1054"/>
      <c r="G200" s="424" t="s">
        <v>423</v>
      </c>
      <c r="H200" s="425"/>
      <c r="I200" s="425"/>
      <c r="J200" s="425"/>
      <c r="K200" s="425"/>
      <c r="L200" s="425"/>
      <c r="M200" s="425"/>
      <c r="N200" s="425"/>
      <c r="O200" s="425"/>
      <c r="P200" s="425"/>
      <c r="Q200" s="425"/>
      <c r="R200" s="425"/>
      <c r="S200" s="425"/>
      <c r="T200" s="425"/>
      <c r="U200" s="425"/>
      <c r="V200" s="425"/>
      <c r="W200" s="425"/>
      <c r="X200" s="425"/>
      <c r="Y200" s="425"/>
      <c r="Z200" s="425"/>
      <c r="AA200" s="425"/>
      <c r="AB200" s="449"/>
      <c r="AC200" s="424" t="s">
        <v>310</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6"/>
    </row>
    <row r="201" spans="1:50" ht="24.75" customHeight="1" x14ac:dyDescent="0.15">
      <c r="A201" s="1052"/>
      <c r="B201" s="1053"/>
      <c r="C201" s="1053"/>
      <c r="D201" s="1053"/>
      <c r="E201" s="1053"/>
      <c r="F201" s="1054"/>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x14ac:dyDescent="0.15">
      <c r="A202" s="1052"/>
      <c r="B202" s="1053"/>
      <c r="C202" s="1053"/>
      <c r="D202" s="1053"/>
      <c r="E202" s="1053"/>
      <c r="F202" s="1054"/>
      <c r="G202" s="439"/>
      <c r="H202" s="440"/>
      <c r="I202" s="440"/>
      <c r="J202" s="440"/>
      <c r="K202" s="441"/>
      <c r="L202" s="442"/>
      <c r="M202" s="443"/>
      <c r="N202" s="443"/>
      <c r="O202" s="443"/>
      <c r="P202" s="443"/>
      <c r="Q202" s="443"/>
      <c r="R202" s="443"/>
      <c r="S202" s="443"/>
      <c r="T202" s="443"/>
      <c r="U202" s="443"/>
      <c r="V202" s="443"/>
      <c r="W202" s="443"/>
      <c r="X202" s="444"/>
      <c r="Y202" s="470"/>
      <c r="Z202" s="471"/>
      <c r="AA202" s="471"/>
      <c r="AB202" s="568"/>
      <c r="AC202" s="439"/>
      <c r="AD202" s="440"/>
      <c r="AE202" s="440"/>
      <c r="AF202" s="440"/>
      <c r="AG202" s="441"/>
      <c r="AH202" s="442"/>
      <c r="AI202" s="443"/>
      <c r="AJ202" s="443"/>
      <c r="AK202" s="443"/>
      <c r="AL202" s="443"/>
      <c r="AM202" s="443"/>
      <c r="AN202" s="443"/>
      <c r="AO202" s="443"/>
      <c r="AP202" s="443"/>
      <c r="AQ202" s="443"/>
      <c r="AR202" s="443"/>
      <c r="AS202" s="443"/>
      <c r="AT202" s="444"/>
      <c r="AU202" s="470"/>
      <c r="AV202" s="471"/>
      <c r="AW202" s="471"/>
      <c r="AX202" s="472"/>
    </row>
    <row r="203" spans="1:50" ht="24.75" customHeight="1" x14ac:dyDescent="0.15">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24" t="s">
        <v>311</v>
      </c>
      <c r="H214" s="425"/>
      <c r="I214" s="425"/>
      <c r="J214" s="425"/>
      <c r="K214" s="425"/>
      <c r="L214" s="425"/>
      <c r="M214" s="425"/>
      <c r="N214" s="425"/>
      <c r="O214" s="425"/>
      <c r="P214" s="425"/>
      <c r="Q214" s="425"/>
      <c r="R214" s="425"/>
      <c r="S214" s="425"/>
      <c r="T214" s="425"/>
      <c r="U214" s="425"/>
      <c r="V214" s="425"/>
      <c r="W214" s="425"/>
      <c r="X214" s="425"/>
      <c r="Y214" s="425"/>
      <c r="Z214" s="425"/>
      <c r="AA214" s="425"/>
      <c r="AB214" s="449"/>
      <c r="AC214" s="424" t="s">
        <v>424</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6"/>
    </row>
    <row r="215" spans="1:50" ht="24.75" customHeight="1" x14ac:dyDescent="0.15">
      <c r="A215" s="1052"/>
      <c r="B215" s="1053"/>
      <c r="C215" s="1053"/>
      <c r="D215" s="1053"/>
      <c r="E215" s="1053"/>
      <c r="F215" s="1054"/>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x14ac:dyDescent="0.15">
      <c r="A216" s="1052"/>
      <c r="B216" s="1053"/>
      <c r="C216" s="1053"/>
      <c r="D216" s="1053"/>
      <c r="E216" s="1053"/>
      <c r="F216" s="1054"/>
      <c r="G216" s="439"/>
      <c r="H216" s="440"/>
      <c r="I216" s="440"/>
      <c r="J216" s="440"/>
      <c r="K216" s="441"/>
      <c r="L216" s="442"/>
      <c r="M216" s="443"/>
      <c r="N216" s="443"/>
      <c r="O216" s="443"/>
      <c r="P216" s="443"/>
      <c r="Q216" s="443"/>
      <c r="R216" s="443"/>
      <c r="S216" s="443"/>
      <c r="T216" s="443"/>
      <c r="U216" s="443"/>
      <c r="V216" s="443"/>
      <c r="W216" s="443"/>
      <c r="X216" s="444"/>
      <c r="Y216" s="470"/>
      <c r="Z216" s="471"/>
      <c r="AA216" s="471"/>
      <c r="AB216" s="568"/>
      <c r="AC216" s="439"/>
      <c r="AD216" s="440"/>
      <c r="AE216" s="440"/>
      <c r="AF216" s="440"/>
      <c r="AG216" s="441"/>
      <c r="AH216" s="442"/>
      <c r="AI216" s="443"/>
      <c r="AJ216" s="443"/>
      <c r="AK216" s="443"/>
      <c r="AL216" s="443"/>
      <c r="AM216" s="443"/>
      <c r="AN216" s="443"/>
      <c r="AO216" s="443"/>
      <c r="AP216" s="443"/>
      <c r="AQ216" s="443"/>
      <c r="AR216" s="443"/>
      <c r="AS216" s="443"/>
      <c r="AT216" s="444"/>
      <c r="AU216" s="470"/>
      <c r="AV216" s="471"/>
      <c r="AW216" s="471"/>
      <c r="AX216" s="472"/>
    </row>
    <row r="217" spans="1:50" ht="24.75" customHeight="1" x14ac:dyDescent="0.15">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2"/>
      <c r="B227" s="1053"/>
      <c r="C227" s="1053"/>
      <c r="D227" s="1053"/>
      <c r="E227" s="1053"/>
      <c r="F227" s="1054"/>
      <c r="G227" s="424" t="s">
        <v>425</v>
      </c>
      <c r="H227" s="425"/>
      <c r="I227" s="425"/>
      <c r="J227" s="425"/>
      <c r="K227" s="425"/>
      <c r="L227" s="425"/>
      <c r="M227" s="425"/>
      <c r="N227" s="425"/>
      <c r="O227" s="425"/>
      <c r="P227" s="425"/>
      <c r="Q227" s="425"/>
      <c r="R227" s="425"/>
      <c r="S227" s="425"/>
      <c r="T227" s="425"/>
      <c r="U227" s="425"/>
      <c r="V227" s="425"/>
      <c r="W227" s="425"/>
      <c r="X227" s="425"/>
      <c r="Y227" s="425"/>
      <c r="Z227" s="425"/>
      <c r="AA227" s="425"/>
      <c r="AB227" s="449"/>
      <c r="AC227" s="424" t="s">
        <v>426</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6"/>
    </row>
    <row r="228" spans="1:50" ht="25.5" customHeight="1" x14ac:dyDescent="0.15">
      <c r="A228" s="1052"/>
      <c r="B228" s="1053"/>
      <c r="C228" s="1053"/>
      <c r="D228" s="1053"/>
      <c r="E228" s="1053"/>
      <c r="F228" s="1054"/>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x14ac:dyDescent="0.15">
      <c r="A229" s="1052"/>
      <c r="B229" s="1053"/>
      <c r="C229" s="1053"/>
      <c r="D229" s="1053"/>
      <c r="E229" s="1053"/>
      <c r="F229" s="1054"/>
      <c r="G229" s="439"/>
      <c r="H229" s="440"/>
      <c r="I229" s="440"/>
      <c r="J229" s="440"/>
      <c r="K229" s="441"/>
      <c r="L229" s="442"/>
      <c r="M229" s="443"/>
      <c r="N229" s="443"/>
      <c r="O229" s="443"/>
      <c r="P229" s="443"/>
      <c r="Q229" s="443"/>
      <c r="R229" s="443"/>
      <c r="S229" s="443"/>
      <c r="T229" s="443"/>
      <c r="U229" s="443"/>
      <c r="V229" s="443"/>
      <c r="W229" s="443"/>
      <c r="X229" s="444"/>
      <c r="Y229" s="470"/>
      <c r="Z229" s="471"/>
      <c r="AA229" s="471"/>
      <c r="AB229" s="568"/>
      <c r="AC229" s="439"/>
      <c r="AD229" s="440"/>
      <c r="AE229" s="440"/>
      <c r="AF229" s="440"/>
      <c r="AG229" s="441"/>
      <c r="AH229" s="442"/>
      <c r="AI229" s="443"/>
      <c r="AJ229" s="443"/>
      <c r="AK229" s="443"/>
      <c r="AL229" s="443"/>
      <c r="AM229" s="443"/>
      <c r="AN229" s="443"/>
      <c r="AO229" s="443"/>
      <c r="AP229" s="443"/>
      <c r="AQ229" s="443"/>
      <c r="AR229" s="443"/>
      <c r="AS229" s="443"/>
      <c r="AT229" s="444"/>
      <c r="AU229" s="470"/>
      <c r="AV229" s="471"/>
      <c r="AW229" s="471"/>
      <c r="AX229" s="472"/>
    </row>
    <row r="230" spans="1:50" ht="24.75" customHeight="1" x14ac:dyDescent="0.15">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2"/>
      <c r="B240" s="1053"/>
      <c r="C240" s="1053"/>
      <c r="D240" s="1053"/>
      <c r="E240" s="1053"/>
      <c r="F240" s="1054"/>
      <c r="G240" s="424" t="s">
        <v>427</v>
      </c>
      <c r="H240" s="425"/>
      <c r="I240" s="425"/>
      <c r="J240" s="425"/>
      <c r="K240" s="425"/>
      <c r="L240" s="425"/>
      <c r="M240" s="425"/>
      <c r="N240" s="425"/>
      <c r="O240" s="425"/>
      <c r="P240" s="425"/>
      <c r="Q240" s="425"/>
      <c r="R240" s="425"/>
      <c r="S240" s="425"/>
      <c r="T240" s="425"/>
      <c r="U240" s="425"/>
      <c r="V240" s="425"/>
      <c r="W240" s="425"/>
      <c r="X240" s="425"/>
      <c r="Y240" s="425"/>
      <c r="Z240" s="425"/>
      <c r="AA240" s="425"/>
      <c r="AB240" s="449"/>
      <c r="AC240" s="424" t="s">
        <v>428</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6"/>
    </row>
    <row r="241" spans="1:50" ht="24.75" customHeight="1" x14ac:dyDescent="0.15">
      <c r="A241" s="1052"/>
      <c r="B241" s="1053"/>
      <c r="C241" s="1053"/>
      <c r="D241" s="1053"/>
      <c r="E241" s="1053"/>
      <c r="F241" s="1054"/>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x14ac:dyDescent="0.15">
      <c r="A242" s="1052"/>
      <c r="B242" s="1053"/>
      <c r="C242" s="1053"/>
      <c r="D242" s="1053"/>
      <c r="E242" s="1053"/>
      <c r="F242" s="1054"/>
      <c r="G242" s="439"/>
      <c r="H242" s="440"/>
      <c r="I242" s="440"/>
      <c r="J242" s="440"/>
      <c r="K242" s="441"/>
      <c r="L242" s="442"/>
      <c r="M242" s="443"/>
      <c r="N242" s="443"/>
      <c r="O242" s="443"/>
      <c r="P242" s="443"/>
      <c r="Q242" s="443"/>
      <c r="R242" s="443"/>
      <c r="S242" s="443"/>
      <c r="T242" s="443"/>
      <c r="U242" s="443"/>
      <c r="V242" s="443"/>
      <c r="W242" s="443"/>
      <c r="X242" s="444"/>
      <c r="Y242" s="470"/>
      <c r="Z242" s="471"/>
      <c r="AA242" s="471"/>
      <c r="AB242" s="568"/>
      <c r="AC242" s="439"/>
      <c r="AD242" s="440"/>
      <c r="AE242" s="440"/>
      <c r="AF242" s="440"/>
      <c r="AG242" s="441"/>
      <c r="AH242" s="442"/>
      <c r="AI242" s="443"/>
      <c r="AJ242" s="443"/>
      <c r="AK242" s="443"/>
      <c r="AL242" s="443"/>
      <c r="AM242" s="443"/>
      <c r="AN242" s="443"/>
      <c r="AO242" s="443"/>
      <c r="AP242" s="443"/>
      <c r="AQ242" s="443"/>
      <c r="AR242" s="443"/>
      <c r="AS242" s="443"/>
      <c r="AT242" s="444"/>
      <c r="AU242" s="470"/>
      <c r="AV242" s="471"/>
      <c r="AW242" s="471"/>
      <c r="AX242" s="472"/>
    </row>
    <row r="243" spans="1:50" ht="24.75" customHeight="1" x14ac:dyDescent="0.15">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2"/>
      <c r="B253" s="1053"/>
      <c r="C253" s="1053"/>
      <c r="D253" s="1053"/>
      <c r="E253" s="1053"/>
      <c r="F253" s="1054"/>
      <c r="G253" s="424" t="s">
        <v>429</v>
      </c>
      <c r="H253" s="425"/>
      <c r="I253" s="425"/>
      <c r="J253" s="425"/>
      <c r="K253" s="425"/>
      <c r="L253" s="425"/>
      <c r="M253" s="425"/>
      <c r="N253" s="425"/>
      <c r="O253" s="425"/>
      <c r="P253" s="425"/>
      <c r="Q253" s="425"/>
      <c r="R253" s="425"/>
      <c r="S253" s="425"/>
      <c r="T253" s="425"/>
      <c r="U253" s="425"/>
      <c r="V253" s="425"/>
      <c r="W253" s="425"/>
      <c r="X253" s="425"/>
      <c r="Y253" s="425"/>
      <c r="Z253" s="425"/>
      <c r="AA253" s="425"/>
      <c r="AB253" s="449"/>
      <c r="AC253" s="424" t="s">
        <v>312</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6"/>
    </row>
    <row r="254" spans="1:50" ht="24.75" customHeight="1" x14ac:dyDescent="0.15">
      <c r="A254" s="1052"/>
      <c r="B254" s="1053"/>
      <c r="C254" s="1053"/>
      <c r="D254" s="1053"/>
      <c r="E254" s="1053"/>
      <c r="F254" s="1054"/>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x14ac:dyDescent="0.15">
      <c r="A255" s="1052"/>
      <c r="B255" s="1053"/>
      <c r="C255" s="1053"/>
      <c r="D255" s="1053"/>
      <c r="E255" s="1053"/>
      <c r="F255" s="1054"/>
      <c r="G255" s="439"/>
      <c r="H255" s="440"/>
      <c r="I255" s="440"/>
      <c r="J255" s="440"/>
      <c r="K255" s="441"/>
      <c r="L255" s="442"/>
      <c r="M255" s="443"/>
      <c r="N255" s="443"/>
      <c r="O255" s="443"/>
      <c r="P255" s="443"/>
      <c r="Q255" s="443"/>
      <c r="R255" s="443"/>
      <c r="S255" s="443"/>
      <c r="T255" s="443"/>
      <c r="U255" s="443"/>
      <c r="V255" s="443"/>
      <c r="W255" s="443"/>
      <c r="X255" s="444"/>
      <c r="Y255" s="470"/>
      <c r="Z255" s="471"/>
      <c r="AA255" s="471"/>
      <c r="AB255" s="568"/>
      <c r="AC255" s="439"/>
      <c r="AD255" s="440"/>
      <c r="AE255" s="440"/>
      <c r="AF255" s="440"/>
      <c r="AG255" s="441"/>
      <c r="AH255" s="442"/>
      <c r="AI255" s="443"/>
      <c r="AJ255" s="443"/>
      <c r="AK255" s="443"/>
      <c r="AL255" s="443"/>
      <c r="AM255" s="443"/>
      <c r="AN255" s="443"/>
      <c r="AO255" s="443"/>
      <c r="AP255" s="443"/>
      <c r="AQ255" s="443"/>
      <c r="AR255" s="443"/>
      <c r="AS255" s="443"/>
      <c r="AT255" s="444"/>
      <c r="AU255" s="470"/>
      <c r="AV255" s="471"/>
      <c r="AW255" s="471"/>
      <c r="AX255" s="472"/>
    </row>
    <row r="256" spans="1:50" ht="24.75" customHeight="1" x14ac:dyDescent="0.15">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s+dYDnYMQtbQlPvoOfwK3G4+lOdQXiKx4SFCYNutjUMkQVySIaIfRHscSHrY453mcUCkt60WLnOrXv+4B2zJZw==" saltValue="esQbIXZbAYwM3kQtPJMH6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504</v>
      </c>
      <c r="Z3" s="342"/>
      <c r="AA3" s="342"/>
      <c r="AB3" s="342"/>
      <c r="AC3" s="251" t="s">
        <v>486</v>
      </c>
      <c r="AD3" s="251"/>
      <c r="AE3" s="251"/>
      <c r="AF3" s="251"/>
      <c r="AG3" s="251"/>
      <c r="AH3" s="341" t="s">
        <v>392</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72">
        <v>1</v>
      </c>
      <c r="B4" s="107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2">
        <v>2</v>
      </c>
      <c r="B5" s="107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2">
        <v>3</v>
      </c>
      <c r="B6" s="107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2">
        <v>4</v>
      </c>
      <c r="B7" s="107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2">
        <v>5</v>
      </c>
      <c r="B8" s="107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2">
        <v>6</v>
      </c>
      <c r="B9" s="107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2">
        <v>7</v>
      </c>
      <c r="B10" s="107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2">
        <v>8</v>
      </c>
      <c r="B11" s="107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2">
        <v>9</v>
      </c>
      <c r="B12" s="107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2">
        <v>10</v>
      </c>
      <c r="B13" s="107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2">
        <v>11</v>
      </c>
      <c r="B14" s="107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2">
        <v>12</v>
      </c>
      <c r="B15" s="107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2">
        <v>13</v>
      </c>
      <c r="B16" s="107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2">
        <v>14</v>
      </c>
      <c r="B17" s="107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2">
        <v>15</v>
      </c>
      <c r="B18" s="107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2">
        <v>16</v>
      </c>
      <c r="B19" s="107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2">
        <v>17</v>
      </c>
      <c r="B20" s="107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2">
        <v>18</v>
      </c>
      <c r="B21" s="107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2">
        <v>19</v>
      </c>
      <c r="B22" s="107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2">
        <v>20</v>
      </c>
      <c r="B23" s="107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2">
        <v>21</v>
      </c>
      <c r="B24" s="107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2">
        <v>22</v>
      </c>
      <c r="B25" s="107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2">
        <v>23</v>
      </c>
      <c r="B26" s="107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2">
        <v>24</v>
      </c>
      <c r="B27" s="107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2">
        <v>25</v>
      </c>
      <c r="B28" s="107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2">
        <v>26</v>
      </c>
      <c r="B29" s="107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2">
        <v>27</v>
      </c>
      <c r="B30" s="107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2">
        <v>28</v>
      </c>
      <c r="B31" s="107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2">
        <v>29</v>
      </c>
      <c r="B32" s="107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2">
        <v>30</v>
      </c>
      <c r="B33" s="107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504</v>
      </c>
      <c r="Z36" s="342"/>
      <c r="AA36" s="342"/>
      <c r="AB36" s="342"/>
      <c r="AC36" s="251" t="s">
        <v>486</v>
      </c>
      <c r="AD36" s="251"/>
      <c r="AE36" s="251"/>
      <c r="AF36" s="251"/>
      <c r="AG36" s="251"/>
      <c r="AH36" s="341" t="s">
        <v>392</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72">
        <v>1</v>
      </c>
      <c r="B37" s="107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2">
        <v>2</v>
      </c>
      <c r="B38" s="107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2">
        <v>3</v>
      </c>
      <c r="B39" s="107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2">
        <v>4</v>
      </c>
      <c r="B40" s="107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2">
        <v>5</v>
      </c>
      <c r="B41" s="107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2">
        <v>6</v>
      </c>
      <c r="B42" s="107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2">
        <v>7</v>
      </c>
      <c r="B43" s="107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2">
        <v>8</v>
      </c>
      <c r="B44" s="107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2">
        <v>9</v>
      </c>
      <c r="B45" s="107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2">
        <v>10</v>
      </c>
      <c r="B46" s="107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2">
        <v>11</v>
      </c>
      <c r="B47" s="107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2">
        <v>12</v>
      </c>
      <c r="B48" s="107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2">
        <v>13</v>
      </c>
      <c r="B49" s="107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2">
        <v>14</v>
      </c>
      <c r="B50" s="107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2">
        <v>15</v>
      </c>
      <c r="B51" s="107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2">
        <v>16</v>
      </c>
      <c r="B52" s="107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2">
        <v>17</v>
      </c>
      <c r="B53" s="107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2">
        <v>18</v>
      </c>
      <c r="B54" s="107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2">
        <v>19</v>
      </c>
      <c r="B55" s="107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2">
        <v>20</v>
      </c>
      <c r="B56" s="107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2">
        <v>21</v>
      </c>
      <c r="B57" s="107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2">
        <v>22</v>
      </c>
      <c r="B58" s="107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2">
        <v>23</v>
      </c>
      <c r="B59" s="107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2">
        <v>24</v>
      </c>
      <c r="B60" s="107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2">
        <v>25</v>
      </c>
      <c r="B61" s="107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2">
        <v>26</v>
      </c>
      <c r="B62" s="107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2">
        <v>27</v>
      </c>
      <c r="B63" s="107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2">
        <v>28</v>
      </c>
      <c r="B64" s="107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2">
        <v>29</v>
      </c>
      <c r="B65" s="107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2">
        <v>30</v>
      </c>
      <c r="B66" s="107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504</v>
      </c>
      <c r="Z69" s="342"/>
      <c r="AA69" s="342"/>
      <c r="AB69" s="342"/>
      <c r="AC69" s="251" t="s">
        <v>486</v>
      </c>
      <c r="AD69" s="251"/>
      <c r="AE69" s="251"/>
      <c r="AF69" s="251"/>
      <c r="AG69" s="251"/>
      <c r="AH69" s="341" t="s">
        <v>392</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72">
        <v>1</v>
      </c>
      <c r="B70" s="107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2">
        <v>2</v>
      </c>
      <c r="B71" s="107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2">
        <v>3</v>
      </c>
      <c r="B72" s="107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2">
        <v>4</v>
      </c>
      <c r="B73" s="107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2">
        <v>5</v>
      </c>
      <c r="B74" s="107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2">
        <v>6</v>
      </c>
      <c r="B75" s="107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2">
        <v>7</v>
      </c>
      <c r="B76" s="107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2">
        <v>8</v>
      </c>
      <c r="B77" s="107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2">
        <v>9</v>
      </c>
      <c r="B78" s="107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2">
        <v>10</v>
      </c>
      <c r="B79" s="107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2">
        <v>11</v>
      </c>
      <c r="B80" s="107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2">
        <v>12</v>
      </c>
      <c r="B81" s="107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2">
        <v>13</v>
      </c>
      <c r="B82" s="107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2">
        <v>14</v>
      </c>
      <c r="B83" s="107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2">
        <v>15</v>
      </c>
      <c r="B84" s="107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2">
        <v>16</v>
      </c>
      <c r="B85" s="107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2">
        <v>17</v>
      </c>
      <c r="B86" s="107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2">
        <v>18</v>
      </c>
      <c r="B87" s="107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2">
        <v>19</v>
      </c>
      <c r="B88" s="107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2">
        <v>20</v>
      </c>
      <c r="B89" s="107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2">
        <v>21</v>
      </c>
      <c r="B90" s="107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2">
        <v>22</v>
      </c>
      <c r="B91" s="107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2">
        <v>23</v>
      </c>
      <c r="B92" s="107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2">
        <v>24</v>
      </c>
      <c r="B93" s="107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2">
        <v>25</v>
      </c>
      <c r="B94" s="107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2">
        <v>26</v>
      </c>
      <c r="B95" s="107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2">
        <v>27</v>
      </c>
      <c r="B96" s="107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2">
        <v>28</v>
      </c>
      <c r="B97" s="107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2">
        <v>29</v>
      </c>
      <c r="B98" s="107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2">
        <v>30</v>
      </c>
      <c r="B99" s="107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504</v>
      </c>
      <c r="Z102" s="342"/>
      <c r="AA102" s="342"/>
      <c r="AB102" s="342"/>
      <c r="AC102" s="251" t="s">
        <v>486</v>
      </c>
      <c r="AD102" s="251"/>
      <c r="AE102" s="251"/>
      <c r="AF102" s="251"/>
      <c r="AG102" s="251"/>
      <c r="AH102" s="341" t="s">
        <v>392</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72">
        <v>1</v>
      </c>
      <c r="B103" s="107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2">
        <v>2</v>
      </c>
      <c r="B104" s="107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2">
        <v>3</v>
      </c>
      <c r="B105" s="107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2">
        <v>4</v>
      </c>
      <c r="B106" s="107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2">
        <v>5</v>
      </c>
      <c r="B107" s="107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2">
        <v>6</v>
      </c>
      <c r="B108" s="107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2">
        <v>7</v>
      </c>
      <c r="B109" s="107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2">
        <v>8</v>
      </c>
      <c r="B110" s="107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2">
        <v>9</v>
      </c>
      <c r="B111" s="107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2">
        <v>10</v>
      </c>
      <c r="B112" s="107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2">
        <v>11</v>
      </c>
      <c r="B113" s="107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2">
        <v>12</v>
      </c>
      <c r="B114" s="107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2">
        <v>13</v>
      </c>
      <c r="B115" s="107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2">
        <v>14</v>
      </c>
      <c r="B116" s="107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2">
        <v>15</v>
      </c>
      <c r="B117" s="107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2">
        <v>16</v>
      </c>
      <c r="B118" s="107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2">
        <v>17</v>
      </c>
      <c r="B119" s="107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2">
        <v>18</v>
      </c>
      <c r="B120" s="107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2">
        <v>19</v>
      </c>
      <c r="B121" s="107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2">
        <v>20</v>
      </c>
      <c r="B122" s="107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2">
        <v>21</v>
      </c>
      <c r="B123" s="107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2">
        <v>22</v>
      </c>
      <c r="B124" s="107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2">
        <v>23</v>
      </c>
      <c r="B125" s="107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2">
        <v>24</v>
      </c>
      <c r="B126" s="107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2">
        <v>25</v>
      </c>
      <c r="B127" s="107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2">
        <v>26</v>
      </c>
      <c r="B128" s="107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2">
        <v>27</v>
      </c>
      <c r="B129" s="107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2">
        <v>28</v>
      </c>
      <c r="B130" s="107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2">
        <v>29</v>
      </c>
      <c r="B131" s="107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2">
        <v>30</v>
      </c>
      <c r="B132" s="107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504</v>
      </c>
      <c r="Z135" s="342"/>
      <c r="AA135" s="342"/>
      <c r="AB135" s="342"/>
      <c r="AC135" s="251" t="s">
        <v>486</v>
      </c>
      <c r="AD135" s="251"/>
      <c r="AE135" s="251"/>
      <c r="AF135" s="251"/>
      <c r="AG135" s="251"/>
      <c r="AH135" s="341" t="s">
        <v>392</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72">
        <v>1</v>
      </c>
      <c r="B136" s="107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2">
        <v>2</v>
      </c>
      <c r="B137" s="107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2">
        <v>3</v>
      </c>
      <c r="B138" s="107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2">
        <v>4</v>
      </c>
      <c r="B139" s="107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2">
        <v>5</v>
      </c>
      <c r="B140" s="107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2">
        <v>6</v>
      </c>
      <c r="B141" s="107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2">
        <v>7</v>
      </c>
      <c r="B142" s="107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2">
        <v>8</v>
      </c>
      <c r="B143" s="107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2">
        <v>9</v>
      </c>
      <c r="B144" s="107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2">
        <v>10</v>
      </c>
      <c r="B145" s="107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2">
        <v>11</v>
      </c>
      <c r="B146" s="107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2">
        <v>12</v>
      </c>
      <c r="B147" s="107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2">
        <v>13</v>
      </c>
      <c r="B148" s="107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2">
        <v>14</v>
      </c>
      <c r="B149" s="107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2">
        <v>15</v>
      </c>
      <c r="B150" s="107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2">
        <v>16</v>
      </c>
      <c r="B151" s="107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2">
        <v>17</v>
      </c>
      <c r="B152" s="107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2">
        <v>18</v>
      </c>
      <c r="B153" s="107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2">
        <v>19</v>
      </c>
      <c r="B154" s="107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2">
        <v>20</v>
      </c>
      <c r="B155" s="107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2">
        <v>21</v>
      </c>
      <c r="B156" s="107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2">
        <v>22</v>
      </c>
      <c r="B157" s="107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2">
        <v>23</v>
      </c>
      <c r="B158" s="107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2">
        <v>24</v>
      </c>
      <c r="B159" s="107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2">
        <v>25</v>
      </c>
      <c r="B160" s="107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2">
        <v>26</v>
      </c>
      <c r="B161" s="107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2">
        <v>27</v>
      </c>
      <c r="B162" s="107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2">
        <v>28</v>
      </c>
      <c r="B163" s="107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2">
        <v>29</v>
      </c>
      <c r="B164" s="107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2">
        <v>30</v>
      </c>
      <c r="B165" s="107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504</v>
      </c>
      <c r="Z168" s="342"/>
      <c r="AA168" s="342"/>
      <c r="AB168" s="342"/>
      <c r="AC168" s="251" t="s">
        <v>486</v>
      </c>
      <c r="AD168" s="251"/>
      <c r="AE168" s="251"/>
      <c r="AF168" s="251"/>
      <c r="AG168" s="251"/>
      <c r="AH168" s="341" t="s">
        <v>392</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72">
        <v>1</v>
      </c>
      <c r="B169" s="107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2">
        <v>2</v>
      </c>
      <c r="B170" s="107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2">
        <v>3</v>
      </c>
      <c r="B171" s="107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2">
        <v>4</v>
      </c>
      <c r="B172" s="107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2">
        <v>5</v>
      </c>
      <c r="B173" s="107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2">
        <v>6</v>
      </c>
      <c r="B174" s="107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2">
        <v>7</v>
      </c>
      <c r="B175" s="107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2">
        <v>8</v>
      </c>
      <c r="B176" s="107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2">
        <v>9</v>
      </c>
      <c r="B177" s="107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2">
        <v>10</v>
      </c>
      <c r="B178" s="107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2">
        <v>11</v>
      </c>
      <c r="B179" s="107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2">
        <v>12</v>
      </c>
      <c r="B180" s="107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2">
        <v>13</v>
      </c>
      <c r="B181" s="107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2">
        <v>14</v>
      </c>
      <c r="B182" s="107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2">
        <v>15</v>
      </c>
      <c r="B183" s="107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2">
        <v>16</v>
      </c>
      <c r="B184" s="107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2">
        <v>17</v>
      </c>
      <c r="B185" s="107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2">
        <v>18</v>
      </c>
      <c r="B186" s="107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2">
        <v>19</v>
      </c>
      <c r="B187" s="107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2">
        <v>20</v>
      </c>
      <c r="B188" s="107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2">
        <v>21</v>
      </c>
      <c r="B189" s="107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2">
        <v>22</v>
      </c>
      <c r="B190" s="107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2">
        <v>23</v>
      </c>
      <c r="B191" s="107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2">
        <v>24</v>
      </c>
      <c r="B192" s="107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2">
        <v>25</v>
      </c>
      <c r="B193" s="107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2">
        <v>26</v>
      </c>
      <c r="B194" s="107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2">
        <v>27</v>
      </c>
      <c r="B195" s="107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2">
        <v>28</v>
      </c>
      <c r="B196" s="107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2">
        <v>29</v>
      </c>
      <c r="B197" s="107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2">
        <v>30</v>
      </c>
      <c r="B198" s="107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504</v>
      </c>
      <c r="Z201" s="342"/>
      <c r="AA201" s="342"/>
      <c r="AB201" s="342"/>
      <c r="AC201" s="251" t="s">
        <v>486</v>
      </c>
      <c r="AD201" s="251"/>
      <c r="AE201" s="251"/>
      <c r="AF201" s="251"/>
      <c r="AG201" s="251"/>
      <c r="AH201" s="341" t="s">
        <v>392</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72">
        <v>1</v>
      </c>
      <c r="B202" s="107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2">
        <v>2</v>
      </c>
      <c r="B203" s="107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2">
        <v>3</v>
      </c>
      <c r="B204" s="107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2">
        <v>4</v>
      </c>
      <c r="B205" s="107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2">
        <v>5</v>
      </c>
      <c r="B206" s="107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2">
        <v>6</v>
      </c>
      <c r="B207" s="107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2">
        <v>7</v>
      </c>
      <c r="B208" s="107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2">
        <v>8</v>
      </c>
      <c r="B209" s="107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2">
        <v>9</v>
      </c>
      <c r="B210" s="107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2">
        <v>10</v>
      </c>
      <c r="B211" s="107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2">
        <v>11</v>
      </c>
      <c r="B212" s="107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2">
        <v>12</v>
      </c>
      <c r="B213" s="107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2">
        <v>13</v>
      </c>
      <c r="B214" s="107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2">
        <v>14</v>
      </c>
      <c r="B215" s="107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2">
        <v>15</v>
      </c>
      <c r="B216" s="107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2">
        <v>16</v>
      </c>
      <c r="B217" s="107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2">
        <v>17</v>
      </c>
      <c r="B218" s="107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2">
        <v>18</v>
      </c>
      <c r="B219" s="107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2">
        <v>19</v>
      </c>
      <c r="B220" s="107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2">
        <v>20</v>
      </c>
      <c r="B221" s="107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2">
        <v>21</v>
      </c>
      <c r="B222" s="107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2">
        <v>22</v>
      </c>
      <c r="B223" s="107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2">
        <v>23</v>
      </c>
      <c r="B224" s="107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2">
        <v>24</v>
      </c>
      <c r="B225" s="107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2">
        <v>25</v>
      </c>
      <c r="B226" s="107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2">
        <v>26</v>
      </c>
      <c r="B227" s="107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2">
        <v>27</v>
      </c>
      <c r="B228" s="107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2">
        <v>28</v>
      </c>
      <c r="B229" s="107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2">
        <v>29</v>
      </c>
      <c r="B230" s="107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2">
        <v>30</v>
      </c>
      <c r="B231" s="107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504</v>
      </c>
      <c r="Z234" s="342"/>
      <c r="AA234" s="342"/>
      <c r="AB234" s="342"/>
      <c r="AC234" s="251" t="s">
        <v>486</v>
      </c>
      <c r="AD234" s="251"/>
      <c r="AE234" s="251"/>
      <c r="AF234" s="251"/>
      <c r="AG234" s="251"/>
      <c r="AH234" s="341" t="s">
        <v>392</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72">
        <v>1</v>
      </c>
      <c r="B235" s="107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2">
        <v>2</v>
      </c>
      <c r="B236" s="107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2">
        <v>3</v>
      </c>
      <c r="B237" s="107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2">
        <v>4</v>
      </c>
      <c r="B238" s="107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2">
        <v>5</v>
      </c>
      <c r="B239" s="107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2">
        <v>6</v>
      </c>
      <c r="B240" s="107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2">
        <v>7</v>
      </c>
      <c r="B241" s="107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2">
        <v>8</v>
      </c>
      <c r="B242" s="107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2">
        <v>9</v>
      </c>
      <c r="B243" s="107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2">
        <v>10</v>
      </c>
      <c r="B244" s="107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2">
        <v>11</v>
      </c>
      <c r="B245" s="107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2">
        <v>12</v>
      </c>
      <c r="B246" s="107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2">
        <v>13</v>
      </c>
      <c r="B247" s="107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2">
        <v>14</v>
      </c>
      <c r="B248" s="107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2">
        <v>15</v>
      </c>
      <c r="B249" s="107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2">
        <v>16</v>
      </c>
      <c r="B250" s="107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2">
        <v>17</v>
      </c>
      <c r="B251" s="107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2">
        <v>18</v>
      </c>
      <c r="B252" s="107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2">
        <v>19</v>
      </c>
      <c r="B253" s="107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2">
        <v>20</v>
      </c>
      <c r="B254" s="107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2">
        <v>21</v>
      </c>
      <c r="B255" s="107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2">
        <v>22</v>
      </c>
      <c r="B256" s="107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2">
        <v>23</v>
      </c>
      <c r="B257" s="107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2">
        <v>24</v>
      </c>
      <c r="B258" s="107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2">
        <v>25</v>
      </c>
      <c r="B259" s="107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2">
        <v>26</v>
      </c>
      <c r="B260" s="107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2">
        <v>27</v>
      </c>
      <c r="B261" s="107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2">
        <v>28</v>
      </c>
      <c r="B262" s="107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2">
        <v>29</v>
      </c>
      <c r="B263" s="107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2">
        <v>30</v>
      </c>
      <c r="B264" s="107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504</v>
      </c>
      <c r="Z267" s="342"/>
      <c r="AA267" s="342"/>
      <c r="AB267" s="342"/>
      <c r="AC267" s="251" t="s">
        <v>486</v>
      </c>
      <c r="AD267" s="251"/>
      <c r="AE267" s="251"/>
      <c r="AF267" s="251"/>
      <c r="AG267" s="251"/>
      <c r="AH267" s="341" t="s">
        <v>392</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72">
        <v>1</v>
      </c>
      <c r="B268" s="107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2">
        <v>2</v>
      </c>
      <c r="B269" s="107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2">
        <v>3</v>
      </c>
      <c r="B270" s="107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2">
        <v>4</v>
      </c>
      <c r="B271" s="107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2">
        <v>5</v>
      </c>
      <c r="B272" s="107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2">
        <v>6</v>
      </c>
      <c r="B273" s="107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2">
        <v>7</v>
      </c>
      <c r="B274" s="107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2">
        <v>8</v>
      </c>
      <c r="B275" s="107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2">
        <v>9</v>
      </c>
      <c r="B276" s="107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2">
        <v>10</v>
      </c>
      <c r="B277" s="107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2">
        <v>11</v>
      </c>
      <c r="B278" s="107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2">
        <v>12</v>
      </c>
      <c r="B279" s="107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2">
        <v>13</v>
      </c>
      <c r="B280" s="107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2">
        <v>14</v>
      </c>
      <c r="B281" s="107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2">
        <v>15</v>
      </c>
      <c r="B282" s="107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2">
        <v>16</v>
      </c>
      <c r="B283" s="107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2">
        <v>17</v>
      </c>
      <c r="B284" s="107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2">
        <v>18</v>
      </c>
      <c r="B285" s="107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2">
        <v>19</v>
      </c>
      <c r="B286" s="107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2">
        <v>20</v>
      </c>
      <c r="B287" s="107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2">
        <v>21</v>
      </c>
      <c r="B288" s="107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2">
        <v>22</v>
      </c>
      <c r="B289" s="107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2">
        <v>23</v>
      </c>
      <c r="B290" s="107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2">
        <v>24</v>
      </c>
      <c r="B291" s="107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2">
        <v>25</v>
      </c>
      <c r="B292" s="107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2">
        <v>26</v>
      </c>
      <c r="B293" s="107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2">
        <v>27</v>
      </c>
      <c r="B294" s="107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2">
        <v>28</v>
      </c>
      <c r="B295" s="107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2">
        <v>29</v>
      </c>
      <c r="B296" s="107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2">
        <v>30</v>
      </c>
      <c r="B297" s="107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504</v>
      </c>
      <c r="Z300" s="342"/>
      <c r="AA300" s="342"/>
      <c r="AB300" s="342"/>
      <c r="AC300" s="251" t="s">
        <v>486</v>
      </c>
      <c r="AD300" s="251"/>
      <c r="AE300" s="251"/>
      <c r="AF300" s="251"/>
      <c r="AG300" s="251"/>
      <c r="AH300" s="341" t="s">
        <v>392</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72">
        <v>1</v>
      </c>
      <c r="B301" s="107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2">
        <v>2</v>
      </c>
      <c r="B302" s="107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2">
        <v>3</v>
      </c>
      <c r="B303" s="107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2">
        <v>4</v>
      </c>
      <c r="B304" s="107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2">
        <v>5</v>
      </c>
      <c r="B305" s="107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2">
        <v>6</v>
      </c>
      <c r="B306" s="107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2">
        <v>7</v>
      </c>
      <c r="B307" s="107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2">
        <v>8</v>
      </c>
      <c r="B308" s="107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2">
        <v>9</v>
      </c>
      <c r="B309" s="107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2">
        <v>10</v>
      </c>
      <c r="B310" s="107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2">
        <v>11</v>
      </c>
      <c r="B311" s="107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2">
        <v>12</v>
      </c>
      <c r="B312" s="107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2">
        <v>13</v>
      </c>
      <c r="B313" s="107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2">
        <v>14</v>
      </c>
      <c r="B314" s="107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2">
        <v>15</v>
      </c>
      <c r="B315" s="107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2">
        <v>16</v>
      </c>
      <c r="B316" s="107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2">
        <v>17</v>
      </c>
      <c r="B317" s="107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2">
        <v>18</v>
      </c>
      <c r="B318" s="107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2">
        <v>19</v>
      </c>
      <c r="B319" s="107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2">
        <v>20</v>
      </c>
      <c r="B320" s="107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2">
        <v>21</v>
      </c>
      <c r="B321" s="107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2">
        <v>22</v>
      </c>
      <c r="B322" s="107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2">
        <v>23</v>
      </c>
      <c r="B323" s="107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2">
        <v>24</v>
      </c>
      <c r="B324" s="107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2">
        <v>25</v>
      </c>
      <c r="B325" s="107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2">
        <v>26</v>
      </c>
      <c r="B326" s="107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2">
        <v>27</v>
      </c>
      <c r="B327" s="107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2">
        <v>28</v>
      </c>
      <c r="B328" s="107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2">
        <v>29</v>
      </c>
      <c r="B329" s="107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2">
        <v>30</v>
      </c>
      <c r="B330" s="107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504</v>
      </c>
      <c r="Z333" s="342"/>
      <c r="AA333" s="342"/>
      <c r="AB333" s="342"/>
      <c r="AC333" s="251" t="s">
        <v>486</v>
      </c>
      <c r="AD333" s="251"/>
      <c r="AE333" s="251"/>
      <c r="AF333" s="251"/>
      <c r="AG333" s="251"/>
      <c r="AH333" s="341" t="s">
        <v>392</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72">
        <v>1</v>
      </c>
      <c r="B334" s="107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2">
        <v>2</v>
      </c>
      <c r="B335" s="107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2">
        <v>3</v>
      </c>
      <c r="B336" s="107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2">
        <v>4</v>
      </c>
      <c r="B337" s="107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2">
        <v>5</v>
      </c>
      <c r="B338" s="107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2">
        <v>6</v>
      </c>
      <c r="B339" s="107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2">
        <v>7</v>
      </c>
      <c r="B340" s="107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2">
        <v>8</v>
      </c>
      <c r="B341" s="107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2">
        <v>9</v>
      </c>
      <c r="B342" s="107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2">
        <v>10</v>
      </c>
      <c r="B343" s="107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2">
        <v>11</v>
      </c>
      <c r="B344" s="107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2">
        <v>12</v>
      </c>
      <c r="B345" s="107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2">
        <v>13</v>
      </c>
      <c r="B346" s="107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2">
        <v>14</v>
      </c>
      <c r="B347" s="107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2">
        <v>15</v>
      </c>
      <c r="B348" s="107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2">
        <v>16</v>
      </c>
      <c r="B349" s="107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2">
        <v>17</v>
      </c>
      <c r="B350" s="107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2">
        <v>18</v>
      </c>
      <c r="B351" s="107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2">
        <v>19</v>
      </c>
      <c r="B352" s="107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2">
        <v>20</v>
      </c>
      <c r="B353" s="107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2">
        <v>21</v>
      </c>
      <c r="B354" s="107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2">
        <v>22</v>
      </c>
      <c r="B355" s="107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2">
        <v>23</v>
      </c>
      <c r="B356" s="107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2">
        <v>24</v>
      </c>
      <c r="B357" s="107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2">
        <v>25</v>
      </c>
      <c r="B358" s="107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2">
        <v>26</v>
      </c>
      <c r="B359" s="107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2">
        <v>27</v>
      </c>
      <c r="B360" s="107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2">
        <v>28</v>
      </c>
      <c r="B361" s="107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2">
        <v>29</v>
      </c>
      <c r="B362" s="107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2">
        <v>30</v>
      </c>
      <c r="B363" s="107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504</v>
      </c>
      <c r="Z366" s="342"/>
      <c r="AA366" s="342"/>
      <c r="AB366" s="342"/>
      <c r="AC366" s="251" t="s">
        <v>486</v>
      </c>
      <c r="AD366" s="251"/>
      <c r="AE366" s="251"/>
      <c r="AF366" s="251"/>
      <c r="AG366" s="251"/>
      <c r="AH366" s="341" t="s">
        <v>392</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72">
        <v>1</v>
      </c>
      <c r="B367" s="107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2">
        <v>2</v>
      </c>
      <c r="B368" s="107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2">
        <v>3</v>
      </c>
      <c r="B369" s="107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2">
        <v>4</v>
      </c>
      <c r="B370" s="107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2">
        <v>5</v>
      </c>
      <c r="B371" s="107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2">
        <v>6</v>
      </c>
      <c r="B372" s="107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2">
        <v>7</v>
      </c>
      <c r="B373" s="107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2">
        <v>8</v>
      </c>
      <c r="B374" s="107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2">
        <v>9</v>
      </c>
      <c r="B375" s="107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2">
        <v>10</v>
      </c>
      <c r="B376" s="107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2">
        <v>11</v>
      </c>
      <c r="B377" s="107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2">
        <v>12</v>
      </c>
      <c r="B378" s="107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2">
        <v>13</v>
      </c>
      <c r="B379" s="107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2">
        <v>14</v>
      </c>
      <c r="B380" s="107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2">
        <v>15</v>
      </c>
      <c r="B381" s="107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2">
        <v>16</v>
      </c>
      <c r="B382" s="107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2">
        <v>17</v>
      </c>
      <c r="B383" s="107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2">
        <v>18</v>
      </c>
      <c r="B384" s="107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2">
        <v>19</v>
      </c>
      <c r="B385" s="107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2">
        <v>20</v>
      </c>
      <c r="B386" s="107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2">
        <v>21</v>
      </c>
      <c r="B387" s="107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2">
        <v>22</v>
      </c>
      <c r="B388" s="107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2">
        <v>23</v>
      </c>
      <c r="B389" s="107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2">
        <v>24</v>
      </c>
      <c r="B390" s="107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2">
        <v>25</v>
      </c>
      <c r="B391" s="107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2">
        <v>26</v>
      </c>
      <c r="B392" s="107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2">
        <v>27</v>
      </c>
      <c r="B393" s="107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2">
        <v>28</v>
      </c>
      <c r="B394" s="107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2">
        <v>29</v>
      </c>
      <c r="B395" s="107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2">
        <v>30</v>
      </c>
      <c r="B396" s="107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504</v>
      </c>
      <c r="Z399" s="342"/>
      <c r="AA399" s="342"/>
      <c r="AB399" s="342"/>
      <c r="AC399" s="251" t="s">
        <v>486</v>
      </c>
      <c r="AD399" s="251"/>
      <c r="AE399" s="251"/>
      <c r="AF399" s="251"/>
      <c r="AG399" s="251"/>
      <c r="AH399" s="341" t="s">
        <v>392</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72">
        <v>1</v>
      </c>
      <c r="B400" s="107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2">
        <v>2</v>
      </c>
      <c r="B401" s="107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2">
        <v>3</v>
      </c>
      <c r="B402" s="107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2">
        <v>4</v>
      </c>
      <c r="B403" s="107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2">
        <v>5</v>
      </c>
      <c r="B404" s="107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2">
        <v>6</v>
      </c>
      <c r="B405" s="107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2">
        <v>7</v>
      </c>
      <c r="B406" s="107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2">
        <v>8</v>
      </c>
      <c r="B407" s="107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2">
        <v>9</v>
      </c>
      <c r="B408" s="107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2">
        <v>10</v>
      </c>
      <c r="B409" s="107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2">
        <v>11</v>
      </c>
      <c r="B410" s="107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2">
        <v>12</v>
      </c>
      <c r="B411" s="107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2">
        <v>13</v>
      </c>
      <c r="B412" s="107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2">
        <v>14</v>
      </c>
      <c r="B413" s="107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2">
        <v>15</v>
      </c>
      <c r="B414" s="107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2">
        <v>16</v>
      </c>
      <c r="B415" s="107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2">
        <v>17</v>
      </c>
      <c r="B416" s="107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2">
        <v>18</v>
      </c>
      <c r="B417" s="107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2">
        <v>19</v>
      </c>
      <c r="B418" s="107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2">
        <v>20</v>
      </c>
      <c r="B419" s="107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2">
        <v>21</v>
      </c>
      <c r="B420" s="107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2">
        <v>22</v>
      </c>
      <c r="B421" s="107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2">
        <v>23</v>
      </c>
      <c r="B422" s="107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2">
        <v>24</v>
      </c>
      <c r="B423" s="107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2">
        <v>25</v>
      </c>
      <c r="B424" s="107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2">
        <v>26</v>
      </c>
      <c r="B425" s="107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2">
        <v>27</v>
      </c>
      <c r="B426" s="107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2">
        <v>28</v>
      </c>
      <c r="B427" s="107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2">
        <v>29</v>
      </c>
      <c r="B428" s="107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2">
        <v>30</v>
      </c>
      <c r="B429" s="107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504</v>
      </c>
      <c r="Z432" s="342"/>
      <c r="AA432" s="342"/>
      <c r="AB432" s="342"/>
      <c r="AC432" s="251" t="s">
        <v>486</v>
      </c>
      <c r="AD432" s="251"/>
      <c r="AE432" s="251"/>
      <c r="AF432" s="251"/>
      <c r="AG432" s="251"/>
      <c r="AH432" s="341" t="s">
        <v>392</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72">
        <v>1</v>
      </c>
      <c r="B433" s="107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2">
        <v>2</v>
      </c>
      <c r="B434" s="107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2">
        <v>3</v>
      </c>
      <c r="B435" s="107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2">
        <v>4</v>
      </c>
      <c r="B436" s="107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2">
        <v>5</v>
      </c>
      <c r="B437" s="107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2">
        <v>6</v>
      </c>
      <c r="B438" s="107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2">
        <v>7</v>
      </c>
      <c r="B439" s="107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2">
        <v>8</v>
      </c>
      <c r="B440" s="107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2">
        <v>9</v>
      </c>
      <c r="B441" s="107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2">
        <v>10</v>
      </c>
      <c r="B442" s="107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2">
        <v>11</v>
      </c>
      <c r="B443" s="107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2">
        <v>12</v>
      </c>
      <c r="B444" s="107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2">
        <v>13</v>
      </c>
      <c r="B445" s="107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2">
        <v>14</v>
      </c>
      <c r="B446" s="107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2">
        <v>15</v>
      </c>
      <c r="B447" s="107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2">
        <v>16</v>
      </c>
      <c r="B448" s="107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2">
        <v>17</v>
      </c>
      <c r="B449" s="107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2">
        <v>18</v>
      </c>
      <c r="B450" s="107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2">
        <v>19</v>
      </c>
      <c r="B451" s="107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2">
        <v>20</v>
      </c>
      <c r="B452" s="107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2">
        <v>21</v>
      </c>
      <c r="B453" s="107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2">
        <v>22</v>
      </c>
      <c r="B454" s="107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2">
        <v>23</v>
      </c>
      <c r="B455" s="107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2">
        <v>24</v>
      </c>
      <c r="B456" s="107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2">
        <v>25</v>
      </c>
      <c r="B457" s="107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2">
        <v>26</v>
      </c>
      <c r="B458" s="107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2">
        <v>27</v>
      </c>
      <c r="B459" s="107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2">
        <v>28</v>
      </c>
      <c r="B460" s="107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2">
        <v>29</v>
      </c>
      <c r="B461" s="107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2">
        <v>30</v>
      </c>
      <c r="B462" s="107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504</v>
      </c>
      <c r="Z465" s="342"/>
      <c r="AA465" s="342"/>
      <c r="AB465" s="342"/>
      <c r="AC465" s="251" t="s">
        <v>486</v>
      </c>
      <c r="AD465" s="251"/>
      <c r="AE465" s="251"/>
      <c r="AF465" s="251"/>
      <c r="AG465" s="251"/>
      <c r="AH465" s="341" t="s">
        <v>392</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72">
        <v>1</v>
      </c>
      <c r="B466" s="107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2">
        <v>2</v>
      </c>
      <c r="B467" s="107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2">
        <v>3</v>
      </c>
      <c r="B468" s="107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2">
        <v>4</v>
      </c>
      <c r="B469" s="107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2">
        <v>5</v>
      </c>
      <c r="B470" s="107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2">
        <v>6</v>
      </c>
      <c r="B471" s="107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2">
        <v>7</v>
      </c>
      <c r="B472" s="107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2">
        <v>8</v>
      </c>
      <c r="B473" s="107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2">
        <v>9</v>
      </c>
      <c r="B474" s="107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2">
        <v>10</v>
      </c>
      <c r="B475" s="107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2">
        <v>11</v>
      </c>
      <c r="B476" s="107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2">
        <v>12</v>
      </c>
      <c r="B477" s="107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2">
        <v>13</v>
      </c>
      <c r="B478" s="107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2">
        <v>14</v>
      </c>
      <c r="B479" s="107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2">
        <v>15</v>
      </c>
      <c r="B480" s="107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2">
        <v>16</v>
      </c>
      <c r="B481" s="107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2">
        <v>17</v>
      </c>
      <c r="B482" s="107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2">
        <v>18</v>
      </c>
      <c r="B483" s="107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2">
        <v>19</v>
      </c>
      <c r="B484" s="107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2">
        <v>20</v>
      </c>
      <c r="B485" s="107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2">
        <v>21</v>
      </c>
      <c r="B486" s="107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2">
        <v>22</v>
      </c>
      <c r="B487" s="107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2">
        <v>23</v>
      </c>
      <c r="B488" s="107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2">
        <v>24</v>
      </c>
      <c r="B489" s="107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2">
        <v>25</v>
      </c>
      <c r="B490" s="107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2">
        <v>26</v>
      </c>
      <c r="B491" s="107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2">
        <v>27</v>
      </c>
      <c r="B492" s="107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2">
        <v>28</v>
      </c>
      <c r="B493" s="107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2">
        <v>29</v>
      </c>
      <c r="B494" s="107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2">
        <v>30</v>
      </c>
      <c r="B495" s="107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504</v>
      </c>
      <c r="Z498" s="342"/>
      <c r="AA498" s="342"/>
      <c r="AB498" s="342"/>
      <c r="AC498" s="251" t="s">
        <v>486</v>
      </c>
      <c r="AD498" s="251"/>
      <c r="AE498" s="251"/>
      <c r="AF498" s="251"/>
      <c r="AG498" s="251"/>
      <c r="AH498" s="341" t="s">
        <v>392</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72">
        <v>1</v>
      </c>
      <c r="B499" s="107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2">
        <v>2</v>
      </c>
      <c r="B500" s="107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2">
        <v>3</v>
      </c>
      <c r="B501" s="107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2">
        <v>4</v>
      </c>
      <c r="B502" s="107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2">
        <v>5</v>
      </c>
      <c r="B503" s="107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2">
        <v>6</v>
      </c>
      <c r="B504" s="107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2">
        <v>7</v>
      </c>
      <c r="B505" s="107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2">
        <v>8</v>
      </c>
      <c r="B506" s="107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2">
        <v>9</v>
      </c>
      <c r="B507" s="107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2">
        <v>10</v>
      </c>
      <c r="B508" s="107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2">
        <v>11</v>
      </c>
      <c r="B509" s="107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2">
        <v>12</v>
      </c>
      <c r="B510" s="107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2">
        <v>13</v>
      </c>
      <c r="B511" s="107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2">
        <v>14</v>
      </c>
      <c r="B512" s="107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2">
        <v>15</v>
      </c>
      <c r="B513" s="107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2">
        <v>16</v>
      </c>
      <c r="B514" s="107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2">
        <v>17</v>
      </c>
      <c r="B515" s="107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2">
        <v>18</v>
      </c>
      <c r="B516" s="107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2">
        <v>19</v>
      </c>
      <c r="B517" s="107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2">
        <v>20</v>
      </c>
      <c r="B518" s="107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2">
        <v>21</v>
      </c>
      <c r="B519" s="107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2">
        <v>22</v>
      </c>
      <c r="B520" s="107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2">
        <v>23</v>
      </c>
      <c r="B521" s="107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2">
        <v>24</v>
      </c>
      <c r="B522" s="107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2">
        <v>25</v>
      </c>
      <c r="B523" s="107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2">
        <v>26</v>
      </c>
      <c r="B524" s="107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2">
        <v>27</v>
      </c>
      <c r="B525" s="107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2">
        <v>28</v>
      </c>
      <c r="B526" s="107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2">
        <v>29</v>
      </c>
      <c r="B527" s="107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2">
        <v>30</v>
      </c>
      <c r="B528" s="107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504</v>
      </c>
      <c r="Z531" s="342"/>
      <c r="AA531" s="342"/>
      <c r="AB531" s="342"/>
      <c r="AC531" s="251" t="s">
        <v>486</v>
      </c>
      <c r="AD531" s="251"/>
      <c r="AE531" s="251"/>
      <c r="AF531" s="251"/>
      <c r="AG531" s="251"/>
      <c r="AH531" s="341" t="s">
        <v>392</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72">
        <v>1</v>
      </c>
      <c r="B532" s="107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2">
        <v>2</v>
      </c>
      <c r="B533" s="107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2">
        <v>3</v>
      </c>
      <c r="B534" s="107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2">
        <v>4</v>
      </c>
      <c r="B535" s="107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2">
        <v>5</v>
      </c>
      <c r="B536" s="107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2">
        <v>6</v>
      </c>
      <c r="B537" s="107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2">
        <v>7</v>
      </c>
      <c r="B538" s="107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2">
        <v>8</v>
      </c>
      <c r="B539" s="107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2">
        <v>9</v>
      </c>
      <c r="B540" s="107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2">
        <v>10</v>
      </c>
      <c r="B541" s="107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2">
        <v>11</v>
      </c>
      <c r="B542" s="107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2">
        <v>12</v>
      </c>
      <c r="B543" s="107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2">
        <v>13</v>
      </c>
      <c r="B544" s="107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2">
        <v>14</v>
      </c>
      <c r="B545" s="107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2">
        <v>15</v>
      </c>
      <c r="B546" s="107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2">
        <v>16</v>
      </c>
      <c r="B547" s="107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2">
        <v>17</v>
      </c>
      <c r="B548" s="107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2">
        <v>18</v>
      </c>
      <c r="B549" s="107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2">
        <v>19</v>
      </c>
      <c r="B550" s="107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2">
        <v>20</v>
      </c>
      <c r="B551" s="107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2">
        <v>21</v>
      </c>
      <c r="B552" s="107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2">
        <v>22</v>
      </c>
      <c r="B553" s="107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2">
        <v>23</v>
      </c>
      <c r="B554" s="107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2">
        <v>24</v>
      </c>
      <c r="B555" s="107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2">
        <v>25</v>
      </c>
      <c r="B556" s="107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2">
        <v>26</v>
      </c>
      <c r="B557" s="107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2">
        <v>27</v>
      </c>
      <c r="B558" s="107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2">
        <v>28</v>
      </c>
      <c r="B559" s="107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2">
        <v>29</v>
      </c>
      <c r="B560" s="107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2">
        <v>30</v>
      </c>
      <c r="B561" s="107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504</v>
      </c>
      <c r="Z564" s="342"/>
      <c r="AA564" s="342"/>
      <c r="AB564" s="342"/>
      <c r="AC564" s="251" t="s">
        <v>486</v>
      </c>
      <c r="AD564" s="251"/>
      <c r="AE564" s="251"/>
      <c r="AF564" s="251"/>
      <c r="AG564" s="251"/>
      <c r="AH564" s="341" t="s">
        <v>392</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72">
        <v>1</v>
      </c>
      <c r="B565" s="107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2">
        <v>2</v>
      </c>
      <c r="B566" s="107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2">
        <v>3</v>
      </c>
      <c r="B567" s="107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2">
        <v>4</v>
      </c>
      <c r="B568" s="107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2">
        <v>5</v>
      </c>
      <c r="B569" s="107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2">
        <v>6</v>
      </c>
      <c r="B570" s="107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2">
        <v>7</v>
      </c>
      <c r="B571" s="107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2">
        <v>8</v>
      </c>
      <c r="B572" s="107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2">
        <v>9</v>
      </c>
      <c r="B573" s="107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2">
        <v>10</v>
      </c>
      <c r="B574" s="107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2">
        <v>11</v>
      </c>
      <c r="B575" s="107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2">
        <v>12</v>
      </c>
      <c r="B576" s="107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2">
        <v>13</v>
      </c>
      <c r="B577" s="107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2">
        <v>14</v>
      </c>
      <c r="B578" s="107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2">
        <v>15</v>
      </c>
      <c r="B579" s="107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2">
        <v>16</v>
      </c>
      <c r="B580" s="107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2">
        <v>17</v>
      </c>
      <c r="B581" s="107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2">
        <v>18</v>
      </c>
      <c r="B582" s="107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2">
        <v>19</v>
      </c>
      <c r="B583" s="107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2">
        <v>20</v>
      </c>
      <c r="B584" s="107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2">
        <v>21</v>
      </c>
      <c r="B585" s="107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2">
        <v>22</v>
      </c>
      <c r="B586" s="107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2">
        <v>23</v>
      </c>
      <c r="B587" s="107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2">
        <v>24</v>
      </c>
      <c r="B588" s="107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2">
        <v>25</v>
      </c>
      <c r="B589" s="107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2">
        <v>26</v>
      </c>
      <c r="B590" s="107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2">
        <v>27</v>
      </c>
      <c r="B591" s="107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2">
        <v>28</v>
      </c>
      <c r="B592" s="107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2">
        <v>29</v>
      </c>
      <c r="B593" s="107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2">
        <v>30</v>
      </c>
      <c r="B594" s="107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504</v>
      </c>
      <c r="Z597" s="342"/>
      <c r="AA597" s="342"/>
      <c r="AB597" s="342"/>
      <c r="AC597" s="251" t="s">
        <v>486</v>
      </c>
      <c r="AD597" s="251"/>
      <c r="AE597" s="251"/>
      <c r="AF597" s="251"/>
      <c r="AG597" s="251"/>
      <c r="AH597" s="341" t="s">
        <v>392</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72">
        <v>1</v>
      </c>
      <c r="B598" s="107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2">
        <v>2</v>
      </c>
      <c r="B599" s="107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2">
        <v>3</v>
      </c>
      <c r="B600" s="107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2">
        <v>4</v>
      </c>
      <c r="B601" s="107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2">
        <v>5</v>
      </c>
      <c r="B602" s="107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2">
        <v>6</v>
      </c>
      <c r="B603" s="107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2">
        <v>7</v>
      </c>
      <c r="B604" s="107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2">
        <v>8</v>
      </c>
      <c r="B605" s="107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2">
        <v>9</v>
      </c>
      <c r="B606" s="107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2">
        <v>10</v>
      </c>
      <c r="B607" s="107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2">
        <v>11</v>
      </c>
      <c r="B608" s="107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2">
        <v>12</v>
      </c>
      <c r="B609" s="107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2">
        <v>13</v>
      </c>
      <c r="B610" s="107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2">
        <v>14</v>
      </c>
      <c r="B611" s="107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2">
        <v>15</v>
      </c>
      <c r="B612" s="107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2">
        <v>16</v>
      </c>
      <c r="B613" s="107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2">
        <v>17</v>
      </c>
      <c r="B614" s="107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2">
        <v>18</v>
      </c>
      <c r="B615" s="107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2">
        <v>19</v>
      </c>
      <c r="B616" s="107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2">
        <v>20</v>
      </c>
      <c r="B617" s="107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2">
        <v>21</v>
      </c>
      <c r="B618" s="107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2">
        <v>22</v>
      </c>
      <c r="B619" s="107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2">
        <v>23</v>
      </c>
      <c r="B620" s="107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2">
        <v>24</v>
      </c>
      <c r="B621" s="107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2">
        <v>25</v>
      </c>
      <c r="B622" s="107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2">
        <v>26</v>
      </c>
      <c r="B623" s="107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2">
        <v>27</v>
      </c>
      <c r="B624" s="107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2">
        <v>28</v>
      </c>
      <c r="B625" s="107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2">
        <v>29</v>
      </c>
      <c r="B626" s="107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2">
        <v>30</v>
      </c>
      <c r="B627" s="107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504</v>
      </c>
      <c r="Z630" s="342"/>
      <c r="AA630" s="342"/>
      <c r="AB630" s="342"/>
      <c r="AC630" s="251" t="s">
        <v>486</v>
      </c>
      <c r="AD630" s="251"/>
      <c r="AE630" s="251"/>
      <c r="AF630" s="251"/>
      <c r="AG630" s="251"/>
      <c r="AH630" s="341" t="s">
        <v>392</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72">
        <v>1</v>
      </c>
      <c r="B631" s="107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2">
        <v>2</v>
      </c>
      <c r="B632" s="107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2">
        <v>3</v>
      </c>
      <c r="B633" s="107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2">
        <v>4</v>
      </c>
      <c r="B634" s="107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2">
        <v>5</v>
      </c>
      <c r="B635" s="107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2">
        <v>6</v>
      </c>
      <c r="B636" s="107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2">
        <v>7</v>
      </c>
      <c r="B637" s="107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2">
        <v>8</v>
      </c>
      <c r="B638" s="107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2">
        <v>9</v>
      </c>
      <c r="B639" s="107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2">
        <v>10</v>
      </c>
      <c r="B640" s="107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2">
        <v>11</v>
      </c>
      <c r="B641" s="107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2">
        <v>12</v>
      </c>
      <c r="B642" s="107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2">
        <v>13</v>
      </c>
      <c r="B643" s="107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2">
        <v>14</v>
      </c>
      <c r="B644" s="107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2">
        <v>15</v>
      </c>
      <c r="B645" s="107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2">
        <v>16</v>
      </c>
      <c r="B646" s="107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2">
        <v>17</v>
      </c>
      <c r="B647" s="107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2">
        <v>18</v>
      </c>
      <c r="B648" s="107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2">
        <v>19</v>
      </c>
      <c r="B649" s="107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2">
        <v>20</v>
      </c>
      <c r="B650" s="107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2">
        <v>21</v>
      </c>
      <c r="B651" s="107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2">
        <v>22</v>
      </c>
      <c r="B652" s="107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2">
        <v>23</v>
      </c>
      <c r="B653" s="107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2">
        <v>24</v>
      </c>
      <c r="B654" s="107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2">
        <v>25</v>
      </c>
      <c r="B655" s="107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2">
        <v>26</v>
      </c>
      <c r="B656" s="107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2">
        <v>27</v>
      </c>
      <c r="B657" s="107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2">
        <v>28</v>
      </c>
      <c r="B658" s="107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2">
        <v>29</v>
      </c>
      <c r="B659" s="107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2">
        <v>30</v>
      </c>
      <c r="B660" s="107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504</v>
      </c>
      <c r="Z663" s="342"/>
      <c r="AA663" s="342"/>
      <c r="AB663" s="342"/>
      <c r="AC663" s="251" t="s">
        <v>486</v>
      </c>
      <c r="AD663" s="251"/>
      <c r="AE663" s="251"/>
      <c r="AF663" s="251"/>
      <c r="AG663" s="251"/>
      <c r="AH663" s="341" t="s">
        <v>392</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72">
        <v>1</v>
      </c>
      <c r="B664" s="107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2">
        <v>2</v>
      </c>
      <c r="B665" s="107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2">
        <v>3</v>
      </c>
      <c r="B666" s="107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2">
        <v>4</v>
      </c>
      <c r="B667" s="107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2">
        <v>5</v>
      </c>
      <c r="B668" s="107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2">
        <v>6</v>
      </c>
      <c r="B669" s="107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2">
        <v>7</v>
      </c>
      <c r="B670" s="107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2">
        <v>8</v>
      </c>
      <c r="B671" s="107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2">
        <v>9</v>
      </c>
      <c r="B672" s="107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2">
        <v>10</v>
      </c>
      <c r="B673" s="107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2">
        <v>11</v>
      </c>
      <c r="B674" s="107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2">
        <v>12</v>
      </c>
      <c r="B675" s="107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2">
        <v>13</v>
      </c>
      <c r="B676" s="107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2">
        <v>14</v>
      </c>
      <c r="B677" s="107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2">
        <v>15</v>
      </c>
      <c r="B678" s="107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2">
        <v>16</v>
      </c>
      <c r="B679" s="107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2">
        <v>17</v>
      </c>
      <c r="B680" s="107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2">
        <v>18</v>
      </c>
      <c r="B681" s="107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2">
        <v>19</v>
      </c>
      <c r="B682" s="107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2">
        <v>20</v>
      </c>
      <c r="B683" s="107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2">
        <v>21</v>
      </c>
      <c r="B684" s="107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2">
        <v>22</v>
      </c>
      <c r="B685" s="107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2">
        <v>23</v>
      </c>
      <c r="B686" s="107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2">
        <v>24</v>
      </c>
      <c r="B687" s="107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2">
        <v>25</v>
      </c>
      <c r="B688" s="107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2">
        <v>26</v>
      </c>
      <c r="B689" s="107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2">
        <v>27</v>
      </c>
      <c r="B690" s="107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2">
        <v>28</v>
      </c>
      <c r="B691" s="107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2">
        <v>29</v>
      </c>
      <c r="B692" s="107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2">
        <v>30</v>
      </c>
      <c r="B693" s="107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504</v>
      </c>
      <c r="Z696" s="342"/>
      <c r="AA696" s="342"/>
      <c r="AB696" s="342"/>
      <c r="AC696" s="251" t="s">
        <v>486</v>
      </c>
      <c r="AD696" s="251"/>
      <c r="AE696" s="251"/>
      <c r="AF696" s="251"/>
      <c r="AG696" s="251"/>
      <c r="AH696" s="341" t="s">
        <v>392</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72">
        <v>1</v>
      </c>
      <c r="B697" s="107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2">
        <v>2</v>
      </c>
      <c r="B698" s="107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2">
        <v>3</v>
      </c>
      <c r="B699" s="107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2">
        <v>4</v>
      </c>
      <c r="B700" s="107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2">
        <v>5</v>
      </c>
      <c r="B701" s="107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2">
        <v>6</v>
      </c>
      <c r="B702" s="107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2">
        <v>7</v>
      </c>
      <c r="B703" s="107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2">
        <v>8</v>
      </c>
      <c r="B704" s="107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2">
        <v>9</v>
      </c>
      <c r="B705" s="107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2">
        <v>10</v>
      </c>
      <c r="B706" s="107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2">
        <v>11</v>
      </c>
      <c r="B707" s="107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2">
        <v>12</v>
      </c>
      <c r="B708" s="107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2">
        <v>13</v>
      </c>
      <c r="B709" s="107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2">
        <v>14</v>
      </c>
      <c r="B710" s="107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2">
        <v>15</v>
      </c>
      <c r="B711" s="107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2">
        <v>16</v>
      </c>
      <c r="B712" s="107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2">
        <v>17</v>
      </c>
      <c r="B713" s="107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2">
        <v>18</v>
      </c>
      <c r="B714" s="107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2">
        <v>19</v>
      </c>
      <c r="B715" s="107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2">
        <v>20</v>
      </c>
      <c r="B716" s="107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2">
        <v>21</v>
      </c>
      <c r="B717" s="107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2">
        <v>22</v>
      </c>
      <c r="B718" s="107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2">
        <v>23</v>
      </c>
      <c r="B719" s="107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2">
        <v>24</v>
      </c>
      <c r="B720" s="107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2">
        <v>25</v>
      </c>
      <c r="B721" s="107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2">
        <v>26</v>
      </c>
      <c r="B722" s="107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2">
        <v>27</v>
      </c>
      <c r="B723" s="107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2">
        <v>28</v>
      </c>
      <c r="B724" s="107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2">
        <v>29</v>
      </c>
      <c r="B725" s="107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2">
        <v>30</v>
      </c>
      <c r="B726" s="107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504</v>
      </c>
      <c r="Z729" s="342"/>
      <c r="AA729" s="342"/>
      <c r="AB729" s="342"/>
      <c r="AC729" s="251" t="s">
        <v>486</v>
      </c>
      <c r="AD729" s="251"/>
      <c r="AE729" s="251"/>
      <c r="AF729" s="251"/>
      <c r="AG729" s="251"/>
      <c r="AH729" s="341" t="s">
        <v>392</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72">
        <v>1</v>
      </c>
      <c r="B730" s="107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2">
        <v>2</v>
      </c>
      <c r="B731" s="107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2">
        <v>3</v>
      </c>
      <c r="B732" s="107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2">
        <v>4</v>
      </c>
      <c r="B733" s="107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2">
        <v>5</v>
      </c>
      <c r="B734" s="107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2">
        <v>6</v>
      </c>
      <c r="B735" s="107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2">
        <v>7</v>
      </c>
      <c r="B736" s="107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2">
        <v>8</v>
      </c>
      <c r="B737" s="107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2">
        <v>9</v>
      </c>
      <c r="B738" s="107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2">
        <v>10</v>
      </c>
      <c r="B739" s="107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2">
        <v>11</v>
      </c>
      <c r="B740" s="107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2">
        <v>12</v>
      </c>
      <c r="B741" s="107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2">
        <v>13</v>
      </c>
      <c r="B742" s="107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2">
        <v>14</v>
      </c>
      <c r="B743" s="107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2">
        <v>15</v>
      </c>
      <c r="B744" s="107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2">
        <v>16</v>
      </c>
      <c r="B745" s="107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2">
        <v>17</v>
      </c>
      <c r="B746" s="107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2">
        <v>18</v>
      </c>
      <c r="B747" s="107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2">
        <v>19</v>
      </c>
      <c r="B748" s="107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2">
        <v>20</v>
      </c>
      <c r="B749" s="107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2">
        <v>21</v>
      </c>
      <c r="B750" s="107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2">
        <v>22</v>
      </c>
      <c r="B751" s="107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2">
        <v>23</v>
      </c>
      <c r="B752" s="107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2">
        <v>24</v>
      </c>
      <c r="B753" s="107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2">
        <v>25</v>
      </c>
      <c r="B754" s="107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2">
        <v>26</v>
      </c>
      <c r="B755" s="107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2">
        <v>27</v>
      </c>
      <c r="B756" s="107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2">
        <v>28</v>
      </c>
      <c r="B757" s="107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2">
        <v>29</v>
      </c>
      <c r="B758" s="107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2">
        <v>30</v>
      </c>
      <c r="B759" s="107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504</v>
      </c>
      <c r="Z762" s="342"/>
      <c r="AA762" s="342"/>
      <c r="AB762" s="342"/>
      <c r="AC762" s="251" t="s">
        <v>486</v>
      </c>
      <c r="AD762" s="251"/>
      <c r="AE762" s="251"/>
      <c r="AF762" s="251"/>
      <c r="AG762" s="251"/>
      <c r="AH762" s="341" t="s">
        <v>392</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72">
        <v>1</v>
      </c>
      <c r="B763" s="107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2">
        <v>2</v>
      </c>
      <c r="B764" s="107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2">
        <v>3</v>
      </c>
      <c r="B765" s="107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2">
        <v>4</v>
      </c>
      <c r="B766" s="107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2">
        <v>5</v>
      </c>
      <c r="B767" s="107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2">
        <v>6</v>
      </c>
      <c r="B768" s="107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2">
        <v>7</v>
      </c>
      <c r="B769" s="107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2">
        <v>8</v>
      </c>
      <c r="B770" s="107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2">
        <v>9</v>
      </c>
      <c r="B771" s="107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2">
        <v>10</v>
      </c>
      <c r="B772" s="107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2">
        <v>11</v>
      </c>
      <c r="B773" s="107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2">
        <v>12</v>
      </c>
      <c r="B774" s="107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2">
        <v>13</v>
      </c>
      <c r="B775" s="107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2">
        <v>14</v>
      </c>
      <c r="B776" s="107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2">
        <v>15</v>
      </c>
      <c r="B777" s="107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2">
        <v>16</v>
      </c>
      <c r="B778" s="107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2">
        <v>17</v>
      </c>
      <c r="B779" s="107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2">
        <v>18</v>
      </c>
      <c r="B780" s="107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2">
        <v>19</v>
      </c>
      <c r="B781" s="107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2">
        <v>20</v>
      </c>
      <c r="B782" s="107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2">
        <v>21</v>
      </c>
      <c r="B783" s="107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2">
        <v>22</v>
      </c>
      <c r="B784" s="107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2">
        <v>23</v>
      </c>
      <c r="B785" s="107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2">
        <v>24</v>
      </c>
      <c r="B786" s="107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2">
        <v>25</v>
      </c>
      <c r="B787" s="107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2">
        <v>26</v>
      </c>
      <c r="B788" s="107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2">
        <v>27</v>
      </c>
      <c r="B789" s="107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2">
        <v>28</v>
      </c>
      <c r="B790" s="107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2">
        <v>29</v>
      </c>
      <c r="B791" s="107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2">
        <v>30</v>
      </c>
      <c r="B792" s="107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504</v>
      </c>
      <c r="Z795" s="342"/>
      <c r="AA795" s="342"/>
      <c r="AB795" s="342"/>
      <c r="AC795" s="251" t="s">
        <v>486</v>
      </c>
      <c r="AD795" s="251"/>
      <c r="AE795" s="251"/>
      <c r="AF795" s="251"/>
      <c r="AG795" s="251"/>
      <c r="AH795" s="341" t="s">
        <v>392</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72">
        <v>1</v>
      </c>
      <c r="B796" s="107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2">
        <v>2</v>
      </c>
      <c r="B797" s="107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2">
        <v>3</v>
      </c>
      <c r="B798" s="107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2">
        <v>4</v>
      </c>
      <c r="B799" s="107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2">
        <v>5</v>
      </c>
      <c r="B800" s="107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2">
        <v>6</v>
      </c>
      <c r="B801" s="107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2">
        <v>7</v>
      </c>
      <c r="B802" s="107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2">
        <v>8</v>
      </c>
      <c r="B803" s="107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2">
        <v>9</v>
      </c>
      <c r="B804" s="107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2">
        <v>10</v>
      </c>
      <c r="B805" s="107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2">
        <v>11</v>
      </c>
      <c r="B806" s="107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2">
        <v>12</v>
      </c>
      <c r="B807" s="107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2">
        <v>13</v>
      </c>
      <c r="B808" s="107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2">
        <v>14</v>
      </c>
      <c r="B809" s="107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2">
        <v>15</v>
      </c>
      <c r="B810" s="107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2">
        <v>16</v>
      </c>
      <c r="B811" s="107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2">
        <v>17</v>
      </c>
      <c r="B812" s="107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2">
        <v>18</v>
      </c>
      <c r="B813" s="107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2">
        <v>19</v>
      </c>
      <c r="B814" s="107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2">
        <v>20</v>
      </c>
      <c r="B815" s="107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2">
        <v>21</v>
      </c>
      <c r="B816" s="107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2">
        <v>22</v>
      </c>
      <c r="B817" s="107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2">
        <v>23</v>
      </c>
      <c r="B818" s="107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2">
        <v>24</v>
      </c>
      <c r="B819" s="107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2">
        <v>25</v>
      </c>
      <c r="B820" s="107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2">
        <v>26</v>
      </c>
      <c r="B821" s="107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2">
        <v>27</v>
      </c>
      <c r="B822" s="107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2">
        <v>28</v>
      </c>
      <c r="B823" s="107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2">
        <v>29</v>
      </c>
      <c r="B824" s="107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2">
        <v>30</v>
      </c>
      <c r="B825" s="107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504</v>
      </c>
      <c r="Z828" s="342"/>
      <c r="AA828" s="342"/>
      <c r="AB828" s="342"/>
      <c r="AC828" s="251" t="s">
        <v>486</v>
      </c>
      <c r="AD828" s="251"/>
      <c r="AE828" s="251"/>
      <c r="AF828" s="251"/>
      <c r="AG828" s="251"/>
      <c r="AH828" s="341" t="s">
        <v>392</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72">
        <v>1</v>
      </c>
      <c r="B829" s="107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2">
        <v>2</v>
      </c>
      <c r="B830" s="107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2">
        <v>3</v>
      </c>
      <c r="B831" s="107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2">
        <v>4</v>
      </c>
      <c r="B832" s="107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2">
        <v>5</v>
      </c>
      <c r="B833" s="107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2">
        <v>6</v>
      </c>
      <c r="B834" s="107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2">
        <v>7</v>
      </c>
      <c r="B835" s="107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2">
        <v>8</v>
      </c>
      <c r="B836" s="107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2">
        <v>9</v>
      </c>
      <c r="B837" s="107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2">
        <v>10</v>
      </c>
      <c r="B838" s="107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2">
        <v>11</v>
      </c>
      <c r="B839" s="107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2">
        <v>12</v>
      </c>
      <c r="B840" s="107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2">
        <v>13</v>
      </c>
      <c r="B841" s="107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2">
        <v>14</v>
      </c>
      <c r="B842" s="107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2">
        <v>15</v>
      </c>
      <c r="B843" s="107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2">
        <v>16</v>
      </c>
      <c r="B844" s="107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2">
        <v>17</v>
      </c>
      <c r="B845" s="107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2">
        <v>18</v>
      </c>
      <c r="B846" s="107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2">
        <v>19</v>
      </c>
      <c r="B847" s="107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2">
        <v>20</v>
      </c>
      <c r="B848" s="107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2">
        <v>21</v>
      </c>
      <c r="B849" s="107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2">
        <v>22</v>
      </c>
      <c r="B850" s="107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2">
        <v>23</v>
      </c>
      <c r="B851" s="107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2">
        <v>24</v>
      </c>
      <c r="B852" s="107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2">
        <v>25</v>
      </c>
      <c r="B853" s="107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2">
        <v>26</v>
      </c>
      <c r="B854" s="107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2">
        <v>27</v>
      </c>
      <c r="B855" s="107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2">
        <v>28</v>
      </c>
      <c r="B856" s="107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2">
        <v>29</v>
      </c>
      <c r="B857" s="107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2">
        <v>30</v>
      </c>
      <c r="B858" s="107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504</v>
      </c>
      <c r="Z861" s="342"/>
      <c r="AA861" s="342"/>
      <c r="AB861" s="342"/>
      <c r="AC861" s="251" t="s">
        <v>486</v>
      </c>
      <c r="AD861" s="251"/>
      <c r="AE861" s="251"/>
      <c r="AF861" s="251"/>
      <c r="AG861" s="251"/>
      <c r="AH861" s="341" t="s">
        <v>392</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72">
        <v>1</v>
      </c>
      <c r="B862" s="107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2">
        <v>2</v>
      </c>
      <c r="B863" s="107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2">
        <v>3</v>
      </c>
      <c r="B864" s="107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2">
        <v>4</v>
      </c>
      <c r="B865" s="107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2">
        <v>5</v>
      </c>
      <c r="B866" s="107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2">
        <v>6</v>
      </c>
      <c r="B867" s="107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2">
        <v>7</v>
      </c>
      <c r="B868" s="107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2">
        <v>8</v>
      </c>
      <c r="B869" s="107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2">
        <v>9</v>
      </c>
      <c r="B870" s="107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2">
        <v>10</v>
      </c>
      <c r="B871" s="107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2">
        <v>11</v>
      </c>
      <c r="B872" s="107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2">
        <v>12</v>
      </c>
      <c r="B873" s="107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2">
        <v>13</v>
      </c>
      <c r="B874" s="107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2">
        <v>14</v>
      </c>
      <c r="B875" s="107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2">
        <v>15</v>
      </c>
      <c r="B876" s="107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2">
        <v>16</v>
      </c>
      <c r="B877" s="107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2">
        <v>17</v>
      </c>
      <c r="B878" s="107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2">
        <v>18</v>
      </c>
      <c r="B879" s="107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2">
        <v>19</v>
      </c>
      <c r="B880" s="107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2">
        <v>20</v>
      </c>
      <c r="B881" s="107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2">
        <v>21</v>
      </c>
      <c r="B882" s="107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2">
        <v>22</v>
      </c>
      <c r="B883" s="107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2">
        <v>23</v>
      </c>
      <c r="B884" s="107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2">
        <v>24</v>
      </c>
      <c r="B885" s="107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2">
        <v>25</v>
      </c>
      <c r="B886" s="107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2">
        <v>26</v>
      </c>
      <c r="B887" s="107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2">
        <v>27</v>
      </c>
      <c r="B888" s="107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2">
        <v>28</v>
      </c>
      <c r="B889" s="107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2">
        <v>29</v>
      </c>
      <c r="B890" s="107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2">
        <v>30</v>
      </c>
      <c r="B891" s="107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504</v>
      </c>
      <c r="Z894" s="342"/>
      <c r="AA894" s="342"/>
      <c r="AB894" s="342"/>
      <c r="AC894" s="251" t="s">
        <v>486</v>
      </c>
      <c r="AD894" s="251"/>
      <c r="AE894" s="251"/>
      <c r="AF894" s="251"/>
      <c r="AG894" s="251"/>
      <c r="AH894" s="341" t="s">
        <v>392</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72">
        <v>1</v>
      </c>
      <c r="B895" s="107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2">
        <v>2</v>
      </c>
      <c r="B896" s="107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2">
        <v>3</v>
      </c>
      <c r="B897" s="107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2">
        <v>4</v>
      </c>
      <c r="B898" s="107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2">
        <v>5</v>
      </c>
      <c r="B899" s="107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2">
        <v>6</v>
      </c>
      <c r="B900" s="107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2">
        <v>7</v>
      </c>
      <c r="B901" s="107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2">
        <v>8</v>
      </c>
      <c r="B902" s="107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2">
        <v>9</v>
      </c>
      <c r="B903" s="107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2">
        <v>10</v>
      </c>
      <c r="B904" s="107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2">
        <v>11</v>
      </c>
      <c r="B905" s="107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2">
        <v>12</v>
      </c>
      <c r="B906" s="107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2">
        <v>13</v>
      </c>
      <c r="B907" s="107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2">
        <v>14</v>
      </c>
      <c r="B908" s="107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2">
        <v>15</v>
      </c>
      <c r="B909" s="107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2">
        <v>16</v>
      </c>
      <c r="B910" s="107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2">
        <v>17</v>
      </c>
      <c r="B911" s="107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2">
        <v>18</v>
      </c>
      <c r="B912" s="107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2">
        <v>19</v>
      </c>
      <c r="B913" s="107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2">
        <v>20</v>
      </c>
      <c r="B914" s="107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2">
        <v>21</v>
      </c>
      <c r="B915" s="107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2">
        <v>22</v>
      </c>
      <c r="B916" s="107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2">
        <v>23</v>
      </c>
      <c r="B917" s="107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2">
        <v>24</v>
      </c>
      <c r="B918" s="107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2">
        <v>25</v>
      </c>
      <c r="B919" s="107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2">
        <v>26</v>
      </c>
      <c r="B920" s="107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2">
        <v>27</v>
      </c>
      <c r="B921" s="107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2">
        <v>28</v>
      </c>
      <c r="B922" s="107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2">
        <v>29</v>
      </c>
      <c r="B923" s="107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2">
        <v>30</v>
      </c>
      <c r="B924" s="107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504</v>
      </c>
      <c r="Z927" s="342"/>
      <c r="AA927" s="342"/>
      <c r="AB927" s="342"/>
      <c r="AC927" s="251" t="s">
        <v>486</v>
      </c>
      <c r="AD927" s="251"/>
      <c r="AE927" s="251"/>
      <c r="AF927" s="251"/>
      <c r="AG927" s="251"/>
      <c r="AH927" s="341" t="s">
        <v>392</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72">
        <v>1</v>
      </c>
      <c r="B928" s="107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2">
        <v>2</v>
      </c>
      <c r="B929" s="107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2">
        <v>3</v>
      </c>
      <c r="B930" s="107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2">
        <v>4</v>
      </c>
      <c r="B931" s="107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2">
        <v>5</v>
      </c>
      <c r="B932" s="107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2">
        <v>6</v>
      </c>
      <c r="B933" s="107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2">
        <v>7</v>
      </c>
      <c r="B934" s="107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2">
        <v>8</v>
      </c>
      <c r="B935" s="107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2">
        <v>9</v>
      </c>
      <c r="B936" s="107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2">
        <v>10</v>
      </c>
      <c r="B937" s="107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2">
        <v>11</v>
      </c>
      <c r="B938" s="107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2">
        <v>12</v>
      </c>
      <c r="B939" s="107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2">
        <v>13</v>
      </c>
      <c r="B940" s="107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2">
        <v>14</v>
      </c>
      <c r="B941" s="107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2">
        <v>15</v>
      </c>
      <c r="B942" s="107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2">
        <v>16</v>
      </c>
      <c r="B943" s="107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2">
        <v>17</v>
      </c>
      <c r="B944" s="107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2">
        <v>18</v>
      </c>
      <c r="B945" s="107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2">
        <v>19</v>
      </c>
      <c r="B946" s="107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2">
        <v>20</v>
      </c>
      <c r="B947" s="107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2">
        <v>21</v>
      </c>
      <c r="B948" s="107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2">
        <v>22</v>
      </c>
      <c r="B949" s="107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2">
        <v>23</v>
      </c>
      <c r="B950" s="107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2">
        <v>24</v>
      </c>
      <c r="B951" s="107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2">
        <v>25</v>
      </c>
      <c r="B952" s="107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2">
        <v>26</v>
      </c>
      <c r="B953" s="107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2">
        <v>27</v>
      </c>
      <c r="B954" s="107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2">
        <v>28</v>
      </c>
      <c r="B955" s="107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2">
        <v>29</v>
      </c>
      <c r="B956" s="107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2">
        <v>30</v>
      </c>
      <c r="B957" s="107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504</v>
      </c>
      <c r="Z960" s="342"/>
      <c r="AA960" s="342"/>
      <c r="AB960" s="342"/>
      <c r="AC960" s="251" t="s">
        <v>486</v>
      </c>
      <c r="AD960" s="251"/>
      <c r="AE960" s="251"/>
      <c r="AF960" s="251"/>
      <c r="AG960" s="251"/>
      <c r="AH960" s="341" t="s">
        <v>392</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72">
        <v>1</v>
      </c>
      <c r="B961" s="107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2">
        <v>2</v>
      </c>
      <c r="B962" s="107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2">
        <v>3</v>
      </c>
      <c r="B963" s="107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2">
        <v>4</v>
      </c>
      <c r="B964" s="107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2">
        <v>5</v>
      </c>
      <c r="B965" s="107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2">
        <v>6</v>
      </c>
      <c r="B966" s="107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2">
        <v>7</v>
      </c>
      <c r="B967" s="107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2">
        <v>8</v>
      </c>
      <c r="B968" s="107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2">
        <v>9</v>
      </c>
      <c r="B969" s="107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2">
        <v>10</v>
      </c>
      <c r="B970" s="107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2">
        <v>11</v>
      </c>
      <c r="B971" s="107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2">
        <v>12</v>
      </c>
      <c r="B972" s="107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2">
        <v>13</v>
      </c>
      <c r="B973" s="107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2">
        <v>14</v>
      </c>
      <c r="B974" s="107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2">
        <v>15</v>
      </c>
      <c r="B975" s="107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2">
        <v>16</v>
      </c>
      <c r="B976" s="107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2">
        <v>17</v>
      </c>
      <c r="B977" s="107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2">
        <v>18</v>
      </c>
      <c r="B978" s="107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2">
        <v>19</v>
      </c>
      <c r="B979" s="107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2">
        <v>20</v>
      </c>
      <c r="B980" s="107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2">
        <v>21</v>
      </c>
      <c r="B981" s="107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2">
        <v>22</v>
      </c>
      <c r="B982" s="107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2">
        <v>23</v>
      </c>
      <c r="B983" s="107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2">
        <v>24</v>
      </c>
      <c r="B984" s="107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2">
        <v>25</v>
      </c>
      <c r="B985" s="107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2">
        <v>26</v>
      </c>
      <c r="B986" s="107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2">
        <v>27</v>
      </c>
      <c r="B987" s="107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2">
        <v>28</v>
      </c>
      <c r="B988" s="107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2">
        <v>29</v>
      </c>
      <c r="B989" s="107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2">
        <v>30</v>
      </c>
      <c r="B990" s="107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504</v>
      </c>
      <c r="Z993" s="342"/>
      <c r="AA993" s="342"/>
      <c r="AB993" s="342"/>
      <c r="AC993" s="251" t="s">
        <v>486</v>
      </c>
      <c r="AD993" s="251"/>
      <c r="AE993" s="251"/>
      <c r="AF993" s="251"/>
      <c r="AG993" s="251"/>
      <c r="AH993" s="341" t="s">
        <v>392</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72">
        <v>1</v>
      </c>
      <c r="B994" s="107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2">
        <v>2</v>
      </c>
      <c r="B995" s="107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2">
        <v>3</v>
      </c>
      <c r="B996" s="107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2">
        <v>4</v>
      </c>
      <c r="B997" s="107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2">
        <v>5</v>
      </c>
      <c r="B998" s="107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2">
        <v>6</v>
      </c>
      <c r="B999" s="107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2">
        <v>7</v>
      </c>
      <c r="B1000" s="107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2">
        <v>8</v>
      </c>
      <c r="B1001" s="107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2">
        <v>9</v>
      </c>
      <c r="B1002" s="107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2">
        <v>10</v>
      </c>
      <c r="B1003" s="107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2">
        <v>11</v>
      </c>
      <c r="B1004" s="107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2">
        <v>12</v>
      </c>
      <c r="B1005" s="107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2">
        <v>13</v>
      </c>
      <c r="B1006" s="107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2">
        <v>14</v>
      </c>
      <c r="B1007" s="107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2">
        <v>15</v>
      </c>
      <c r="B1008" s="107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2">
        <v>16</v>
      </c>
      <c r="B1009" s="107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2">
        <v>17</v>
      </c>
      <c r="B1010" s="107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2">
        <v>18</v>
      </c>
      <c r="B1011" s="107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2">
        <v>19</v>
      </c>
      <c r="B1012" s="107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2">
        <v>20</v>
      </c>
      <c r="B1013" s="107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2">
        <v>21</v>
      </c>
      <c r="B1014" s="107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2">
        <v>22</v>
      </c>
      <c r="B1015" s="107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2">
        <v>23</v>
      </c>
      <c r="B1016" s="107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2">
        <v>24</v>
      </c>
      <c r="B1017" s="107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2">
        <v>25</v>
      </c>
      <c r="B1018" s="107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2">
        <v>26</v>
      </c>
      <c r="B1019" s="107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2">
        <v>27</v>
      </c>
      <c r="B1020" s="107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2">
        <v>28</v>
      </c>
      <c r="B1021" s="107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2">
        <v>29</v>
      </c>
      <c r="B1022" s="107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2">
        <v>30</v>
      </c>
      <c r="B1023" s="107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1" t="s">
        <v>486</v>
      </c>
      <c r="AD1026" s="251"/>
      <c r="AE1026" s="251"/>
      <c r="AF1026" s="251"/>
      <c r="AG1026" s="251"/>
      <c r="AH1026" s="341" t="s">
        <v>392</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72">
        <v>1</v>
      </c>
      <c r="B1027" s="107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2">
        <v>2</v>
      </c>
      <c r="B1028" s="107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2">
        <v>3</v>
      </c>
      <c r="B1029" s="107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2">
        <v>4</v>
      </c>
      <c r="B1030" s="107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2">
        <v>5</v>
      </c>
      <c r="B1031" s="107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2">
        <v>6</v>
      </c>
      <c r="B1032" s="107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2">
        <v>7</v>
      </c>
      <c r="B1033" s="107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2">
        <v>8</v>
      </c>
      <c r="B1034" s="107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2">
        <v>9</v>
      </c>
      <c r="B1035" s="107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2">
        <v>10</v>
      </c>
      <c r="B1036" s="107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2">
        <v>11</v>
      </c>
      <c r="B1037" s="107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2">
        <v>12</v>
      </c>
      <c r="B1038" s="107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2">
        <v>13</v>
      </c>
      <c r="B1039" s="107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2">
        <v>14</v>
      </c>
      <c r="B1040" s="107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2">
        <v>15</v>
      </c>
      <c r="B1041" s="107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2">
        <v>16</v>
      </c>
      <c r="B1042" s="107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2">
        <v>17</v>
      </c>
      <c r="B1043" s="107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2">
        <v>18</v>
      </c>
      <c r="B1044" s="107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2">
        <v>19</v>
      </c>
      <c r="B1045" s="107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2">
        <v>20</v>
      </c>
      <c r="B1046" s="107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2">
        <v>21</v>
      </c>
      <c r="B1047" s="107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2">
        <v>22</v>
      </c>
      <c r="B1048" s="107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2">
        <v>23</v>
      </c>
      <c r="B1049" s="107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2">
        <v>24</v>
      </c>
      <c r="B1050" s="107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2">
        <v>25</v>
      </c>
      <c r="B1051" s="107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2">
        <v>26</v>
      </c>
      <c r="B1052" s="107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2">
        <v>27</v>
      </c>
      <c r="B1053" s="107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2">
        <v>28</v>
      </c>
      <c r="B1054" s="107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2">
        <v>29</v>
      </c>
      <c r="B1055" s="107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2">
        <v>30</v>
      </c>
      <c r="B1056" s="107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1" t="s">
        <v>486</v>
      </c>
      <c r="AD1059" s="251"/>
      <c r="AE1059" s="251"/>
      <c r="AF1059" s="251"/>
      <c r="AG1059" s="251"/>
      <c r="AH1059" s="341" t="s">
        <v>392</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72">
        <v>1</v>
      </c>
      <c r="B1060" s="107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2">
        <v>2</v>
      </c>
      <c r="B1061" s="107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2">
        <v>3</v>
      </c>
      <c r="B1062" s="107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2">
        <v>4</v>
      </c>
      <c r="B1063" s="107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2">
        <v>5</v>
      </c>
      <c r="B1064" s="107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2">
        <v>6</v>
      </c>
      <c r="B1065" s="107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2">
        <v>7</v>
      </c>
      <c r="B1066" s="107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2">
        <v>8</v>
      </c>
      <c r="B1067" s="107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2">
        <v>9</v>
      </c>
      <c r="B1068" s="107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2">
        <v>10</v>
      </c>
      <c r="B1069" s="107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2">
        <v>11</v>
      </c>
      <c r="B1070" s="107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2">
        <v>12</v>
      </c>
      <c r="B1071" s="107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2">
        <v>13</v>
      </c>
      <c r="B1072" s="107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2">
        <v>14</v>
      </c>
      <c r="B1073" s="107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2">
        <v>15</v>
      </c>
      <c r="B1074" s="107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2">
        <v>16</v>
      </c>
      <c r="B1075" s="107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2">
        <v>17</v>
      </c>
      <c r="B1076" s="107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2">
        <v>18</v>
      </c>
      <c r="B1077" s="107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2">
        <v>19</v>
      </c>
      <c r="B1078" s="107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2">
        <v>20</v>
      </c>
      <c r="B1079" s="107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2">
        <v>21</v>
      </c>
      <c r="B1080" s="107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2">
        <v>22</v>
      </c>
      <c r="B1081" s="107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2">
        <v>23</v>
      </c>
      <c r="B1082" s="107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2">
        <v>24</v>
      </c>
      <c r="B1083" s="107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2">
        <v>25</v>
      </c>
      <c r="B1084" s="107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2">
        <v>26</v>
      </c>
      <c r="B1085" s="107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2">
        <v>27</v>
      </c>
      <c r="B1086" s="107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2">
        <v>28</v>
      </c>
      <c r="B1087" s="107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2">
        <v>29</v>
      </c>
      <c r="B1088" s="107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2">
        <v>30</v>
      </c>
      <c r="B1089" s="107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1" t="s">
        <v>486</v>
      </c>
      <c r="AD1092" s="251"/>
      <c r="AE1092" s="251"/>
      <c r="AF1092" s="251"/>
      <c r="AG1092" s="251"/>
      <c r="AH1092" s="341" t="s">
        <v>392</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72">
        <v>1</v>
      </c>
      <c r="B1093" s="107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2">
        <v>2</v>
      </c>
      <c r="B1094" s="107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2">
        <v>3</v>
      </c>
      <c r="B1095" s="107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2">
        <v>4</v>
      </c>
      <c r="B1096" s="107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2">
        <v>5</v>
      </c>
      <c r="B1097" s="107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2">
        <v>6</v>
      </c>
      <c r="B1098" s="107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2">
        <v>7</v>
      </c>
      <c r="B1099" s="107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2">
        <v>8</v>
      </c>
      <c r="B1100" s="107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2">
        <v>9</v>
      </c>
      <c r="B1101" s="107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2">
        <v>10</v>
      </c>
      <c r="B1102" s="107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2">
        <v>11</v>
      </c>
      <c r="B1103" s="107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2">
        <v>12</v>
      </c>
      <c r="B1104" s="107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2">
        <v>13</v>
      </c>
      <c r="B1105" s="107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2">
        <v>14</v>
      </c>
      <c r="B1106" s="107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2">
        <v>15</v>
      </c>
      <c r="B1107" s="107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2">
        <v>16</v>
      </c>
      <c r="B1108" s="107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2">
        <v>17</v>
      </c>
      <c r="B1109" s="107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2">
        <v>18</v>
      </c>
      <c r="B1110" s="107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2">
        <v>19</v>
      </c>
      <c r="B1111" s="107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2">
        <v>20</v>
      </c>
      <c r="B1112" s="107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2">
        <v>21</v>
      </c>
      <c r="B1113" s="107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2">
        <v>22</v>
      </c>
      <c r="B1114" s="107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2">
        <v>23</v>
      </c>
      <c r="B1115" s="107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2">
        <v>24</v>
      </c>
      <c r="B1116" s="107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2">
        <v>25</v>
      </c>
      <c r="B1117" s="107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2">
        <v>26</v>
      </c>
      <c r="B1118" s="107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2">
        <v>27</v>
      </c>
      <c r="B1119" s="107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2">
        <v>28</v>
      </c>
      <c r="B1120" s="107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2">
        <v>29</v>
      </c>
      <c r="B1121" s="107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2">
        <v>30</v>
      </c>
      <c r="B1122" s="107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1" t="s">
        <v>486</v>
      </c>
      <c r="AD1125" s="251"/>
      <c r="AE1125" s="251"/>
      <c r="AF1125" s="251"/>
      <c r="AG1125" s="251"/>
      <c r="AH1125" s="341" t="s">
        <v>392</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72">
        <v>1</v>
      </c>
      <c r="B1126" s="107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2">
        <v>2</v>
      </c>
      <c r="B1127" s="107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2">
        <v>3</v>
      </c>
      <c r="B1128" s="107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2">
        <v>4</v>
      </c>
      <c r="B1129" s="107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2">
        <v>5</v>
      </c>
      <c r="B1130" s="107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2">
        <v>6</v>
      </c>
      <c r="B1131" s="107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2">
        <v>7</v>
      </c>
      <c r="B1132" s="107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2">
        <v>8</v>
      </c>
      <c r="B1133" s="107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2">
        <v>9</v>
      </c>
      <c r="B1134" s="107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2">
        <v>10</v>
      </c>
      <c r="B1135" s="107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2">
        <v>11</v>
      </c>
      <c r="B1136" s="107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2">
        <v>12</v>
      </c>
      <c r="B1137" s="107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2">
        <v>13</v>
      </c>
      <c r="B1138" s="107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2">
        <v>14</v>
      </c>
      <c r="B1139" s="107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2">
        <v>15</v>
      </c>
      <c r="B1140" s="107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2">
        <v>16</v>
      </c>
      <c r="B1141" s="107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2">
        <v>17</v>
      </c>
      <c r="B1142" s="107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2">
        <v>18</v>
      </c>
      <c r="B1143" s="107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2">
        <v>19</v>
      </c>
      <c r="B1144" s="107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2">
        <v>20</v>
      </c>
      <c r="B1145" s="107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2">
        <v>21</v>
      </c>
      <c r="B1146" s="107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2">
        <v>22</v>
      </c>
      <c r="B1147" s="107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2">
        <v>23</v>
      </c>
      <c r="B1148" s="107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2">
        <v>24</v>
      </c>
      <c r="B1149" s="107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2">
        <v>25</v>
      </c>
      <c r="B1150" s="107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2">
        <v>26</v>
      </c>
      <c r="B1151" s="107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2">
        <v>27</v>
      </c>
      <c r="B1152" s="107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2">
        <v>28</v>
      </c>
      <c r="B1153" s="107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2">
        <v>29</v>
      </c>
      <c r="B1154" s="107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2">
        <v>30</v>
      </c>
      <c r="B1155" s="107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1" t="s">
        <v>486</v>
      </c>
      <c r="AD1158" s="251"/>
      <c r="AE1158" s="251"/>
      <c r="AF1158" s="251"/>
      <c r="AG1158" s="251"/>
      <c r="AH1158" s="341" t="s">
        <v>392</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72">
        <v>1</v>
      </c>
      <c r="B1159" s="107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2">
        <v>2</v>
      </c>
      <c r="B1160" s="107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2">
        <v>3</v>
      </c>
      <c r="B1161" s="107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2">
        <v>4</v>
      </c>
      <c r="B1162" s="107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2">
        <v>5</v>
      </c>
      <c r="B1163" s="107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2">
        <v>6</v>
      </c>
      <c r="B1164" s="107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2">
        <v>7</v>
      </c>
      <c r="B1165" s="107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2">
        <v>8</v>
      </c>
      <c r="B1166" s="107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2">
        <v>9</v>
      </c>
      <c r="B1167" s="107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2">
        <v>10</v>
      </c>
      <c r="B1168" s="107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2">
        <v>11</v>
      </c>
      <c r="B1169" s="107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2">
        <v>12</v>
      </c>
      <c r="B1170" s="107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2">
        <v>13</v>
      </c>
      <c r="B1171" s="107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2">
        <v>14</v>
      </c>
      <c r="B1172" s="107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2">
        <v>15</v>
      </c>
      <c r="B1173" s="107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2">
        <v>16</v>
      </c>
      <c r="B1174" s="107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2">
        <v>17</v>
      </c>
      <c r="B1175" s="107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2">
        <v>18</v>
      </c>
      <c r="B1176" s="107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2">
        <v>19</v>
      </c>
      <c r="B1177" s="107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2">
        <v>20</v>
      </c>
      <c r="B1178" s="107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2">
        <v>21</v>
      </c>
      <c r="B1179" s="107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2">
        <v>22</v>
      </c>
      <c r="B1180" s="107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2">
        <v>23</v>
      </c>
      <c r="B1181" s="107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2">
        <v>24</v>
      </c>
      <c r="B1182" s="107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2">
        <v>25</v>
      </c>
      <c r="B1183" s="107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2">
        <v>26</v>
      </c>
      <c r="B1184" s="107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2">
        <v>27</v>
      </c>
      <c r="B1185" s="107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2">
        <v>28</v>
      </c>
      <c r="B1186" s="107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2">
        <v>29</v>
      </c>
      <c r="B1187" s="107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2">
        <v>30</v>
      </c>
      <c r="B1188" s="107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1" t="s">
        <v>486</v>
      </c>
      <c r="AD1191" s="251"/>
      <c r="AE1191" s="251"/>
      <c r="AF1191" s="251"/>
      <c r="AG1191" s="251"/>
      <c r="AH1191" s="341" t="s">
        <v>392</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72">
        <v>1</v>
      </c>
      <c r="B1192" s="107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2">
        <v>2</v>
      </c>
      <c r="B1193" s="107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2">
        <v>3</v>
      </c>
      <c r="B1194" s="107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2">
        <v>4</v>
      </c>
      <c r="B1195" s="107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2">
        <v>5</v>
      </c>
      <c r="B1196" s="107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2">
        <v>6</v>
      </c>
      <c r="B1197" s="107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2">
        <v>7</v>
      </c>
      <c r="B1198" s="107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2">
        <v>8</v>
      </c>
      <c r="B1199" s="107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2">
        <v>9</v>
      </c>
      <c r="B1200" s="107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2">
        <v>10</v>
      </c>
      <c r="B1201" s="107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2">
        <v>11</v>
      </c>
      <c r="B1202" s="107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2">
        <v>12</v>
      </c>
      <c r="B1203" s="107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2">
        <v>13</v>
      </c>
      <c r="B1204" s="107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2">
        <v>14</v>
      </c>
      <c r="B1205" s="107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2">
        <v>15</v>
      </c>
      <c r="B1206" s="107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2">
        <v>16</v>
      </c>
      <c r="B1207" s="107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2">
        <v>17</v>
      </c>
      <c r="B1208" s="107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2">
        <v>18</v>
      </c>
      <c r="B1209" s="107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2">
        <v>19</v>
      </c>
      <c r="B1210" s="107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2">
        <v>20</v>
      </c>
      <c r="B1211" s="107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2">
        <v>21</v>
      </c>
      <c r="B1212" s="107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2">
        <v>22</v>
      </c>
      <c r="B1213" s="107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2">
        <v>23</v>
      </c>
      <c r="B1214" s="107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2">
        <v>24</v>
      </c>
      <c r="B1215" s="107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2">
        <v>25</v>
      </c>
      <c r="B1216" s="107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2">
        <v>26</v>
      </c>
      <c r="B1217" s="107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2">
        <v>27</v>
      </c>
      <c r="B1218" s="107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2">
        <v>28</v>
      </c>
      <c r="B1219" s="107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2">
        <v>29</v>
      </c>
      <c r="B1220" s="107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2">
        <v>30</v>
      </c>
      <c r="B1221" s="107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1" t="s">
        <v>486</v>
      </c>
      <c r="AD1224" s="251"/>
      <c r="AE1224" s="251"/>
      <c r="AF1224" s="251"/>
      <c r="AG1224" s="251"/>
      <c r="AH1224" s="341" t="s">
        <v>392</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72">
        <v>1</v>
      </c>
      <c r="B1225" s="107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2">
        <v>2</v>
      </c>
      <c r="B1226" s="107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2">
        <v>3</v>
      </c>
      <c r="B1227" s="107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2">
        <v>4</v>
      </c>
      <c r="B1228" s="107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2">
        <v>5</v>
      </c>
      <c r="B1229" s="107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2">
        <v>6</v>
      </c>
      <c r="B1230" s="107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2">
        <v>7</v>
      </c>
      <c r="B1231" s="107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2">
        <v>8</v>
      </c>
      <c r="B1232" s="107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2">
        <v>9</v>
      </c>
      <c r="B1233" s="107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2">
        <v>10</v>
      </c>
      <c r="B1234" s="107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2">
        <v>11</v>
      </c>
      <c r="B1235" s="107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2">
        <v>12</v>
      </c>
      <c r="B1236" s="107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2">
        <v>13</v>
      </c>
      <c r="B1237" s="107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2">
        <v>14</v>
      </c>
      <c r="B1238" s="107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2">
        <v>15</v>
      </c>
      <c r="B1239" s="107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2">
        <v>16</v>
      </c>
      <c r="B1240" s="107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2">
        <v>17</v>
      </c>
      <c r="B1241" s="107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2">
        <v>18</v>
      </c>
      <c r="B1242" s="107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2">
        <v>19</v>
      </c>
      <c r="B1243" s="107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2">
        <v>20</v>
      </c>
      <c r="B1244" s="107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2">
        <v>21</v>
      </c>
      <c r="B1245" s="107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2">
        <v>22</v>
      </c>
      <c r="B1246" s="107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2">
        <v>23</v>
      </c>
      <c r="B1247" s="107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2">
        <v>24</v>
      </c>
      <c r="B1248" s="107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2">
        <v>25</v>
      </c>
      <c r="B1249" s="107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2">
        <v>26</v>
      </c>
      <c r="B1250" s="107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2">
        <v>27</v>
      </c>
      <c r="B1251" s="107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2">
        <v>28</v>
      </c>
      <c r="B1252" s="107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2">
        <v>29</v>
      </c>
      <c r="B1253" s="107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2">
        <v>30</v>
      </c>
      <c r="B1254" s="107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1" t="s">
        <v>486</v>
      </c>
      <c r="AD1257" s="251"/>
      <c r="AE1257" s="251"/>
      <c r="AF1257" s="251"/>
      <c r="AG1257" s="251"/>
      <c r="AH1257" s="341" t="s">
        <v>392</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72">
        <v>1</v>
      </c>
      <c r="B1258" s="107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2">
        <v>2</v>
      </c>
      <c r="B1259" s="107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2">
        <v>3</v>
      </c>
      <c r="B1260" s="107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2">
        <v>4</v>
      </c>
      <c r="B1261" s="107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2">
        <v>5</v>
      </c>
      <c r="B1262" s="107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2">
        <v>6</v>
      </c>
      <c r="B1263" s="107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2">
        <v>7</v>
      </c>
      <c r="B1264" s="107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2">
        <v>8</v>
      </c>
      <c r="B1265" s="107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2">
        <v>9</v>
      </c>
      <c r="B1266" s="107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2">
        <v>10</v>
      </c>
      <c r="B1267" s="107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2">
        <v>11</v>
      </c>
      <c r="B1268" s="107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2">
        <v>12</v>
      </c>
      <c r="B1269" s="107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2">
        <v>13</v>
      </c>
      <c r="B1270" s="107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2">
        <v>14</v>
      </c>
      <c r="B1271" s="107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2">
        <v>15</v>
      </c>
      <c r="B1272" s="107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2">
        <v>16</v>
      </c>
      <c r="B1273" s="107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2">
        <v>17</v>
      </c>
      <c r="B1274" s="107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2">
        <v>18</v>
      </c>
      <c r="B1275" s="107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2">
        <v>19</v>
      </c>
      <c r="B1276" s="107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2">
        <v>20</v>
      </c>
      <c r="B1277" s="107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2">
        <v>21</v>
      </c>
      <c r="B1278" s="107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2">
        <v>22</v>
      </c>
      <c r="B1279" s="107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2">
        <v>23</v>
      </c>
      <c r="B1280" s="107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2">
        <v>24</v>
      </c>
      <c r="B1281" s="107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2">
        <v>25</v>
      </c>
      <c r="B1282" s="107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2">
        <v>26</v>
      </c>
      <c r="B1283" s="107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2">
        <v>27</v>
      </c>
      <c r="B1284" s="107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2">
        <v>28</v>
      </c>
      <c r="B1285" s="107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2">
        <v>29</v>
      </c>
      <c r="B1286" s="107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2">
        <v>30</v>
      </c>
      <c r="B1287" s="107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1" t="s">
        <v>486</v>
      </c>
      <c r="AD1290" s="251"/>
      <c r="AE1290" s="251"/>
      <c r="AF1290" s="251"/>
      <c r="AG1290" s="251"/>
      <c r="AH1290" s="341" t="s">
        <v>392</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72">
        <v>1</v>
      </c>
      <c r="B1291" s="107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2">
        <v>2</v>
      </c>
      <c r="B1292" s="107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2">
        <v>3</v>
      </c>
      <c r="B1293" s="107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2">
        <v>4</v>
      </c>
      <c r="B1294" s="107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2">
        <v>5</v>
      </c>
      <c r="B1295" s="107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2">
        <v>6</v>
      </c>
      <c r="B1296" s="107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2">
        <v>7</v>
      </c>
      <c r="B1297" s="107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2">
        <v>8</v>
      </c>
      <c r="B1298" s="107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2">
        <v>9</v>
      </c>
      <c r="B1299" s="107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2">
        <v>10</v>
      </c>
      <c r="B1300" s="107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2">
        <v>11</v>
      </c>
      <c r="B1301" s="107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2">
        <v>12</v>
      </c>
      <c r="B1302" s="107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2">
        <v>13</v>
      </c>
      <c r="B1303" s="107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2">
        <v>14</v>
      </c>
      <c r="B1304" s="107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2">
        <v>15</v>
      </c>
      <c r="B1305" s="107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2">
        <v>16</v>
      </c>
      <c r="B1306" s="107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2">
        <v>17</v>
      </c>
      <c r="B1307" s="107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2">
        <v>18</v>
      </c>
      <c r="B1308" s="107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2">
        <v>19</v>
      </c>
      <c r="B1309" s="107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2">
        <v>20</v>
      </c>
      <c r="B1310" s="107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2">
        <v>21</v>
      </c>
      <c r="B1311" s="107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2">
        <v>22</v>
      </c>
      <c r="B1312" s="107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2">
        <v>23</v>
      </c>
      <c r="B1313" s="107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2">
        <v>24</v>
      </c>
      <c r="B1314" s="107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2">
        <v>25</v>
      </c>
      <c r="B1315" s="107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2">
        <v>26</v>
      </c>
      <c r="B1316" s="107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2">
        <v>27</v>
      </c>
      <c r="B1317" s="107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2">
        <v>28</v>
      </c>
      <c r="B1318" s="107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2">
        <v>29</v>
      </c>
      <c r="B1319" s="107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2">
        <v>30</v>
      </c>
      <c r="B1320" s="107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zO3YF4tXz2n32z+KynQ/u97InCWPgNsxPBurA0MEtuhc4QSMLvnKYwHbBy23wMIUm9AFeH5qGGnNn2qAeA3vPQ==" saltValue="foEJh/SThcZPKNlq23D61Q=="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2017-06-02T13:39:30Z</cp:lastPrinted>
  <dcterms:created xsi:type="dcterms:W3CDTF">2012-03-13T00:50:25Z</dcterms:created>
  <dcterms:modified xsi:type="dcterms:W3CDTF">2017-06-28T13:19:13Z</dcterms:modified>
</cp:coreProperties>
</file>