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'別表４'!$A$1:$N$25</definedName>
    <definedName name="_xlnm.Print_Titles" localSheetId="1">'別表４'!$4:$5</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<sst xmlns="http://schemas.openxmlformats.org/spreadsheetml/2006/main" count="225" uniqueCount="167">
  <si>
    <t>ラ</t>
  </si>
  <si>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</si>
  <si>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</si>
  <si>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</si>
  <si>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</si>
  <si>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</si>
  <si>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</si>
  <si>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</si>
  <si>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</si>
  <si>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</si>
  <si>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</si>
  <si>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</si>
  <si>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</si>
  <si>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</si>
  <si>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</si>
  <si>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</si>
  <si>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</si>
  <si>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</si>
  <si>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</si>
  <si>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</si>
  <si>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</si>
  <si>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</si>
  <si>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</si>
  <si>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</si>
  <si>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</si>
  <si>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</si>
  <si>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</si>
  <si>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</si>
  <si>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</si>
  <si>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</si>
  <si>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</si>
  <si>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</si>
  <si>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</si>
  <si>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</si>
  <si>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</si>
  <si>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</si>
  <si>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</si>
  <si>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</si>
  <si>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</si>
  <si>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</si>
  <si>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</si>
  <si>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</si>
  <si>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</si>
  <si>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</si>
  <si>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</si>
  <si>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</si>
  <si>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</si>
  <si>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</si>
  <si>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</si>
  <si>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</si>
  <si>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</si>
  <si>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</si>
  <si>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</si>
  <si>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</si>
  <si>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</si>
  <si>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</si>
  <si>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ロ</t>
  </si>
  <si>
    <t>ハ</t>
  </si>
  <si>
    <t>ニ</t>
  </si>
  <si>
    <t>ホ</t>
  </si>
  <si>
    <t>ヘ</t>
  </si>
  <si>
    <t>ト</t>
  </si>
  <si>
    <t>リ</t>
  </si>
  <si>
    <t>ル</t>
  </si>
  <si>
    <t>ヲ</t>
  </si>
  <si>
    <t>ワ</t>
  </si>
  <si>
    <t>ム</t>
  </si>
  <si>
    <t>ウ</t>
  </si>
  <si>
    <t>法人番号</t>
  </si>
  <si>
    <t>ノ</t>
  </si>
  <si>
    <t>平成29年度</t>
  </si>
  <si>
    <t>平成30年2月分</t>
  </si>
  <si>
    <t>支出負担行為担当官
　法務省大臣官房会計課長
　田野尻　猛
（東京都千代田区霞が関1-1-1）</t>
  </si>
  <si>
    <t>外国人出入国情報システムの更新に伴う指紋照合システムの検証・対応作業の請負　一式</t>
  </si>
  <si>
    <t>外国人出入国情報システムの更新に伴う乗員上陸許可支援システムの検証・対応作業の請負　一式</t>
  </si>
  <si>
    <t>外国人出入国情報システムの更新に伴う位置情報システムの検証・対応作業の請負　一式</t>
  </si>
  <si>
    <t>外国人出入国情報システムの更新に伴う再入国許可書発行システムの検証・対応作業の請負　一式</t>
  </si>
  <si>
    <t>日本電気株式会社
東京都港区芝5-7-1</t>
  </si>
  <si>
    <t>東芝デジタルソリューションズ株式会社
神奈川県川崎市幸区堀川町72-34</t>
  </si>
  <si>
    <t>アルテック株式会社
東京都中央区入船2-1-1</t>
  </si>
  <si>
    <t>7010401022916</t>
  </si>
  <si>
    <t>7010401052137</t>
  </si>
  <si>
    <t>国庫債務負担行為</t>
  </si>
  <si>
    <t>契約の相手方は，特許権を有する者であり，他者に対して特許使用権を与えていないことから，競争を許さないため。（会計法第29条の3第4項，予決令第102条の4第3号）</t>
  </si>
  <si>
    <t>6010001142875</t>
  </si>
  <si>
    <t>A棟高層階用エレベーター部品交換等作業の請負　一式</t>
  </si>
  <si>
    <t>フジテック株式会社
東京都港区三田3-9-6</t>
  </si>
  <si>
    <t>3160001009212</t>
  </si>
  <si>
    <t>本件作業対象のエレベーター設備は，契約の相手方が設計・施工した設備であり，当該機器の保守に必要な技術・能力を有する者が契約の相手方のみであるため。（会計法第29条の3第4項，予決令第102条の4第3号）</t>
  </si>
  <si>
    <t>新日鉄住金ソリューションズ株式会社
東京都中央区新川2-20-15</t>
  </si>
  <si>
    <t>9010001045803</t>
  </si>
  <si>
    <t>株式会社日立製作所
東京都品川区南大井6-23-1</t>
  </si>
  <si>
    <t>7010001008844</t>
  </si>
  <si>
    <t>本件作業を安全・確実に実施することができるのは，刑事情報連携データベースシステムを設計・構築し，運用支援業務を請け負っている契約の相手方のみであるため。（会計法第29条の3第4項，予決令第102条の4第3号）</t>
  </si>
  <si>
    <t>法務本省内LANシステムの遠隔地拠点におけるサーバ機器等の移設に伴う同システム接続調整作業の請負　一式</t>
  </si>
  <si>
    <t>刑事情報連携データベースシステム遠隔地バックアップサーバ等の移設作業の請負　一式</t>
  </si>
  <si>
    <t>ニ（ヘ）</t>
  </si>
  <si>
    <t>-</t>
  </si>
  <si>
    <t>-</t>
  </si>
  <si>
    <t>本件作業を安全・確実に実施することができるのは，本省内LANを設計・構築した本省内LAN運用事業者である契約の相手方のみであるため。（会計法第29条の3第4項，予決令第102条の4第3号）</t>
  </si>
  <si>
    <t>地番検索システムデータ（48式）更新作業</t>
  </si>
  <si>
    <t>支出負担行為担当官
　東京法務局長
　秋山　仁美
（東京都千代田区九段南1-1-15）</t>
  </si>
  <si>
    <t>株式会社ゼンリン
福岡県北九州市小倉北区室町1-1-1</t>
  </si>
  <si>
    <t>5290801002046</t>
  </si>
  <si>
    <t>契約の相手方が著作権を有するデータベースを利用するものであり，競争を許さないため。（会計法第29条の3第4項，予決令第102条の4第3号）</t>
  </si>
  <si>
    <t>-</t>
  </si>
  <si>
    <t>登記情報システム機器用電源・ＬＡＮケーブル配線ほか工事請負契約</t>
  </si>
  <si>
    <t>支出負担行為担当官
　前橋地方法務局長
　岩崎　琢治
（群馬県前橋市大手町2-3-1）</t>
  </si>
  <si>
    <t>東芝デジタルソリューションズ株式会社
神奈川県川崎市幸区堀川町72-34</t>
  </si>
  <si>
    <t>7010401052137</t>
  </si>
  <si>
    <t>当該機器の移設及び設定に必要な技術・能力を有する者が契約の相手方のみであるため。（会計法第29条の3第4項，予決令第102条の4第3号）</t>
  </si>
  <si>
    <t>自動消印機の購入(2台)</t>
  </si>
  <si>
    <t>支出負担行為担当官
　奈良地方法務局長
　田中　茂樹
（奈良県奈良市高畑町552）</t>
  </si>
  <si>
    <t>国土情報開発株式会社
東京都世田谷区池尻2-7-3</t>
  </si>
  <si>
    <t>6010901004126</t>
  </si>
  <si>
    <t>本契約で購入する自動消印機は，販売会社である国土情報開発株式会社と製造元である株式会社ニューコン工業が独自の仕様で製造したものであり，契約の相手方以外から調達することができず，競争を許さないため。（会計法第29条の3第4項，予決令第102条の4第3号）</t>
  </si>
  <si>
    <t>ニ（ニ）</t>
  </si>
  <si>
    <t>カラー複合機交換及び保守契約(4台)</t>
  </si>
  <si>
    <t>支出負担行為担当官
　熊本地方法務局長
　増永　俊朗
（熊本県熊本市中央区大江3-1-53）</t>
  </si>
  <si>
    <t>リコージャパン株式会社
東京都港区芝3-8-2</t>
  </si>
  <si>
    <t>1010001110829</t>
  </si>
  <si>
    <t>再度の入札をしても落札者がないため。（会計法第29条の3第5項，予決令第99条の2）</t>
  </si>
  <si>
    <t>単価契約
5か年分の保守料を含む。
本体価格合計
2,430,000円
保守料（年額）
880,877円</t>
  </si>
  <si>
    <t>熊本地方法務局宇土支局ほか5庁における製本機(6台)納入等契約</t>
  </si>
  <si>
    <t>有限会社平田紙文具事務機
福岡県福岡市中央区清川3-31-1</t>
  </si>
  <si>
    <t>8290002012668</t>
  </si>
  <si>
    <t>複合機交換(6台）及び保守契約</t>
  </si>
  <si>
    <t>支出負担行為担当官
　那覇地方法務局長
　椋野　浩文
（沖縄県那覇市樋川1－15－15）</t>
  </si>
  <si>
    <t>株式会社加島事務機
沖縄県浦添市勢理客3-11-5</t>
  </si>
  <si>
    <t>2360001009713</t>
  </si>
  <si>
    <t>単価契約
5か年分の保守料を含む。
本体価格合計
950,400円
保守料（年額）
1,581,918円</t>
  </si>
  <si>
    <t>什器購入契約</t>
  </si>
  <si>
    <t>支出負担行為担当官
　盛岡地方法務局長
　山岡　徳光
（岩手県盛岡市盛岡駅西通1-9-15）</t>
  </si>
  <si>
    <t>株式会社木津屋本店
岩手県盛岡市南大通2-3-20</t>
  </si>
  <si>
    <t>7400001000514</t>
  </si>
  <si>
    <t>再度の入札をしても落札者がないため。（会計法第29条の3第5項，予決令第99条の2）</t>
  </si>
  <si>
    <t>全自動製本機購入契約(5台)</t>
  </si>
  <si>
    <t>株式会社平金商店
岩手県盛岡市肴町8-24</t>
  </si>
  <si>
    <t>5400001001398</t>
  </si>
  <si>
    <t>被収容者用毛布供給契約</t>
  </si>
  <si>
    <t>支出負担行為担当官
　徳島刑務所長
　宮本　祐康
(徳島県徳島市入田町大久200-1)</t>
  </si>
  <si>
    <t>宏陽株式会社
東京都中央区日本橋富沢町7-7</t>
  </si>
  <si>
    <t>6010001043900</t>
  </si>
  <si>
    <t>当該被収容者用毛布は，製造元である契約の相手方以外から調達することが不可能であり，競争を許さないため。（会計法第29条の3第4項，予決令第102条の4第3号）</t>
  </si>
  <si>
    <t>保安システムデジタル化等作業契約</t>
  </si>
  <si>
    <t>支出負担行為担当官
　高松少年鑑別所長
　遠藤　隆行
（香川県高松市藤塚町3-7-28）</t>
  </si>
  <si>
    <t>株式会社四国東通
香川県高松市伏石町2074-4</t>
  </si>
  <si>
    <t>4470001001896</t>
  </si>
  <si>
    <t>再度の入札をしても落札者がないため。（会計法第29条の3第5項，予決令第99条の2）</t>
  </si>
  <si>
    <t>本件作業を安全・確実に実施することができるのは，本システムの運用支援業務を行っている契約の相手方以外には存在しないため。（会計法第29条の3第4項，予決令第102条の4第3号）</t>
  </si>
  <si>
    <t>本件作業を安全・確実に実施することができるのは，本システムの運用支援業務を行っている契約の相手方以外には存在しないため。（会計法第29条の3第4項，予決令第102条の4第3号）</t>
  </si>
  <si>
    <t>公共調達の適正化について（平成18年8月25日付財計第2017号）に基づく随意契約に係る情報の公表（物品・役務等）</t>
  </si>
  <si>
    <t>既存の保安システムに係る機器の増築及び更新であり，機器に必要な技術及び能力を有する者が契約業者のみであるため。（会計法第29条の3第4項，予決令第102条の4第3号）</t>
  </si>
  <si>
    <t>デジタルフォレンジック機器等一式購入契約</t>
  </si>
  <si>
    <t>支出負担行為担当官
　大阪地方検察庁検事正
　榊原　一夫
（大阪府大阪市福島区福島1-1-60）</t>
  </si>
  <si>
    <t>株式会社フォーカスシステムズ
東京都品川区東五反田2-7-8</t>
  </si>
  <si>
    <t>当該機器を販売するのは契約の相手方のみであり，競争を許さないため。（会計法第29条の3第4項，予決令第102条の4第3号）</t>
  </si>
  <si>
    <t>随意契約によらざるを得ないもの</t>
  </si>
  <si>
    <t>中国語（希少言語）資料の日本語翻訳</t>
  </si>
  <si>
    <t>支出負担行為担当官
　東京地方検察庁検事正
　甲斐　行夫　
（東京都千代田区霞が関1-1-1）</t>
  </si>
  <si>
    <t>個人情報につき非公開</t>
  </si>
  <si>
    <t>－</t>
  </si>
  <si>
    <t>中国国内のごく一部で利用されている希少言語の音声データの翻訳であり，複数者に依頼したが，音声の内容を判別できたのは契約の相手方のみであり，競争を許さないため。（会計法第29条の3第4項，予決令第102条の4第3号）</t>
  </si>
  <si>
    <t>デジタルフォレンジック機器（書込防止装置，ソフトウェア及び高速複写装置）の供給　一式</t>
  </si>
  <si>
    <t>1010701008901</t>
  </si>
  <si>
    <t>契約の相手方のみが提供可能なサービスであり，競争を許さないため。（会計法第29条の3第4項，予決令第102条の4第3号）</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</si>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</sst>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yyyy&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0"/>
      <name val="ＭＳ Ｐゴシック"/>
      <family val="3"/>
    </font>
    <font>
      <sz val="8"/>
      <name val="ＭＳ Ｐゴシック"/>
      <family val="3"/>
    </font>
    <font>
      <sz val="14"/>
      <name val="ＭＳ Ｐゴシック"/>
      <family val="3"/>
    </font>
    <font>
      <b/>
      <sz val="11"/>
      <name val="ＭＳ Ｐゴシック"/>
      <family val="3"/>
    </font>
    <font>
      <sz val="8"/>
      <name val="ＭＳ 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47">
    <xf numFmtId="0" fontId="0" fillId="0" borderId="0" xfId="0" applyAlignment="1">
      <alignment vertical="center"/>
    </xf>
    <xf numFmtId="0" fontId="5" fillId="0" borderId="0" xfId="0" applyFont="1" applyAlignment="1">
      <alignment vertical="center"/>
    </xf>
    <xf numFmtId="0" fontId="6" fillId="0" borderId="10" xfId="0" applyFont="1" applyBorder="1" applyAlignment="1">
      <alignment vertical="center"/>
    </xf>
    <xf numFmtId="0" fontId="6" fillId="0" borderId="10" xfId="61" applyFont="1" applyFill="1" applyBorder="1" applyAlignment="1">
      <alignment vertical="center" wrapText="1"/>
      <protection/>
    </xf>
    <xf numFmtId="0" fontId="6" fillId="0" borderId="10" xfId="61" applyFont="1" applyFill="1" applyBorder="1" applyAlignment="1">
      <alignment horizontal="left" vertical="center" wrapText="1"/>
      <protection/>
    </xf>
    <xf numFmtId="185" fontId="6" fillId="0" borderId="10" xfId="61" applyNumberFormat="1" applyFont="1" applyFill="1" applyBorder="1" applyAlignment="1">
      <alignment horizontal="center" vertical="center" wrapText="1"/>
      <protection/>
    </xf>
    <xf numFmtId="180" fontId="6" fillId="0" borderId="10" xfId="61" applyNumberFormat="1" applyFont="1" applyFill="1" applyBorder="1" applyAlignment="1">
      <alignment horizontal="right" vertical="center" wrapText="1"/>
      <protection/>
    </xf>
    <xf numFmtId="0" fontId="6" fillId="0" borderId="0" xfId="0" applyFont="1" applyFill="1" applyAlignment="1">
      <alignment horizontal="center" vertical="center" wrapText="1"/>
    </xf>
    <xf numFmtId="182" fontId="6" fillId="0" borderId="10" xfId="61" applyNumberFormat="1" applyFont="1" applyFill="1" applyBorder="1" applyAlignment="1">
      <alignment horizontal="right" vertical="center" wrapText="1"/>
      <protection/>
    </xf>
    <xf numFmtId="0" fontId="6" fillId="0" borderId="0" xfId="61" applyFont="1" applyFill="1" applyAlignment="1">
      <alignment vertical="center" wrapText="1"/>
      <protection/>
    </xf>
    <xf numFmtId="0" fontId="6"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185" fontId="6" fillId="0" borderId="10" xfId="61" applyNumberFormat="1" applyFont="1" applyFill="1" applyBorder="1" applyAlignment="1">
      <alignment vertical="center" wrapText="1"/>
      <protection/>
    </xf>
    <xf numFmtId="0" fontId="4" fillId="0" borderId="0" xfId="0" applyFont="1" applyAlignment="1">
      <alignment horizontal="centerContinuous" vertical="center"/>
    </xf>
    <xf numFmtId="0" fontId="7" fillId="0" borderId="0" xfId="0" applyFont="1" applyAlignment="1">
      <alignment horizontal="centerContinuous" vertical="center"/>
    </xf>
    <xf numFmtId="180" fontId="6" fillId="0" borderId="10" xfId="61" applyNumberFormat="1" applyFont="1" applyFill="1" applyBorder="1" applyAlignment="1">
      <alignment vertical="center" wrapText="1"/>
      <protection/>
    </xf>
    <xf numFmtId="182" fontId="6" fillId="0" borderId="10" xfId="61" applyNumberFormat="1" applyFont="1" applyFill="1" applyBorder="1" applyAlignment="1">
      <alignment vertical="center" wrapText="1"/>
      <protection/>
    </xf>
    <xf numFmtId="181" fontId="6" fillId="0" borderId="10" xfId="42" applyNumberFormat="1" applyFont="1" applyFill="1" applyBorder="1" applyAlignment="1">
      <alignment vertical="center"/>
    </xf>
    <xf numFmtId="185" fontId="6" fillId="0" borderId="10" xfId="61" applyNumberFormat="1" applyFont="1" applyFill="1" applyBorder="1" applyAlignment="1">
      <alignment horizontal="left" vertical="center" wrapText="1"/>
      <protection/>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0" xfId="0" applyFont="1" applyFill="1" applyAlignment="1">
      <alignment horizontal="center"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183" fontId="6" fillId="0" borderId="10" xfId="61" applyNumberFormat="1" applyFont="1" applyFill="1" applyBorder="1" applyAlignment="1">
      <alignment horizontal="left" vertical="center" wrapText="1"/>
      <protection/>
    </xf>
    <xf numFmtId="49" fontId="6" fillId="0" borderId="10" xfId="61" applyNumberFormat="1" applyFont="1" applyFill="1" applyBorder="1" applyAlignment="1">
      <alignment horizontal="left" vertical="center" wrapText="1"/>
      <protection/>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58" fontId="6" fillId="0" borderId="10" xfId="61" applyNumberFormat="1" applyFont="1" applyFill="1" applyBorder="1" applyAlignment="1">
      <alignment horizontal="left" vertical="center" wrapText="1"/>
      <protection/>
    </xf>
    <xf numFmtId="0" fontId="6" fillId="0" borderId="10" xfId="61" applyNumberFormat="1" applyFont="1" applyFill="1" applyBorder="1" applyAlignment="1" quotePrefix="1">
      <alignment horizontal="left" vertical="center" wrapText="1"/>
      <protection/>
    </xf>
    <xf numFmtId="0" fontId="9" fillId="0" borderId="10" xfId="61" applyFont="1" applyFill="1" applyBorder="1" applyAlignment="1">
      <alignment horizontal="left" vertical="center" wrapText="1"/>
      <protection/>
    </xf>
    <xf numFmtId="38" fontId="6" fillId="0" borderId="10" xfId="61" applyNumberFormat="1" applyFont="1" applyFill="1" applyBorder="1" applyAlignment="1">
      <alignment vertical="center" wrapText="1"/>
      <protection/>
    </xf>
    <xf numFmtId="0" fontId="10" fillId="0" borderId="10" xfId="61" applyFont="1" applyFill="1" applyBorder="1" applyAlignment="1">
      <alignment vertical="center" wrapText="1"/>
      <protection/>
    </xf>
    <xf numFmtId="0" fontId="6" fillId="0" borderId="10"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10" xfId="61" applyFont="1" applyFill="1" applyBorder="1" applyAlignment="1">
      <alignment horizontal="left" vertical="center" wrapText="1"/>
      <protection/>
    </xf>
    <xf numFmtId="188" fontId="6" fillId="0" borderId="10" xfId="61" applyNumberFormat="1" applyFont="1" applyFill="1" applyBorder="1" applyAlignment="1">
      <alignment horizontal="center" vertical="center" wrapText="1"/>
      <protection/>
    </xf>
    <xf numFmtId="0" fontId="6" fillId="0" borderId="10" xfId="0" applyFont="1" applyFill="1" applyBorder="1" applyAlignment="1">
      <alignment vertical="center" wrapText="1"/>
    </xf>
    <xf numFmtId="188" fontId="6" fillId="0" borderId="10" xfId="61" applyNumberFormat="1" applyFont="1" applyFill="1" applyBorder="1" applyAlignment="1">
      <alignment horizontal="left" vertical="center" shrinkToFit="1"/>
      <protection/>
    </xf>
    <xf numFmtId="0" fontId="6" fillId="0" borderId="10" xfId="0" applyFont="1" applyBorder="1" applyAlignment="1">
      <alignment horizontal="center" vertical="center" wrapText="1" shrinkToFit="1"/>
    </xf>
    <xf numFmtId="0" fontId="6" fillId="0" borderId="10" xfId="0" applyFont="1" applyBorder="1" applyAlignment="1">
      <alignment horizontal="left" vertical="center" wrapText="1"/>
    </xf>
    <xf numFmtId="182" fontId="6" fillId="0" borderId="10" xfId="0" applyNumberFormat="1" applyFont="1" applyBorder="1" applyAlignment="1">
      <alignment horizontal="right" vertical="center" wrapText="1"/>
    </xf>
    <xf numFmtId="181" fontId="6" fillId="0" borderId="10" xfId="0" applyNumberFormat="1" applyFont="1" applyBorder="1" applyAlignment="1">
      <alignment horizontal="left" vertical="center" wrapText="1"/>
    </xf>
    <xf numFmtId="183" fontId="6" fillId="0" borderId="10" xfId="0" applyNumberFormat="1"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1" customWidth="1"/>
    <col min="2" max="5" width="18.75390625" style="11" customWidth="1"/>
    <col min="6" max="6" width="22.875" style="11" customWidth="1"/>
    <col min="7" max="7" width="22.25390625" style="11" customWidth="1"/>
    <col min="8" max="9" width="18.875" style="11" customWidth="1"/>
    <col min="10" max="16384" width="9.00390625" style="11" customWidth="1"/>
  </cols>
  <sheetData>
    <row r="2" ht="27">
      <c r="B2" s="11" t="s">
        <v>50</v>
      </c>
    </row>
    <row r="4" spans="1:9" ht="30.75" customHeight="1">
      <c r="A4" s="12"/>
      <c r="B4" s="13" t="s">
        <v>19</v>
      </c>
      <c r="C4" s="13" t="s">
        <v>12</v>
      </c>
      <c r="D4" s="13" t="s">
        <v>20</v>
      </c>
      <c r="E4" s="13" t="s">
        <v>21</v>
      </c>
      <c r="F4" s="13" t="s">
        <v>22</v>
      </c>
      <c r="G4" s="13" t="s">
        <v>23</v>
      </c>
      <c r="H4" s="13" t="s">
        <v>24</v>
      </c>
      <c r="I4" s="13" t="s">
        <v>15</v>
      </c>
    </row>
    <row r="5" spans="1:9" ht="30.75" customHeight="1">
      <c r="A5" s="12">
        <v>1</v>
      </c>
      <c r="B5" s="12" t="s">
        <v>25</v>
      </c>
      <c r="C5" s="12" t="s">
        <v>7</v>
      </c>
      <c r="D5" s="12" t="s">
        <v>26</v>
      </c>
      <c r="E5" s="12" t="s">
        <v>27</v>
      </c>
      <c r="F5" s="12" t="s">
        <v>28</v>
      </c>
      <c r="G5" s="12" t="s">
        <v>48</v>
      </c>
      <c r="H5" s="12" t="s">
        <v>34</v>
      </c>
      <c r="I5" s="12" t="s">
        <v>17</v>
      </c>
    </row>
    <row r="6" spans="1:9" ht="30.75" customHeight="1">
      <c r="A6" s="12">
        <v>2</v>
      </c>
      <c r="B6" s="12" t="s">
        <v>29</v>
      </c>
      <c r="C6" s="12" t="s">
        <v>8</v>
      </c>
      <c r="D6" s="12" t="s">
        <v>30</v>
      </c>
      <c r="E6" s="12" t="s">
        <v>31</v>
      </c>
      <c r="F6" s="12" t="s">
        <v>32</v>
      </c>
      <c r="G6" s="12" t="s">
        <v>33</v>
      </c>
      <c r="H6" s="12" t="s">
        <v>46</v>
      </c>
      <c r="I6" s="12" t="s">
        <v>16</v>
      </c>
    </row>
    <row r="7" spans="1:9" ht="30.75" customHeight="1">
      <c r="A7" s="12">
        <v>3</v>
      </c>
      <c r="B7" s="12"/>
      <c r="C7" s="12" t="s">
        <v>53</v>
      </c>
      <c r="D7" s="12"/>
      <c r="E7" s="12"/>
      <c r="F7" s="12" t="s">
        <v>35</v>
      </c>
      <c r="G7" s="12" t="s">
        <v>36</v>
      </c>
      <c r="H7" s="12" t="s">
        <v>47</v>
      </c>
      <c r="I7" s="12" t="s">
        <v>18</v>
      </c>
    </row>
    <row r="8" spans="1:9" ht="30.75" customHeight="1">
      <c r="A8" s="12">
        <v>4</v>
      </c>
      <c r="B8" s="12"/>
      <c r="C8" s="12" t="s">
        <v>9</v>
      </c>
      <c r="D8" s="12"/>
      <c r="E8" s="12"/>
      <c r="F8" s="12" t="s">
        <v>37</v>
      </c>
      <c r="G8" s="12" t="s">
        <v>38</v>
      </c>
      <c r="H8" s="12"/>
      <c r="I8" s="12"/>
    </row>
    <row r="9" spans="1:9" ht="30.75" customHeight="1">
      <c r="A9" s="12">
        <v>5</v>
      </c>
      <c r="B9" s="12"/>
      <c r="C9" s="12" t="s">
        <v>10</v>
      </c>
      <c r="D9" s="12"/>
      <c r="E9" s="12"/>
      <c r="F9" s="12" t="s">
        <v>39</v>
      </c>
      <c r="G9" s="12" t="s">
        <v>40</v>
      </c>
      <c r="H9" s="12"/>
      <c r="I9" s="12"/>
    </row>
    <row r="10" spans="1:9" ht="30.75" customHeight="1">
      <c r="A10" s="12">
        <v>6</v>
      </c>
      <c r="B10" s="12"/>
      <c r="C10" s="12" t="s">
        <v>11</v>
      </c>
      <c r="D10" s="12"/>
      <c r="E10" s="12"/>
      <c r="F10" s="12" t="s">
        <v>41</v>
      </c>
      <c r="G10" s="12" t="s">
        <v>42</v>
      </c>
      <c r="H10" s="12"/>
      <c r="I10" s="12"/>
    </row>
    <row r="11" spans="1:9" ht="30.75" customHeight="1">
      <c r="A11" s="12">
        <v>7</v>
      </c>
      <c r="B11" s="12"/>
      <c r="C11" s="12"/>
      <c r="D11" s="12"/>
      <c r="E11" s="12"/>
      <c r="F11" s="12" t="s">
        <v>43</v>
      </c>
      <c r="G11" s="12"/>
      <c r="H11" s="12"/>
      <c r="I11" s="12"/>
    </row>
    <row r="12" spans="1:9" ht="30.75" customHeight="1">
      <c r="A12" s="12">
        <v>8</v>
      </c>
      <c r="B12" s="12"/>
      <c r="C12" s="12"/>
      <c r="D12" s="12"/>
      <c r="E12" s="12"/>
      <c r="F12" s="12" t="s">
        <v>44</v>
      </c>
      <c r="G12" s="12"/>
      <c r="H12" s="12"/>
      <c r="I12" s="12"/>
    </row>
    <row r="13" spans="1:9" ht="30.75" customHeight="1">
      <c r="A13" s="12">
        <v>9</v>
      </c>
      <c r="B13" s="12"/>
      <c r="C13" s="12"/>
      <c r="D13" s="12"/>
      <c r="E13" s="12"/>
      <c r="F13" s="12" t="s">
        <v>45</v>
      </c>
      <c r="G13" s="12"/>
      <c r="H13" s="12"/>
      <c r="I13" s="12"/>
    </row>
    <row r="14" spans="1:9" ht="30.75" customHeight="1">
      <c r="A14" s="12">
        <v>10</v>
      </c>
      <c r="B14" s="12"/>
      <c r="C14" s="12"/>
      <c r="D14" s="12"/>
      <c r="E14" s="12"/>
      <c r="F14" s="12"/>
      <c r="G14" s="12"/>
      <c r="H14" s="12"/>
      <c r="I14" s="1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O25"/>
  <sheetViews>
    <sheetView showGridLines="0" tabSelected="1" view="pageBreakPreview" zoomScaleSheetLayoutView="100" zoomScalePageLayoutView="0" workbookViewId="0" topLeftCell="A21">
      <selection activeCell="D24" sqref="D24"/>
    </sheetView>
  </sheetViews>
  <sheetFormatPr defaultColWidth="9.00390625" defaultRowHeight="13.5"/>
  <cols>
    <col min="1" max="1" width="3.875" style="25" customWidth="1"/>
    <col min="2" max="2" width="15.625" style="25" customWidth="1"/>
    <col min="3" max="3" width="16.25390625" style="26" customWidth="1"/>
    <col min="4" max="5" width="13.125" style="25" customWidth="1"/>
    <col min="6" max="6" width="11.625" style="25" customWidth="1"/>
    <col min="7" max="7" width="23.875" style="25" customWidth="1"/>
    <col min="8" max="8" width="9.625" style="26" customWidth="1"/>
    <col min="9" max="9" width="9.625" style="25" customWidth="1"/>
    <col min="10" max="10" width="5.625" style="25" customWidth="1"/>
    <col min="11" max="11" width="11.00390625" style="26" customWidth="1"/>
    <col min="12" max="12" width="5.25390625" style="26" customWidth="1"/>
    <col min="13" max="13" width="10.125" style="26" customWidth="1"/>
    <col min="14" max="14" width="12.00390625" style="25" customWidth="1"/>
    <col min="15" max="16384" width="9.00390625" style="25" customWidth="1"/>
  </cols>
  <sheetData>
    <row r="1" spans="1:14" ht="27.75" customHeight="1">
      <c r="A1" s="24"/>
      <c r="B1" s="15" t="s">
        <v>151</v>
      </c>
      <c r="C1" s="15"/>
      <c r="D1" s="15"/>
      <c r="E1" s="15"/>
      <c r="F1" s="15"/>
      <c r="G1" s="15"/>
      <c r="H1" s="16"/>
      <c r="I1" s="24"/>
      <c r="J1" s="24"/>
      <c r="K1" s="24"/>
      <c r="L1" s="24"/>
      <c r="M1" s="24"/>
      <c r="N1" s="24"/>
    </row>
    <row r="2" spans="1:14" ht="27.75" customHeight="1">
      <c r="A2" s="24"/>
      <c r="B2" s="15"/>
      <c r="C2" s="15"/>
      <c r="D2" s="15"/>
      <c r="E2" s="15"/>
      <c r="F2" s="15"/>
      <c r="G2" s="15"/>
      <c r="H2" s="16"/>
      <c r="I2" s="24"/>
      <c r="J2" s="24"/>
      <c r="K2" s="24"/>
      <c r="L2" s="24"/>
      <c r="M2" s="24"/>
      <c r="N2" s="24"/>
    </row>
    <row r="3" spans="3:14" ht="18.75" customHeight="1">
      <c r="C3" s="25"/>
      <c r="G3" s="1"/>
      <c r="H3" s="25"/>
      <c r="K3" s="25"/>
      <c r="L3" s="25"/>
      <c r="M3" s="25"/>
      <c r="N3" s="1" t="s">
        <v>71</v>
      </c>
    </row>
    <row r="4" spans="1:14" s="23" customFormat="1" ht="10.5" hidden="1">
      <c r="A4" s="21" t="s">
        <v>56</v>
      </c>
      <c r="B4" s="21" t="s">
        <v>57</v>
      </c>
      <c r="C4" s="21" t="s">
        <v>58</v>
      </c>
      <c r="D4" s="21" t="s">
        <v>59</v>
      </c>
      <c r="E4" s="21" t="s">
        <v>60</v>
      </c>
      <c r="F4" s="21" t="s">
        <v>61</v>
      </c>
      <c r="G4" s="21" t="s">
        <v>62</v>
      </c>
      <c r="H4" s="22" t="s">
        <v>63</v>
      </c>
      <c r="I4" s="22" t="s">
        <v>64</v>
      </c>
      <c r="J4" s="22" t="s">
        <v>65</v>
      </c>
      <c r="K4" s="22" t="s">
        <v>0</v>
      </c>
      <c r="L4" s="22" t="s">
        <v>66</v>
      </c>
      <c r="M4" s="22" t="s">
        <v>67</v>
      </c>
      <c r="N4" s="22" t="s">
        <v>69</v>
      </c>
    </row>
    <row r="5" spans="1:14" s="7" customFormat="1" ht="47.25" customHeight="1">
      <c r="A5" s="30" t="s">
        <v>52</v>
      </c>
      <c r="B5" s="36" t="s">
        <v>3</v>
      </c>
      <c r="C5" s="36" t="s">
        <v>1</v>
      </c>
      <c r="D5" s="36" t="s">
        <v>2</v>
      </c>
      <c r="E5" s="36" t="s">
        <v>4</v>
      </c>
      <c r="F5" s="36" t="s">
        <v>68</v>
      </c>
      <c r="G5" s="36" t="s">
        <v>13</v>
      </c>
      <c r="H5" s="36" t="s">
        <v>6</v>
      </c>
      <c r="I5" s="36" t="s">
        <v>5</v>
      </c>
      <c r="J5" s="36" t="s">
        <v>14</v>
      </c>
      <c r="K5" s="36" t="s">
        <v>49</v>
      </c>
      <c r="L5" s="36" t="s">
        <v>55</v>
      </c>
      <c r="M5" s="36" t="s">
        <v>54</v>
      </c>
      <c r="N5" s="36" t="s">
        <v>51</v>
      </c>
    </row>
    <row r="6" spans="1:15" s="7" customFormat="1" ht="69" customHeight="1">
      <c r="A6" s="2">
        <v>1</v>
      </c>
      <c r="B6" s="3" t="s">
        <v>95</v>
      </c>
      <c r="C6" s="4" t="s">
        <v>72</v>
      </c>
      <c r="D6" s="27">
        <v>43132</v>
      </c>
      <c r="E6" s="4" t="s">
        <v>91</v>
      </c>
      <c r="F6" s="28" t="s">
        <v>92</v>
      </c>
      <c r="G6" s="3" t="s">
        <v>93</v>
      </c>
      <c r="H6" s="18">
        <v>1262466</v>
      </c>
      <c r="I6" s="17">
        <v>1193940</v>
      </c>
      <c r="J6" s="19">
        <f>I6/H6</f>
        <v>0.9457205184139612</v>
      </c>
      <c r="K6" s="14" t="s">
        <v>42</v>
      </c>
      <c r="L6" s="14" t="s">
        <v>96</v>
      </c>
      <c r="M6" s="29" t="s">
        <v>98</v>
      </c>
      <c r="N6" s="4"/>
      <c r="O6" s="37"/>
    </row>
    <row r="7" spans="1:14" s="7" customFormat="1" ht="69" customHeight="1">
      <c r="A7" s="2">
        <v>2</v>
      </c>
      <c r="B7" s="4" t="s">
        <v>111</v>
      </c>
      <c r="C7" s="4" t="s">
        <v>112</v>
      </c>
      <c r="D7" s="31">
        <v>43132</v>
      </c>
      <c r="E7" s="4" t="s">
        <v>113</v>
      </c>
      <c r="F7" s="32" t="s">
        <v>114</v>
      </c>
      <c r="G7" s="35" t="s">
        <v>115</v>
      </c>
      <c r="H7" s="18">
        <v>1814400</v>
      </c>
      <c r="I7" s="17">
        <v>1814400</v>
      </c>
      <c r="J7" s="19">
        <f>I7/H7</f>
        <v>1</v>
      </c>
      <c r="K7" s="10" t="s">
        <v>42</v>
      </c>
      <c r="L7" s="10" t="s">
        <v>116</v>
      </c>
      <c r="M7" s="5" t="s">
        <v>105</v>
      </c>
      <c r="N7" s="4"/>
    </row>
    <row r="8" spans="1:14" s="7" customFormat="1" ht="69" customHeight="1">
      <c r="A8" s="2">
        <v>3</v>
      </c>
      <c r="B8" s="3" t="s">
        <v>94</v>
      </c>
      <c r="C8" s="4" t="s">
        <v>72</v>
      </c>
      <c r="D8" s="27">
        <v>43132</v>
      </c>
      <c r="E8" s="4" t="s">
        <v>89</v>
      </c>
      <c r="F8" s="28" t="s">
        <v>90</v>
      </c>
      <c r="G8" s="3" t="s">
        <v>99</v>
      </c>
      <c r="H8" s="18">
        <v>2052000</v>
      </c>
      <c r="I8" s="17">
        <v>1998000</v>
      </c>
      <c r="J8" s="19">
        <f>I8/H8</f>
        <v>0.9736842105263158</v>
      </c>
      <c r="K8" s="14" t="s">
        <v>42</v>
      </c>
      <c r="L8" s="14" t="s">
        <v>96</v>
      </c>
      <c r="M8" s="29" t="s">
        <v>97</v>
      </c>
      <c r="N8" s="4"/>
    </row>
    <row r="9" spans="1:14" s="7" customFormat="1" ht="69" customHeight="1">
      <c r="A9" s="2">
        <v>4</v>
      </c>
      <c r="B9" s="4" t="s">
        <v>126</v>
      </c>
      <c r="C9" s="4" t="s">
        <v>127</v>
      </c>
      <c r="D9" s="27">
        <v>43133</v>
      </c>
      <c r="E9" s="4" t="s">
        <v>128</v>
      </c>
      <c r="F9" s="28" t="s">
        <v>129</v>
      </c>
      <c r="G9" s="3" t="s">
        <v>148</v>
      </c>
      <c r="H9" s="18">
        <v>8860048</v>
      </c>
      <c r="I9" s="17">
        <v>8859993</v>
      </c>
      <c r="J9" s="19">
        <v>0.999</v>
      </c>
      <c r="K9" s="10" t="s">
        <v>48</v>
      </c>
      <c r="L9" s="10"/>
      <c r="M9" s="5" t="s">
        <v>105</v>
      </c>
      <c r="N9" s="38" t="s">
        <v>130</v>
      </c>
    </row>
    <row r="10" spans="1:14" s="7" customFormat="1" ht="69" customHeight="1">
      <c r="A10" s="2">
        <v>5</v>
      </c>
      <c r="B10" s="3" t="s">
        <v>106</v>
      </c>
      <c r="C10" s="4" t="s">
        <v>107</v>
      </c>
      <c r="D10" s="27">
        <v>43137</v>
      </c>
      <c r="E10" s="4" t="s">
        <v>108</v>
      </c>
      <c r="F10" s="28" t="s">
        <v>109</v>
      </c>
      <c r="G10" s="3" t="s">
        <v>110</v>
      </c>
      <c r="H10" s="18">
        <v>2808000</v>
      </c>
      <c r="I10" s="18">
        <v>2808000</v>
      </c>
      <c r="J10" s="19">
        <f>I10/H10</f>
        <v>1</v>
      </c>
      <c r="K10" s="10" t="s">
        <v>42</v>
      </c>
      <c r="L10" s="30" t="s">
        <v>96</v>
      </c>
      <c r="M10" s="5" t="s">
        <v>105</v>
      </c>
      <c r="N10" s="4"/>
    </row>
    <row r="11" spans="1:14" s="7" customFormat="1" ht="69" customHeight="1">
      <c r="A11" s="2">
        <v>6</v>
      </c>
      <c r="B11" s="4" t="s">
        <v>85</v>
      </c>
      <c r="C11" s="4" t="s">
        <v>72</v>
      </c>
      <c r="D11" s="27">
        <v>43137</v>
      </c>
      <c r="E11" s="4" t="s">
        <v>86</v>
      </c>
      <c r="F11" s="28" t="s">
        <v>87</v>
      </c>
      <c r="G11" s="3" t="s">
        <v>88</v>
      </c>
      <c r="H11" s="6">
        <v>4091850</v>
      </c>
      <c r="I11" s="6">
        <v>3888000</v>
      </c>
      <c r="J11" s="19">
        <f>I11/H11</f>
        <v>0.9501814582645991</v>
      </c>
      <c r="K11" s="14" t="s">
        <v>33</v>
      </c>
      <c r="L11" s="14"/>
      <c r="M11" s="5" t="s">
        <v>70</v>
      </c>
      <c r="N11" s="4"/>
    </row>
    <row r="12" spans="1:14" s="7" customFormat="1" ht="69" customHeight="1">
      <c r="A12" s="2">
        <v>7</v>
      </c>
      <c r="B12" s="43" t="s">
        <v>163</v>
      </c>
      <c r="C12" s="43" t="s">
        <v>72</v>
      </c>
      <c r="D12" s="46">
        <v>43140</v>
      </c>
      <c r="E12" s="46" t="s">
        <v>155</v>
      </c>
      <c r="F12" s="43" t="s">
        <v>164</v>
      </c>
      <c r="G12" s="43" t="s">
        <v>165</v>
      </c>
      <c r="H12" s="44">
        <v>11747392</v>
      </c>
      <c r="I12" s="44">
        <v>10680120</v>
      </c>
      <c r="J12" s="45">
        <v>0.9091481751864584</v>
      </c>
      <c r="K12" s="43" t="s">
        <v>157</v>
      </c>
      <c r="L12" s="43" t="s">
        <v>96</v>
      </c>
      <c r="M12" s="43" t="s">
        <v>166</v>
      </c>
      <c r="N12" s="43"/>
    </row>
    <row r="13" spans="1:14" s="7" customFormat="1" ht="69" customHeight="1">
      <c r="A13" s="2">
        <v>8</v>
      </c>
      <c r="B13" s="3" t="s">
        <v>76</v>
      </c>
      <c r="C13" s="4" t="s">
        <v>72</v>
      </c>
      <c r="D13" s="27">
        <v>43144</v>
      </c>
      <c r="E13" s="4" t="s">
        <v>79</v>
      </c>
      <c r="F13" s="28" t="s">
        <v>84</v>
      </c>
      <c r="G13" s="3" t="s">
        <v>149</v>
      </c>
      <c r="H13" s="8">
        <v>2376000</v>
      </c>
      <c r="I13" s="6">
        <v>2268000</v>
      </c>
      <c r="J13" s="19">
        <f>I13/H13</f>
        <v>0.9545454545454546</v>
      </c>
      <c r="K13" s="14" t="s">
        <v>33</v>
      </c>
      <c r="L13" s="5"/>
      <c r="M13" s="5" t="s">
        <v>70</v>
      </c>
      <c r="N13" s="4" t="s">
        <v>82</v>
      </c>
    </row>
    <row r="14" spans="1:14" s="7" customFormat="1" ht="69" customHeight="1">
      <c r="A14" s="2">
        <v>9</v>
      </c>
      <c r="B14" s="3" t="s">
        <v>74</v>
      </c>
      <c r="C14" s="4" t="s">
        <v>72</v>
      </c>
      <c r="D14" s="27">
        <v>43144</v>
      </c>
      <c r="E14" s="4" t="s">
        <v>77</v>
      </c>
      <c r="F14" s="28" t="s">
        <v>80</v>
      </c>
      <c r="G14" s="3" t="s">
        <v>149</v>
      </c>
      <c r="H14" s="18">
        <v>5344228</v>
      </c>
      <c r="I14" s="17">
        <v>5324832</v>
      </c>
      <c r="J14" s="19">
        <f>I14/H14</f>
        <v>0.9963706638264684</v>
      </c>
      <c r="K14" s="10" t="s">
        <v>33</v>
      </c>
      <c r="L14" s="10"/>
      <c r="M14" s="5" t="s">
        <v>70</v>
      </c>
      <c r="N14" s="4" t="s">
        <v>82</v>
      </c>
    </row>
    <row r="15" spans="1:14" s="7" customFormat="1" ht="69" customHeight="1">
      <c r="A15" s="2">
        <v>10</v>
      </c>
      <c r="B15" s="3" t="s">
        <v>73</v>
      </c>
      <c r="C15" s="4" t="s">
        <v>72</v>
      </c>
      <c r="D15" s="27">
        <v>43144</v>
      </c>
      <c r="E15" s="4" t="s">
        <v>77</v>
      </c>
      <c r="F15" s="28" t="s">
        <v>80</v>
      </c>
      <c r="G15" s="3" t="s">
        <v>83</v>
      </c>
      <c r="H15" s="18">
        <v>6698646</v>
      </c>
      <c r="I15" s="17">
        <v>6642432</v>
      </c>
      <c r="J15" s="19">
        <f>I15/H15</f>
        <v>0.9916081548420382</v>
      </c>
      <c r="K15" s="10" t="s">
        <v>33</v>
      </c>
      <c r="L15" s="10"/>
      <c r="M15" s="5" t="s">
        <v>70</v>
      </c>
      <c r="N15" s="4" t="s">
        <v>82</v>
      </c>
    </row>
    <row r="16" spans="1:14" s="9" customFormat="1" ht="69" customHeight="1">
      <c r="A16" s="2">
        <v>11</v>
      </c>
      <c r="B16" s="3" t="s">
        <v>75</v>
      </c>
      <c r="C16" s="4" t="s">
        <v>72</v>
      </c>
      <c r="D16" s="27">
        <v>43144</v>
      </c>
      <c r="E16" s="4" t="s">
        <v>78</v>
      </c>
      <c r="F16" s="28" t="s">
        <v>81</v>
      </c>
      <c r="G16" s="3" t="s">
        <v>150</v>
      </c>
      <c r="H16" s="18">
        <v>15372828</v>
      </c>
      <c r="I16" s="17">
        <v>14882400</v>
      </c>
      <c r="J16" s="19">
        <f>I16/H16</f>
        <v>0.9680977371242299</v>
      </c>
      <c r="K16" s="14" t="s">
        <v>33</v>
      </c>
      <c r="L16" s="14"/>
      <c r="M16" s="29" t="s">
        <v>70</v>
      </c>
      <c r="N16" s="4" t="s">
        <v>82</v>
      </c>
    </row>
    <row r="17" spans="1:14" s="9" customFormat="1" ht="69" customHeight="1">
      <c r="A17" s="2">
        <v>12</v>
      </c>
      <c r="B17" s="3" t="s">
        <v>100</v>
      </c>
      <c r="C17" s="4" t="s">
        <v>101</v>
      </c>
      <c r="D17" s="27">
        <v>43145</v>
      </c>
      <c r="E17" s="4" t="s">
        <v>102</v>
      </c>
      <c r="F17" s="28" t="s">
        <v>103</v>
      </c>
      <c r="G17" s="3" t="s">
        <v>104</v>
      </c>
      <c r="H17" s="18">
        <v>7200000</v>
      </c>
      <c r="I17" s="17">
        <v>7200000</v>
      </c>
      <c r="J17" s="19">
        <f>I17/H17</f>
        <v>1</v>
      </c>
      <c r="K17" s="10" t="s">
        <v>42</v>
      </c>
      <c r="L17" s="10" t="s">
        <v>96</v>
      </c>
      <c r="M17" s="5" t="s">
        <v>105</v>
      </c>
      <c r="N17" s="4"/>
    </row>
    <row r="18" spans="1:14" s="9" customFormat="1" ht="69" customHeight="1">
      <c r="A18" s="2">
        <v>13</v>
      </c>
      <c r="B18" s="3" t="s">
        <v>131</v>
      </c>
      <c r="C18" s="4" t="s">
        <v>132</v>
      </c>
      <c r="D18" s="27">
        <v>43146</v>
      </c>
      <c r="E18" s="4" t="s">
        <v>133</v>
      </c>
      <c r="F18" s="28" t="s">
        <v>134</v>
      </c>
      <c r="G18" s="3" t="s">
        <v>135</v>
      </c>
      <c r="H18" s="18">
        <v>6856995</v>
      </c>
      <c r="I18" s="17">
        <v>6804000</v>
      </c>
      <c r="J18" s="19">
        <f>I18/H18</f>
        <v>0.9922713958519731</v>
      </c>
      <c r="K18" s="10" t="s">
        <v>48</v>
      </c>
      <c r="L18" s="10"/>
      <c r="M18" s="5" t="s">
        <v>105</v>
      </c>
      <c r="N18" s="4"/>
    </row>
    <row r="19" spans="1:14" s="9" customFormat="1" ht="69" customHeight="1">
      <c r="A19" s="2">
        <v>14</v>
      </c>
      <c r="B19" s="3" t="s">
        <v>153</v>
      </c>
      <c r="C19" s="4" t="s">
        <v>154</v>
      </c>
      <c r="D19" s="27">
        <v>43147</v>
      </c>
      <c r="E19" s="4" t="s">
        <v>155</v>
      </c>
      <c r="F19" s="39">
        <v>1010701008901</v>
      </c>
      <c r="G19" s="3" t="s">
        <v>156</v>
      </c>
      <c r="H19" s="18">
        <v>4337064</v>
      </c>
      <c r="I19" s="18">
        <v>4337064</v>
      </c>
      <c r="J19" s="19">
        <v>1</v>
      </c>
      <c r="K19" s="40" t="s">
        <v>157</v>
      </c>
      <c r="L19" s="40" t="s">
        <v>96</v>
      </c>
      <c r="M19" s="5"/>
      <c r="N19" s="4"/>
    </row>
    <row r="20" spans="1:14" s="9" customFormat="1" ht="69" customHeight="1">
      <c r="A20" s="2">
        <v>15</v>
      </c>
      <c r="B20" s="3" t="s">
        <v>136</v>
      </c>
      <c r="C20" s="4" t="s">
        <v>132</v>
      </c>
      <c r="D20" s="27">
        <v>43150</v>
      </c>
      <c r="E20" s="4" t="s">
        <v>137</v>
      </c>
      <c r="F20" s="28" t="s">
        <v>138</v>
      </c>
      <c r="G20" s="3" t="s">
        <v>135</v>
      </c>
      <c r="H20" s="18">
        <v>3024488</v>
      </c>
      <c r="I20" s="17">
        <v>2829600</v>
      </c>
      <c r="J20" s="19">
        <f>I20/H20</f>
        <v>0.935563308566607</v>
      </c>
      <c r="K20" s="10" t="s">
        <v>48</v>
      </c>
      <c r="L20" s="10"/>
      <c r="M20" s="5" t="s">
        <v>105</v>
      </c>
      <c r="N20" s="4"/>
    </row>
    <row r="21" spans="1:14" s="9" customFormat="1" ht="69" customHeight="1">
      <c r="A21" s="2">
        <v>16</v>
      </c>
      <c r="B21" s="3" t="s">
        <v>139</v>
      </c>
      <c r="C21" s="4" t="s">
        <v>140</v>
      </c>
      <c r="D21" s="27">
        <v>43151</v>
      </c>
      <c r="E21" s="4" t="s">
        <v>141</v>
      </c>
      <c r="F21" s="28" t="s">
        <v>142</v>
      </c>
      <c r="G21" s="3" t="s">
        <v>143</v>
      </c>
      <c r="H21" s="18">
        <v>2592000</v>
      </c>
      <c r="I21" s="34">
        <v>2592000</v>
      </c>
      <c r="J21" s="19">
        <f>I21/H21</f>
        <v>1</v>
      </c>
      <c r="K21" s="14" t="s">
        <v>42</v>
      </c>
      <c r="L21" s="5" t="s">
        <v>96</v>
      </c>
      <c r="M21" s="5" t="s">
        <v>105</v>
      </c>
      <c r="N21" s="4"/>
    </row>
    <row r="22" spans="1:14" s="9" customFormat="1" ht="69" customHeight="1">
      <c r="A22" s="2">
        <v>17</v>
      </c>
      <c r="B22" s="3" t="s">
        <v>158</v>
      </c>
      <c r="C22" s="4" t="s">
        <v>159</v>
      </c>
      <c r="D22" s="27">
        <v>43152</v>
      </c>
      <c r="E22" s="4" t="s">
        <v>160</v>
      </c>
      <c r="F22" s="41" t="s">
        <v>161</v>
      </c>
      <c r="G22" s="3" t="s">
        <v>162</v>
      </c>
      <c r="H22" s="18">
        <v>1473120</v>
      </c>
      <c r="I22" s="17">
        <v>1473120</v>
      </c>
      <c r="J22" s="19">
        <v>1</v>
      </c>
      <c r="K22" s="40" t="s">
        <v>157</v>
      </c>
      <c r="L22" s="10" t="s">
        <v>96</v>
      </c>
      <c r="M22" s="42"/>
      <c r="N22" s="4"/>
    </row>
    <row r="23" spans="1:14" s="9" customFormat="1" ht="69" customHeight="1">
      <c r="A23" s="2">
        <v>18</v>
      </c>
      <c r="B23" s="3" t="s">
        <v>144</v>
      </c>
      <c r="C23" s="4" t="s">
        <v>145</v>
      </c>
      <c r="D23" s="27">
        <v>43157</v>
      </c>
      <c r="E23" s="4" t="s">
        <v>146</v>
      </c>
      <c r="F23" s="20" t="s">
        <v>147</v>
      </c>
      <c r="G23" s="3" t="s">
        <v>152</v>
      </c>
      <c r="H23" s="18">
        <v>2708235</v>
      </c>
      <c r="I23" s="34">
        <v>2646000</v>
      </c>
      <c r="J23" s="19">
        <f>I23/H23</f>
        <v>0.9770200887293754</v>
      </c>
      <c r="K23" s="10" t="s">
        <v>42</v>
      </c>
      <c r="L23" s="10" t="s">
        <v>96</v>
      </c>
      <c r="M23" s="5" t="s">
        <v>105</v>
      </c>
      <c r="N23" s="4"/>
    </row>
    <row r="24" spans="1:14" s="9" customFormat="1" ht="69" customHeight="1">
      <c r="A24" s="2">
        <v>19</v>
      </c>
      <c r="B24" s="4" t="s">
        <v>117</v>
      </c>
      <c r="C24" s="4" t="s">
        <v>118</v>
      </c>
      <c r="D24" s="27">
        <v>43157</v>
      </c>
      <c r="E24" s="33" t="s">
        <v>119</v>
      </c>
      <c r="F24" s="28" t="s">
        <v>120</v>
      </c>
      <c r="G24" s="3" t="s">
        <v>121</v>
      </c>
      <c r="H24" s="18">
        <v>6898419</v>
      </c>
      <c r="I24" s="17">
        <v>6834385</v>
      </c>
      <c r="J24" s="19">
        <f>I24/H24</f>
        <v>0.9907175832607442</v>
      </c>
      <c r="K24" s="10" t="s">
        <v>48</v>
      </c>
      <c r="L24" s="10"/>
      <c r="M24" s="5" t="s">
        <v>105</v>
      </c>
      <c r="N24" s="38" t="s">
        <v>122</v>
      </c>
    </row>
    <row r="25" spans="1:14" ht="69.75" customHeight="1">
      <c r="A25" s="2">
        <v>20</v>
      </c>
      <c r="B25" s="4" t="s">
        <v>123</v>
      </c>
      <c r="C25" s="4" t="s">
        <v>118</v>
      </c>
      <c r="D25" s="27">
        <v>43158</v>
      </c>
      <c r="E25" s="33" t="s">
        <v>124</v>
      </c>
      <c r="F25" s="28" t="s">
        <v>125</v>
      </c>
      <c r="G25" s="3" t="s">
        <v>121</v>
      </c>
      <c r="H25" s="18">
        <v>3353076</v>
      </c>
      <c r="I25" s="17">
        <v>3347892</v>
      </c>
      <c r="J25" s="19">
        <f>I25/H25</f>
        <v>0.9984539569040487</v>
      </c>
      <c r="K25" s="10" t="s">
        <v>33</v>
      </c>
      <c r="L25" s="10"/>
      <c r="M25" s="2" t="s">
        <v>70</v>
      </c>
      <c r="N25" s="4"/>
    </row>
  </sheetData>
  <sheetProtection/>
  <dataValidations count="2">
    <dataValidation errorStyle="warning" type="list" allowBlank="1" showInputMessage="1" showErrorMessage="1" sqref="L24 K6:K24">
      <formula1>随意契約の見直し</formula1>
    </dataValidation>
    <dataValidation type="list" allowBlank="1" showInputMessage="1" showErrorMessage="1" sqref="L6:L23">
      <formula1>"イ（イ）,イ（ニ）,ロ,ニ（イ）,ニ（ロ）,ニ（ハ）,ニ（ニ）,ニ（ヘ）"</formula1>
    </dataValidation>
  </dataValidations>
  <printOptions horizontalCentered="1"/>
  <pageMargins left="0.1968503937007874" right="0.1968503937007874" top="0.5905511811023623" bottom="0.4330708661417323" header="0.15748031496062992" footer="0.31496062992125984"/>
  <pageSetup cellComments="asDisplayed" fitToHeight="0" fitToWidth="1" horizontalDpi="600" verticalDpi="600" orientation="landscape" paperSize="9" scale="92" r:id="rId1"/>
  <headerFooter alignWithMargins="0">
    <oddHeader>&amp;R&amp;10別表４</oddHeader>
  </headerFooter>
  <rowBreaks count="2" manualBreakCount="2">
    <brk id="12" max="13" man="1"/>
    <brk id="2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2018-04-10T06:19:35Z</cp:lastPrinted>
  <dcterms:created xsi:type="dcterms:W3CDTF">2005-02-04T02:27:22Z</dcterms:created>
  <dcterms:modified xsi:type="dcterms:W3CDTF">2018-07-19T06:25:03Z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