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2250" windowWidth="20520" windowHeight="3795" activeTab="0"/>
  </bookViews>
  <sheets>
    <sheet name="29年度" sheetId="1" r:id="rId1"/>
  </sheets>
  <definedNames>
    <definedName name="_xlnm._FilterDatabase" localSheetId="0" hidden="1">'29年度'!$A$9:$N$73</definedName>
    <definedName name="_xlnm.Print_Area" localSheetId="0">'29年度'!$A$1:$N$86</definedName>
    <definedName name="_xlnm.Print_Titles" localSheetId="0">'29年度'!$5:$8</definedName>
  </definedNames>
  <calcPr fullCalcOnLoad="1"/>
</workbook>
</file>

<file path=xl/sharedStrings.xml><?xml version="1.0" encoding="utf-8"?>
<sst xmlns="http://schemas.openxmlformats.org/spreadsheetml/2006/main" count="152" uniqueCount="68">
  <si>
    <t>第1四半期</t>
  </si>
  <si>
    <t>第2四半期</t>
  </si>
  <si>
    <t>第4四半期</t>
  </si>
  <si>
    <t>第3四半期</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</si>
  <si>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</si>
  <si>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</si>
  <si>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</si>
  <si>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</si>
  <si>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</si>
  <si>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</si>
  <si>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</si>
  <si>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</si>
  <si>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法務総合研究所共通費</t>
  </si>
  <si>
    <t>検察官署共通費</t>
  </si>
  <si>
    <t>検察運営費</t>
  </si>
  <si>
    <t>矯正官署共通費</t>
  </si>
  <si>
    <t>矯正管理業務費</t>
  </si>
  <si>
    <t>矯正施設民間開放推進費</t>
  </si>
  <si>
    <t>更生保護官署共通費</t>
  </si>
  <si>
    <t>法務局共通費</t>
  </si>
  <si>
    <t>地方入国管理官署共通費</t>
  </si>
  <si>
    <t>公安審査委員会</t>
  </si>
  <si>
    <t>公安調査庁共通費</t>
  </si>
  <si>
    <t>職員旅費</t>
  </si>
  <si>
    <t>庁費</t>
  </si>
  <si>
    <t>法務調査研究費</t>
  </si>
  <si>
    <t>法務本省</t>
  </si>
  <si>
    <t>法務総合研究所</t>
  </si>
  <si>
    <t>検察庁</t>
  </si>
  <si>
    <t>矯正官署</t>
  </si>
  <si>
    <t>更生保護官署</t>
  </si>
  <si>
    <t>法務局</t>
  </si>
  <si>
    <t>地方入国管理官署</t>
  </si>
  <si>
    <t>公安調査庁</t>
  </si>
  <si>
    <t>法務行政復興政策費</t>
  </si>
  <si>
    <t>組織・項・目</t>
  </si>
  <si>
    <t>合計</t>
  </si>
  <si>
    <t>対前年度増減</t>
  </si>
  <si>
    <t>【一般会計】</t>
  </si>
  <si>
    <t>【東日本大震災復興特別会計】</t>
  </si>
  <si>
    <t>復興庁</t>
  </si>
  <si>
    <t>法務省共通費</t>
  </si>
  <si>
    <t>庁費</t>
  </si>
  <si>
    <t>年額に占める第4四半期の割合</t>
  </si>
  <si>
    <t>（単位：千円，単位未満切捨て）</t>
  </si>
  <si>
    <t>支出負担行為額</t>
  </si>
  <si>
    <t>支出負担
行為額</t>
  </si>
  <si>
    <t>第4四半期の支出負担行為額及び年額に
占める割合が前年度より増加した理由</t>
  </si>
  <si>
    <t>※　計数は単位未満を切捨てたものであり，端数において合計とは合致しないものがある。</t>
  </si>
  <si>
    <t>平成28年度</t>
  </si>
  <si>
    <t>-</t>
  </si>
  <si>
    <t>-</t>
  </si>
  <si>
    <t>平成29年度　（目）職員旅費及び（目）庁費の支出状況</t>
  </si>
  <si>
    <t>平成29年度</t>
  </si>
  <si>
    <t>平成28年度</t>
  </si>
  <si>
    <t>平成29年10月に実施された衆議院議員総選挙の取締りのため，第4四半期に予備費を執行したこと等のため。</t>
  </si>
  <si>
    <t>平成29年10月に実施された衆議院議員総選挙の取締りのため，第4四半期に予備費を執行したこと等のため。</t>
  </si>
  <si>
    <t>第4四半期に新庁舎に移転した官署に係る移転費等の支出が増加したこと等のため。</t>
  </si>
  <si>
    <t>-</t>
  </si>
  <si>
    <t>-</t>
  </si>
  <si>
    <t>第4四半期に再犯防止推進法に係る全国ブロック別説明会に参加したことにより，内国旅費の支出が増加したこと等のため。</t>
  </si>
  <si>
    <t>平成29年度から新規に作成を開始した資料集や広報用ポスターについて，内容の確定が第4四半期となったこと等のため。</t>
  </si>
  <si>
    <t>第4四半期に実施した研修への参加者が増加したこと等のため。</t>
  </si>
  <si>
    <t>一部官署に係る設備整備経費の支出負担行為を第4四半期に行ったこと等のため。</t>
  </si>
  <si>
    <t>第4四半期に新たに研修を実施したことにより，研修旅費の支出が増加したこと等のため。</t>
  </si>
  <si>
    <t>ＰＦＩ施設実情調査を第4四半期に実施したため。</t>
  </si>
  <si>
    <t>特別研究等の実施に必要となる外国における現地調査（情報収集及び意見交換）の件数が増加したこと等のため。</t>
  </si>
  <si>
    <t>平成29年度に新庁舎での運営を開始した施設等機関に係る光熱水料の支出が増加したこと等のため。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</si>
</sst>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件&quot;"/>
    <numFmt numFmtId="179" formatCode="#,##0&quot;%&quot;"/>
    <numFmt numFmtId="180" formatCode="#,##0.0%;[Red]\△#,##0.0%"/>
    <numFmt numFmtId="181" formatCode="#,##0.0%;\△#,##0.0%"/>
    <numFmt numFmtId="182" formatCode="#,##0;&quot;△ &quot;#,##0"/>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quot;△ &quot;#,##0.0"/>
  </numFmts>
  <fonts count="42">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color indexed="8"/>
      <name val="ＭＳ Ｐゴシック"/>
      <family val="3"/>
    </font>
    <font>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45"/>
      <color rgb="FF000000"/>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9">
    <xf numFmtId="0" fontId="0" fillId="0" borderId="0" xfId="0" applyAlignment="1">
      <alignment/>
    </xf>
    <xf numFmtId="176" fontId="0" fillId="0" borderId="0" xfId="0" applyNumberFormat="1" applyFill="1" applyAlignment="1">
      <alignment/>
    </xf>
    <xf numFmtId="176" fontId="0" fillId="0" borderId="0" xfId="0" applyNumberFormat="1" applyFill="1" applyAlignment="1">
      <alignment horizontal="left"/>
    </xf>
    <xf numFmtId="176" fontId="0" fillId="0" borderId="0" xfId="0" applyNumberFormat="1" applyFill="1" applyAlignment="1">
      <alignment horizontal="center"/>
    </xf>
    <xf numFmtId="176" fontId="0" fillId="0" borderId="0" xfId="0" applyNumberFormat="1" applyFill="1" applyAlignment="1">
      <alignment horizontal="right"/>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Fill="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0" xfId="0" applyNumberFormat="1" applyFill="1" applyBorder="1" applyAlignment="1">
      <alignment vertical="center"/>
    </xf>
    <xf numFmtId="176" fontId="0" fillId="0" borderId="19" xfId="0" applyNumberFormat="1" applyFill="1" applyBorder="1" applyAlignment="1">
      <alignment vertical="center"/>
    </xf>
    <xf numFmtId="176" fontId="0" fillId="0"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20" xfId="0" applyNumberFormat="1" applyFill="1" applyBorder="1" applyAlignment="1">
      <alignment vertical="center"/>
    </xf>
    <xf numFmtId="176" fontId="0" fillId="0" borderId="16" xfId="0" applyNumberFormat="1" applyFont="1" applyFill="1" applyBorder="1" applyAlignment="1">
      <alignment vertical="center"/>
    </xf>
    <xf numFmtId="176" fontId="0" fillId="33" borderId="10" xfId="0" applyNumberFormat="1" applyFill="1" applyBorder="1" applyAlignment="1">
      <alignment horizontal="center" vertical="center" wrapText="1"/>
    </xf>
    <xf numFmtId="176" fontId="0" fillId="33" borderId="10" xfId="0" applyNumberFormat="1" applyFill="1" applyBorder="1" applyAlignment="1">
      <alignment horizontal="center" vertical="center"/>
    </xf>
    <xf numFmtId="176" fontId="0" fillId="33" borderId="10" xfId="0" applyNumberFormat="1" applyFill="1" applyBorder="1" applyAlignment="1">
      <alignment vertical="center"/>
    </xf>
    <xf numFmtId="176" fontId="0" fillId="0" borderId="10" xfId="0" applyNumberFormat="1" applyFont="1" applyFill="1" applyBorder="1" applyAlignment="1">
      <alignment horizontal="left" vertical="center" wrapText="1"/>
    </xf>
    <xf numFmtId="0" fontId="40" fillId="0" borderId="0" xfId="0" applyFont="1" applyAlignment="1">
      <alignment/>
    </xf>
    <xf numFmtId="177" fontId="0" fillId="0" borderId="0" xfId="0" applyNumberFormat="1" applyFill="1" applyBorder="1" applyAlignment="1">
      <alignment vertical="center"/>
    </xf>
    <xf numFmtId="182" fontId="0" fillId="0" borderId="10" xfId="0" applyNumberFormat="1" applyFill="1" applyBorder="1" applyAlignment="1">
      <alignment vertical="center"/>
    </xf>
    <xf numFmtId="181" fontId="0" fillId="0" borderId="10" xfId="0" applyNumberFormat="1" applyFill="1" applyBorder="1" applyAlignment="1">
      <alignment vertical="center"/>
    </xf>
    <xf numFmtId="182" fontId="0" fillId="0" borderId="0" xfId="0" applyNumberFormat="1" applyFill="1" applyBorder="1" applyAlignment="1">
      <alignment vertical="center"/>
    </xf>
    <xf numFmtId="177" fontId="0" fillId="0" borderId="10" xfId="0" applyNumberFormat="1" applyFill="1" applyBorder="1" applyAlignment="1">
      <alignment horizontal="center" vertical="center"/>
    </xf>
    <xf numFmtId="176" fontId="0" fillId="0" borderId="10" xfId="0" applyNumberFormat="1" applyFont="1" applyFill="1" applyBorder="1" applyAlignment="1">
      <alignment horizontal="center" vertical="center" wrapText="1"/>
    </xf>
    <xf numFmtId="182" fontId="0" fillId="0" borderId="10" xfId="0" applyNumberFormat="1" applyFill="1" applyBorder="1" applyAlignment="1">
      <alignment horizontal="right" vertical="center"/>
    </xf>
    <xf numFmtId="176" fontId="0" fillId="0" borderId="10" xfId="0" applyNumberFormat="1" applyFill="1" applyBorder="1" applyAlignment="1">
      <alignment horizontal="left" vertical="center" wrapText="1"/>
    </xf>
    <xf numFmtId="177" fontId="0" fillId="0" borderId="10" xfId="0" applyNumberFormat="1" applyFill="1" applyBorder="1" applyAlignment="1">
      <alignment horizontal="left" vertical="center" wrapText="1"/>
    </xf>
    <xf numFmtId="0" fontId="41" fillId="0" borderId="10" xfId="0" applyFont="1" applyFill="1" applyBorder="1" applyAlignment="1">
      <alignment vertical="center" wrapText="1"/>
    </xf>
    <xf numFmtId="0" fontId="41" fillId="0" borderId="10" xfId="0" applyFont="1" applyBorder="1" applyAlignment="1">
      <alignment vertical="center" wrapText="1"/>
    </xf>
    <xf numFmtId="176" fontId="0" fillId="0" borderId="21" xfId="0" applyNumberFormat="1" applyFill="1" applyBorder="1" applyAlignment="1">
      <alignment horizontal="center" vertical="center"/>
    </xf>
    <xf numFmtId="176" fontId="0" fillId="0" borderId="22"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2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2" fillId="0"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7"/>
  <sheetViews>
    <sheetView tabSelected="1" view="pageBreakPreview" zoomScale="70" zoomScaleNormal="70" zoomScaleSheetLayoutView="70" zoomScalePageLayoutView="0" workbookViewId="0" topLeftCell="A64">
      <selection activeCell="Q66" sqref="Q66"/>
    </sheetView>
  </sheetViews>
  <sheetFormatPr defaultColWidth="9.00390625" defaultRowHeight="13.5"/>
  <cols>
    <col min="1" max="1" width="3.625" style="1" customWidth="1"/>
    <col min="2" max="2" width="3.75390625" style="1" customWidth="1"/>
    <col min="3" max="3" width="23.50390625" style="1" customWidth="1"/>
    <col min="4" max="13" width="10.625" style="1" customWidth="1"/>
    <col min="14" max="14" width="72.75390625" style="1" customWidth="1"/>
    <col min="15" max="16384" width="9.00390625" style="1" customWidth="1"/>
  </cols>
  <sheetData>
    <row r="1" spans="1:14" ht="30" customHeight="1">
      <c r="A1" s="48" t="s">
        <v>52</v>
      </c>
      <c r="B1" s="48"/>
      <c r="C1" s="48"/>
      <c r="D1" s="48"/>
      <c r="E1" s="48"/>
      <c r="F1" s="48"/>
      <c r="G1" s="48"/>
      <c r="H1" s="48"/>
      <c r="I1" s="48"/>
      <c r="J1" s="48"/>
      <c r="K1" s="48"/>
      <c r="L1" s="48"/>
      <c r="M1" s="48"/>
      <c r="N1" s="48"/>
    </row>
    <row r="2" spans="1:14" ht="13.5">
      <c r="A2" s="2"/>
      <c r="B2" s="3"/>
      <c r="C2" s="3"/>
      <c r="D2" s="3"/>
      <c r="E2" s="3"/>
      <c r="F2" s="3"/>
      <c r="G2" s="3"/>
      <c r="H2" s="3"/>
      <c r="I2" s="3"/>
      <c r="J2" s="3"/>
      <c r="K2" s="3"/>
      <c r="L2" s="3"/>
      <c r="M2" s="3"/>
      <c r="N2" s="3"/>
    </row>
    <row r="3" spans="1:14" ht="13.5">
      <c r="A3" s="2"/>
      <c r="B3" s="3"/>
      <c r="C3" s="3"/>
      <c r="D3" s="3"/>
      <c r="E3" s="3"/>
      <c r="F3" s="3"/>
      <c r="G3" s="3"/>
      <c r="H3" s="3"/>
      <c r="I3" s="3"/>
      <c r="J3" s="3"/>
      <c r="K3" s="3"/>
      <c r="L3" s="3"/>
      <c r="M3" s="3"/>
      <c r="N3" s="3"/>
    </row>
    <row r="4" spans="1:14" ht="13.5">
      <c r="A4" s="2" t="s">
        <v>38</v>
      </c>
      <c r="N4" s="4"/>
    </row>
    <row r="5" spans="1:14" ht="13.5">
      <c r="A5" s="2"/>
      <c r="N5" s="4" t="s">
        <v>44</v>
      </c>
    </row>
    <row r="6" spans="1:14" s="7" customFormat="1" ht="19.5" customHeight="1">
      <c r="A6" s="43" t="s">
        <v>35</v>
      </c>
      <c r="B6" s="43"/>
      <c r="C6" s="43"/>
      <c r="D6" s="43" t="s">
        <v>53</v>
      </c>
      <c r="E6" s="43"/>
      <c r="F6" s="43"/>
      <c r="G6" s="43"/>
      <c r="H6" s="43"/>
      <c r="I6" s="43"/>
      <c r="J6" s="43" t="s">
        <v>49</v>
      </c>
      <c r="K6" s="43"/>
      <c r="L6" s="43" t="s">
        <v>37</v>
      </c>
      <c r="M6" s="43"/>
      <c r="N6" s="45" t="s">
        <v>47</v>
      </c>
    </row>
    <row r="7" spans="1:14" s="7" customFormat="1" ht="39.75" customHeight="1">
      <c r="A7" s="43"/>
      <c r="B7" s="43"/>
      <c r="C7" s="43"/>
      <c r="D7" s="43" t="s">
        <v>45</v>
      </c>
      <c r="E7" s="43"/>
      <c r="F7" s="43"/>
      <c r="G7" s="43"/>
      <c r="H7" s="43"/>
      <c r="I7" s="46" t="s">
        <v>43</v>
      </c>
      <c r="J7" s="25" t="s">
        <v>46</v>
      </c>
      <c r="K7" s="46" t="s">
        <v>43</v>
      </c>
      <c r="L7" s="6" t="s">
        <v>46</v>
      </c>
      <c r="M7" s="46" t="s">
        <v>43</v>
      </c>
      <c r="N7" s="43"/>
    </row>
    <row r="8" spans="1:14" s="7" customFormat="1" ht="19.5" customHeight="1">
      <c r="A8" s="43"/>
      <c r="B8" s="43"/>
      <c r="C8" s="43"/>
      <c r="D8" s="5" t="s">
        <v>0</v>
      </c>
      <c r="E8" s="5" t="s">
        <v>1</v>
      </c>
      <c r="F8" s="5" t="s">
        <v>3</v>
      </c>
      <c r="G8" s="5" t="s">
        <v>2</v>
      </c>
      <c r="H8" s="5" t="s">
        <v>36</v>
      </c>
      <c r="I8" s="47"/>
      <c r="J8" s="26" t="s">
        <v>2</v>
      </c>
      <c r="K8" s="47"/>
      <c r="L8" s="5" t="s">
        <v>2</v>
      </c>
      <c r="M8" s="47"/>
      <c r="N8" s="43"/>
    </row>
    <row r="9" spans="1:14" s="7" customFormat="1" ht="18.75" customHeight="1">
      <c r="A9" s="8" t="s">
        <v>26</v>
      </c>
      <c r="B9" s="9"/>
      <c r="C9" s="10"/>
      <c r="D9" s="11"/>
      <c r="E9" s="11"/>
      <c r="F9" s="11"/>
      <c r="G9" s="11"/>
      <c r="H9" s="11"/>
      <c r="I9" s="12"/>
      <c r="J9" s="27"/>
      <c r="K9" s="12"/>
      <c r="L9" s="31"/>
      <c r="M9" s="12"/>
      <c r="N9" s="6"/>
    </row>
    <row r="10" spans="1:14" s="7" customFormat="1" ht="19.5" customHeight="1">
      <c r="A10" s="13"/>
      <c r="B10" s="8" t="s">
        <v>4</v>
      </c>
      <c r="C10" s="10"/>
      <c r="D10" s="11"/>
      <c r="E10" s="11"/>
      <c r="F10" s="11"/>
      <c r="G10" s="11"/>
      <c r="H10" s="11"/>
      <c r="I10" s="12"/>
      <c r="J10" s="27"/>
      <c r="K10" s="12"/>
      <c r="L10" s="31"/>
      <c r="M10" s="12"/>
      <c r="N10" s="6"/>
    </row>
    <row r="11" spans="1:14" s="7" customFormat="1" ht="39.75" customHeight="1">
      <c r="A11" s="13"/>
      <c r="B11" s="13"/>
      <c r="C11" s="11" t="s">
        <v>23</v>
      </c>
      <c r="D11" s="11">
        <v>62795</v>
      </c>
      <c r="E11" s="11">
        <v>49417</v>
      </c>
      <c r="F11" s="11">
        <v>54381</v>
      </c>
      <c r="G11" s="11">
        <v>53480</v>
      </c>
      <c r="H11" s="11">
        <v>220075</v>
      </c>
      <c r="I11" s="12">
        <f>ROUND(G11/H11,3)</f>
        <v>0.243</v>
      </c>
      <c r="J11" s="11">
        <v>55525</v>
      </c>
      <c r="K11" s="12">
        <v>0.262</v>
      </c>
      <c r="L11" s="31">
        <v>-2045</v>
      </c>
      <c r="M11" s="32">
        <v>-0.019</v>
      </c>
      <c r="N11" s="6" t="s">
        <v>58</v>
      </c>
    </row>
    <row r="12" spans="1:14" s="7" customFormat="1" ht="39.75" customHeight="1">
      <c r="A12" s="13"/>
      <c r="B12" s="14"/>
      <c r="C12" s="15" t="s">
        <v>24</v>
      </c>
      <c r="D12" s="11">
        <v>220496</v>
      </c>
      <c r="E12" s="11">
        <v>302378</v>
      </c>
      <c r="F12" s="11">
        <v>292846</v>
      </c>
      <c r="G12" s="11">
        <v>376345</v>
      </c>
      <c r="H12" s="11">
        <v>1192066</v>
      </c>
      <c r="I12" s="12">
        <f>ROUND(G12/H12,3)</f>
        <v>0.316</v>
      </c>
      <c r="J12" s="11">
        <v>413779</v>
      </c>
      <c r="K12" s="12">
        <v>0.322</v>
      </c>
      <c r="L12" s="31">
        <v>-37434</v>
      </c>
      <c r="M12" s="32">
        <v>-0.006</v>
      </c>
      <c r="N12" s="6" t="s">
        <v>58</v>
      </c>
    </row>
    <row r="13" spans="1:14" s="7" customFormat="1" ht="19.5" customHeight="1">
      <c r="A13" s="13"/>
      <c r="B13" s="8" t="s">
        <v>5</v>
      </c>
      <c r="C13" s="10"/>
      <c r="D13" s="11"/>
      <c r="E13" s="11"/>
      <c r="F13" s="11"/>
      <c r="G13" s="11"/>
      <c r="H13" s="11"/>
      <c r="I13" s="12"/>
      <c r="J13" s="11"/>
      <c r="K13" s="12"/>
      <c r="L13" s="31"/>
      <c r="M13" s="32"/>
      <c r="N13" s="28"/>
    </row>
    <row r="14" spans="1:14" s="7" customFormat="1" ht="39.75" customHeight="1">
      <c r="A14" s="13"/>
      <c r="B14" s="13"/>
      <c r="C14" s="11" t="s">
        <v>23</v>
      </c>
      <c r="D14" s="11">
        <v>191</v>
      </c>
      <c r="E14" s="11">
        <v>406</v>
      </c>
      <c r="F14" s="11">
        <v>6259</v>
      </c>
      <c r="G14" s="11">
        <v>3272</v>
      </c>
      <c r="H14" s="11">
        <v>10129</v>
      </c>
      <c r="I14" s="12">
        <f aca="true" t="shared" si="0" ref="I14:I72">ROUND(G14/H14,3)</f>
        <v>0.323</v>
      </c>
      <c r="J14" s="11">
        <v>4040</v>
      </c>
      <c r="K14" s="12">
        <v>0.307</v>
      </c>
      <c r="L14" s="31">
        <v>-768</v>
      </c>
      <c r="M14" s="32">
        <v>0.016</v>
      </c>
      <c r="N14" s="6" t="s">
        <v>58</v>
      </c>
    </row>
    <row r="15" spans="1:14" s="7" customFormat="1" ht="47.25" customHeight="1">
      <c r="A15" s="13"/>
      <c r="B15" s="14"/>
      <c r="C15" s="11" t="s">
        <v>24</v>
      </c>
      <c r="D15" s="11">
        <v>16191</v>
      </c>
      <c r="E15" s="11">
        <v>17400</v>
      </c>
      <c r="F15" s="11">
        <v>22688</v>
      </c>
      <c r="G15" s="11">
        <v>25957</v>
      </c>
      <c r="H15" s="11">
        <v>82237</v>
      </c>
      <c r="I15" s="12">
        <f t="shared" si="0"/>
        <v>0.316</v>
      </c>
      <c r="J15" s="11">
        <v>25272</v>
      </c>
      <c r="K15" s="12">
        <v>0.334</v>
      </c>
      <c r="L15" s="31">
        <v>685</v>
      </c>
      <c r="M15" s="32">
        <v>-0.018</v>
      </c>
      <c r="N15" s="6" t="s">
        <v>58</v>
      </c>
    </row>
    <row r="16" spans="1:14" s="7" customFormat="1" ht="19.5" customHeight="1">
      <c r="A16" s="13"/>
      <c r="B16" s="8" t="s">
        <v>6</v>
      </c>
      <c r="C16" s="10"/>
      <c r="D16" s="11"/>
      <c r="E16" s="11"/>
      <c r="F16" s="11"/>
      <c r="G16" s="11"/>
      <c r="H16" s="11"/>
      <c r="I16" s="12"/>
      <c r="J16" s="11"/>
      <c r="K16" s="12"/>
      <c r="L16" s="31"/>
      <c r="M16" s="32"/>
      <c r="N16" s="28"/>
    </row>
    <row r="17" spans="1:14" s="7" customFormat="1" ht="39.75" customHeight="1">
      <c r="A17" s="13"/>
      <c r="B17" s="13"/>
      <c r="C17" s="11" t="s">
        <v>23</v>
      </c>
      <c r="D17" s="11">
        <v>2134</v>
      </c>
      <c r="E17" s="11">
        <v>876</v>
      </c>
      <c r="F17" s="11">
        <v>1037</v>
      </c>
      <c r="G17" s="11">
        <v>1395</v>
      </c>
      <c r="H17" s="11">
        <v>5443</v>
      </c>
      <c r="I17" s="12">
        <f t="shared" si="0"/>
        <v>0.256</v>
      </c>
      <c r="J17" s="11">
        <v>1384</v>
      </c>
      <c r="K17" s="12">
        <v>0.302</v>
      </c>
      <c r="L17" s="31">
        <v>11</v>
      </c>
      <c r="M17" s="32">
        <v>-0.045</v>
      </c>
      <c r="N17" s="6" t="s">
        <v>58</v>
      </c>
    </row>
    <row r="18" spans="1:14" s="7" customFormat="1" ht="39.75" customHeight="1">
      <c r="A18" s="13"/>
      <c r="B18" s="14"/>
      <c r="C18" s="11" t="s">
        <v>24</v>
      </c>
      <c r="D18" s="11">
        <v>315</v>
      </c>
      <c r="E18" s="11">
        <v>1091</v>
      </c>
      <c r="F18" s="11">
        <v>16718</v>
      </c>
      <c r="G18" s="11">
        <v>1900</v>
      </c>
      <c r="H18" s="11">
        <v>20027</v>
      </c>
      <c r="I18" s="12">
        <f t="shared" si="0"/>
        <v>0.095</v>
      </c>
      <c r="J18" s="11">
        <v>7722</v>
      </c>
      <c r="K18" s="12">
        <v>0.725</v>
      </c>
      <c r="L18" s="31">
        <v>-5822</v>
      </c>
      <c r="M18" s="32">
        <v>-0.63</v>
      </c>
      <c r="N18" s="6" t="s">
        <v>58</v>
      </c>
    </row>
    <row r="19" spans="1:14" s="7" customFormat="1" ht="19.5" customHeight="1">
      <c r="A19" s="13"/>
      <c r="B19" s="8" t="s">
        <v>7</v>
      </c>
      <c r="C19" s="10"/>
      <c r="D19" s="11"/>
      <c r="E19" s="11"/>
      <c r="F19" s="11"/>
      <c r="G19" s="11"/>
      <c r="H19" s="11"/>
      <c r="I19" s="12"/>
      <c r="J19" s="11"/>
      <c r="K19" s="12"/>
      <c r="L19" s="31"/>
      <c r="M19" s="32"/>
      <c r="N19" s="28"/>
    </row>
    <row r="20" spans="1:14" s="7" customFormat="1" ht="39.75" customHeight="1">
      <c r="A20" s="13"/>
      <c r="B20" s="13"/>
      <c r="C20" s="11" t="s">
        <v>23</v>
      </c>
      <c r="D20" s="11">
        <v>161</v>
      </c>
      <c r="E20" s="11">
        <v>2471</v>
      </c>
      <c r="F20" s="11">
        <v>2702</v>
      </c>
      <c r="G20" s="11">
        <v>1237</v>
      </c>
      <c r="H20" s="11">
        <v>6572</v>
      </c>
      <c r="I20" s="12">
        <f t="shared" si="0"/>
        <v>0.188</v>
      </c>
      <c r="J20" s="11">
        <v>289</v>
      </c>
      <c r="K20" s="12">
        <v>0.044</v>
      </c>
      <c r="L20" s="31">
        <v>948</v>
      </c>
      <c r="M20" s="32">
        <v>0.145</v>
      </c>
      <c r="N20" s="37" t="s">
        <v>56</v>
      </c>
    </row>
    <row r="21" spans="1:14" s="7" customFormat="1" ht="39.75" customHeight="1">
      <c r="A21" s="13"/>
      <c r="B21" s="14"/>
      <c r="C21" s="11" t="s">
        <v>24</v>
      </c>
      <c r="D21" s="11">
        <v>4550</v>
      </c>
      <c r="E21" s="11">
        <v>5950</v>
      </c>
      <c r="F21" s="11">
        <v>8638</v>
      </c>
      <c r="G21" s="11">
        <v>10335</v>
      </c>
      <c r="H21" s="11">
        <v>29474</v>
      </c>
      <c r="I21" s="12">
        <f t="shared" si="0"/>
        <v>0.351</v>
      </c>
      <c r="J21" s="11">
        <v>9138</v>
      </c>
      <c r="K21" s="12">
        <v>0.42</v>
      </c>
      <c r="L21" s="31">
        <v>1197</v>
      </c>
      <c r="M21" s="32">
        <v>-0.069</v>
      </c>
      <c r="N21" s="6" t="s">
        <v>58</v>
      </c>
    </row>
    <row r="22" spans="1:14" s="7" customFormat="1" ht="19.5" customHeight="1">
      <c r="A22" s="13"/>
      <c r="B22" s="8" t="s">
        <v>8</v>
      </c>
      <c r="C22" s="10"/>
      <c r="D22" s="11"/>
      <c r="E22" s="11"/>
      <c r="F22" s="11"/>
      <c r="G22" s="11"/>
      <c r="H22" s="11"/>
      <c r="I22" s="12"/>
      <c r="J22" s="11"/>
      <c r="K22" s="12"/>
      <c r="L22" s="31"/>
      <c r="M22" s="32"/>
      <c r="N22" s="28"/>
    </row>
    <row r="23" spans="1:14" s="7" customFormat="1" ht="39.75" customHeight="1">
      <c r="A23" s="13"/>
      <c r="B23" s="13"/>
      <c r="C23" s="11" t="s">
        <v>23</v>
      </c>
      <c r="D23" s="11">
        <v>0</v>
      </c>
      <c r="E23" s="11">
        <v>0</v>
      </c>
      <c r="F23" s="11">
        <v>0</v>
      </c>
      <c r="G23" s="11">
        <v>1073</v>
      </c>
      <c r="H23" s="11">
        <v>1073</v>
      </c>
      <c r="I23" s="12">
        <f t="shared" si="0"/>
        <v>1</v>
      </c>
      <c r="J23" s="11">
        <v>1034</v>
      </c>
      <c r="K23" s="12">
        <v>1</v>
      </c>
      <c r="L23" s="31">
        <v>39</v>
      </c>
      <c r="M23" s="32">
        <v>0</v>
      </c>
      <c r="N23" s="6" t="s">
        <v>58</v>
      </c>
    </row>
    <row r="24" spans="1:14" s="7" customFormat="1" ht="39.75" customHeight="1">
      <c r="A24" s="13"/>
      <c r="B24" s="14"/>
      <c r="C24" s="11" t="s">
        <v>24</v>
      </c>
      <c r="D24" s="11">
        <v>1823</v>
      </c>
      <c r="E24" s="11">
        <v>1439</v>
      </c>
      <c r="F24" s="11">
        <v>2301</v>
      </c>
      <c r="G24" s="11">
        <v>1595</v>
      </c>
      <c r="H24" s="11">
        <v>7159</v>
      </c>
      <c r="I24" s="12">
        <f t="shared" si="0"/>
        <v>0.223</v>
      </c>
      <c r="J24" s="11">
        <v>1733</v>
      </c>
      <c r="K24" s="12">
        <v>0.264</v>
      </c>
      <c r="L24" s="31">
        <v>-138</v>
      </c>
      <c r="M24" s="32">
        <v>-0.041</v>
      </c>
      <c r="N24" s="6" t="s">
        <v>58</v>
      </c>
    </row>
    <row r="25" spans="1:14" s="7" customFormat="1" ht="19.5" customHeight="1">
      <c r="A25" s="13"/>
      <c r="B25" s="8" t="s">
        <v>9</v>
      </c>
      <c r="C25" s="10"/>
      <c r="D25" s="11"/>
      <c r="E25" s="11"/>
      <c r="F25" s="11"/>
      <c r="G25" s="11"/>
      <c r="H25" s="11"/>
      <c r="I25" s="12"/>
      <c r="J25" s="11"/>
      <c r="K25" s="12"/>
      <c r="L25" s="31"/>
      <c r="M25" s="32"/>
      <c r="N25" s="28"/>
    </row>
    <row r="26" spans="1:14" s="7" customFormat="1" ht="39.75" customHeight="1">
      <c r="A26" s="13"/>
      <c r="B26" s="13"/>
      <c r="C26" s="11" t="s">
        <v>23</v>
      </c>
      <c r="D26" s="11">
        <v>192</v>
      </c>
      <c r="E26" s="11">
        <v>329</v>
      </c>
      <c r="F26" s="11">
        <v>1041</v>
      </c>
      <c r="G26" s="11">
        <v>745</v>
      </c>
      <c r="H26" s="11">
        <v>2308</v>
      </c>
      <c r="I26" s="12">
        <f t="shared" si="0"/>
        <v>0.323</v>
      </c>
      <c r="J26" s="11">
        <v>450</v>
      </c>
      <c r="K26" s="12">
        <v>0.239</v>
      </c>
      <c r="L26" s="31">
        <v>295</v>
      </c>
      <c r="M26" s="32">
        <v>0.083</v>
      </c>
      <c r="N26" s="39" t="s">
        <v>60</v>
      </c>
    </row>
    <row r="27" spans="1:14" s="7" customFormat="1" ht="39.75" customHeight="1">
      <c r="A27" s="13"/>
      <c r="B27" s="14"/>
      <c r="C27" s="11" t="s">
        <v>24</v>
      </c>
      <c r="D27" s="11">
        <v>1837</v>
      </c>
      <c r="E27" s="11">
        <v>3741</v>
      </c>
      <c r="F27" s="11">
        <v>3522</v>
      </c>
      <c r="G27" s="11">
        <v>3297</v>
      </c>
      <c r="H27" s="11">
        <v>12398</v>
      </c>
      <c r="I27" s="12">
        <f t="shared" si="0"/>
        <v>0.266</v>
      </c>
      <c r="J27" s="11">
        <v>975</v>
      </c>
      <c r="K27" s="12">
        <v>0.08</v>
      </c>
      <c r="L27" s="31">
        <v>2322</v>
      </c>
      <c r="M27" s="32">
        <v>0.186</v>
      </c>
      <c r="N27" s="40" t="s">
        <v>61</v>
      </c>
    </row>
    <row r="28" spans="1:14" s="7" customFormat="1" ht="19.5" customHeight="1">
      <c r="A28" s="13"/>
      <c r="B28" s="8" t="s">
        <v>10</v>
      </c>
      <c r="C28" s="10"/>
      <c r="D28" s="11"/>
      <c r="E28" s="11"/>
      <c r="F28" s="11"/>
      <c r="G28" s="11"/>
      <c r="H28" s="11"/>
      <c r="I28" s="12"/>
      <c r="J28" s="11"/>
      <c r="K28" s="12"/>
      <c r="L28" s="31"/>
      <c r="M28" s="32"/>
      <c r="N28" s="28"/>
    </row>
    <row r="29" spans="1:14" s="7" customFormat="1" ht="39.75" customHeight="1">
      <c r="A29" s="13"/>
      <c r="B29" s="13"/>
      <c r="C29" s="11" t="s">
        <v>23</v>
      </c>
      <c r="D29" s="11">
        <v>0</v>
      </c>
      <c r="E29" s="11">
        <v>41</v>
      </c>
      <c r="F29" s="11">
        <v>213</v>
      </c>
      <c r="G29" s="11">
        <v>0</v>
      </c>
      <c r="H29" s="11">
        <v>255</v>
      </c>
      <c r="I29" s="12">
        <f t="shared" si="0"/>
        <v>0</v>
      </c>
      <c r="J29" s="11">
        <v>221</v>
      </c>
      <c r="K29" s="12">
        <v>0.747</v>
      </c>
      <c r="L29" s="31">
        <v>-221</v>
      </c>
      <c r="M29" s="32">
        <v>-0.747</v>
      </c>
      <c r="N29" s="6" t="s">
        <v>58</v>
      </c>
    </row>
    <row r="30" spans="1:14" s="7" customFormat="1" ht="39.75" customHeight="1">
      <c r="A30" s="13"/>
      <c r="B30" s="14"/>
      <c r="C30" s="11" t="s">
        <v>24</v>
      </c>
      <c r="D30" s="11">
        <v>1137</v>
      </c>
      <c r="E30" s="11">
        <v>783</v>
      </c>
      <c r="F30" s="11">
        <v>1431</v>
      </c>
      <c r="G30" s="11">
        <v>1019</v>
      </c>
      <c r="H30" s="11">
        <v>4371</v>
      </c>
      <c r="I30" s="12">
        <f t="shared" si="0"/>
        <v>0.233</v>
      </c>
      <c r="J30" s="11">
        <v>1473</v>
      </c>
      <c r="K30" s="12">
        <v>0.284</v>
      </c>
      <c r="L30" s="31">
        <v>-454</v>
      </c>
      <c r="M30" s="32">
        <v>-0.051</v>
      </c>
      <c r="N30" s="6" t="s">
        <v>58</v>
      </c>
    </row>
    <row r="31" spans="1:14" s="7" customFormat="1" ht="19.5" customHeight="1">
      <c r="A31" s="13"/>
      <c r="B31" s="8" t="s">
        <v>11</v>
      </c>
      <c r="C31" s="10"/>
      <c r="D31" s="11"/>
      <c r="E31" s="11"/>
      <c r="F31" s="11"/>
      <c r="G31" s="11"/>
      <c r="H31" s="11"/>
      <c r="I31" s="12"/>
      <c r="J31" s="11"/>
      <c r="K31" s="12"/>
      <c r="L31" s="31"/>
      <c r="M31" s="32"/>
      <c r="N31" s="28"/>
    </row>
    <row r="32" spans="1:14" s="7" customFormat="1" ht="39.75" customHeight="1">
      <c r="A32" s="14"/>
      <c r="B32" s="14"/>
      <c r="C32" s="11" t="s">
        <v>23</v>
      </c>
      <c r="D32" s="11">
        <v>2813</v>
      </c>
      <c r="E32" s="11">
        <v>2486</v>
      </c>
      <c r="F32" s="11">
        <v>2893</v>
      </c>
      <c r="G32" s="11">
        <v>2696</v>
      </c>
      <c r="H32" s="11">
        <v>10890</v>
      </c>
      <c r="I32" s="12">
        <f t="shared" si="0"/>
        <v>0.248</v>
      </c>
      <c r="J32" s="11">
        <v>4844</v>
      </c>
      <c r="K32" s="12">
        <v>0.433</v>
      </c>
      <c r="L32" s="31">
        <v>-2148</v>
      </c>
      <c r="M32" s="32">
        <v>-0.185</v>
      </c>
      <c r="N32" s="6" t="s">
        <v>58</v>
      </c>
    </row>
    <row r="33" spans="1:14" s="7" customFormat="1" ht="19.5" customHeight="1">
      <c r="A33" s="8" t="s">
        <v>27</v>
      </c>
      <c r="B33" s="9"/>
      <c r="C33" s="10"/>
      <c r="D33" s="11"/>
      <c r="E33" s="11"/>
      <c r="F33" s="11"/>
      <c r="G33" s="11"/>
      <c r="H33" s="11"/>
      <c r="I33" s="12"/>
      <c r="J33" s="11"/>
      <c r="K33" s="12"/>
      <c r="L33" s="31"/>
      <c r="M33" s="32"/>
      <c r="N33" s="28"/>
    </row>
    <row r="34" spans="1:14" s="7" customFormat="1" ht="19.5" customHeight="1">
      <c r="A34" s="13"/>
      <c r="B34" s="8" t="s">
        <v>12</v>
      </c>
      <c r="C34" s="10"/>
      <c r="D34" s="11"/>
      <c r="E34" s="11"/>
      <c r="F34" s="11"/>
      <c r="G34" s="11"/>
      <c r="H34" s="11"/>
      <c r="I34" s="12"/>
      <c r="J34" s="11"/>
      <c r="K34" s="12"/>
      <c r="L34" s="31"/>
      <c r="M34" s="32"/>
      <c r="N34" s="28"/>
    </row>
    <row r="35" spans="1:14" s="7" customFormat="1" ht="39.75" customHeight="1">
      <c r="A35" s="13"/>
      <c r="B35" s="13"/>
      <c r="C35" s="16" t="s">
        <v>23</v>
      </c>
      <c r="D35" s="11">
        <v>48048</v>
      </c>
      <c r="E35" s="11">
        <v>67698</v>
      </c>
      <c r="F35" s="11">
        <v>101885</v>
      </c>
      <c r="G35" s="11">
        <v>54387</v>
      </c>
      <c r="H35" s="11">
        <v>272020</v>
      </c>
      <c r="I35" s="12">
        <f t="shared" si="0"/>
        <v>0.2</v>
      </c>
      <c r="J35" s="11">
        <v>69299</v>
      </c>
      <c r="K35" s="12">
        <v>0.261</v>
      </c>
      <c r="L35" s="31">
        <v>-14912</v>
      </c>
      <c r="M35" s="32">
        <v>-0.061</v>
      </c>
      <c r="N35" s="6" t="s">
        <v>58</v>
      </c>
    </row>
    <row r="36" spans="1:14" s="7" customFormat="1" ht="39.75" customHeight="1">
      <c r="A36" s="13"/>
      <c r="B36" s="13"/>
      <c r="C36" s="16" t="s">
        <v>24</v>
      </c>
      <c r="D36" s="11">
        <v>135125</v>
      </c>
      <c r="E36" s="11">
        <v>119819</v>
      </c>
      <c r="F36" s="11">
        <v>114917</v>
      </c>
      <c r="G36" s="11">
        <v>132584</v>
      </c>
      <c r="H36" s="11">
        <v>502446</v>
      </c>
      <c r="I36" s="12">
        <f t="shared" si="0"/>
        <v>0.264</v>
      </c>
      <c r="J36" s="11">
        <v>174205</v>
      </c>
      <c r="K36" s="12">
        <v>0.312</v>
      </c>
      <c r="L36" s="31">
        <v>-41621</v>
      </c>
      <c r="M36" s="32">
        <v>-0.048</v>
      </c>
      <c r="N36" s="6" t="s">
        <v>58</v>
      </c>
    </row>
    <row r="37" spans="1:14" s="7" customFormat="1" ht="19.5" customHeight="1">
      <c r="A37" s="13"/>
      <c r="B37" s="8" t="s">
        <v>25</v>
      </c>
      <c r="C37" s="10"/>
      <c r="D37" s="11"/>
      <c r="E37" s="11"/>
      <c r="F37" s="11"/>
      <c r="G37" s="11"/>
      <c r="H37" s="11"/>
      <c r="I37" s="12"/>
      <c r="J37" s="11"/>
      <c r="K37" s="12"/>
      <c r="L37" s="31"/>
      <c r="M37" s="32"/>
      <c r="N37" s="28"/>
    </row>
    <row r="38" spans="1:14" s="7" customFormat="1" ht="39.75" customHeight="1">
      <c r="A38" s="14"/>
      <c r="B38" s="14"/>
      <c r="C38" s="11" t="s">
        <v>23</v>
      </c>
      <c r="D38" s="11">
        <v>656</v>
      </c>
      <c r="E38" s="11">
        <v>0</v>
      </c>
      <c r="F38" s="11">
        <v>837</v>
      </c>
      <c r="G38" s="11">
        <v>3170</v>
      </c>
      <c r="H38" s="11">
        <v>4664</v>
      </c>
      <c r="I38" s="12">
        <f t="shared" si="0"/>
        <v>0.68</v>
      </c>
      <c r="J38" s="11">
        <v>3043</v>
      </c>
      <c r="K38" s="12">
        <v>0.631</v>
      </c>
      <c r="L38" s="31">
        <v>127</v>
      </c>
      <c r="M38" s="32">
        <v>0.048</v>
      </c>
      <c r="N38" s="40" t="s">
        <v>66</v>
      </c>
    </row>
    <row r="39" spans="1:14" s="7" customFormat="1" ht="19.5" customHeight="1">
      <c r="A39" s="8" t="s">
        <v>28</v>
      </c>
      <c r="B39" s="9"/>
      <c r="C39" s="10"/>
      <c r="D39" s="11"/>
      <c r="E39" s="11"/>
      <c r="F39" s="11"/>
      <c r="G39" s="11"/>
      <c r="H39" s="11"/>
      <c r="I39" s="12"/>
      <c r="J39" s="11"/>
      <c r="K39" s="12"/>
      <c r="L39" s="31"/>
      <c r="M39" s="32"/>
      <c r="N39" s="28"/>
    </row>
    <row r="40" spans="1:14" s="7" customFormat="1" ht="19.5" customHeight="1">
      <c r="A40" s="13"/>
      <c r="B40" s="8" t="s">
        <v>13</v>
      </c>
      <c r="C40" s="10"/>
      <c r="D40" s="11"/>
      <c r="E40" s="11"/>
      <c r="F40" s="11"/>
      <c r="G40" s="11"/>
      <c r="H40" s="11"/>
      <c r="I40" s="12"/>
      <c r="J40" s="11"/>
      <c r="K40" s="12"/>
      <c r="L40" s="31"/>
      <c r="M40" s="32"/>
      <c r="N40" s="28"/>
    </row>
    <row r="41" spans="1:14" s="7" customFormat="1" ht="39.75" customHeight="1">
      <c r="A41" s="13"/>
      <c r="B41" s="13"/>
      <c r="C41" s="16" t="s">
        <v>23</v>
      </c>
      <c r="D41" s="11">
        <v>1172</v>
      </c>
      <c r="E41" s="11">
        <v>1032</v>
      </c>
      <c r="F41" s="11">
        <v>1735</v>
      </c>
      <c r="G41" s="11">
        <v>650</v>
      </c>
      <c r="H41" s="11">
        <v>4589</v>
      </c>
      <c r="I41" s="12">
        <f t="shared" si="0"/>
        <v>0.142</v>
      </c>
      <c r="J41" s="11">
        <v>778</v>
      </c>
      <c r="K41" s="12">
        <v>0.179</v>
      </c>
      <c r="L41" s="31">
        <v>-128</v>
      </c>
      <c r="M41" s="32">
        <v>-0.038</v>
      </c>
      <c r="N41" s="6" t="s">
        <v>58</v>
      </c>
    </row>
    <row r="42" spans="1:14" s="7" customFormat="1" ht="39.75" customHeight="1">
      <c r="A42" s="13"/>
      <c r="B42" s="13"/>
      <c r="C42" s="16" t="s">
        <v>24</v>
      </c>
      <c r="D42" s="11">
        <v>1891391</v>
      </c>
      <c r="E42" s="11">
        <v>877456</v>
      </c>
      <c r="F42" s="11">
        <v>930907</v>
      </c>
      <c r="G42" s="11">
        <v>1235831</v>
      </c>
      <c r="H42" s="11">
        <v>4935586</v>
      </c>
      <c r="I42" s="12">
        <f t="shared" si="0"/>
        <v>0.25</v>
      </c>
      <c r="J42" s="11">
        <v>1361244</v>
      </c>
      <c r="K42" s="12">
        <v>0.28</v>
      </c>
      <c r="L42" s="31">
        <v>-125413</v>
      </c>
      <c r="M42" s="32">
        <v>-0.029</v>
      </c>
      <c r="N42" s="6" t="s">
        <v>58</v>
      </c>
    </row>
    <row r="43" spans="1:14" s="7" customFormat="1" ht="19.5" customHeight="1">
      <c r="A43" s="13"/>
      <c r="B43" s="8" t="s">
        <v>14</v>
      </c>
      <c r="C43" s="10"/>
      <c r="D43" s="11"/>
      <c r="E43" s="11"/>
      <c r="F43" s="11"/>
      <c r="G43" s="11"/>
      <c r="H43" s="11"/>
      <c r="I43" s="12"/>
      <c r="J43" s="11"/>
      <c r="K43" s="12"/>
      <c r="L43" s="31"/>
      <c r="M43" s="32"/>
      <c r="N43" s="28"/>
    </row>
    <row r="44" spans="1:14" s="7" customFormat="1" ht="39.75" customHeight="1">
      <c r="A44" s="14"/>
      <c r="B44" s="14"/>
      <c r="C44" s="11" t="s">
        <v>23</v>
      </c>
      <c r="D44" s="11">
        <v>19529</v>
      </c>
      <c r="E44" s="11">
        <v>20866</v>
      </c>
      <c r="F44" s="11">
        <v>36322</v>
      </c>
      <c r="G44" s="11">
        <v>35553</v>
      </c>
      <c r="H44" s="11">
        <v>112271</v>
      </c>
      <c r="I44" s="12">
        <f t="shared" si="0"/>
        <v>0.317</v>
      </c>
      <c r="J44" s="11">
        <v>31188</v>
      </c>
      <c r="K44" s="12">
        <v>0.281</v>
      </c>
      <c r="L44" s="31">
        <v>4365</v>
      </c>
      <c r="M44" s="32">
        <v>0.035</v>
      </c>
      <c r="N44" s="39" t="s">
        <v>55</v>
      </c>
    </row>
    <row r="45" spans="1:14" s="7" customFormat="1" ht="19.5" customHeight="1">
      <c r="A45" s="8" t="s">
        <v>29</v>
      </c>
      <c r="B45" s="9"/>
      <c r="C45" s="10"/>
      <c r="D45" s="11"/>
      <c r="E45" s="11"/>
      <c r="F45" s="11"/>
      <c r="G45" s="11"/>
      <c r="H45" s="11"/>
      <c r="I45" s="12"/>
      <c r="J45" s="11"/>
      <c r="K45" s="12"/>
      <c r="L45" s="31"/>
      <c r="M45" s="32"/>
      <c r="N45" s="28"/>
    </row>
    <row r="46" spans="1:14" s="7" customFormat="1" ht="19.5" customHeight="1">
      <c r="A46" s="13"/>
      <c r="B46" s="8" t="s">
        <v>15</v>
      </c>
      <c r="C46" s="10"/>
      <c r="D46" s="11"/>
      <c r="E46" s="11"/>
      <c r="F46" s="11"/>
      <c r="G46" s="11"/>
      <c r="H46" s="11"/>
      <c r="I46" s="12"/>
      <c r="J46" s="11"/>
      <c r="K46" s="12"/>
      <c r="L46" s="31"/>
      <c r="M46" s="32"/>
      <c r="N46" s="28"/>
    </row>
    <row r="47" spans="1:14" s="7" customFormat="1" ht="39.75" customHeight="1">
      <c r="A47" s="13"/>
      <c r="B47" s="13"/>
      <c r="C47" s="16" t="s">
        <v>23</v>
      </c>
      <c r="D47" s="11">
        <v>36646</v>
      </c>
      <c r="E47" s="11">
        <v>63354</v>
      </c>
      <c r="F47" s="11">
        <v>62002</v>
      </c>
      <c r="G47" s="11">
        <v>79364</v>
      </c>
      <c r="H47" s="11">
        <v>241368</v>
      </c>
      <c r="I47" s="12">
        <f t="shared" si="0"/>
        <v>0.329</v>
      </c>
      <c r="J47" s="11">
        <v>73198</v>
      </c>
      <c r="K47" s="12">
        <v>0.301</v>
      </c>
      <c r="L47" s="31">
        <v>6166</v>
      </c>
      <c r="M47" s="32">
        <v>0.028</v>
      </c>
      <c r="N47" s="40" t="s">
        <v>62</v>
      </c>
    </row>
    <row r="48" spans="1:14" s="7" customFormat="1" ht="39.75" customHeight="1">
      <c r="A48" s="17"/>
      <c r="B48" s="14"/>
      <c r="C48" s="11" t="s">
        <v>24</v>
      </c>
      <c r="D48" s="11">
        <v>465952</v>
      </c>
      <c r="E48" s="11">
        <v>429530</v>
      </c>
      <c r="F48" s="11">
        <v>508898</v>
      </c>
      <c r="G48" s="11">
        <v>876171</v>
      </c>
      <c r="H48" s="11">
        <v>2280553</v>
      </c>
      <c r="I48" s="12">
        <f t="shared" si="0"/>
        <v>0.384</v>
      </c>
      <c r="J48" s="11">
        <v>825581</v>
      </c>
      <c r="K48" s="12">
        <v>0.363</v>
      </c>
      <c r="L48" s="31">
        <v>50590</v>
      </c>
      <c r="M48" s="32">
        <v>0.021</v>
      </c>
      <c r="N48" s="40" t="s">
        <v>63</v>
      </c>
    </row>
    <row r="49" spans="1:14" s="7" customFormat="1" ht="19.5" customHeight="1">
      <c r="A49" s="13"/>
      <c r="B49" s="8" t="s">
        <v>16</v>
      </c>
      <c r="C49" s="10"/>
      <c r="D49" s="11"/>
      <c r="E49" s="11"/>
      <c r="F49" s="11"/>
      <c r="G49" s="11"/>
      <c r="H49" s="11"/>
      <c r="I49" s="12"/>
      <c r="J49" s="11"/>
      <c r="K49" s="12"/>
      <c r="L49" s="31"/>
      <c r="M49" s="32"/>
      <c r="N49" s="28"/>
    </row>
    <row r="50" spans="1:14" s="7" customFormat="1" ht="39.75" customHeight="1">
      <c r="A50" s="13"/>
      <c r="B50" s="13"/>
      <c r="C50" s="11" t="s">
        <v>23</v>
      </c>
      <c r="D50" s="11">
        <v>16438</v>
      </c>
      <c r="E50" s="11">
        <v>28549</v>
      </c>
      <c r="F50" s="11">
        <v>42335</v>
      </c>
      <c r="G50" s="11">
        <v>40104</v>
      </c>
      <c r="H50" s="11">
        <v>127428</v>
      </c>
      <c r="I50" s="12">
        <f t="shared" si="0"/>
        <v>0.315</v>
      </c>
      <c r="J50" s="11">
        <v>32837</v>
      </c>
      <c r="K50" s="12">
        <v>0.258</v>
      </c>
      <c r="L50" s="31">
        <v>7267</v>
      </c>
      <c r="M50" s="32">
        <v>0.057</v>
      </c>
      <c r="N50" s="40" t="s">
        <v>64</v>
      </c>
    </row>
    <row r="51" spans="1:14" s="7" customFormat="1" ht="19.5" customHeight="1">
      <c r="A51" s="13"/>
      <c r="B51" s="8" t="s">
        <v>17</v>
      </c>
      <c r="C51" s="10"/>
      <c r="D51" s="11"/>
      <c r="E51" s="11"/>
      <c r="F51" s="11"/>
      <c r="G51" s="11"/>
      <c r="H51" s="11"/>
      <c r="I51" s="12"/>
      <c r="J51" s="11"/>
      <c r="K51" s="12"/>
      <c r="L51" s="31"/>
      <c r="M51" s="32"/>
      <c r="N51" s="28"/>
    </row>
    <row r="52" spans="1:14" s="7" customFormat="1" ht="39.75" customHeight="1">
      <c r="A52" s="14"/>
      <c r="B52" s="14"/>
      <c r="C52" s="11" t="s">
        <v>23</v>
      </c>
      <c r="D52" s="11">
        <v>0</v>
      </c>
      <c r="E52" s="11">
        <v>164</v>
      </c>
      <c r="F52" s="11">
        <v>79</v>
      </c>
      <c r="G52" s="11">
        <v>30</v>
      </c>
      <c r="H52" s="11">
        <v>273</v>
      </c>
      <c r="I52" s="12">
        <f t="shared" si="0"/>
        <v>0.11</v>
      </c>
      <c r="J52" s="11">
        <v>0</v>
      </c>
      <c r="K52" s="12">
        <v>0</v>
      </c>
      <c r="L52" s="31">
        <v>30</v>
      </c>
      <c r="M52" s="32">
        <v>0.11</v>
      </c>
      <c r="N52" s="40" t="s">
        <v>65</v>
      </c>
    </row>
    <row r="53" spans="1:14" s="7" customFormat="1" ht="19.5" customHeight="1">
      <c r="A53" s="8" t="s">
        <v>30</v>
      </c>
      <c r="B53" s="9"/>
      <c r="C53" s="10"/>
      <c r="D53" s="11"/>
      <c r="E53" s="11"/>
      <c r="F53" s="11"/>
      <c r="G53" s="11"/>
      <c r="H53" s="11"/>
      <c r="I53" s="12"/>
      <c r="J53" s="11"/>
      <c r="K53" s="12"/>
      <c r="L53" s="31"/>
      <c r="M53" s="32"/>
      <c r="N53" s="28"/>
    </row>
    <row r="54" spans="1:14" s="7" customFormat="1" ht="19.5" customHeight="1">
      <c r="A54" s="13"/>
      <c r="B54" s="8" t="s">
        <v>18</v>
      </c>
      <c r="C54" s="10"/>
      <c r="D54" s="11"/>
      <c r="E54" s="11"/>
      <c r="F54" s="11"/>
      <c r="G54" s="11"/>
      <c r="H54" s="11"/>
      <c r="I54" s="12"/>
      <c r="J54" s="11"/>
      <c r="K54" s="12"/>
      <c r="L54" s="31"/>
      <c r="M54" s="32"/>
      <c r="N54" s="28"/>
    </row>
    <row r="55" spans="1:14" s="7" customFormat="1" ht="39.75" customHeight="1">
      <c r="A55" s="13"/>
      <c r="B55" s="13"/>
      <c r="C55" s="16" t="s">
        <v>23</v>
      </c>
      <c r="D55" s="11">
        <v>4090</v>
      </c>
      <c r="E55" s="11">
        <v>3009</v>
      </c>
      <c r="F55" s="11">
        <v>2480</v>
      </c>
      <c r="G55" s="11">
        <v>3212</v>
      </c>
      <c r="H55" s="11">
        <v>12792</v>
      </c>
      <c r="I55" s="12">
        <f t="shared" si="0"/>
        <v>0.251</v>
      </c>
      <c r="J55" s="11">
        <v>3170</v>
      </c>
      <c r="K55" s="12">
        <v>0.256</v>
      </c>
      <c r="L55" s="31">
        <v>42</v>
      </c>
      <c r="M55" s="32">
        <v>-0.005</v>
      </c>
      <c r="N55" s="6" t="s">
        <v>58</v>
      </c>
    </row>
    <row r="56" spans="1:14" s="7" customFormat="1" ht="39.75" customHeight="1">
      <c r="A56" s="14"/>
      <c r="B56" s="14"/>
      <c r="C56" s="11" t="s">
        <v>24</v>
      </c>
      <c r="D56" s="11">
        <v>228279</v>
      </c>
      <c r="E56" s="11">
        <v>119885</v>
      </c>
      <c r="F56" s="11">
        <v>108169</v>
      </c>
      <c r="G56" s="11">
        <v>197526</v>
      </c>
      <c r="H56" s="11">
        <v>653862</v>
      </c>
      <c r="I56" s="12">
        <f t="shared" si="0"/>
        <v>0.302</v>
      </c>
      <c r="J56" s="11">
        <v>195956</v>
      </c>
      <c r="K56" s="12">
        <v>0.299</v>
      </c>
      <c r="L56" s="31">
        <v>1570</v>
      </c>
      <c r="M56" s="32">
        <v>0.003</v>
      </c>
      <c r="N56" s="40" t="s">
        <v>57</v>
      </c>
    </row>
    <row r="57" spans="1:14" s="7" customFormat="1" ht="19.5" customHeight="1">
      <c r="A57" s="8" t="s">
        <v>31</v>
      </c>
      <c r="B57" s="9"/>
      <c r="C57" s="10"/>
      <c r="D57" s="11"/>
      <c r="E57" s="11"/>
      <c r="F57" s="11"/>
      <c r="G57" s="11"/>
      <c r="H57" s="11"/>
      <c r="I57" s="12"/>
      <c r="J57" s="11"/>
      <c r="K57" s="12"/>
      <c r="L57" s="31"/>
      <c r="M57" s="32"/>
      <c r="N57" s="28"/>
    </row>
    <row r="58" spans="1:14" s="7" customFormat="1" ht="19.5" customHeight="1">
      <c r="A58" s="13"/>
      <c r="B58" s="8" t="s">
        <v>19</v>
      </c>
      <c r="C58" s="10"/>
      <c r="D58" s="11"/>
      <c r="E58" s="11"/>
      <c r="F58" s="11"/>
      <c r="G58" s="11"/>
      <c r="H58" s="11"/>
      <c r="I58" s="12"/>
      <c r="J58" s="11"/>
      <c r="K58" s="12"/>
      <c r="L58" s="31"/>
      <c r="M58" s="32"/>
      <c r="N58" s="28"/>
    </row>
    <row r="59" spans="1:14" s="7" customFormat="1" ht="39.75" customHeight="1">
      <c r="A59" s="13"/>
      <c r="B59" s="13"/>
      <c r="C59" s="16" t="s">
        <v>23</v>
      </c>
      <c r="D59" s="11">
        <v>28744</v>
      </c>
      <c r="E59" s="11">
        <v>33398</v>
      </c>
      <c r="F59" s="11">
        <v>48741</v>
      </c>
      <c r="G59" s="11">
        <v>44871</v>
      </c>
      <c r="H59" s="11">
        <v>155755</v>
      </c>
      <c r="I59" s="12">
        <f t="shared" si="0"/>
        <v>0.288</v>
      </c>
      <c r="J59" s="11">
        <v>49192</v>
      </c>
      <c r="K59" s="12">
        <v>0.308</v>
      </c>
      <c r="L59" s="31">
        <v>-4321</v>
      </c>
      <c r="M59" s="32">
        <v>-0.02</v>
      </c>
      <c r="N59" s="6" t="s">
        <v>58</v>
      </c>
    </row>
    <row r="60" spans="1:14" s="7" customFormat="1" ht="39.75" customHeight="1">
      <c r="A60" s="14"/>
      <c r="B60" s="14"/>
      <c r="C60" s="11" t="s">
        <v>24</v>
      </c>
      <c r="D60" s="11">
        <v>1520711</v>
      </c>
      <c r="E60" s="11">
        <v>822004</v>
      </c>
      <c r="F60" s="11">
        <v>770555</v>
      </c>
      <c r="G60" s="11">
        <v>1133728</v>
      </c>
      <c r="H60" s="11">
        <v>4247000</v>
      </c>
      <c r="I60" s="12">
        <f t="shared" si="0"/>
        <v>0.267</v>
      </c>
      <c r="J60" s="11">
        <v>1257890</v>
      </c>
      <c r="K60" s="12">
        <v>0.294</v>
      </c>
      <c r="L60" s="31">
        <v>-124162</v>
      </c>
      <c r="M60" s="32">
        <v>-0.028</v>
      </c>
      <c r="N60" s="6" t="s">
        <v>58</v>
      </c>
    </row>
    <row r="61" spans="1:14" s="7" customFormat="1" ht="19.5" customHeight="1">
      <c r="A61" s="8" t="s">
        <v>32</v>
      </c>
      <c r="B61" s="9"/>
      <c r="C61" s="10"/>
      <c r="D61" s="11"/>
      <c r="E61" s="11"/>
      <c r="F61" s="11"/>
      <c r="G61" s="11"/>
      <c r="H61" s="11"/>
      <c r="I61" s="12"/>
      <c r="J61" s="11"/>
      <c r="K61" s="12"/>
      <c r="L61" s="31"/>
      <c r="M61" s="32"/>
      <c r="N61" s="28"/>
    </row>
    <row r="62" spans="1:14" s="7" customFormat="1" ht="19.5" customHeight="1">
      <c r="A62" s="13"/>
      <c r="B62" s="8" t="s">
        <v>20</v>
      </c>
      <c r="C62" s="10"/>
      <c r="D62" s="11"/>
      <c r="E62" s="11"/>
      <c r="F62" s="11"/>
      <c r="G62" s="11"/>
      <c r="H62" s="11"/>
      <c r="I62" s="12"/>
      <c r="J62" s="11"/>
      <c r="K62" s="12"/>
      <c r="L62" s="31"/>
      <c r="M62" s="32"/>
      <c r="N62" s="28"/>
    </row>
    <row r="63" spans="1:14" s="7" customFormat="1" ht="39.75" customHeight="1">
      <c r="A63" s="13"/>
      <c r="B63" s="13"/>
      <c r="C63" s="16" t="s">
        <v>23</v>
      </c>
      <c r="D63" s="11">
        <v>1617</v>
      </c>
      <c r="E63" s="11">
        <v>1174</v>
      </c>
      <c r="F63" s="11">
        <v>1768</v>
      </c>
      <c r="G63" s="11">
        <v>1381</v>
      </c>
      <c r="H63" s="11">
        <v>5942</v>
      </c>
      <c r="I63" s="12">
        <f t="shared" si="0"/>
        <v>0.232</v>
      </c>
      <c r="J63" s="11">
        <v>1232</v>
      </c>
      <c r="K63" s="12">
        <v>0.234</v>
      </c>
      <c r="L63" s="31">
        <v>149</v>
      </c>
      <c r="M63" s="32">
        <v>-0.001</v>
      </c>
      <c r="N63" s="6" t="s">
        <v>58</v>
      </c>
    </row>
    <row r="64" spans="1:14" s="7" customFormat="1" ht="39.75" customHeight="1">
      <c r="A64" s="14"/>
      <c r="B64" s="14"/>
      <c r="C64" s="11" t="s">
        <v>24</v>
      </c>
      <c r="D64" s="11">
        <v>913597</v>
      </c>
      <c r="E64" s="36">
        <v>162702</v>
      </c>
      <c r="F64" s="11">
        <v>91533</v>
      </c>
      <c r="G64" s="11">
        <v>233980</v>
      </c>
      <c r="H64" s="11">
        <v>1401813</v>
      </c>
      <c r="I64" s="12">
        <f t="shared" si="0"/>
        <v>0.167</v>
      </c>
      <c r="J64" s="11">
        <v>310423</v>
      </c>
      <c r="K64" s="12">
        <v>0.213</v>
      </c>
      <c r="L64" s="31">
        <v>-76443</v>
      </c>
      <c r="M64" s="32">
        <v>-0.046</v>
      </c>
      <c r="N64" s="6" t="s">
        <v>58</v>
      </c>
    </row>
    <row r="65" spans="1:14" s="7" customFormat="1" ht="19.5" customHeight="1">
      <c r="A65" s="8" t="s">
        <v>21</v>
      </c>
      <c r="B65" s="9"/>
      <c r="C65" s="10"/>
      <c r="D65" s="11"/>
      <c r="E65" s="11"/>
      <c r="F65" s="11"/>
      <c r="G65" s="11"/>
      <c r="H65" s="11"/>
      <c r="I65" s="12"/>
      <c r="J65" s="11"/>
      <c r="K65" s="12"/>
      <c r="L65" s="31"/>
      <c r="M65" s="32"/>
      <c r="N65" s="38"/>
    </row>
    <row r="66" spans="1:14" s="7" customFormat="1" ht="19.5" customHeight="1">
      <c r="A66" s="13"/>
      <c r="B66" s="8" t="s">
        <v>21</v>
      </c>
      <c r="C66" s="10"/>
      <c r="D66" s="11"/>
      <c r="E66" s="11"/>
      <c r="F66" s="11"/>
      <c r="G66" s="11"/>
      <c r="H66" s="11"/>
      <c r="I66" s="12"/>
      <c r="J66" s="11"/>
      <c r="K66" s="12"/>
      <c r="L66" s="31"/>
      <c r="M66" s="32"/>
      <c r="N66" s="38"/>
    </row>
    <row r="67" spans="1:14" s="7" customFormat="1" ht="39.75" customHeight="1">
      <c r="A67" s="13"/>
      <c r="B67" s="13"/>
      <c r="C67" s="16" t="s">
        <v>23</v>
      </c>
      <c r="D67" s="11">
        <v>0</v>
      </c>
      <c r="E67" s="11">
        <v>146</v>
      </c>
      <c r="F67" s="11">
        <v>88</v>
      </c>
      <c r="G67" s="11">
        <v>0</v>
      </c>
      <c r="H67" s="11">
        <v>235</v>
      </c>
      <c r="I67" s="12">
        <f t="shared" si="0"/>
        <v>0</v>
      </c>
      <c r="J67" s="11">
        <v>70</v>
      </c>
      <c r="K67" s="12">
        <v>0.352</v>
      </c>
      <c r="L67" s="31">
        <v>-70</v>
      </c>
      <c r="M67" s="32">
        <v>-0.352</v>
      </c>
      <c r="N67" s="6" t="s">
        <v>58</v>
      </c>
    </row>
    <row r="68" spans="1:14" s="7" customFormat="1" ht="39.75" customHeight="1">
      <c r="A68" s="14"/>
      <c r="B68" s="14"/>
      <c r="C68" s="11" t="s">
        <v>24</v>
      </c>
      <c r="D68" s="11">
        <v>1109</v>
      </c>
      <c r="E68" s="11">
        <v>1792</v>
      </c>
      <c r="F68" s="11">
        <v>1645</v>
      </c>
      <c r="G68" s="11">
        <v>2375</v>
      </c>
      <c r="H68" s="11">
        <v>6922</v>
      </c>
      <c r="I68" s="12">
        <f t="shared" si="0"/>
        <v>0.343</v>
      </c>
      <c r="J68" s="11">
        <v>2663</v>
      </c>
      <c r="K68" s="12">
        <v>0.362</v>
      </c>
      <c r="L68" s="31">
        <v>-288</v>
      </c>
      <c r="M68" s="32">
        <v>-0.019</v>
      </c>
      <c r="N68" s="6" t="s">
        <v>58</v>
      </c>
    </row>
    <row r="69" spans="1:14" s="7" customFormat="1" ht="19.5" customHeight="1">
      <c r="A69" s="13" t="s">
        <v>33</v>
      </c>
      <c r="B69" s="18"/>
      <c r="C69" s="19"/>
      <c r="D69" s="11"/>
      <c r="E69" s="11"/>
      <c r="F69" s="11"/>
      <c r="G69" s="11"/>
      <c r="H69" s="11"/>
      <c r="I69" s="12"/>
      <c r="J69" s="11"/>
      <c r="K69" s="12"/>
      <c r="L69" s="31"/>
      <c r="M69" s="32"/>
      <c r="N69" s="28"/>
    </row>
    <row r="70" spans="1:14" s="7" customFormat="1" ht="19.5" customHeight="1">
      <c r="A70" s="13"/>
      <c r="B70" s="8" t="s">
        <v>22</v>
      </c>
      <c r="C70" s="10"/>
      <c r="D70" s="11"/>
      <c r="E70" s="11"/>
      <c r="F70" s="11"/>
      <c r="G70" s="11"/>
      <c r="H70" s="11"/>
      <c r="I70" s="12"/>
      <c r="J70" s="11"/>
      <c r="K70" s="12"/>
      <c r="L70" s="31"/>
      <c r="M70" s="32"/>
      <c r="N70" s="28"/>
    </row>
    <row r="71" spans="1:14" s="7" customFormat="1" ht="39.75" customHeight="1">
      <c r="A71" s="13"/>
      <c r="B71" s="13"/>
      <c r="C71" s="16" t="s">
        <v>23</v>
      </c>
      <c r="D71" s="11">
        <v>3665</v>
      </c>
      <c r="E71" s="11">
        <v>3507</v>
      </c>
      <c r="F71" s="11">
        <v>10218</v>
      </c>
      <c r="G71" s="11">
        <v>12143</v>
      </c>
      <c r="H71" s="11">
        <v>29535</v>
      </c>
      <c r="I71" s="12">
        <f t="shared" si="0"/>
        <v>0.411</v>
      </c>
      <c r="J71" s="11">
        <v>14094</v>
      </c>
      <c r="K71" s="12">
        <v>0.569</v>
      </c>
      <c r="L71" s="31">
        <v>-1951</v>
      </c>
      <c r="M71" s="32">
        <v>-0.158</v>
      </c>
      <c r="N71" s="6" t="s">
        <v>58</v>
      </c>
    </row>
    <row r="72" spans="1:14" s="7" customFormat="1" ht="39.75" customHeight="1">
      <c r="A72" s="14"/>
      <c r="B72" s="14"/>
      <c r="C72" s="11" t="s">
        <v>24</v>
      </c>
      <c r="D72" s="11">
        <v>170886</v>
      </c>
      <c r="E72" s="16">
        <v>75070</v>
      </c>
      <c r="F72" s="16">
        <v>76246</v>
      </c>
      <c r="G72" s="16">
        <v>132339</v>
      </c>
      <c r="H72" s="11">
        <v>454542</v>
      </c>
      <c r="I72" s="12">
        <f t="shared" si="0"/>
        <v>0.291</v>
      </c>
      <c r="J72" s="11">
        <v>121238</v>
      </c>
      <c r="K72" s="12">
        <v>0.263</v>
      </c>
      <c r="L72" s="31">
        <v>11101</v>
      </c>
      <c r="M72" s="32">
        <v>0.029</v>
      </c>
      <c r="N72" s="40" t="s">
        <v>67</v>
      </c>
    </row>
    <row r="73" spans="2:12" ht="18.75" customHeight="1">
      <c r="B73" s="1" t="s">
        <v>48</v>
      </c>
      <c r="E73" s="9"/>
      <c r="F73" s="9"/>
      <c r="G73" s="9"/>
      <c r="J73" s="18"/>
      <c r="K73" s="30"/>
      <c r="L73" s="33"/>
    </row>
    <row r="74" spans="10:12" ht="13.5">
      <c r="J74" s="18"/>
      <c r="K74" s="30"/>
      <c r="L74" s="33"/>
    </row>
    <row r="75" spans="10:12" ht="13.5">
      <c r="J75" s="18"/>
      <c r="K75" s="30"/>
      <c r="L75" s="33"/>
    </row>
    <row r="76" ht="13.5">
      <c r="A76" s="2" t="s">
        <v>39</v>
      </c>
    </row>
    <row r="77" spans="1:13" ht="13.5">
      <c r="A77" s="2"/>
      <c r="M77" s="4" t="s">
        <v>44</v>
      </c>
    </row>
    <row r="78" spans="1:14" s="7" customFormat="1" ht="19.5" customHeight="1">
      <c r="A78" s="43" t="s">
        <v>35</v>
      </c>
      <c r="B78" s="43"/>
      <c r="C78" s="43"/>
      <c r="D78" s="41" t="s">
        <v>53</v>
      </c>
      <c r="E78" s="42"/>
      <c r="F78" s="42"/>
      <c r="G78" s="42"/>
      <c r="H78" s="42"/>
      <c r="I78" s="42"/>
      <c r="J78" s="43" t="s">
        <v>54</v>
      </c>
      <c r="K78" s="43"/>
      <c r="L78" s="41" t="s">
        <v>37</v>
      </c>
      <c r="M78" s="44"/>
      <c r="N78" s="45" t="s">
        <v>47</v>
      </c>
    </row>
    <row r="79" spans="1:14" s="7" customFormat="1" ht="39.75" customHeight="1">
      <c r="A79" s="43"/>
      <c r="B79" s="43"/>
      <c r="C79" s="43"/>
      <c r="D79" s="41" t="s">
        <v>45</v>
      </c>
      <c r="E79" s="42"/>
      <c r="F79" s="42"/>
      <c r="G79" s="42"/>
      <c r="H79" s="44"/>
      <c r="I79" s="46" t="s">
        <v>43</v>
      </c>
      <c r="J79" s="6" t="s">
        <v>46</v>
      </c>
      <c r="K79" s="46" t="s">
        <v>43</v>
      </c>
      <c r="L79" s="6" t="s">
        <v>46</v>
      </c>
      <c r="M79" s="46" t="s">
        <v>43</v>
      </c>
      <c r="N79" s="43"/>
    </row>
    <row r="80" spans="1:14" s="7" customFormat="1" ht="19.5" customHeight="1">
      <c r="A80" s="43"/>
      <c r="B80" s="43"/>
      <c r="C80" s="43"/>
      <c r="D80" s="5" t="s">
        <v>0</v>
      </c>
      <c r="E80" s="5" t="s">
        <v>1</v>
      </c>
      <c r="F80" s="5" t="s">
        <v>3</v>
      </c>
      <c r="G80" s="5" t="s">
        <v>2</v>
      </c>
      <c r="H80" s="5" t="s">
        <v>36</v>
      </c>
      <c r="I80" s="47"/>
      <c r="J80" s="5" t="s">
        <v>2</v>
      </c>
      <c r="K80" s="47"/>
      <c r="L80" s="5" t="s">
        <v>2</v>
      </c>
      <c r="M80" s="47"/>
      <c r="N80" s="43"/>
    </row>
    <row r="81" spans="1:14" s="7" customFormat="1" ht="19.5" customHeight="1">
      <c r="A81" s="20" t="s">
        <v>40</v>
      </c>
      <c r="B81" s="9"/>
      <c r="C81" s="10"/>
      <c r="D81" s="11"/>
      <c r="E81" s="11"/>
      <c r="F81" s="11"/>
      <c r="G81" s="11"/>
      <c r="H81" s="11"/>
      <c r="I81" s="12"/>
      <c r="J81" s="11"/>
      <c r="K81" s="12"/>
      <c r="L81" s="11"/>
      <c r="M81" s="12"/>
      <c r="N81" s="6"/>
    </row>
    <row r="82" spans="1:14" s="7" customFormat="1" ht="19.5" customHeight="1">
      <c r="A82" s="21"/>
      <c r="B82" s="8" t="s">
        <v>41</v>
      </c>
      <c r="C82" s="10"/>
      <c r="D82" s="11"/>
      <c r="E82" s="11"/>
      <c r="F82" s="11"/>
      <c r="G82" s="11"/>
      <c r="H82" s="11"/>
      <c r="I82" s="12"/>
      <c r="J82" s="11"/>
      <c r="K82" s="12"/>
      <c r="L82" s="11"/>
      <c r="M82" s="12"/>
      <c r="N82" s="6"/>
    </row>
    <row r="83" spans="1:14" s="7" customFormat="1" ht="42" customHeight="1">
      <c r="A83" s="21"/>
      <c r="B83" s="13"/>
      <c r="C83" s="11" t="s">
        <v>42</v>
      </c>
      <c r="D83" s="11">
        <v>0</v>
      </c>
      <c r="E83" s="11">
        <v>34</v>
      </c>
      <c r="F83" s="11">
        <v>0</v>
      </c>
      <c r="G83" s="11">
        <v>348</v>
      </c>
      <c r="H83" s="11">
        <v>382</v>
      </c>
      <c r="I83" s="12">
        <f>ROUND(G83/H83,3)</f>
        <v>0.911</v>
      </c>
      <c r="J83" s="11">
        <v>370</v>
      </c>
      <c r="K83" s="12">
        <v>0.961</v>
      </c>
      <c r="L83" s="31">
        <v>-22</v>
      </c>
      <c r="M83" s="32">
        <v>-0.05</v>
      </c>
      <c r="N83" s="35" t="s">
        <v>51</v>
      </c>
    </row>
    <row r="84" spans="1:14" s="7" customFormat="1" ht="19.5" customHeight="1">
      <c r="A84" s="22"/>
      <c r="B84" s="8" t="s">
        <v>34</v>
      </c>
      <c r="C84" s="23"/>
      <c r="D84" s="11"/>
      <c r="E84" s="11"/>
      <c r="F84" s="11"/>
      <c r="G84" s="11"/>
      <c r="H84" s="11"/>
      <c r="J84" s="11"/>
      <c r="K84" s="12"/>
      <c r="L84" s="11"/>
      <c r="M84" s="12"/>
      <c r="N84" s="6"/>
    </row>
    <row r="85" spans="1:14" s="7" customFormat="1" ht="41.25" customHeight="1">
      <c r="A85" s="24"/>
      <c r="B85" s="14"/>
      <c r="C85" s="11" t="s">
        <v>42</v>
      </c>
      <c r="D85" s="11">
        <v>0</v>
      </c>
      <c r="E85" s="11">
        <v>0</v>
      </c>
      <c r="F85" s="11">
        <v>0</v>
      </c>
      <c r="G85" s="11">
        <v>0</v>
      </c>
      <c r="H85" s="11">
        <v>0</v>
      </c>
      <c r="I85" s="34" t="s">
        <v>50</v>
      </c>
      <c r="J85" s="11">
        <v>0</v>
      </c>
      <c r="K85" s="34" t="s">
        <v>59</v>
      </c>
      <c r="L85" s="31">
        <f>G85-J85</f>
        <v>0</v>
      </c>
      <c r="M85" s="34" t="s">
        <v>50</v>
      </c>
      <c r="N85" s="6" t="s">
        <v>58</v>
      </c>
    </row>
    <row r="86" ht="18.75" customHeight="1">
      <c r="B86" s="1" t="s">
        <v>48</v>
      </c>
    </row>
    <row r="87" ht="13.5">
      <c r="B87" s="29"/>
    </row>
  </sheetData>
  <sheetProtection/>
  <autoFilter ref="A9:N73"/>
  <mergeCells count="19">
    <mergeCell ref="A1:N1"/>
    <mergeCell ref="A6:C8"/>
    <mergeCell ref="D6:I6"/>
    <mergeCell ref="J6:K6"/>
    <mergeCell ref="L6:M6"/>
    <mergeCell ref="N6:N8"/>
    <mergeCell ref="D7:H7"/>
    <mergeCell ref="I7:I8"/>
    <mergeCell ref="K7:K8"/>
    <mergeCell ref="M7:M8"/>
    <mergeCell ref="D78:I78"/>
    <mergeCell ref="J78:K78"/>
    <mergeCell ref="A78:C80"/>
    <mergeCell ref="L78:M78"/>
    <mergeCell ref="N78:N80"/>
    <mergeCell ref="I79:I80"/>
    <mergeCell ref="K79:K80"/>
    <mergeCell ref="M79:M80"/>
    <mergeCell ref="D79:H79"/>
  </mergeCells>
  <printOptions horizontalCentered="1"/>
  <pageMargins left="0.7086614173228347" right="0.7086614173228347" top="0.7480314960629921" bottom="0.7480314960629921" header="0.31496062992125984" footer="0.31496062992125984"/>
  <pageSetup horizontalDpi="600" verticalDpi="600" orientation="landscape" paperSize="9" scale="57"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150173</dc:creator>
  <cp:keywords/>
  <dc:description/>
  <cp:lastModifiedBy>maintenance</cp:lastModifiedBy>
  <cp:lastPrinted>2018-06-01T10:20:53Z</cp:lastPrinted>
  <dcterms:created xsi:type="dcterms:W3CDTF">1997-01-08T22:48:59Z</dcterms:created>
  <dcterms:modified xsi:type="dcterms:W3CDTF">2018-06-08T03:35:17Z</dcterms:modified>
  <cp:category/>
  <cp:version/>
  <cp:contentType/>
  <cp:contentStatus/>
</cp:coreProperties>
</file>