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1_契約の公表\r5.6\03公表\令和4年度分\4.4\"/>
    </mc:Choice>
  </mc:AlternateContent>
  <bookViews>
    <workbookView xWindow="0" yWindow="150" windowWidth="20420" windowHeight="3780" firstSheet="1" activeTab="1"/>
  </bookViews>
  <sheets>
    <sheet name="リスト" sheetId="5" state="hidden" r:id="rId1"/>
    <sheet name="別表１" sheetId="17" r:id="rId2"/>
  </sheets>
  <definedNames>
    <definedName name="_xlnm._FilterDatabase" localSheetId="0" hidden="1">リスト!#REF!</definedName>
    <definedName name="_xlnm._FilterDatabase" localSheetId="1" hidden="1">別表１!$A$3:$K$9</definedName>
    <definedName name="_xlnm.Print_Titles" localSheetId="1">別表１!$3:$3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calcChain.xml><?xml version="1.0" encoding="utf-8"?>
<calcChain xmlns="http://schemas.openxmlformats.org/spreadsheetml/2006/main">
  <c r="J9" i="17" l="1"/>
  <c r="J8" i="17"/>
  <c r="J7" i="17"/>
  <c r="J6" i="17"/>
  <c r="J5" i="17"/>
  <c r="J4" i="17"/>
</calcChain>
</file>

<file path=xl/sharedStrings.xml><?xml version="1.0" encoding="utf-8"?>
<sst xmlns="http://schemas.openxmlformats.org/spreadsheetml/2006/main" count="79" uniqueCount="72">
  <si>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</si>
  <si>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</si>
  <si>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</si>
  <si>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</si>
  <si>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</si>
  <si>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落札率（％）</t>
    <rPh sb="0" eb="2">
      <t>ラクサツ</t>
    </rPh>
    <rPh sb="2" eb="3">
      <t>リツ</t>
    </rPh>
    <phoneticPr fontId="2"/>
  </si>
  <si>
    <t>備考</t>
    <rPh sb="0" eb="1">
      <t>ソナエ</t>
    </rPh>
    <rPh sb="1" eb="2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</si>
  <si>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</si>
  <si>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</si>
  <si>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</si>
  <si>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</si>
  <si>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</si>
  <si>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</si>
  <si>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</si>
  <si>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</si>
  <si>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</si>
  <si>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</si>
  <si>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</si>
  <si>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</si>
  <si>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</si>
  <si>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価格競争</t>
    <rPh sb="0" eb="4">
      <t>カカクキョウソウ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</si>
  <si>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</si>
  <si>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</si>
  <si>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</si>
  <si>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公共工事等</t>
    <rPh sb="0" eb="2">
      <t>コウキョウ</t>
    </rPh>
    <rPh sb="2" eb="5">
      <t>コウジトウ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</si>
  <si>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</si>
  <si>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</si>
  <si>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</si>
  <si>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</si>
  <si>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</si>
  <si>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</si>
  <si>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</si>
  <si>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</si>
  <si>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</si>
  <si>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</si>
  <si>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公募に移行</t>
    <rPh sb="0" eb="2">
      <t>コウボ</t>
    </rPh>
    <rPh sb="3" eb="5">
      <t>イコウ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</si>
  <si>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</si>
  <si>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</si>
  <si>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</si>
  <si>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</si>
  <si>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</si>
  <si>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</si>
  <si>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</si>
  <si>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</si>
  <si>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</si>
  <si>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</si>
  <si>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</si>
  <si>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</si>
  <si>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</si>
  <si>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</si>
  <si>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公共調達の適正化について（平成18年8月25日付財計第2017号）に基づく競争入札に係る情報の公表（公共工事）</t>
    <phoneticPr fontId="2"/>
  </si>
  <si>
    <t>予定価格
（円）
（税込）</t>
    <rPh sb="0" eb="2">
      <t>ヨテイ</t>
    </rPh>
    <rPh sb="2" eb="4">
      <t>カカク</t>
    </rPh>
    <rPh sb="6" eb="7">
      <t>エン</t>
    </rPh>
    <rPh sb="10" eb="12">
      <t>ゼイコ</t>
    </rPh>
    <phoneticPr fontId="2"/>
  </si>
  <si>
    <t>契約金額
（円）
（税込）</t>
    <rPh sb="0" eb="2">
      <t>ケイヤク</t>
    </rPh>
    <rPh sb="2" eb="4">
      <t>キンガク</t>
    </rPh>
    <phoneticPr fontId="2"/>
  </si>
  <si>
    <t>女子中間ケアセンター（仮称）自然環境モニタリング調査業務
東京都昭島市もくせいの杜2-4-1ほか
令和4年4月1日～令和8年3月31日</t>
    <rPh sb="0" eb="2">
      <t>ジョシ</t>
    </rPh>
    <rPh sb="2" eb="4">
      <t>チュウカン</t>
    </rPh>
    <rPh sb="11" eb="13">
      <t>カショウ</t>
    </rPh>
    <rPh sb="14" eb="16">
      <t>シゼン</t>
    </rPh>
    <rPh sb="16" eb="18">
      <t>カンキョウ</t>
    </rPh>
    <rPh sb="24" eb="26">
      <t>チョウサ</t>
    </rPh>
    <rPh sb="26" eb="28">
      <t>ギョウム</t>
    </rPh>
    <rPh sb="29" eb="32">
      <t>トウキョウト</t>
    </rPh>
    <rPh sb="32" eb="35">
      <t>アキシマシ</t>
    </rPh>
    <rPh sb="40" eb="41">
      <t>モリ</t>
    </rPh>
    <phoneticPr fontId="6"/>
  </si>
  <si>
    <t>支出負担行為担当官
　法務省大臣官房施設課長
　松本　麗
（東京都千代田区霞が関1-1-1）</t>
    <rPh sb="0" eb="2">
      <t>シシュツ</t>
    </rPh>
    <rPh sb="2" eb="4">
      <t>フタン</t>
    </rPh>
    <rPh sb="4" eb="6">
      <t>コウイ</t>
    </rPh>
    <rPh sb="6" eb="9">
      <t>タントウカン</t>
    </rPh>
    <rPh sb="11" eb="14">
      <t>ホウムショウ</t>
    </rPh>
    <rPh sb="14" eb="16">
      <t>ダイジン</t>
    </rPh>
    <rPh sb="16" eb="18">
      <t>カンボウ</t>
    </rPh>
    <rPh sb="18" eb="20">
      <t>シセツ</t>
    </rPh>
    <rPh sb="20" eb="22">
      <t>カチョウ</t>
    </rPh>
    <rPh sb="24" eb="26">
      <t>マツモト</t>
    </rPh>
    <rPh sb="27" eb="28">
      <t>レイ</t>
    </rPh>
    <rPh sb="30" eb="33">
      <t>トウキョウト</t>
    </rPh>
    <rPh sb="33" eb="37">
      <t>チヨダク</t>
    </rPh>
    <rPh sb="37" eb="38">
      <t>カスミ</t>
    </rPh>
    <rPh sb="39" eb="40">
      <t>セキ</t>
    </rPh>
    <phoneticPr fontId="6"/>
  </si>
  <si>
    <t>中外テクノス株式会社
広島県広島市西区横川新町9ｰ12</t>
    <rPh sb="0" eb="2">
      <t>チュウガイ</t>
    </rPh>
    <rPh sb="6" eb="8">
      <t>カブシキ</t>
    </rPh>
    <rPh sb="8" eb="10">
      <t>カイシャ</t>
    </rPh>
    <rPh sb="11" eb="14">
      <t>ヒロシマケン</t>
    </rPh>
    <rPh sb="14" eb="17">
      <t>ヒロシマシ</t>
    </rPh>
    <rPh sb="17" eb="19">
      <t>ニシク</t>
    </rPh>
    <rPh sb="19" eb="21">
      <t>ヨコガワ</t>
    </rPh>
    <rPh sb="21" eb="22">
      <t>シン</t>
    </rPh>
    <rPh sb="22" eb="23">
      <t>マチ</t>
    </rPh>
    <phoneticPr fontId="6"/>
  </si>
  <si>
    <t>東京出入国在留管理局事務室等改修設計業務
東京都港区港南5-5-30
令和4年4月18日～令和4年6月30日</t>
    <rPh sb="0" eb="2">
      <t>トウキョウ</t>
    </rPh>
    <rPh sb="2" eb="4">
      <t>シュツニュウ</t>
    </rPh>
    <rPh sb="4" eb="5">
      <t>コク</t>
    </rPh>
    <rPh sb="5" eb="7">
      <t>ザイリュウ</t>
    </rPh>
    <rPh sb="7" eb="10">
      <t>カンリキョク</t>
    </rPh>
    <rPh sb="10" eb="13">
      <t>ジムシツ</t>
    </rPh>
    <rPh sb="13" eb="14">
      <t>トウ</t>
    </rPh>
    <rPh sb="14" eb="16">
      <t>カイシュウ</t>
    </rPh>
    <rPh sb="16" eb="18">
      <t>セッケイ</t>
    </rPh>
    <rPh sb="18" eb="20">
      <t>ギョウム</t>
    </rPh>
    <rPh sb="21" eb="24">
      <t>トウキョウト</t>
    </rPh>
    <rPh sb="24" eb="26">
      <t>ミナトク</t>
    </rPh>
    <rPh sb="26" eb="28">
      <t>コウナン</t>
    </rPh>
    <rPh sb="35" eb="37">
      <t>レイワ</t>
    </rPh>
    <rPh sb="38" eb="39">
      <t>ネン</t>
    </rPh>
    <rPh sb="40" eb="41">
      <t>ガツ</t>
    </rPh>
    <rPh sb="43" eb="44">
      <t>ニチ</t>
    </rPh>
    <rPh sb="45" eb="47">
      <t>レイワ</t>
    </rPh>
    <rPh sb="48" eb="49">
      <t>ネン</t>
    </rPh>
    <rPh sb="50" eb="51">
      <t>ガツ</t>
    </rPh>
    <rPh sb="53" eb="54">
      <t>ニチ</t>
    </rPh>
    <phoneticPr fontId="2"/>
  </si>
  <si>
    <t>支出負担行為担当官
　東京出入国在留管理局長
　石岡　邦章
（東京都港区港南5-5-30）</t>
    <rPh sb="0" eb="9">
      <t>シシュツフタンコウイタントウカン</t>
    </rPh>
    <rPh sb="11" eb="22">
      <t>トウキョウシュツニュウコクザイリュウカンリキョクチョウ</t>
    </rPh>
    <rPh sb="24" eb="26">
      <t>イシオカ</t>
    </rPh>
    <rPh sb="27" eb="29">
      <t>クニアキ</t>
    </rPh>
    <rPh sb="31" eb="34">
      <t>トウキョウト</t>
    </rPh>
    <rPh sb="34" eb="36">
      <t>ミナトク</t>
    </rPh>
    <rPh sb="36" eb="38">
      <t>コウナン</t>
    </rPh>
    <phoneticPr fontId="6"/>
  </si>
  <si>
    <t>株式会社土屋建築研究所
東京都新宿区西新宿6-14-1新宿グリーンタワービル21F</t>
    <rPh sb="0" eb="4">
      <t>カブシキカイシャ</t>
    </rPh>
    <rPh sb="4" eb="6">
      <t>ツチヤ</t>
    </rPh>
    <rPh sb="6" eb="8">
      <t>ケンチク</t>
    </rPh>
    <rPh sb="8" eb="11">
      <t>ケンキュウジョ</t>
    </rPh>
    <rPh sb="12" eb="15">
      <t>トウキョウト</t>
    </rPh>
    <rPh sb="15" eb="18">
      <t>シンジュクク</t>
    </rPh>
    <rPh sb="18" eb="21">
      <t>ニシシンジュク</t>
    </rPh>
    <rPh sb="27" eb="29">
      <t>シンジュク</t>
    </rPh>
    <phoneticPr fontId="2"/>
  </si>
  <si>
    <t>令和4年度八丈島区検察庁庁舎新営（機械設備）工事
東京都八丈島八丈町大加賀郷2263-1
令和4年4月21日～令和4年12月20日</t>
    <rPh sb="0" eb="2">
      <t>レイワ</t>
    </rPh>
    <rPh sb="3" eb="5">
      <t>ネンド</t>
    </rPh>
    <rPh sb="5" eb="7">
      <t>ハチジョウ</t>
    </rPh>
    <rPh sb="7" eb="8">
      <t>シマ</t>
    </rPh>
    <rPh sb="8" eb="9">
      <t>ク</t>
    </rPh>
    <rPh sb="9" eb="12">
      <t>ケンサツチョウ</t>
    </rPh>
    <rPh sb="12" eb="14">
      <t>チョウシャ</t>
    </rPh>
    <rPh sb="14" eb="16">
      <t>シンエイ</t>
    </rPh>
    <rPh sb="17" eb="19">
      <t>キカイ</t>
    </rPh>
    <rPh sb="19" eb="21">
      <t>セツビ</t>
    </rPh>
    <rPh sb="22" eb="24">
      <t>コウジ</t>
    </rPh>
    <rPh sb="25" eb="28">
      <t>トウキョウト</t>
    </rPh>
    <rPh sb="28" eb="30">
      <t>ハチジョウ</t>
    </rPh>
    <rPh sb="30" eb="31">
      <t>シマ</t>
    </rPh>
    <rPh sb="31" eb="34">
      <t>ハチジョウチョウ</t>
    </rPh>
    <rPh sb="34" eb="35">
      <t>オオ</t>
    </rPh>
    <rPh sb="35" eb="37">
      <t>カガ</t>
    </rPh>
    <rPh sb="37" eb="38">
      <t>ゴウ</t>
    </rPh>
    <rPh sb="45" eb="47">
      <t>レイワ</t>
    </rPh>
    <rPh sb="48" eb="49">
      <t>ネン</t>
    </rPh>
    <rPh sb="50" eb="51">
      <t>ガツ</t>
    </rPh>
    <rPh sb="53" eb="54">
      <t>ニチ</t>
    </rPh>
    <rPh sb="55" eb="57">
      <t>レイワ</t>
    </rPh>
    <rPh sb="58" eb="59">
      <t>ネン</t>
    </rPh>
    <rPh sb="61" eb="62">
      <t>ガツ</t>
    </rPh>
    <rPh sb="64" eb="65">
      <t>ニチ</t>
    </rPh>
    <phoneticPr fontId="6"/>
  </si>
  <si>
    <t>有限会社秋田設備
東京都八丈島八丈町中之郷3311-6</t>
    <rPh sb="0" eb="4">
      <t>ユウゲンガイシャ</t>
    </rPh>
    <rPh sb="4" eb="6">
      <t>アキタ</t>
    </rPh>
    <rPh sb="6" eb="8">
      <t>セツビ</t>
    </rPh>
    <rPh sb="9" eb="12">
      <t>トウキョウト</t>
    </rPh>
    <rPh sb="12" eb="15">
      <t>ハチジョウジマ</t>
    </rPh>
    <rPh sb="15" eb="18">
      <t>ハチジョウチョウ</t>
    </rPh>
    <rPh sb="18" eb="21">
      <t>ナカノゴウ</t>
    </rPh>
    <phoneticPr fontId="6"/>
  </si>
  <si>
    <t>湖南学院職員宿舎等新営（機械設備）工事
石川県金沢市上中町ロ11-1
令和4年4月26日～令和5年3月20日</t>
    <rPh sb="0" eb="2">
      <t>コナン</t>
    </rPh>
    <rPh sb="2" eb="4">
      <t>ガクイン</t>
    </rPh>
    <rPh sb="4" eb="6">
      <t>ショクイン</t>
    </rPh>
    <rPh sb="6" eb="8">
      <t>シュクシャ</t>
    </rPh>
    <rPh sb="8" eb="9">
      <t>ナド</t>
    </rPh>
    <rPh sb="9" eb="11">
      <t>シンエイ</t>
    </rPh>
    <rPh sb="12" eb="14">
      <t>キカイ</t>
    </rPh>
    <rPh sb="14" eb="16">
      <t>セツビ</t>
    </rPh>
    <rPh sb="17" eb="19">
      <t>コウジ</t>
    </rPh>
    <rPh sb="20" eb="22">
      <t>イシカワ</t>
    </rPh>
    <rPh sb="22" eb="23">
      <t>ケン</t>
    </rPh>
    <rPh sb="23" eb="26">
      <t>カナザワシ</t>
    </rPh>
    <rPh sb="26" eb="29">
      <t>ウエナカマチ</t>
    </rPh>
    <rPh sb="35" eb="37">
      <t>レイワ</t>
    </rPh>
    <rPh sb="38" eb="39">
      <t>ネン</t>
    </rPh>
    <rPh sb="40" eb="41">
      <t>ガツ</t>
    </rPh>
    <rPh sb="43" eb="44">
      <t>ニチ</t>
    </rPh>
    <rPh sb="45" eb="47">
      <t>レイワ</t>
    </rPh>
    <rPh sb="48" eb="49">
      <t>ネン</t>
    </rPh>
    <rPh sb="50" eb="51">
      <t>ガツ</t>
    </rPh>
    <rPh sb="53" eb="54">
      <t>ニチ</t>
    </rPh>
    <phoneticPr fontId="6"/>
  </si>
  <si>
    <t>株式会社スズキケンショウ
石川県金沢市尾張町2-9-23</t>
    <rPh sb="0" eb="4">
      <t>カブシキガイシャ</t>
    </rPh>
    <rPh sb="13" eb="16">
      <t>イシカワケン</t>
    </rPh>
    <rPh sb="16" eb="18">
      <t>カナザワ</t>
    </rPh>
    <rPh sb="18" eb="19">
      <t>シ</t>
    </rPh>
    <rPh sb="19" eb="21">
      <t>オワリ</t>
    </rPh>
    <rPh sb="21" eb="22">
      <t>チョウ</t>
    </rPh>
    <phoneticPr fontId="6"/>
  </si>
  <si>
    <t>湖南学院職員宿舎等新営工事監理業務
石川県金沢市上中町ロ11-1
令和4年4月28日～令和5年3月30日</t>
    <rPh sb="0" eb="2">
      <t>コナン</t>
    </rPh>
    <rPh sb="2" eb="4">
      <t>ガクイン</t>
    </rPh>
    <rPh sb="4" eb="6">
      <t>ショクイン</t>
    </rPh>
    <rPh sb="6" eb="8">
      <t>シュクシャ</t>
    </rPh>
    <rPh sb="8" eb="9">
      <t>ナド</t>
    </rPh>
    <rPh sb="9" eb="11">
      <t>シンエイ</t>
    </rPh>
    <rPh sb="11" eb="13">
      <t>コウジ</t>
    </rPh>
    <rPh sb="13" eb="15">
      <t>カンリ</t>
    </rPh>
    <rPh sb="15" eb="17">
      <t>ギョウム</t>
    </rPh>
    <rPh sb="18" eb="20">
      <t>イシカワ</t>
    </rPh>
    <rPh sb="20" eb="21">
      <t>ケン</t>
    </rPh>
    <rPh sb="21" eb="24">
      <t>カナザワシ</t>
    </rPh>
    <rPh sb="24" eb="27">
      <t>ウエナカマチ</t>
    </rPh>
    <rPh sb="33" eb="35">
      <t>レイワ</t>
    </rPh>
    <rPh sb="36" eb="37">
      <t>ネン</t>
    </rPh>
    <rPh sb="38" eb="39">
      <t>ガツ</t>
    </rPh>
    <rPh sb="41" eb="42">
      <t>ニチ</t>
    </rPh>
    <rPh sb="43" eb="45">
      <t>レイワ</t>
    </rPh>
    <rPh sb="46" eb="47">
      <t>ネン</t>
    </rPh>
    <rPh sb="48" eb="49">
      <t>ガツ</t>
    </rPh>
    <rPh sb="51" eb="52">
      <t>ニチ</t>
    </rPh>
    <phoneticPr fontId="6"/>
  </si>
  <si>
    <t>株式会社マック建築研究所
石川県金沢市三口新町4-13-33</t>
    <rPh sb="7" eb="9">
      <t>ケンチク</t>
    </rPh>
    <rPh sb="9" eb="12">
      <t>ケンキュウジョ</t>
    </rPh>
    <rPh sb="13" eb="15">
      <t>イシカワ</t>
    </rPh>
    <rPh sb="15" eb="16">
      <t>ケン</t>
    </rPh>
    <rPh sb="16" eb="19">
      <t>カナザワシ</t>
    </rPh>
    <rPh sb="19" eb="20">
      <t>サン</t>
    </rPh>
    <rPh sb="20" eb="21">
      <t>クチ</t>
    </rPh>
    <rPh sb="21" eb="23">
      <t>シンマチ</t>
    </rPh>
    <phoneticPr fontId="6"/>
  </si>
  <si>
    <t>令和3年度北九州医療刑務所受水槽等改修工事
福岡県北九州市小倉南区葉山町1-1-1
令和4年4月29日～令和4年12月16日</t>
    <rPh sb="0" eb="2">
      <t>レイワ</t>
    </rPh>
    <rPh sb="3" eb="5">
      <t>ネンド</t>
    </rPh>
    <rPh sb="5" eb="13">
      <t>キタキュウシュウイリョウケイムショ</t>
    </rPh>
    <rPh sb="13" eb="16">
      <t>ジュスイソウ</t>
    </rPh>
    <rPh sb="16" eb="17">
      <t>ナド</t>
    </rPh>
    <rPh sb="17" eb="19">
      <t>カイシュウ</t>
    </rPh>
    <rPh sb="19" eb="21">
      <t>コウジ</t>
    </rPh>
    <rPh sb="42" eb="44">
      <t>レイワ</t>
    </rPh>
    <rPh sb="45" eb="46">
      <t>ネン</t>
    </rPh>
    <rPh sb="47" eb="48">
      <t>ガツ</t>
    </rPh>
    <rPh sb="50" eb="51">
      <t>ニチ</t>
    </rPh>
    <rPh sb="52" eb="54">
      <t>レイワ</t>
    </rPh>
    <rPh sb="55" eb="56">
      <t>ネン</t>
    </rPh>
    <rPh sb="58" eb="59">
      <t>ガツ</t>
    </rPh>
    <rPh sb="61" eb="62">
      <t>ニチ</t>
    </rPh>
    <phoneticPr fontId="2"/>
  </si>
  <si>
    <t>支出負担行為担当官
　北九州医療刑務所長
　迎　伸彦
（福岡県北九州市小倉南区葉山町1-1-1）</t>
  </si>
  <si>
    <t>株式会社きたせつ
福岡県北九州市小倉北区赤坂5-6-27</t>
    <rPh sb="0" eb="4">
      <t>カブシキガイシャ</t>
    </rPh>
    <rPh sb="9" eb="11">
      <t>フクオカ</t>
    </rPh>
    <rPh sb="11" eb="12">
      <t>ケン</t>
    </rPh>
    <rPh sb="12" eb="16">
      <t>キタキュウシュウシ</t>
    </rPh>
    <rPh sb="16" eb="19">
      <t>コクラキタ</t>
    </rPh>
    <rPh sb="19" eb="20">
      <t>ク</t>
    </rPh>
    <rPh sb="20" eb="22">
      <t>アカサカ</t>
    </rPh>
    <phoneticPr fontId="2"/>
  </si>
  <si>
    <t>一般競争入札</t>
  </si>
  <si>
    <t>一般競争入札
（総合評価実施）</t>
  </si>
  <si>
    <t>国庫債務負担行為
低入札価格調査実施</t>
    <rPh sb="9" eb="10">
      <t>テイ</t>
    </rPh>
    <rPh sb="10" eb="12">
      <t>ニュウサツ</t>
    </rPh>
    <rPh sb="12" eb="14">
      <t>カカク</t>
    </rPh>
    <rPh sb="14" eb="16">
      <t>チョウサ</t>
    </rPh>
    <rPh sb="16" eb="18">
      <t>ジッシ</t>
    </rPh>
    <phoneticPr fontId="2"/>
  </si>
  <si>
    <t>令和4年4月分</t>
    <rPh sb="0" eb="2">
      <t>レイワ</t>
    </rPh>
    <rPh sb="3" eb="4">
      <t>ネン</t>
    </rPh>
    <rPh sb="5" eb="7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</si>
</sst>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[$-411]ggge&quot;年&quot;m&quot;月&quot;d&quot;日&quot;;@"/>
    <numFmt numFmtId="178" formatCode="0_);[Red]\(0\)"/>
    <numFmt numFmtId="179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177" fontId="0" fillId="0" borderId="0" xfId="0" applyNumberFormat="1" applyFont="1" applyFill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>
      <alignment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>
      <alignment vertical="center"/>
    </xf>
    <xf numFmtId="17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" xfId="2" applyNumberFormat="1" applyFont="1" applyFill="1" applyBorder="1" applyAlignment="1" applyProtection="1">
      <alignment horizontal="center" vertical="center" wrapText="1"/>
    </xf>
    <xf numFmtId="17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79" fontId="4" fillId="0" borderId="1" xfId="1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5">
    <cellStyle name="パーセント" xfId="3" builtinId="5"/>
    <cellStyle name="桁区切り" xfId="2" builtinId="6"/>
    <cellStyle name="桁区切り 2 2" xfId="4"/>
    <cellStyle name="標準" xfId="0" builtinId="0"/>
    <cellStyle name="標準_１６７調査票４案件best100（再検討）0914提出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I14"/>
  <sheetViews>
    <sheetView zoomScale="70" workbookViewId="0">
      <selection activeCell="C7" sqref="C7"/>
    </sheetView>
  </sheetViews>
  <sheetFormatPr defaultColWidth="9" defaultRowHeight="13" x14ac:dyDescent="0.2"/>
  <cols>
    <col min="1" max="1" width="2.6328125" style="2" customWidth="1"/>
    <col min="2" max="5" width="18.7265625" style="2" customWidth="1"/>
    <col min="6" max="6" width="22.90625" style="2" customWidth="1"/>
    <col min="7" max="7" width="22.26953125" style="2" customWidth="1"/>
    <col min="8" max="9" width="18.90625" style="2" customWidth="1"/>
    <col min="10" max="16384" width="9" style="2"/>
  </cols>
  <sheetData>
    <row r="2" spans="1:9" x14ac:dyDescent="0.2">
      <c r="B2" s="2" t="s">
        <v>46</v>
      </c>
    </row>
    <row r="4" spans="1:9" ht="30.75" customHeight="1" x14ac:dyDescent="0.2">
      <c r="A4" s="3"/>
      <c r="B4" s="4" t="s">
        <v>23</v>
      </c>
      <c r="C4" s="4" t="s">
        <v>8</v>
      </c>
      <c r="D4" s="4" t="s">
        <v>17</v>
      </c>
      <c r="E4" s="4" t="s">
        <v>18</v>
      </c>
      <c r="F4" s="4" t="s">
        <v>26</v>
      </c>
      <c r="G4" s="4" t="s">
        <v>31</v>
      </c>
      <c r="H4" s="4" t="s">
        <v>37</v>
      </c>
      <c r="I4" s="4" t="s">
        <v>39</v>
      </c>
    </row>
    <row r="5" spans="1:9" ht="30.75" customHeight="1" x14ac:dyDescent="0.2">
      <c r="A5" s="3">
        <v>1</v>
      </c>
      <c r="B5" s="3" t="s">
        <v>24</v>
      </c>
      <c r="C5" s="3" t="s">
        <v>9</v>
      </c>
      <c r="D5" s="3" t="s">
        <v>13</v>
      </c>
      <c r="E5" s="3" t="s">
        <v>19</v>
      </c>
      <c r="F5" s="3" t="s">
        <v>15</v>
      </c>
      <c r="G5" s="3" t="s">
        <v>45</v>
      </c>
      <c r="H5" s="3" t="s">
        <v>38</v>
      </c>
      <c r="I5" s="3" t="s">
        <v>40</v>
      </c>
    </row>
    <row r="6" spans="1:9" ht="30.75" customHeight="1" x14ac:dyDescent="0.2">
      <c r="A6" s="3">
        <v>2</v>
      </c>
      <c r="B6" s="3" t="s">
        <v>25</v>
      </c>
      <c r="C6" s="3" t="s">
        <v>7</v>
      </c>
      <c r="D6" s="3" t="s">
        <v>14</v>
      </c>
      <c r="E6" s="3" t="s">
        <v>20</v>
      </c>
      <c r="F6" s="3" t="s">
        <v>16</v>
      </c>
      <c r="G6" s="3" t="s">
        <v>32</v>
      </c>
      <c r="H6" s="3" t="s">
        <v>41</v>
      </c>
      <c r="I6" s="3" t="s">
        <v>42</v>
      </c>
    </row>
    <row r="7" spans="1:9" ht="30.75" customHeight="1" x14ac:dyDescent="0.2">
      <c r="A7" s="3">
        <v>3</v>
      </c>
      <c r="B7" s="3"/>
      <c r="C7" s="3" t="s">
        <v>48</v>
      </c>
      <c r="D7" s="3"/>
      <c r="E7" s="3"/>
      <c r="F7" s="3" t="s">
        <v>21</v>
      </c>
      <c r="G7" s="3" t="s">
        <v>33</v>
      </c>
      <c r="H7" s="3" t="s">
        <v>43</v>
      </c>
      <c r="I7" s="3" t="s">
        <v>44</v>
      </c>
    </row>
    <row r="8" spans="1:9" ht="30.75" customHeight="1" x14ac:dyDescent="0.2">
      <c r="A8" s="3">
        <v>4</v>
      </c>
      <c r="B8" s="3"/>
      <c r="C8" s="3" t="s">
        <v>10</v>
      </c>
      <c r="D8" s="3"/>
      <c r="E8" s="3"/>
      <c r="F8" s="3" t="s">
        <v>22</v>
      </c>
      <c r="G8" s="3" t="s">
        <v>34</v>
      </c>
      <c r="H8" s="3"/>
      <c r="I8" s="3"/>
    </row>
    <row r="9" spans="1:9" ht="30.75" customHeight="1" x14ac:dyDescent="0.2">
      <c r="A9" s="3">
        <v>5</v>
      </c>
      <c r="B9" s="3"/>
      <c r="C9" s="3" t="s">
        <v>11</v>
      </c>
      <c r="D9" s="3"/>
      <c r="E9" s="3"/>
      <c r="F9" s="3" t="s">
        <v>28</v>
      </c>
      <c r="G9" s="3" t="s">
        <v>35</v>
      </c>
      <c r="H9" s="3"/>
      <c r="I9" s="3"/>
    </row>
    <row r="10" spans="1:9" ht="30.75" customHeight="1" x14ac:dyDescent="0.2">
      <c r="A10" s="3">
        <v>6</v>
      </c>
      <c r="B10" s="3"/>
      <c r="C10" s="3" t="s">
        <v>12</v>
      </c>
      <c r="D10" s="3"/>
      <c r="E10" s="3"/>
      <c r="F10" s="3" t="s">
        <v>27</v>
      </c>
      <c r="G10" s="3" t="s">
        <v>36</v>
      </c>
      <c r="H10" s="3"/>
      <c r="I10" s="3"/>
    </row>
    <row r="11" spans="1:9" ht="30.75" customHeight="1" x14ac:dyDescent="0.2">
      <c r="A11" s="3">
        <v>7</v>
      </c>
      <c r="B11" s="3"/>
      <c r="C11" s="3"/>
      <c r="D11" s="3"/>
      <c r="E11" s="3"/>
      <c r="F11" s="3" t="s">
        <v>29</v>
      </c>
      <c r="G11" s="3"/>
      <c r="H11" s="3"/>
      <c r="I11" s="3"/>
    </row>
    <row r="12" spans="1:9" ht="30.75" customHeight="1" x14ac:dyDescent="0.2">
      <c r="A12" s="3">
        <v>8</v>
      </c>
      <c r="B12" s="3"/>
      <c r="C12" s="3"/>
      <c r="D12" s="3"/>
      <c r="E12" s="3"/>
      <c r="F12" s="3" t="s">
        <v>30</v>
      </c>
      <c r="G12" s="3"/>
      <c r="H12" s="3"/>
      <c r="I12" s="3"/>
    </row>
    <row r="13" spans="1:9" ht="30.75" customHeight="1" x14ac:dyDescent="0.2">
      <c r="A13" s="3">
        <v>9</v>
      </c>
      <c r="B13" s="3"/>
      <c r="C13" s="3"/>
      <c r="D13" s="3"/>
      <c r="E13" s="3"/>
      <c r="F13" s="3"/>
      <c r="G13" s="3"/>
      <c r="H13" s="3"/>
      <c r="I13" s="3"/>
    </row>
    <row r="14" spans="1:9" ht="30.75" customHeight="1" x14ac:dyDescent="0.2">
      <c r="A14" s="3">
        <v>10</v>
      </c>
      <c r="B14" s="3"/>
      <c r="C14" s="3"/>
      <c r="D14" s="3"/>
      <c r="E14" s="3"/>
      <c r="F14" s="3"/>
      <c r="G14" s="3"/>
      <c r="H14" s="3"/>
      <c r="I14" s="3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9"/>
  <sheetViews>
    <sheetView showGridLines="0" tabSelected="1" view="pageBreakPreview" zoomScale="85" zoomScaleNormal="85" zoomScaleSheetLayoutView="85" workbookViewId="0">
      <selection sqref="A1:K1"/>
    </sheetView>
  </sheetViews>
  <sheetFormatPr defaultColWidth="9" defaultRowHeight="13" x14ac:dyDescent="0.2"/>
  <cols>
    <col min="1" max="1" width="3.90625" style="6" customWidth="1"/>
    <col min="2" max="2" width="25.6328125" style="16" customWidth="1"/>
    <col min="3" max="3" width="22.36328125" style="16" customWidth="1"/>
    <col min="4" max="4" width="13.36328125" style="7" bestFit="1" customWidth="1"/>
    <col min="5" max="5" width="20" style="16" customWidth="1"/>
    <col min="6" max="6" width="12.453125" style="9" customWidth="1"/>
    <col min="7" max="7" width="12.6328125" style="6" customWidth="1"/>
    <col min="8" max="8" width="11.453125" style="24" customWidth="1"/>
    <col min="9" max="9" width="11" style="25" customWidth="1"/>
    <col min="10" max="10" width="6.7265625" style="27" bestFit="1" customWidth="1"/>
    <col min="11" max="11" width="25" style="17" customWidth="1"/>
    <col min="12" max="16384" width="9" style="6"/>
  </cols>
  <sheetData>
    <row r="1" spans="1:11" ht="39" customHeight="1" x14ac:dyDescent="0.2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9" customHeight="1" x14ac:dyDescent="0.2">
      <c r="A2" s="28"/>
      <c r="H2" s="18"/>
      <c r="I2" s="19"/>
      <c r="J2" s="31" t="s">
        <v>71</v>
      </c>
      <c r="K2" s="31"/>
    </row>
    <row r="3" spans="1:11" s="1" customFormat="1" ht="51.75" customHeight="1" x14ac:dyDescent="0.2">
      <c r="A3" s="5" t="s">
        <v>47</v>
      </c>
      <c r="B3" s="5" t="s">
        <v>0</v>
      </c>
      <c r="C3" s="5" t="s">
        <v>1</v>
      </c>
      <c r="D3" s="8" t="s">
        <v>2</v>
      </c>
      <c r="E3" s="5" t="s">
        <v>3</v>
      </c>
      <c r="F3" s="10" t="s">
        <v>49</v>
      </c>
      <c r="G3" s="5" t="s">
        <v>4</v>
      </c>
      <c r="H3" s="20" t="s">
        <v>51</v>
      </c>
      <c r="I3" s="20" t="s">
        <v>52</v>
      </c>
      <c r="J3" s="26" t="s">
        <v>5</v>
      </c>
      <c r="K3" s="5" t="s">
        <v>6</v>
      </c>
    </row>
    <row r="4" spans="1:11" s="1" customFormat="1" ht="74.25" customHeight="1" x14ac:dyDescent="0.2">
      <c r="A4" s="14">
        <v>1</v>
      </c>
      <c r="B4" s="29" t="s">
        <v>53</v>
      </c>
      <c r="C4" s="29" t="s">
        <v>54</v>
      </c>
      <c r="D4" s="11">
        <v>44652</v>
      </c>
      <c r="E4" s="29" t="s">
        <v>55</v>
      </c>
      <c r="F4" s="12">
        <v>5240001006942</v>
      </c>
      <c r="G4" s="13" t="s">
        <v>68</v>
      </c>
      <c r="H4" s="23">
        <v>86292800</v>
      </c>
      <c r="I4" s="22">
        <v>64460000</v>
      </c>
      <c r="J4" s="15">
        <f t="shared" ref="J4:J9" si="0">IFERROR(I4/H4,"-")</f>
        <v>0.74699163777279221</v>
      </c>
      <c r="K4" s="29" t="s">
        <v>70</v>
      </c>
    </row>
    <row r="5" spans="1:11" s="1" customFormat="1" ht="74.25" customHeight="1" x14ac:dyDescent="0.2">
      <c r="A5" s="14">
        <v>2</v>
      </c>
      <c r="B5" s="29" t="s">
        <v>56</v>
      </c>
      <c r="C5" s="29" t="s">
        <v>57</v>
      </c>
      <c r="D5" s="11">
        <v>44669</v>
      </c>
      <c r="E5" s="29" t="s">
        <v>58</v>
      </c>
      <c r="F5" s="12">
        <v>3011101013151</v>
      </c>
      <c r="G5" s="13" t="s">
        <v>68</v>
      </c>
      <c r="H5" s="23">
        <v>6150808</v>
      </c>
      <c r="I5" s="22">
        <v>5500000</v>
      </c>
      <c r="J5" s="15">
        <f t="shared" si="0"/>
        <v>0.89419146232494984</v>
      </c>
      <c r="K5" s="29"/>
    </row>
    <row r="6" spans="1:11" s="1" customFormat="1" ht="74.25" customHeight="1" x14ac:dyDescent="0.2">
      <c r="A6" s="14">
        <v>3</v>
      </c>
      <c r="B6" s="29" t="s">
        <v>59</v>
      </c>
      <c r="C6" s="29" t="s">
        <v>54</v>
      </c>
      <c r="D6" s="11">
        <v>44671</v>
      </c>
      <c r="E6" s="29" t="s">
        <v>60</v>
      </c>
      <c r="F6" s="12">
        <v>5010002052579</v>
      </c>
      <c r="G6" s="13" t="s">
        <v>68</v>
      </c>
      <c r="H6" s="21">
        <v>24382600</v>
      </c>
      <c r="I6" s="22">
        <v>23617000</v>
      </c>
      <c r="J6" s="15">
        <f t="shared" si="0"/>
        <v>0.96860055941532075</v>
      </c>
      <c r="K6" s="29"/>
    </row>
    <row r="7" spans="1:11" s="1" customFormat="1" ht="74.25" customHeight="1" x14ac:dyDescent="0.2">
      <c r="A7" s="14">
        <v>4</v>
      </c>
      <c r="B7" s="29" t="s">
        <v>61</v>
      </c>
      <c r="C7" s="29" t="s">
        <v>54</v>
      </c>
      <c r="D7" s="11">
        <v>44676</v>
      </c>
      <c r="E7" s="29" t="s">
        <v>62</v>
      </c>
      <c r="F7" s="12">
        <v>5220001003578</v>
      </c>
      <c r="G7" s="13" t="s">
        <v>69</v>
      </c>
      <c r="H7" s="21">
        <v>48731100</v>
      </c>
      <c r="I7" s="22">
        <v>46750000</v>
      </c>
      <c r="J7" s="15">
        <f t="shared" si="0"/>
        <v>0.95934629015146389</v>
      </c>
      <c r="K7" s="29"/>
    </row>
    <row r="8" spans="1:11" s="1" customFormat="1" ht="74.25" customHeight="1" x14ac:dyDescent="0.2">
      <c r="A8" s="14">
        <v>5</v>
      </c>
      <c r="B8" s="29" t="s">
        <v>63</v>
      </c>
      <c r="C8" s="29" t="s">
        <v>54</v>
      </c>
      <c r="D8" s="11">
        <v>44678</v>
      </c>
      <c r="E8" s="29" t="s">
        <v>64</v>
      </c>
      <c r="F8" s="12">
        <v>6220001006588</v>
      </c>
      <c r="G8" s="13" t="s">
        <v>69</v>
      </c>
      <c r="H8" s="21">
        <v>2973300</v>
      </c>
      <c r="I8" s="22">
        <v>2123000</v>
      </c>
      <c r="J8" s="15">
        <f t="shared" si="0"/>
        <v>0.71402145763965963</v>
      </c>
      <c r="K8" s="29"/>
    </row>
    <row r="9" spans="1:11" s="1" customFormat="1" ht="74.25" customHeight="1" x14ac:dyDescent="0.2">
      <c r="A9" s="14">
        <v>6</v>
      </c>
      <c r="B9" s="29" t="s">
        <v>65</v>
      </c>
      <c r="C9" s="29" t="s">
        <v>66</v>
      </c>
      <c r="D9" s="11">
        <v>44679</v>
      </c>
      <c r="E9" s="29" t="s">
        <v>67</v>
      </c>
      <c r="F9" s="12">
        <v>8290801001490</v>
      </c>
      <c r="G9" s="13" t="s">
        <v>68</v>
      </c>
      <c r="H9" s="21">
        <v>95666668</v>
      </c>
      <c r="I9" s="22">
        <v>93500000</v>
      </c>
      <c r="J9" s="15">
        <f t="shared" si="0"/>
        <v>0.97735190275467732</v>
      </c>
      <c r="K9" s="29"/>
    </row>
  </sheetData>
  <autoFilter ref="A3:K9"/>
  <mergeCells count="2">
    <mergeCell ref="A1:K1"/>
    <mergeCell ref="J2:K2"/>
  </mergeCells>
  <phoneticPr fontId="2"/>
  <dataValidations count="5"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B4:C9 E4:E9">
      <formula1>ISERROR(FIND("丁目",B4))*ISERROR(FIND("番地",B4))*ISERROR(FIND("号",B4))*ISERROR(FIND("－",B4))</formula1>
    </dataValidation>
    <dataValidation type="textLength" errorStyle="warning" imeMode="disabled" operator="equal" allowBlank="1" showInputMessage="1" showErrorMessage="1" error="13桁で入力してください。" sqref="F4:F9">
      <formula1>13</formula1>
    </dataValidation>
    <dataValidation imeMode="on" allowBlank="1" showInputMessage="1" showErrorMessage="1" sqref="K4:K9"/>
    <dataValidation type="date" errorStyle="warning" imeMode="disabled" allowBlank="1" showInputMessage="1" showErrorMessage="1" error="令和4年度の日付を入力してください。" sqref="D4:D9">
      <formula1>44652</formula1>
      <formula2>45016</formula2>
    </dataValidation>
    <dataValidation type="custom" errorStyle="warning" imeMode="disabled" allowBlank="1" showInputMessage="1" showErrorMessage="1" error="契約金額が予定価格を超えています。" sqref="I4:I9">
      <formula1>H4&gt;=I4</formula1>
    </dataValidation>
  </dataValidations>
  <printOptions horizontalCentered="1"/>
  <pageMargins left="0.19685039370078741" right="0.19685039370078741" top="0.70866141732283472" bottom="0.31496062992125984" header="0.35433070866141736" footer="0.23622047244094491"/>
  <pageSetup paperSize="9" scale="89" fitToHeight="0" orientation="landscape" cellComments="asDisplayed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リスト</vt:lpstr>
      <vt:lpstr>別表１</vt:lpstr>
      <vt:lpstr>別表１!Print_Titles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2023-02-28T07:45:22Z</cp:lastPrinted>
  <dcterms:created xsi:type="dcterms:W3CDTF">2009-06-19T08:08:47Z</dcterms:created>
  <dcterms:modified xsi:type="dcterms:W3CDTF">2023-08-04T01:15:50Z</dcterms:modified>
</cp:coreProperties>
</file>