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6\"/>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別表４!$A$3:$K$30</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30" i="26" l="1"/>
  <c r="J29" i="26"/>
  <c r="J28" i="26"/>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<sst xmlns="http://schemas.openxmlformats.org/spreadsheetml/2006/main" count="176" uniqueCount="159">
  <si>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</si>
  <si>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</si>
  <si>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</si>
  <si>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</si>
  <si>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</si>
  <si>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</si>
  <si>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</si>
  <si>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</si>
  <si>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</si>
  <si>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</si>
  <si>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</si>
  <si>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</si>
  <si>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</si>
  <si>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</si>
  <si>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</si>
  <si>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</si>
  <si>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</si>
  <si>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</si>
  <si>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</si>
  <si>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</si>
  <si>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</si>
  <si>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</si>
  <si>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</si>
  <si>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</si>
  <si>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</si>
  <si>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</si>
  <si>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</si>
  <si>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</si>
  <si>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</si>
  <si>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</si>
  <si>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</si>
  <si>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</si>
  <si>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</si>
  <si>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</si>
  <si>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</si>
  <si>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</si>
  <si>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</si>
  <si>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</si>
  <si>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</si>
  <si>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</si>
  <si>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</si>
  <si>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</si>
  <si>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</si>
  <si>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</si>
  <si>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</si>
  <si>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</si>
  <si>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</si>
  <si>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</si>
  <si>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</si>
  <si>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</si>
  <si>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</si>
  <si>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</si>
  <si>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</si>
  <si>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</si>
  <si>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</si>
  <si>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単価契約</t>
    <rPh sb="0" eb="2">
      <t>タンカ</t>
    </rPh>
    <rPh sb="2" eb="4">
      <t>ケイヤク</t>
    </rPh>
    <phoneticPr fontId="2"/>
  </si>
  <si>
    <t>当該機器の部品交換に必要な技術・能力及び保守部品を有する者が契約の相手方のみであるため。（会計法第29条の3第4項、予決令第102条の4第3号）</t>
  </si>
  <si>
    <t>司法書士試験会場賃貸借契約</t>
    <rPh sb="0" eb="6">
      <t>シホウショシシケン</t>
    </rPh>
    <rPh sb="6" eb="8">
      <t>カイジョウ</t>
    </rPh>
    <rPh sb="8" eb="11">
      <t>チンタイシャク</t>
    </rPh>
    <rPh sb="11" eb="13">
      <t>ケイヤク</t>
    </rPh>
    <phoneticPr fontId="2"/>
  </si>
  <si>
    <t>学校法人千葉工業大学
千葉県習志野市津田沼2-17-1</t>
    <rPh sb="0" eb="2">
      <t>ガッコウ</t>
    </rPh>
    <rPh sb="2" eb="4">
      <t>ホウジン</t>
    </rPh>
    <rPh sb="4" eb="6">
      <t>チバ</t>
    </rPh>
    <rPh sb="6" eb="8">
      <t>コウギョウ</t>
    </rPh>
    <rPh sb="8" eb="10">
      <t>ダイガク</t>
    </rPh>
    <rPh sb="11" eb="14">
      <t>チバケン</t>
    </rPh>
    <rPh sb="14" eb="18">
      <t>ナラシノシ</t>
    </rPh>
    <rPh sb="18" eb="21">
      <t>ツダヌマ</t>
    </rPh>
    <phoneticPr fontId="2"/>
  </si>
  <si>
    <t>協同組合仙台卸商センター
宮城県仙台市若林区卸町2-15-2</t>
    <rPh sb="0" eb="8">
      <t>キョウドウクミアイセンダイオロシショウ</t>
    </rPh>
    <rPh sb="13" eb="16">
      <t>ミヤギケン</t>
    </rPh>
    <rPh sb="16" eb="19">
      <t>センダイシ</t>
    </rPh>
    <rPh sb="19" eb="21">
      <t>ワカバヤシ</t>
    </rPh>
    <rPh sb="21" eb="22">
      <t>ク</t>
    </rPh>
    <rPh sb="22" eb="24">
      <t>オロシマチ</t>
    </rPh>
    <phoneticPr fontId="2"/>
  </si>
  <si>
    <t>学校法人早稲田大学
東京都新宿区戸塚町1-104</t>
  </si>
  <si>
    <t>公募を実施したが応募する者がなく、また、契約に応じる者が一者しかなかったため。（会計法第29条の3第5項、予決令第99条の2）</t>
    <rPh sb="0" eb="2">
      <t>コウボ</t>
    </rPh>
    <rPh sb="3" eb="5">
      <t>ジッシ</t>
    </rPh>
    <rPh sb="8" eb="10">
      <t>オウボ</t>
    </rPh>
    <rPh sb="12" eb="13">
      <t>シャ</t>
    </rPh>
    <rPh sb="20" eb="22">
      <t>ケイヤク</t>
    </rPh>
    <rPh sb="23" eb="24">
      <t>オウ</t>
    </rPh>
    <rPh sb="26" eb="27">
      <t>シャ</t>
    </rPh>
    <rPh sb="28" eb="29">
      <t>イチ</t>
    </rPh>
    <rPh sb="29" eb="30">
      <t>シャ</t>
    </rPh>
    <rPh sb="59" eb="60">
      <t>ジョウ</t>
    </rPh>
    <phoneticPr fontId="2"/>
  </si>
  <si>
    <t>公募を実施した結果、応募者は1者のみであり、本件は、その者との契約であって、競争を許さないため（会計法第29条の3の第4項、予決令第102条の4第3号）｡</t>
  </si>
  <si>
    <t>公募を実施した結果、応募者は一者のみであり、本件調達目的を達成し得る物件を賃貸可能な者は契約の相手方のみであり、競争を許さないため。（会計法第29条の3第4項、予決令第102条の4第3号）</t>
    <rPh sb="3" eb="5">
      <t>ジッシ</t>
    </rPh>
    <rPh sb="7" eb="9">
      <t>ケッカ</t>
    </rPh>
    <rPh sb="10" eb="13">
      <t>オウボシャ</t>
    </rPh>
    <rPh sb="14" eb="15">
      <t>イッ</t>
    </rPh>
    <rPh sb="15" eb="16">
      <t>シャ</t>
    </rPh>
    <rPh sb="22" eb="24">
      <t>ホンケン</t>
    </rPh>
    <rPh sb="24" eb="26">
      <t>チョウタツ</t>
    </rPh>
    <rPh sb="26" eb="28">
      <t>モクテキ</t>
    </rPh>
    <rPh sb="29" eb="31">
      <t>タッセイ</t>
    </rPh>
    <rPh sb="32" eb="33">
      <t>エ</t>
    </rPh>
    <rPh sb="34" eb="36">
      <t>ブッケン</t>
    </rPh>
    <rPh sb="37" eb="39">
      <t>チンタイ</t>
    </rPh>
    <rPh sb="39" eb="41">
      <t>カノウ</t>
    </rPh>
    <rPh sb="42" eb="43">
      <t>モノ</t>
    </rPh>
    <rPh sb="44" eb="46">
      <t>ケイヤク</t>
    </rPh>
    <rPh sb="47" eb="50">
      <t>アイテカタ</t>
    </rPh>
    <rPh sb="56" eb="58">
      <t>キョウソウ</t>
    </rPh>
    <rPh sb="59" eb="60">
      <t>ユル</t>
    </rPh>
    <phoneticPr fontId="2"/>
  </si>
  <si>
    <t>個人情報につき非公表</t>
    <rPh sb="0" eb="2">
      <t>コジン</t>
    </rPh>
    <rPh sb="2" eb="4">
      <t>ジョウホウ</t>
    </rPh>
    <rPh sb="7" eb="10">
      <t>ヒコウヒョウ</t>
    </rPh>
    <phoneticPr fontId="2"/>
  </si>
  <si>
    <t>KDDI株式会社
東京都千代田区大手町1-8-1</t>
    <rPh sb="4" eb="8">
      <t>カブシキガイシャ</t>
    </rPh>
    <rPh sb="9" eb="12">
      <t>トウキョウト</t>
    </rPh>
    <rPh sb="12" eb="16">
      <t>チヨダク</t>
    </rPh>
    <rPh sb="16" eb="19">
      <t>オオテマチ</t>
    </rPh>
    <phoneticPr fontId="2"/>
  </si>
  <si>
    <t>支出負担行為担当官
　秋田地方検察庁検事正
　馬場　浩一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ババ</t>
    </rPh>
    <rPh sb="26" eb="28">
      <t>コウイチ</t>
    </rPh>
    <rPh sb="30" eb="33">
      <t>アキタケン</t>
    </rPh>
    <rPh sb="33" eb="36">
      <t>アキタシ</t>
    </rPh>
    <rPh sb="36" eb="38">
      <t>サンオウ</t>
    </rPh>
    <phoneticPr fontId="2"/>
  </si>
  <si>
    <t>支出負担行為担当官
　法務省大臣官房会計課長
　松井　信憲
（東京都千代田区霞が関1-1-1）</t>
    <rPh sb="24" eb="26">
      <t>マツイ</t>
    </rPh>
    <rPh sb="27" eb="28">
      <t>シン</t>
    </rPh>
    <rPh sb="28" eb="29">
      <t>ケン</t>
    </rPh>
    <phoneticPr fontId="2"/>
  </si>
  <si>
    <t>個人情報につき非公開</t>
    <rPh sb="0" eb="2">
      <t>コジン</t>
    </rPh>
    <rPh sb="2" eb="4">
      <t>ジョウホウ</t>
    </rPh>
    <rPh sb="7" eb="10">
      <t>ヒコウカイ</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</si>
  <si>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</si>
  <si>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東京法務局長
　坂本　佳胤
（東京都千代田区九段南1-1-15）</t>
    <rPh sb="19" eb="21">
      <t>サカモト</t>
    </rPh>
    <rPh sb="22" eb="23">
      <t>ケイ</t>
    </rPh>
    <rPh sb="23" eb="24">
      <t>タネ</t>
    </rPh>
    <phoneticPr fontId="2"/>
  </si>
  <si>
    <t>支出負担行為担当官
　高松出入国在留管理局長
　市村　信之
（香川県高松市丸の内1-1）</t>
    <rPh sb="11" eb="13">
      <t>タカマツ</t>
    </rPh>
    <rPh sb="13" eb="14">
      <t>デ</t>
    </rPh>
    <rPh sb="14" eb="16">
      <t>ニュウコク</t>
    </rPh>
    <rPh sb="16" eb="18">
      <t>ザイリュウ</t>
    </rPh>
    <rPh sb="21" eb="22">
      <t>オサ</t>
    </rPh>
    <rPh sb="24" eb="26">
      <t>イチムラ</t>
    </rPh>
    <rPh sb="27" eb="29">
      <t>ノブユキ</t>
    </rPh>
    <rPh sb="31" eb="34">
      <t>カガワケン</t>
    </rPh>
    <rPh sb="34" eb="37">
      <t>タカマツシ</t>
    </rPh>
    <rPh sb="37" eb="38">
      <t>マル</t>
    </rPh>
    <rPh sb="39" eb="40">
      <t>ウチ</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</si>
  <si>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</si>
  <si>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テレワーク等用インターネット回線（モバイルＷｉ-Ｆｉルータ）の通信サービスの提供　一式</t>
    <rPh sb="31" eb="33">
      <t>ツウシン</t>
    </rPh>
    <rPh sb="38" eb="40">
      <t>テイキョウ</t>
    </rPh>
    <rPh sb="41" eb="43">
      <t>イッシキ</t>
    </rPh>
    <phoneticPr fontId="2"/>
  </si>
  <si>
    <t>ニュージーランドにおける日本企業及び法人を法的側面から支援する方策とうを検討するための調査研究業務の請負　一式</t>
    <rPh sb="12" eb="14">
      <t>ニホン</t>
    </rPh>
    <rPh sb="14" eb="16">
      <t>キギョウ</t>
    </rPh>
    <rPh sb="16" eb="17">
      <t>オヨ</t>
    </rPh>
    <rPh sb="18" eb="20">
      <t>ホウジン</t>
    </rPh>
    <rPh sb="21" eb="23">
      <t>ホウテキ</t>
    </rPh>
    <rPh sb="23" eb="25">
      <t>ソクメン</t>
    </rPh>
    <rPh sb="27" eb="29">
      <t>シエン</t>
    </rPh>
    <rPh sb="31" eb="33">
      <t>ホウサク</t>
    </rPh>
    <rPh sb="36" eb="38">
      <t>ケントウ</t>
    </rPh>
    <rPh sb="43" eb="45">
      <t>チョウサ</t>
    </rPh>
    <rPh sb="45" eb="47">
      <t>ケンキュウ</t>
    </rPh>
    <rPh sb="47" eb="49">
      <t>ギョウム</t>
    </rPh>
    <rPh sb="50" eb="52">
      <t>ウケオイ</t>
    </rPh>
    <rPh sb="53" eb="55">
      <t>イッシキ</t>
    </rPh>
    <phoneticPr fontId="2"/>
  </si>
  <si>
    <t>土地閉鎖登記簿電子化作業請負契約</t>
    <rPh sb="0" eb="2">
      <t>トチ</t>
    </rPh>
    <rPh sb="2" eb="10">
      <t>ヘイサトウキボデンシカ</t>
    </rPh>
    <rPh sb="10" eb="12">
      <t>サギョウ</t>
    </rPh>
    <rPh sb="12" eb="14">
      <t>ウケオイ</t>
    </rPh>
    <rPh sb="14" eb="16">
      <t>ケイヤク</t>
    </rPh>
    <phoneticPr fontId="2"/>
  </si>
  <si>
    <t>支出負担行為担当官
　水戸地方法務局長
　宮城　安
（茨城県水戸市北見町1-1）</t>
    <rPh sb="17" eb="18">
      <t>キョク</t>
    </rPh>
    <rPh sb="18" eb="19">
      <t>チョウ</t>
    </rPh>
    <rPh sb="21" eb="23">
      <t>ミヤギ</t>
    </rPh>
    <rPh sb="24" eb="25">
      <t>ヤスシ</t>
    </rPh>
    <phoneticPr fontId="2"/>
  </si>
  <si>
    <t>株式会社福祉工房アイ・ディ・エス
東京都日野市日野台5-22-37</t>
    <rPh sb="0" eb="8">
      <t>カブシキガイシャフクシコウボウ</t>
    </rPh>
    <rPh sb="17" eb="20">
      <t>トウキョウト</t>
    </rPh>
    <rPh sb="20" eb="23">
      <t>ヒノシ</t>
    </rPh>
    <rPh sb="23" eb="26">
      <t>ヒノダイ</t>
    </rPh>
    <phoneticPr fontId="2"/>
  </si>
  <si>
    <t>PCB廃棄物処理業務委託</t>
    <rPh sb="3" eb="6">
      <t>ハイキブツ</t>
    </rPh>
    <rPh sb="6" eb="8">
      <t>ショリ</t>
    </rPh>
    <rPh sb="8" eb="10">
      <t>ギョウム</t>
    </rPh>
    <rPh sb="10" eb="12">
      <t>イタク</t>
    </rPh>
    <phoneticPr fontId="8"/>
  </si>
  <si>
    <t>支出負担行為担当官
　湖南学院長
　山下　嘉一
（石川県金沢市上中町ロ11-1）</t>
    <rPh sb="0" eb="2">
      <t>シシュツ</t>
    </rPh>
    <rPh sb="2" eb="4">
      <t>フタン</t>
    </rPh>
    <rPh sb="4" eb="6">
      <t>コウイ</t>
    </rPh>
    <rPh sb="6" eb="9">
      <t>タントウカン</t>
    </rPh>
    <rPh sb="11" eb="13">
      <t>コナン</t>
    </rPh>
    <rPh sb="13" eb="15">
      <t>ガクイン</t>
    </rPh>
    <rPh sb="15" eb="16">
      <t>チョウ</t>
    </rPh>
    <rPh sb="18" eb="20">
      <t>ヤマシタ</t>
    </rPh>
    <rPh sb="21" eb="23">
      <t>ヨシカズ</t>
    </rPh>
    <rPh sb="25" eb="27">
      <t>イシカワ</t>
    </rPh>
    <rPh sb="27" eb="28">
      <t>ケン</t>
    </rPh>
    <rPh sb="28" eb="30">
      <t>カナザワ</t>
    </rPh>
    <rPh sb="30" eb="31">
      <t>シ</t>
    </rPh>
    <rPh sb="31" eb="34">
      <t>カミナカマチ</t>
    </rPh>
    <phoneticPr fontId="8"/>
  </si>
  <si>
    <t>中間貯蔵・環境安全事業株式会社
北海道室蘭市仲町14ｰ7</t>
    <rPh sb="0" eb="2">
      <t>チュウカン</t>
    </rPh>
    <rPh sb="2" eb="4">
      <t>チョゾウ</t>
    </rPh>
    <rPh sb="5" eb="7">
      <t>カンキョウ</t>
    </rPh>
    <rPh sb="7" eb="9">
      <t>アンゼン</t>
    </rPh>
    <rPh sb="9" eb="11">
      <t>ジギョウ</t>
    </rPh>
    <rPh sb="11" eb="13">
      <t>カブシキ</t>
    </rPh>
    <rPh sb="13" eb="15">
      <t>カイシャ</t>
    </rPh>
    <rPh sb="16" eb="19">
      <t>ホッカイドウ</t>
    </rPh>
    <rPh sb="19" eb="21">
      <t>ムロラン</t>
    </rPh>
    <rPh sb="21" eb="22">
      <t>シ</t>
    </rPh>
    <rPh sb="22" eb="23">
      <t>ナカ</t>
    </rPh>
    <rPh sb="23" eb="24">
      <t>マチ</t>
    </rPh>
    <phoneticPr fontId="8"/>
  </si>
  <si>
    <t>技術情報流出防止に伴う受入機関データベースシステムの改修等</t>
  </si>
  <si>
    <t>株式会社エヌ・ティ・ティ・データ
東京都江東区豊洲3-3-3</t>
    <rPh sb="0" eb="4">
      <t>カブシキガイシャ</t>
    </rPh>
    <rPh sb="17" eb="20">
      <t>トウキョウト</t>
    </rPh>
    <rPh sb="20" eb="23">
      <t>コウトウク</t>
    </rPh>
    <rPh sb="23" eb="25">
      <t>トヨス</t>
    </rPh>
    <phoneticPr fontId="9"/>
  </si>
  <si>
    <t>技術情報流出防止等のための外国人出入国情報システム等改修作業　一式</t>
  </si>
  <si>
    <t>株式会社日立製作所
東京都品川区大井6-23-1</t>
    <rPh sb="13" eb="16">
      <t>シナガワク</t>
    </rPh>
    <rPh sb="16" eb="18">
      <t>オオイ</t>
    </rPh>
    <phoneticPr fontId="2"/>
  </si>
  <si>
    <t>佐世保法務総合庁舎（新庁舎）電気需給</t>
    <rPh sb="0" eb="3">
      <t>サセボ</t>
    </rPh>
    <rPh sb="3" eb="5">
      <t>ホウム</t>
    </rPh>
    <rPh sb="5" eb="7">
      <t>ソウゴウ</t>
    </rPh>
    <rPh sb="7" eb="9">
      <t>チョウシャ</t>
    </rPh>
    <rPh sb="10" eb="13">
      <t>シンチョウシャ</t>
    </rPh>
    <rPh sb="14" eb="16">
      <t>デンキ</t>
    </rPh>
    <rPh sb="16" eb="18">
      <t>ジュキュウ</t>
    </rPh>
    <phoneticPr fontId="2"/>
  </si>
  <si>
    <t>支出負担行為担当官
　長崎地方検察庁検事正
　木下　雅博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キノシタ</t>
    </rPh>
    <rPh sb="26" eb="28">
      <t>マサヒロ</t>
    </rPh>
    <rPh sb="30" eb="33">
      <t>ナガサキケン</t>
    </rPh>
    <rPh sb="33" eb="36">
      <t>ナガサキシ</t>
    </rPh>
    <rPh sb="36" eb="39">
      <t>マンザイマチ</t>
    </rPh>
    <phoneticPr fontId="2"/>
  </si>
  <si>
    <t>九州電力株式会社佐世保営業所
長崎県佐世保市福石町4-12</t>
    <rPh sb="0" eb="2">
      <t>キュウシュウ</t>
    </rPh>
    <rPh sb="2" eb="4">
      <t>デンリョク</t>
    </rPh>
    <rPh sb="4" eb="8">
      <t>カブシキガイシャ</t>
    </rPh>
    <rPh sb="8" eb="11">
      <t>サセボ</t>
    </rPh>
    <rPh sb="11" eb="14">
      <t>エイギョウショ</t>
    </rPh>
    <rPh sb="15" eb="18">
      <t>ナガサキケン</t>
    </rPh>
    <rPh sb="18" eb="22">
      <t>サセボシ</t>
    </rPh>
    <rPh sb="22" eb="24">
      <t>フクイシ</t>
    </rPh>
    <rPh sb="24" eb="25">
      <t>マチ</t>
    </rPh>
    <phoneticPr fontId="2"/>
  </si>
  <si>
    <t>被収容者に対する診療業務等委託契約</t>
    <rPh sb="0" eb="1">
      <t>ヒ</t>
    </rPh>
    <rPh sb="1" eb="4">
      <t>シュウヨウシャ</t>
    </rPh>
    <rPh sb="5" eb="6">
      <t>タイ</t>
    </rPh>
    <rPh sb="8" eb="10">
      <t>シンリョウ</t>
    </rPh>
    <rPh sb="10" eb="12">
      <t>ギョウム</t>
    </rPh>
    <rPh sb="12" eb="13">
      <t>トウ</t>
    </rPh>
    <rPh sb="13" eb="15">
      <t>イタク</t>
    </rPh>
    <rPh sb="15" eb="17">
      <t>ケイヤク</t>
    </rPh>
    <phoneticPr fontId="2"/>
  </si>
  <si>
    <t>令和4年度司法書士試験筆記試験会場賃貸借契約</t>
  </si>
  <si>
    <t>令和4年度司法書士試験筆記試験会場借料一式</t>
  </si>
  <si>
    <t>支出負担行為担当官
　広島法務局長
　篠原　辰夫
（広島県広島市中区上八丁堀6-30）</t>
    <rPh sb="16" eb="17">
      <t>チョウ</t>
    </rPh>
    <rPh sb="19" eb="24">
      <t>キョクチョウ</t>
    </rPh>
    <phoneticPr fontId="2"/>
  </si>
  <si>
    <t>学校法人鶴学園
広島工業大学専門学校
広島県広島市西区福島町2-1-1</t>
  </si>
  <si>
    <t>令和4年度司法書士試験会場賃貸借契約</t>
    <rPh sb="0" eb="2">
      <t>レイワ</t>
    </rPh>
    <rPh sb="3" eb="5">
      <t>ネンド</t>
    </rPh>
    <rPh sb="5" eb="18">
      <t>シホウショシシケンカイジョウチンタイシャクケイヤク</t>
    </rPh>
    <phoneticPr fontId="2"/>
  </si>
  <si>
    <t>支出負担行為担当官
　千葉地方法務局長
　星野辰守
（千葉県千葉市中央区中央港1-11-3）</t>
    <rPh sb="21" eb="23">
      <t>ホシノ</t>
    </rPh>
    <rPh sb="23" eb="24">
      <t>タツ</t>
    </rPh>
    <rPh sb="24" eb="25">
      <t>モリ</t>
    </rPh>
    <phoneticPr fontId="2"/>
  </si>
  <si>
    <t>長崎刑務所における知的障害受刑者処遇・支援事業実施業務請負契約</t>
    <rPh sb="0" eb="2">
      <t>ナガサキ</t>
    </rPh>
    <rPh sb="2" eb="5">
      <t>ケイムショ</t>
    </rPh>
    <rPh sb="9" eb="11">
      <t>チテキ</t>
    </rPh>
    <rPh sb="11" eb="13">
      <t>ショウガイ</t>
    </rPh>
    <rPh sb="13" eb="16">
      <t>ジュケイシャ</t>
    </rPh>
    <rPh sb="16" eb="18">
      <t>ショグウ</t>
    </rPh>
    <rPh sb="19" eb="21">
      <t>シエン</t>
    </rPh>
    <rPh sb="21" eb="23">
      <t>ジギョウ</t>
    </rPh>
    <rPh sb="23" eb="25">
      <t>ジッシ</t>
    </rPh>
    <rPh sb="25" eb="27">
      <t>ギョウム</t>
    </rPh>
    <rPh sb="27" eb="29">
      <t>ウケオイ</t>
    </rPh>
    <rPh sb="29" eb="31">
      <t>ケイヤク</t>
    </rPh>
    <phoneticPr fontId="2"/>
  </si>
  <si>
    <t>支出負担行為担当官
　長崎刑務所長
　竹内　徹
（長崎県諫早市小川町1650）</t>
    <rPh sb="0" eb="2">
      <t>シシュツ</t>
    </rPh>
    <rPh sb="2" eb="4">
      <t>フタン</t>
    </rPh>
    <rPh sb="4" eb="6">
      <t>コウイ</t>
    </rPh>
    <rPh sb="6" eb="9">
      <t>タントウカン</t>
    </rPh>
    <rPh sb="11" eb="13">
      <t>ナガサキ</t>
    </rPh>
    <rPh sb="13" eb="16">
      <t>ケイムショ</t>
    </rPh>
    <rPh sb="16" eb="17">
      <t>チョウ</t>
    </rPh>
    <rPh sb="19" eb="21">
      <t>タケウチ</t>
    </rPh>
    <rPh sb="22" eb="23">
      <t>トオル</t>
    </rPh>
    <rPh sb="25" eb="28">
      <t>ナガサキケン</t>
    </rPh>
    <rPh sb="28" eb="31">
      <t>イサハヤシ</t>
    </rPh>
    <rPh sb="31" eb="34">
      <t>オガワマチ</t>
    </rPh>
    <phoneticPr fontId="2"/>
  </si>
  <si>
    <t>社会福祉法人南髙愛隣会
長崎県諫早市福田町357-15</t>
    <rPh sb="0" eb="2">
      <t>シャカイ</t>
    </rPh>
    <rPh sb="2" eb="4">
      <t>フクシ</t>
    </rPh>
    <rPh sb="4" eb="6">
      <t>ホウジン</t>
    </rPh>
    <rPh sb="6" eb="7">
      <t>ナン</t>
    </rPh>
    <rPh sb="7" eb="8">
      <t>タカ</t>
    </rPh>
    <rPh sb="8" eb="11">
      <t>アイリンカイ</t>
    </rPh>
    <rPh sb="12" eb="15">
      <t>ナガサキケン</t>
    </rPh>
    <rPh sb="15" eb="18">
      <t>イサハヤシ</t>
    </rPh>
    <rPh sb="18" eb="20">
      <t>フクダ</t>
    </rPh>
    <rPh sb="20" eb="21">
      <t>マチ</t>
    </rPh>
    <phoneticPr fontId="2"/>
  </si>
  <si>
    <t>登記・供託オンライン申請システムの利便性向上等のシステム改善に係る調査研究等支援業務の請負　一式</t>
    <rPh sb="40" eb="42">
      <t>ギョウム</t>
    </rPh>
    <rPh sb="43" eb="45">
      <t>ウケオイ</t>
    </rPh>
    <rPh sb="46" eb="48">
      <t>イッシキ</t>
    </rPh>
    <phoneticPr fontId="2"/>
  </si>
  <si>
    <t>株式会社富士通総研
東京都大田区新蒲田1-17-25</t>
    <rPh sb="0" eb="4">
      <t>カブシキガイシャ</t>
    </rPh>
    <rPh sb="4" eb="7">
      <t>フジツウ</t>
    </rPh>
    <rPh sb="7" eb="9">
      <t>ソウケン</t>
    </rPh>
    <rPh sb="10" eb="13">
      <t>トウキョウト</t>
    </rPh>
    <rPh sb="13" eb="16">
      <t>オオタク</t>
    </rPh>
    <rPh sb="16" eb="19">
      <t>シンカマタ</t>
    </rPh>
    <phoneticPr fontId="2"/>
  </si>
  <si>
    <t>乗員上陸許可支援システム用乗員審査端末等の移設作業</t>
    <rPh sb="0" eb="6">
      <t>ジョウインジョウリクキョカ</t>
    </rPh>
    <rPh sb="6" eb="8">
      <t>シエン</t>
    </rPh>
    <rPh sb="12" eb="13">
      <t>ヨウ</t>
    </rPh>
    <rPh sb="13" eb="19">
      <t>ジョウインシンサタンマツ</t>
    </rPh>
    <rPh sb="19" eb="20">
      <t>ナド</t>
    </rPh>
    <rPh sb="21" eb="25">
      <t>イセツサギョウ</t>
    </rPh>
    <phoneticPr fontId="2"/>
  </si>
  <si>
    <t>日本電気株式会社
東京都港区芝5-7-1</t>
    <rPh sb="0" eb="4">
      <t>ニホンデンキ</t>
    </rPh>
    <rPh sb="4" eb="8">
      <t>カブシキガイシャ</t>
    </rPh>
    <rPh sb="9" eb="14">
      <t>トウキョウトミナトク</t>
    </rPh>
    <rPh sb="14" eb="15">
      <t>シバ</t>
    </rPh>
    <phoneticPr fontId="2"/>
  </si>
  <si>
    <t>令和4年度司法書士試験筆記試験会場の賃貸借契約</t>
    <rPh sb="0" eb="2">
      <t>レイワ</t>
    </rPh>
    <rPh sb="3" eb="5">
      <t>ネンド</t>
    </rPh>
    <rPh sb="5" eb="9">
      <t>シホウショシ</t>
    </rPh>
    <rPh sb="9" eb="11">
      <t>シケン</t>
    </rPh>
    <rPh sb="11" eb="13">
      <t>ヒッキ</t>
    </rPh>
    <rPh sb="13" eb="15">
      <t>シケン</t>
    </rPh>
    <rPh sb="15" eb="17">
      <t>カイジョウ</t>
    </rPh>
    <rPh sb="18" eb="21">
      <t>チンタイシャク</t>
    </rPh>
    <rPh sb="21" eb="23">
      <t>ケイヤク</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</si>
  <si>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</si>
  <si>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航空機内保安要員業務委託</t>
    <rPh sb="0" eb="4">
      <t>コウクウキナイ</t>
    </rPh>
    <rPh sb="4" eb="6">
      <t>ホアン</t>
    </rPh>
    <rPh sb="6" eb="8">
      <t>ヨウイン</t>
    </rPh>
    <rPh sb="8" eb="12">
      <t>ギョウムイタク</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</si>
  <si>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</si>
  <si>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有限会社ジーエストラベル
大阪府大阪市中央区東心斎橋1-13-21</t>
    <rPh sb="0" eb="4">
      <t>ユウゲンガイシャ</t>
    </rPh>
    <rPh sb="13" eb="18">
      <t>オオサカフオオサカ</t>
    </rPh>
    <rPh sb="18" eb="19">
      <t>シ</t>
    </rPh>
    <rPh sb="19" eb="22">
      <t>チュウオウク</t>
    </rPh>
    <rPh sb="22" eb="23">
      <t>ヒガシ</t>
    </rPh>
    <rPh sb="23" eb="26">
      <t>シンサイバシ</t>
    </rPh>
    <phoneticPr fontId="2"/>
  </si>
  <si>
    <t>中央合同庁舎第6号館Ａ棟自動制御設備部品交換作業等業務の請負　一式</t>
    <rPh sb="28" eb="30">
      <t>ウケオイ</t>
    </rPh>
    <rPh sb="31" eb="33">
      <t>イッシキ</t>
    </rPh>
    <phoneticPr fontId="2"/>
  </si>
  <si>
    <t>ジョンソンコントロールズ株式会社
東京都渋谷区笹塚1-50-1</t>
    <rPh sb="12" eb="16">
      <t>カブシキガイシャ</t>
    </rPh>
    <rPh sb="17" eb="20">
      <t>トウキョウト</t>
    </rPh>
    <rPh sb="20" eb="23">
      <t>シブヤク</t>
    </rPh>
    <rPh sb="23" eb="25">
      <t>ササヅカ</t>
    </rPh>
    <phoneticPr fontId="2"/>
  </si>
  <si>
    <t>中央合同庁舎第6号館Ａ棟吸収式冷温水発生機部品交換作業等業務の請負　一式</t>
    <rPh sb="31" eb="33">
      <t>ウケオイ</t>
    </rPh>
    <rPh sb="34" eb="36">
      <t>イッシキ</t>
    </rPh>
    <phoneticPr fontId="2"/>
  </si>
  <si>
    <t>パナソニック産機システムズ株式会社
東京都墨田区押上1-1-2</t>
    <rPh sb="6" eb="8">
      <t>サンキ</t>
    </rPh>
    <rPh sb="13" eb="17">
      <t>カブシキガイシャ</t>
    </rPh>
    <rPh sb="18" eb="21">
      <t>トウキョウト</t>
    </rPh>
    <rPh sb="21" eb="24">
      <t>スミダク</t>
    </rPh>
    <rPh sb="24" eb="26">
      <t>オシアゲ</t>
    </rPh>
    <phoneticPr fontId="2"/>
  </si>
  <si>
    <t>中央合同庁舎第6号館ＢＣ棟吸収式冷温水発生機部品交換作業等業務の請負　一式</t>
    <rPh sb="32" eb="34">
      <t>ウケオイ</t>
    </rPh>
    <rPh sb="35" eb="37">
      <t>イッシキ</t>
    </rPh>
    <phoneticPr fontId="2"/>
  </si>
  <si>
    <t>三菱重工冷熱株式会社
東京都港区芝浦2-11-5</t>
    <rPh sb="0" eb="2">
      <t>ミツビシ</t>
    </rPh>
    <rPh sb="2" eb="4">
      <t>ジュウコウ</t>
    </rPh>
    <rPh sb="4" eb="6">
      <t>レイネツ</t>
    </rPh>
    <rPh sb="6" eb="10">
      <t>カブシキガイシャ</t>
    </rPh>
    <rPh sb="11" eb="14">
      <t>トウキョウト</t>
    </rPh>
    <rPh sb="14" eb="16">
      <t>ミナトク</t>
    </rPh>
    <rPh sb="16" eb="18">
      <t>シバウラ</t>
    </rPh>
    <phoneticPr fontId="2"/>
  </si>
  <si>
    <t>中央合同庁舎第6号館ＢＣ棟自動制御設備部品交換作業等業務の請負　一式</t>
    <rPh sb="29" eb="31">
      <t>ウケオイ</t>
    </rPh>
    <rPh sb="32" eb="34">
      <t>イッシキ</t>
    </rPh>
    <phoneticPr fontId="2"/>
  </si>
  <si>
    <t>アズビル株式会社
東京都千代田区丸の内2-7-3</t>
    <rPh sb="4" eb="8">
      <t>カブシキガイシャ</t>
    </rPh>
    <rPh sb="9" eb="12">
      <t>トウキョウト</t>
    </rPh>
    <rPh sb="12" eb="16">
      <t>チヨダク</t>
    </rPh>
    <rPh sb="16" eb="17">
      <t>マル</t>
    </rPh>
    <rPh sb="18" eb="19">
      <t>ウチ</t>
    </rPh>
    <phoneticPr fontId="2"/>
  </si>
  <si>
    <t>令和4年度司法書士試験会場賃貸借契約</t>
  </si>
  <si>
    <t>支出負担行為担当官
　福岡法務局長
　大手　昭宏
（福岡県福岡市中央区舞鶴3-5-25）</t>
    <rPh sb="16" eb="17">
      <t>チョウ</t>
    </rPh>
    <rPh sb="19" eb="21">
      <t>オオテ</t>
    </rPh>
    <rPh sb="22" eb="24">
      <t>アキヒロ</t>
    </rPh>
    <phoneticPr fontId="2"/>
  </si>
  <si>
    <t>株式会社キャンパスサポート西南
福岡県福岡市早良区百道1-14-29
株式会社リファレンス
福岡県福岡市博多区博多駅東1-16-14</t>
    <rPh sb="0" eb="2">
      <t>カブシキ</t>
    </rPh>
    <rPh sb="2" eb="4">
      <t>カイシャ</t>
    </rPh>
    <rPh sb="13" eb="15">
      <t>セイナン</t>
    </rPh>
    <rPh sb="16" eb="19">
      <t>フクオカケン</t>
    </rPh>
    <rPh sb="22" eb="25">
      <t>サワラク</t>
    </rPh>
    <rPh sb="25" eb="27">
      <t>モモチ</t>
    </rPh>
    <phoneticPr fontId="2"/>
  </si>
  <si>
    <t>9290001025876
3290001023159</t>
  </si>
  <si>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2"/>
  </si>
  <si>
    <t>慶應義塾
東京都港区三田2-15-45</t>
    <rPh sb="0" eb="2">
      <t>ケイオウ</t>
    </rPh>
    <rPh sb="2" eb="4">
      <t>ギジュク</t>
    </rPh>
    <rPh sb="5" eb="8">
      <t>トウキョウト</t>
    </rPh>
    <rPh sb="8" eb="10">
      <t>ミナトク</t>
    </rPh>
    <rPh sb="10" eb="12">
      <t>ミタ</t>
    </rPh>
    <phoneticPr fontId="2"/>
  </si>
  <si>
    <t>令和4年度秋田地方検察庁、仙台高等検察庁秋田支部及び秋田保護観察所職員定期健康診断等業務委託契約</t>
  </si>
  <si>
    <t>公益財団法人秋田県総合保健事業団
秋田県秋田市千秋久保田町6-6</t>
    <rPh sb="0" eb="2">
      <t>コウエキ</t>
    </rPh>
    <rPh sb="2" eb="6">
      <t>ザイダンホウジン</t>
    </rPh>
    <rPh sb="6" eb="9">
      <t>アキタケン</t>
    </rPh>
    <rPh sb="9" eb="11">
      <t>ソウゴウ</t>
    </rPh>
    <rPh sb="11" eb="13">
      <t>ホケン</t>
    </rPh>
    <rPh sb="13" eb="16">
      <t>ジギョウダン</t>
    </rPh>
    <rPh sb="17" eb="20">
      <t>アキタケン</t>
    </rPh>
    <rPh sb="20" eb="23">
      <t>アキタシ</t>
    </rPh>
    <rPh sb="23" eb="25">
      <t>センシュウ</t>
    </rPh>
    <rPh sb="25" eb="29">
      <t>クボタマチ</t>
    </rPh>
    <phoneticPr fontId="2"/>
  </si>
  <si>
    <t>高松出入国在留管理局浜ノ町分庁舎移設に伴うＦＥＩＳ端末等移設作業</t>
    <rPh sb="0" eb="10">
      <t>タカマツシュツニュウコクザイリュウカンリキョク</t>
    </rPh>
    <rPh sb="10" eb="11">
      <t>ハマ</t>
    </rPh>
    <rPh sb="12" eb="16">
      <t>チョウブンチョウシャ</t>
    </rPh>
    <rPh sb="16" eb="18">
      <t>イセツ</t>
    </rPh>
    <rPh sb="19" eb="20">
      <t>トモナ</t>
    </rPh>
    <rPh sb="25" eb="27">
      <t>タンマツ</t>
    </rPh>
    <rPh sb="27" eb="28">
      <t>ナド</t>
    </rPh>
    <rPh sb="28" eb="32">
      <t>イセツサギョウ</t>
    </rPh>
    <phoneticPr fontId="2"/>
  </si>
  <si>
    <t>株式会社日立製作所
東京都千代田区丸の内1-6-6</t>
    <rPh sb="0" eb="4">
      <t>カブシキガイシャ</t>
    </rPh>
    <rPh sb="4" eb="9">
      <t>ヒタチセイサクショ</t>
    </rPh>
    <rPh sb="10" eb="17">
      <t>トウキョウトチヨダク</t>
    </rPh>
    <rPh sb="17" eb="18">
      <t>マル</t>
    </rPh>
    <rPh sb="19" eb="20">
      <t>ウチ</t>
    </rPh>
    <phoneticPr fontId="2"/>
  </si>
  <si>
    <t>成田空港支局第3旅客ターミナルビルにおけるブースセンサーシステム設置等請負業務</t>
    <rPh sb="0" eb="2">
      <t>ナリタ</t>
    </rPh>
    <rPh sb="2" eb="4">
      <t>クウコウ</t>
    </rPh>
    <rPh sb="4" eb="6">
      <t>シキョク</t>
    </rPh>
    <rPh sb="6" eb="7">
      <t>ダイ</t>
    </rPh>
    <rPh sb="8" eb="10">
      <t>リョカク</t>
    </rPh>
    <rPh sb="32" eb="34">
      <t>セッチ</t>
    </rPh>
    <rPh sb="34" eb="35">
      <t>トウ</t>
    </rPh>
    <rPh sb="35" eb="37">
      <t>ウケオイ</t>
    </rPh>
    <rPh sb="37" eb="39">
      <t>ギョウム</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</si>
  <si>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</si>
  <si>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ローレルバンクマシン株式会社
東京都港区虎ノ門1-1-2</t>
    <rPh sb="10" eb="12">
      <t>カブシキ</t>
    </rPh>
    <rPh sb="12" eb="14">
      <t>カイシャ</t>
    </rPh>
    <rPh sb="15" eb="17">
      <t>トウキョウ</t>
    </rPh>
    <rPh sb="17" eb="18">
      <t>ト</t>
    </rPh>
    <rPh sb="18" eb="20">
      <t>ミナトク</t>
    </rPh>
    <rPh sb="20" eb="21">
      <t>トラ</t>
    </rPh>
    <rPh sb="22" eb="23">
      <t>モン</t>
    </rPh>
    <phoneticPr fontId="2"/>
  </si>
  <si>
    <t>成田空港支局第3旅客ターミナルビルにおける監視カメラシステム設置等請負業務</t>
    <rPh sb="0" eb="2">
      <t>ナリタ</t>
    </rPh>
    <rPh sb="2" eb="4">
      <t>クウコウ</t>
    </rPh>
    <rPh sb="4" eb="6">
      <t>シキョク</t>
    </rPh>
    <rPh sb="6" eb="7">
      <t>ダイ</t>
    </rPh>
    <rPh sb="8" eb="10">
      <t>リョキャク</t>
    </rPh>
    <rPh sb="21" eb="23">
      <t>カンシ</t>
    </rPh>
    <rPh sb="30" eb="32">
      <t>セッチ</t>
    </rPh>
    <rPh sb="32" eb="33">
      <t>トウ</t>
    </rPh>
    <rPh sb="33" eb="35">
      <t>ウケオイ</t>
    </rPh>
    <rPh sb="35" eb="37">
      <t>ギョウム</t>
    </rPh>
    <phoneticPr fontId="2"/>
  </si>
  <si>
    <t>堺地方合同庁舎等電気の購入契約</t>
  </si>
  <si>
    <t>支出負担行為担当官
　大阪地方検察庁検事正
　山本　真千子
（大阪府大阪市福島区福島1-1-60）</t>
  </si>
  <si>
    <t>ゼロワットパワー株式会社
千葉県柏市若柴178-4柏の葉キャンパスKOIL</t>
  </si>
  <si>
    <t>再度の入札をしても落札者がないため。（会計法第29条の3第5項、予決令第99条の2）</t>
    <rPh sb="22" eb="23">
      <t>ダイ</t>
    </rPh>
    <rPh sb="35" eb="36">
      <t>ダイ</t>
    </rPh>
    <phoneticPr fontId="8"/>
  </si>
  <si>
    <t>契約の相手方は、当初契約において一般競争入札により落札した者であって、当該通信サービスを継続して提供可能な者は契約の相手方のみであり、競争を許さないため。（会計法第29条の3第4項、予決令第102条の4第3号）</t>
    <rPh sb="37" eb="39">
      <t>ツウシン</t>
    </rPh>
    <rPh sb="48" eb="50">
      <t>テイキョウ</t>
    </rPh>
    <rPh sb="50" eb="52">
      <t>カノウ</t>
    </rPh>
    <phoneticPr fontId="2"/>
  </si>
  <si>
    <t>契約の相手方以外に国内にＰＣＢ廃棄物処理の許可を有するものがいないため。（会計法第29条の3第4項、予決令第102条の4第3号）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phoneticPr fontId="8"/>
  </si>
  <si>
    <t>契約の相手方は、本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9">
      <t>ホン</t>
    </rPh>
    <rPh sb="14" eb="16">
      <t>カイハツ</t>
    </rPh>
    <rPh sb="32" eb="34">
      <t>ゲンザイ</t>
    </rPh>
    <rPh sb="34" eb="37">
      <t>カドウチュウ</t>
    </rPh>
    <rPh sb="38" eb="39">
      <t>ホン</t>
    </rPh>
    <rPh sb="43" eb="44">
      <t>トウ</t>
    </rPh>
    <rPh sb="45" eb="47">
      <t>シヨウ</t>
    </rPh>
    <rPh sb="49" eb="51">
      <t>ギョウム</t>
    </rPh>
    <rPh sb="52" eb="54">
      <t>エイキョウ</t>
    </rPh>
    <rPh sb="55" eb="56">
      <t>オヨ</t>
    </rPh>
    <phoneticPr fontId="7"/>
  </si>
  <si>
    <t>本件調査研究の対象は、主に弁護士の活動を想定したものであり、契約の相手方の能力については、日弁連が最も適切な判断をすることができると考えられ、日弁連の推薦を受けて決定したものであり、競争入札にはなじまないため。（会計法第29条の3第4項、予決令第102条の4第3号）</t>
    <rPh sb="0" eb="2">
      <t>ホンケン</t>
    </rPh>
    <rPh sb="2" eb="4">
      <t>チョウサ</t>
    </rPh>
    <rPh sb="4" eb="6">
      <t>ケンキュウ</t>
    </rPh>
    <rPh sb="7" eb="9">
      <t>タイショウ</t>
    </rPh>
    <rPh sb="11" eb="12">
      <t>オモ</t>
    </rPh>
    <rPh sb="13" eb="16">
      <t>ベンゴシ</t>
    </rPh>
    <rPh sb="17" eb="19">
      <t>カツドウ</t>
    </rPh>
    <rPh sb="20" eb="22">
      <t>ソウテイ</t>
    </rPh>
    <rPh sb="30" eb="32">
      <t>ケイヤク</t>
    </rPh>
    <rPh sb="33" eb="35">
      <t>アイテ</t>
    </rPh>
    <rPh sb="35" eb="36">
      <t>カタ</t>
    </rPh>
    <rPh sb="37" eb="39">
      <t>ノウリョク</t>
    </rPh>
    <rPh sb="45" eb="48">
      <t>ニチベンレン</t>
    </rPh>
    <rPh sb="49" eb="50">
      <t>モット</t>
    </rPh>
    <rPh sb="51" eb="53">
      <t>テキセツ</t>
    </rPh>
    <rPh sb="54" eb="56">
      <t>ハンダン</t>
    </rPh>
    <rPh sb="66" eb="67">
      <t>カンガ</t>
    </rPh>
    <rPh sb="71" eb="74">
      <t>ニチベンレン</t>
    </rPh>
    <rPh sb="75" eb="77">
      <t>スイセン</t>
    </rPh>
    <rPh sb="78" eb="79">
      <t>ウ</t>
    </rPh>
    <rPh sb="81" eb="83">
      <t>ケッテイ</t>
    </rPh>
    <rPh sb="91" eb="93">
      <t>キョウソウ</t>
    </rPh>
    <rPh sb="93" eb="95">
      <t>ニュウサツ</t>
    </rPh>
    <rPh sb="106" eb="108">
      <t>カイケイ</t>
    </rPh>
    <rPh sb="108" eb="109">
      <t>ホウ</t>
    </rPh>
    <rPh sb="109" eb="110">
      <t>ダイ</t>
    </rPh>
    <rPh sb="112" eb="113">
      <t>ジョウ</t>
    </rPh>
    <rPh sb="115" eb="116">
      <t>ダイ</t>
    </rPh>
    <rPh sb="117" eb="118">
      <t>コウ</t>
    </rPh>
    <rPh sb="119" eb="121">
      <t>ヨケツ</t>
    </rPh>
    <rPh sb="121" eb="122">
      <t>レイ</t>
    </rPh>
    <rPh sb="122" eb="123">
      <t>ダイ</t>
    </rPh>
    <rPh sb="126" eb="127">
      <t>ジョウ</t>
    </rPh>
    <rPh sb="129" eb="130">
      <t>ダイ</t>
    </rPh>
    <rPh sb="131" eb="132">
      <t>ゴウ</t>
    </rPh>
    <phoneticPr fontId="2"/>
  </si>
  <si>
    <t>近時の燃料価格高騰の影響を受け、電力小売事業者の入札参加が見通せず、競争性の働かない市場状況であったところ、最終的に入札不調となった場合、電気最終保障供給契約に基づく電力供給契約を余儀なくされ、著しく不利な価格での契約締結となるおそれがあったため、当該業者と随意契約を締結したもの。（会計法第29条の3第4項、予決令第102条の4第4号ニ）</t>
    <rPh sb="0" eb="2">
      <t>キンジ</t>
    </rPh>
    <rPh sb="3" eb="5">
      <t>ネンリョウ</t>
    </rPh>
    <rPh sb="5" eb="7">
      <t>カカク</t>
    </rPh>
    <rPh sb="7" eb="9">
      <t>コウトウ</t>
    </rPh>
    <rPh sb="10" eb="12">
      <t>エイキョウ</t>
    </rPh>
    <rPh sb="13" eb="14">
      <t>ウ</t>
    </rPh>
    <rPh sb="16" eb="18">
      <t>デンリョク</t>
    </rPh>
    <rPh sb="18" eb="20">
      <t>コウ</t>
    </rPh>
    <rPh sb="20" eb="23">
      <t>ジギョウシャ</t>
    </rPh>
    <rPh sb="24" eb="26">
      <t>ニュウサツ</t>
    </rPh>
    <rPh sb="26" eb="28">
      <t>サンカ</t>
    </rPh>
    <rPh sb="29" eb="31">
      <t>ミトオ</t>
    </rPh>
    <rPh sb="34" eb="37">
      <t>キョウソウセイ</t>
    </rPh>
    <rPh sb="38" eb="39">
      <t>ハタラ</t>
    </rPh>
    <rPh sb="42" eb="44">
      <t>シジョウ</t>
    </rPh>
    <rPh sb="44" eb="46">
      <t>ジョウキョウ</t>
    </rPh>
    <rPh sb="54" eb="57">
      <t>サイシュウテキ</t>
    </rPh>
    <rPh sb="58" eb="60">
      <t>ニュウサツ</t>
    </rPh>
    <rPh sb="60" eb="62">
      <t>フチョウ</t>
    </rPh>
    <rPh sb="66" eb="68">
      <t>バアイ</t>
    </rPh>
    <rPh sb="69" eb="71">
      <t>デンキ</t>
    </rPh>
    <rPh sb="71" eb="73">
      <t>サイシュウ</t>
    </rPh>
    <rPh sb="73" eb="75">
      <t>ホショウ</t>
    </rPh>
    <rPh sb="75" eb="77">
      <t>キョウキュウ</t>
    </rPh>
    <rPh sb="77" eb="79">
      <t>ケイヤク</t>
    </rPh>
    <rPh sb="80" eb="81">
      <t>モト</t>
    </rPh>
    <rPh sb="83" eb="85">
      <t>デンリョク</t>
    </rPh>
    <rPh sb="85" eb="87">
      <t>キョウキュウ</t>
    </rPh>
    <rPh sb="87" eb="89">
      <t>ケイヤク</t>
    </rPh>
    <rPh sb="90" eb="92">
      <t>ヨギ</t>
    </rPh>
    <rPh sb="97" eb="98">
      <t>イチジル</t>
    </rPh>
    <rPh sb="100" eb="102">
      <t>フリ</t>
    </rPh>
    <rPh sb="103" eb="105">
      <t>カカク</t>
    </rPh>
    <rPh sb="107" eb="109">
      <t>ケイヤク</t>
    </rPh>
    <rPh sb="109" eb="111">
      <t>テイケツ</t>
    </rPh>
    <rPh sb="124" eb="126">
      <t>トウガイ</t>
    </rPh>
    <rPh sb="126" eb="128">
      <t>ギョウシャ</t>
    </rPh>
    <rPh sb="129" eb="131">
      <t>ズイイ</t>
    </rPh>
    <rPh sb="131" eb="133">
      <t>ケイヤク</t>
    </rPh>
    <rPh sb="134" eb="136">
      <t>テイケツ</t>
    </rPh>
    <phoneticPr fontId="2"/>
  </si>
  <si>
    <t>被収容者に対する診療業務は、当局内診療施設において実施するものであり、実施時間及び実施場所に制約があることに加え、様々な身体的及び精神的疾病を抱えている被収容者の診療に当たるには、相応の経験及び技術が求められるところ、どの医師が適しているかを当局で判断することは不可能であり、適切に業務を遂行するには、医師会から適任者を選定してもらう必要がある。前述の条件からすれば、本件の公募等への移行は困難であり、契約の性質上、競争を許さないため。（会計法第29条の3第4項、予決令第102条の4第3号）</t>
    <rPh sb="76" eb="77">
      <t>ヒ</t>
    </rPh>
    <rPh sb="173" eb="175">
      <t>ゼンジュツ</t>
    </rPh>
    <rPh sb="176" eb="178">
      <t>ジョウケン</t>
    </rPh>
    <rPh sb="184" eb="186">
      <t>ホンケン</t>
    </rPh>
    <rPh sb="187" eb="189">
      <t>コウボ</t>
    </rPh>
    <rPh sb="189" eb="190">
      <t>トウ</t>
    </rPh>
    <rPh sb="192" eb="194">
      <t>イコウ</t>
    </rPh>
    <rPh sb="195" eb="197">
      <t>コンナン</t>
    </rPh>
    <phoneticPr fontId="2"/>
  </si>
  <si>
    <t>公募を実施したが応募者がなく、本件調達目的を達成し得る物件を賃貸可能な者は契約の相手方のみであるため。（会計法第29条の3第5項、予決令第99条の2）</t>
  </si>
  <si>
    <t>本件業務については、通常の知的障害者の就労や福祉的支援に係る知識に加え、保安警備上の要請等、幅広く高度な専門的知識及び技術が必要であるため。（会計法第29条の3第4項、予決令第102条の4第3号）</t>
    <rPh sb="0" eb="2">
      <t>ホンケン</t>
    </rPh>
    <rPh sb="2" eb="4">
      <t>ギョウム</t>
    </rPh>
    <rPh sb="13" eb="15">
      <t>チテキ</t>
    </rPh>
    <rPh sb="15" eb="18">
      <t>ショウガイシャ</t>
    </rPh>
    <rPh sb="19" eb="21">
      <t>シュウロウ</t>
    </rPh>
    <rPh sb="22" eb="25">
      <t>フクシテキ</t>
    </rPh>
    <rPh sb="25" eb="27">
      <t>シエン</t>
    </rPh>
    <rPh sb="28" eb="29">
      <t>カカ</t>
    </rPh>
    <rPh sb="36" eb="38">
      <t>ホアン</t>
    </rPh>
    <rPh sb="38" eb="41">
      <t>ケイビジョウ</t>
    </rPh>
    <rPh sb="42" eb="44">
      <t>ヨウセイ</t>
    </rPh>
    <rPh sb="55" eb="57">
      <t>チシキ</t>
    </rPh>
    <rPh sb="57" eb="58">
      <t>オヨ</t>
    </rPh>
    <rPh sb="59" eb="61">
      <t>ギジュツ</t>
    </rPh>
    <phoneticPr fontId="8"/>
  </si>
  <si>
    <t>登記・供託オンライン申請システムについては、令和6年度以降順次リース期間の満了を迎えることとなるため、令和7年度中に次期システムへの更改を予定している。登記・供託オンライン申請システムの次期システムへの更改等については、技術的にも様々な方法が考えられ、それらを比較検討する調査研究等の手法も様々であることから、価格競争になじむものではなく、また、本調査研究の結果が、次期システムの要件定義の方向性に大きな影響を与えることから、公募することにより広く企画提案を求め、法務省が提示する予算の範囲内において、企画提案の内容が最も優れた者を選定の上、実施する必要がある。そのため、企画競争による調達形態とし、契約の相手方が特定されたものである（会計法第29条の3第4項、特例政令第12条第1項第2号）。</t>
  </si>
  <si>
    <t>契約業者以外に当該システムの移設・設定作業に対する必要な情報、技術及び品質保証能力を有する者はなく競争が許されないため。（会計法第29条の3第4項、予決令第102条の4第3号）</t>
    <rPh sb="7" eb="9">
      <t>トウガイ</t>
    </rPh>
    <rPh sb="14" eb="16">
      <t>イセツ</t>
    </rPh>
    <rPh sb="17" eb="19">
      <t>セッテイ</t>
    </rPh>
    <rPh sb="70" eb="71">
      <t>ダイ</t>
    </rPh>
    <rPh sb="72" eb="73">
      <t>コウ</t>
    </rPh>
    <rPh sb="84" eb="85">
      <t>ダイ</t>
    </rPh>
    <phoneticPr fontId="2"/>
  </si>
  <si>
    <t>最も効果的な護送支援が可能な者は契約の相手方以外におらず、競争を許さないため。（会計法第29条の3第4項、予決令第102条の4第3号）</t>
  </si>
  <si>
    <t>当該機器の部品交換に必要な技術・能力及び保守部品を有する者が契約の相手方のみであるため。（会計法第29条の3第4項、予決令第102条の4第3号）</t>
    <rPh sb="5" eb="7">
      <t>ブヒン</t>
    </rPh>
    <rPh sb="7" eb="9">
      <t>コウカン</t>
    </rPh>
    <phoneticPr fontId="2"/>
  </si>
  <si>
    <t>公募を実施したが応募者がなく、また、本件調達目的を達成し得る物件を賃貸可能な者は契約の相手方のみであるため。（会計法第29条の3第4項、予決令第102条の4第3号）</t>
  </si>
  <si>
    <t>公募を実施したが応募者がなく、本件調達目的を達成し得る物件を賃貸可能な者は契約の相手方のみであるため。
（会計法第29条の3第4項、予決令第102条の4第3号）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エ</t>
    </rPh>
    <rPh sb="27" eb="29">
      <t>ブッケン</t>
    </rPh>
    <rPh sb="30" eb="32">
      <t>チンタイ</t>
    </rPh>
    <rPh sb="32" eb="34">
      <t>カノウ</t>
    </rPh>
    <rPh sb="35" eb="36">
      <t>モノ</t>
    </rPh>
    <rPh sb="37" eb="39">
      <t>ケイヤク</t>
    </rPh>
    <rPh sb="40" eb="43">
      <t>アイテガタ</t>
    </rPh>
    <rPh sb="53" eb="56">
      <t>カイケイホウ</t>
    </rPh>
    <rPh sb="56" eb="57">
      <t>ダイ</t>
    </rPh>
    <rPh sb="59" eb="60">
      <t>ジョウ</t>
    </rPh>
    <rPh sb="62" eb="63">
      <t>ダイ</t>
    </rPh>
    <rPh sb="64" eb="65">
      <t>コウ</t>
    </rPh>
    <rPh sb="66" eb="67">
      <t>ヨ</t>
    </rPh>
    <rPh sb="67" eb="68">
      <t>ケツ</t>
    </rPh>
    <rPh sb="68" eb="69">
      <t>レイ</t>
    </rPh>
    <rPh sb="69" eb="70">
      <t>ダイ</t>
    </rPh>
    <rPh sb="73" eb="74">
      <t>ジョウ</t>
    </rPh>
    <rPh sb="76" eb="77">
      <t>ダイ</t>
    </rPh>
    <rPh sb="78" eb="79">
      <t>ゴウ</t>
    </rPh>
    <phoneticPr fontId="2"/>
  </si>
  <si>
    <t>当該地域において、本業務を行うことが可能なのは本契約の相手方のみであり、競争を許さないため（会計法第29条の3第4項、予決令第102条の4第3号）</t>
    <rPh sb="0" eb="2">
      <t>トウガイ</t>
    </rPh>
    <rPh sb="2" eb="4">
      <t>チイキ</t>
    </rPh>
    <rPh sb="9" eb="10">
      <t>ホン</t>
    </rPh>
    <rPh sb="10" eb="12">
      <t>ギョウム</t>
    </rPh>
    <rPh sb="13" eb="14">
      <t>オコナ</t>
    </rPh>
    <rPh sb="18" eb="20">
      <t>カノウ</t>
    </rPh>
    <rPh sb="23" eb="26">
      <t>ホンケイヤク</t>
    </rPh>
    <rPh sb="27" eb="30">
      <t>アイテカタ</t>
    </rPh>
    <rPh sb="36" eb="38">
      <t>キョウソウ</t>
    </rPh>
    <rPh sb="39" eb="40">
      <t>ユル</t>
    </rPh>
    <phoneticPr fontId="2"/>
  </si>
  <si>
    <t>契約の相手方は、第3旅客ターミナルビル上陸審査場にブースセンサーシステムを設置した者であり、本件移設及び増設に関しての技術を有する者は契約の相手方以外におらず競争を許さないため。（会計法第29条の3第4項、予決令第102条の4第3号）</t>
    <rPh sb="0" eb="2">
      <t>ケイヤク</t>
    </rPh>
    <rPh sb="3" eb="5">
      <t>アイテ</t>
    </rPh>
    <rPh sb="5" eb="6">
      <t>カタ</t>
    </rPh>
    <rPh sb="8" eb="9">
      <t>ダイ</t>
    </rPh>
    <rPh sb="10" eb="12">
      <t>リョカク</t>
    </rPh>
    <rPh sb="19" eb="21">
      <t>ジョウリク</t>
    </rPh>
    <rPh sb="21" eb="23">
      <t>シンサ</t>
    </rPh>
    <rPh sb="23" eb="24">
      <t>ジョウ</t>
    </rPh>
    <rPh sb="37" eb="39">
      <t>セッチ</t>
    </rPh>
    <rPh sb="41" eb="42">
      <t>シャ</t>
    </rPh>
    <rPh sb="46" eb="48">
      <t>ホンケン</t>
    </rPh>
    <rPh sb="48" eb="50">
      <t>イセツ</t>
    </rPh>
    <rPh sb="50" eb="51">
      <t>オヨ</t>
    </rPh>
    <rPh sb="52" eb="54">
      <t>ゾウセツ</t>
    </rPh>
    <rPh sb="55" eb="56">
      <t>カン</t>
    </rPh>
    <rPh sb="59" eb="61">
      <t>ギジュツ</t>
    </rPh>
    <rPh sb="62" eb="63">
      <t>ユウ</t>
    </rPh>
    <rPh sb="65" eb="66">
      <t>シャ</t>
    </rPh>
    <rPh sb="67" eb="69">
      <t>ケイヤク</t>
    </rPh>
    <rPh sb="70" eb="73">
      <t>アイテガタ</t>
    </rPh>
    <rPh sb="73" eb="75">
      <t>イガイ</t>
    </rPh>
    <rPh sb="79" eb="81">
      <t>キョウソウ</t>
    </rPh>
    <rPh sb="82" eb="83">
      <t>ユル</t>
    </rPh>
    <rPh sb="90" eb="92">
      <t>カイケイ</t>
    </rPh>
    <rPh sb="92" eb="93">
      <t>ホウ</t>
    </rPh>
    <rPh sb="93" eb="94">
      <t>ダイ</t>
    </rPh>
    <rPh sb="96" eb="97">
      <t>ジョウ</t>
    </rPh>
    <rPh sb="99" eb="100">
      <t>ダイ</t>
    </rPh>
    <rPh sb="101" eb="102">
      <t>コウ</t>
    </rPh>
    <rPh sb="103" eb="104">
      <t>ヨ</t>
    </rPh>
    <rPh sb="104" eb="105">
      <t>ケツ</t>
    </rPh>
    <rPh sb="105" eb="106">
      <t>レイ</t>
    </rPh>
    <rPh sb="106" eb="107">
      <t>ダイ</t>
    </rPh>
    <rPh sb="110" eb="111">
      <t>ジョウ</t>
    </rPh>
    <rPh sb="113" eb="114">
      <t>ダイ</t>
    </rPh>
    <rPh sb="115" eb="116">
      <t>ゴウ</t>
    </rPh>
    <phoneticPr fontId="2"/>
  </si>
  <si>
    <t>契約の相手方は、第3旅客ターミナルビルに監視カメラを設置した者であり、本件移設及び増設に関しての技術を有する者は契約の相手方以外におらず競争を許さないため。（会計法第29条の3第4項、予決令第102条の4第3号）</t>
    <rPh sb="0" eb="2">
      <t>ケイヤク</t>
    </rPh>
    <rPh sb="3" eb="5">
      <t>アイテ</t>
    </rPh>
    <rPh sb="5" eb="6">
      <t>カタ</t>
    </rPh>
    <rPh sb="8" eb="9">
      <t>ダイ</t>
    </rPh>
    <rPh sb="10" eb="12">
      <t>リョカク</t>
    </rPh>
    <rPh sb="20" eb="22">
      <t>カンシ</t>
    </rPh>
    <rPh sb="26" eb="28">
      <t>セッチ</t>
    </rPh>
    <rPh sb="30" eb="31">
      <t>シャ</t>
    </rPh>
    <rPh sb="79" eb="81">
      <t>カイケイ</t>
    </rPh>
    <rPh sb="81" eb="82">
      <t>ホウ</t>
    </rPh>
    <rPh sb="82" eb="83">
      <t>ダイ</t>
    </rPh>
    <rPh sb="85" eb="86">
      <t>ジョウ</t>
    </rPh>
    <rPh sb="88" eb="89">
      <t>ダイ</t>
    </rPh>
    <rPh sb="90" eb="91">
      <t>コウ</t>
    </rPh>
    <rPh sb="92" eb="93">
      <t>ヨ</t>
    </rPh>
    <rPh sb="93" eb="94">
      <t>ケツ</t>
    </rPh>
    <rPh sb="94" eb="95">
      <t>レイ</t>
    </rPh>
    <rPh sb="95" eb="96">
      <t>ダイ</t>
    </rPh>
    <rPh sb="99" eb="100">
      <t>ジョウ</t>
    </rPh>
    <rPh sb="102" eb="103">
      <t>ダイ</t>
    </rPh>
    <rPh sb="104" eb="105">
      <t>ゴウ</t>
    </rPh>
    <phoneticPr fontId="2"/>
  </si>
  <si>
    <t>再度の入札を実施しても落札者（応札なし）がないため。（会計法第29条の3第5項、予決令第99条の2）</t>
  </si>
  <si>
    <t>単価契約
一括調達（九州地方更生保護委員会）</t>
    <rPh sb="0" eb="2">
      <t>タンカ</t>
    </rPh>
    <rPh sb="2" eb="4">
      <t>ケイヤク</t>
    </rPh>
    <rPh sb="5" eb="7">
      <t>イッカツ</t>
    </rPh>
    <rPh sb="7" eb="9">
      <t>チョウタツ</t>
    </rPh>
    <rPh sb="10" eb="12">
      <t>キュウシュウ</t>
    </rPh>
    <rPh sb="12" eb="14">
      <t>チホウ</t>
    </rPh>
    <rPh sb="14" eb="16">
      <t>コウセイ</t>
    </rPh>
    <rPh sb="16" eb="18">
      <t>ホゴ</t>
    </rPh>
    <rPh sb="18" eb="21">
      <t>イインカイ</t>
    </rPh>
    <phoneticPr fontId="2"/>
  </si>
  <si>
    <t>令和4年10月1日から令和9年3月31日までの契約
国庫債務負担行為</t>
    <rPh sb="0" eb="2">
      <t>レイワ</t>
    </rPh>
    <rPh sb="3" eb="4">
      <t>ネン</t>
    </rPh>
    <rPh sb="6" eb="7">
      <t>ガツ</t>
    </rPh>
    <rPh sb="8" eb="9">
      <t>ニチ</t>
    </rPh>
    <rPh sb="26" eb="28">
      <t>コッコ</t>
    </rPh>
    <rPh sb="28" eb="30">
      <t>サイム</t>
    </rPh>
    <rPh sb="30" eb="32">
      <t>フタン</t>
    </rPh>
    <rPh sb="32" eb="34">
      <t>コウイ</t>
    </rPh>
    <phoneticPr fontId="2"/>
  </si>
  <si>
    <t>一括調達（関東地方更生保護委員会、出入国在留管理庁、公安調査庁、東京地方検察庁）</t>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phoneticPr fontId="2"/>
  </si>
  <si>
    <t>一括調達（関東地方更生保護委員会、出入国在留管理庁、公安調査庁、東京地方検察庁、公正取引委員会、東京家庭裁判所）
予定価格総額
33,023,100円
契約金額総額
32,450,000円</t>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rPh sb="40" eb="42">
      <t>コウセイ</t>
    </rPh>
    <rPh sb="42" eb="44">
      <t>トリヒキ</t>
    </rPh>
    <rPh sb="44" eb="47">
      <t>イインカイ</t>
    </rPh>
    <rPh sb="48" eb="50">
      <t>トウキョウ</t>
    </rPh>
    <rPh sb="50" eb="52">
      <t>カテイ</t>
    </rPh>
    <rPh sb="52" eb="55">
      <t>サイバンショ</t>
    </rPh>
    <phoneticPr fontId="2"/>
  </si>
  <si>
    <t>一括調達（関東地方更生保護委員会、出入国在留管理庁、公安調査庁、東京地方検察庁、公正取引委員会、東京家庭裁判所）
予定価格総額
38,538,500円
契約金額総額
35,924,900円</t>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rPh sb="40" eb="42">
      <t>コウセイ</t>
    </rPh>
    <rPh sb="42" eb="44">
      <t>トリヒキ</t>
    </rPh>
    <rPh sb="44" eb="47">
      <t>イインカイ</t>
    </rPh>
    <rPh sb="48" eb="50">
      <t>トウキョウ</t>
    </rPh>
    <rPh sb="50" eb="52">
      <t>カテイ</t>
    </rPh>
    <rPh sb="52" eb="55">
      <t>サイバンショ</t>
    </rPh>
    <phoneticPr fontId="2"/>
  </si>
  <si>
    <t>単価契約
一括調達（東北地方更生保護委員会）</t>
  </si>
  <si>
    <t>他の契約の予定価格を類推されるおそれがあるため予定価格を公表しない。
単価契約
一括調達（【大阪国税局】、大阪法務局、近畿地方更生保護委員会、大阪労働局）
予定価格総額
-
契約金額総額
17,194,078円</t>
    <rPh sb="63" eb="65">
      <t>コウセイ</t>
    </rPh>
    <phoneticPr fontId="2"/>
  </si>
  <si>
    <t>令和4年6月分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</si>
</sst>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1"/>
      <color rgb="FF3F3F3F"/>
      <name val="ＭＳ Ｐゴシック"/>
      <family val="2"/>
      <charset val="128"/>
      <scheme val="minor"/>
    </font>
    <font>
      <u/>
      <sz val="11"/>
      <color indexed="36"/>
      <name val="ＭＳ Ｐゴシック"/>
      <family val="3"/>
      <charset val="128"/>
    </font>
    <font>
      <sz val="11"/>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785">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0"/>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5" bestFit="1" customWidth="1"/>
    <col min="3" max="3" width="22.7265625" style="25" bestFit="1" customWidth="1"/>
    <col min="4" max="4" width="12.26953125" style="21" bestFit="1" customWidth="1"/>
    <col min="5" max="5" width="15.36328125" style="25" bestFit="1" customWidth="1"/>
    <col min="6" max="6" width="11.90625" style="22" bestFit="1" customWidth="1"/>
    <col min="7" max="7" width="68.1796875" style="25" customWidth="1"/>
    <col min="8" max="9" width="9.1796875" style="12" bestFit="1" customWidth="1"/>
    <col min="10" max="10" width="5.453125" style="24" bestFit="1" customWidth="1"/>
    <col min="11" max="11" width="68.1796875" style="26" customWidth="1"/>
    <col min="12" max="16384" width="9" style="14"/>
  </cols>
  <sheetData>
    <row r="1" spans="1:11" ht="27.75" customHeight="1" x14ac:dyDescent="0.2">
      <c r="A1" s="28" t="s">
        <v>51</v>
      </c>
      <c r="B1" s="28"/>
      <c r="C1" s="28"/>
      <c r="D1" s="28"/>
      <c r="E1" s="28"/>
      <c r="F1" s="28"/>
      <c r="G1" s="28"/>
      <c r="H1" s="28"/>
      <c r="I1" s="28"/>
      <c r="J1" s="28"/>
      <c r="K1" s="28"/>
    </row>
    <row r="2" spans="1:11" ht="18.75" customHeight="1" x14ac:dyDescent="0.2">
      <c r="B2" s="14"/>
      <c r="C2" s="14"/>
      <c r="E2" s="14"/>
      <c r="G2" s="14"/>
      <c r="H2" s="23"/>
      <c r="K2" s="27" t="s">
        <v>158</v>
      </c>
    </row>
    <row r="3" spans="1:11" s="5" customFormat="1" ht="47.25" customHeight="1" x14ac:dyDescent="0.2">
      <c r="A3" s="4" t="s">
        <v>48</v>
      </c>
      <c r="B3" s="4" t="s">
        <v>2</v>
      </c>
      <c r="C3" s="4" t="s">
        <v>0</v>
      </c>
      <c r="D3" s="6" t="s">
        <v>1</v>
      </c>
      <c r="E3" s="4" t="s">
        <v>3</v>
      </c>
      <c r="F3" s="7" t="s">
        <v>50</v>
      </c>
      <c r="G3" s="4" t="s">
        <v>10</v>
      </c>
      <c r="H3" s="19" t="s">
        <v>52</v>
      </c>
      <c r="I3" s="19" t="s">
        <v>53</v>
      </c>
      <c r="J3" s="13" t="s">
        <v>11</v>
      </c>
      <c r="K3" s="4" t="s">
        <v>47</v>
      </c>
    </row>
    <row r="4" spans="1:11" s="5" customFormat="1" ht="100.5" customHeight="1" x14ac:dyDescent="0.2">
      <c r="A4" s="10">
        <v>1</v>
      </c>
      <c r="B4" s="15" t="s">
        <v>73</v>
      </c>
      <c r="C4" s="15" t="s">
        <v>67</v>
      </c>
      <c r="D4" s="8">
        <v>44713</v>
      </c>
      <c r="E4" s="15" t="s">
        <v>65</v>
      </c>
      <c r="F4" s="9">
        <v>9011101031552</v>
      </c>
      <c r="G4" s="15" t="s">
        <v>133</v>
      </c>
      <c r="H4" s="17">
        <v>2653200</v>
      </c>
      <c r="I4" s="17">
        <v>2653200</v>
      </c>
      <c r="J4" s="11" t="str">
        <f t="shared" ref="J4:J12" si="0">IFERROR(H4/G4,"-")</f>
        <v>-</v>
      </c>
      <c r="K4" s="15" t="s">
        <v>55</v>
      </c>
    </row>
    <row r="5" spans="1:11" s="5" customFormat="1" ht="100.5" customHeight="1" x14ac:dyDescent="0.2">
      <c r="A5" s="10">
        <v>2</v>
      </c>
      <c r="B5" s="15" t="s">
        <v>74</v>
      </c>
      <c r="C5" s="15" t="s">
        <v>67</v>
      </c>
      <c r="D5" s="8">
        <v>44713</v>
      </c>
      <c r="E5" s="15" t="s">
        <v>64</v>
      </c>
      <c r="F5" s="16" t="s">
        <v>54</v>
      </c>
      <c r="G5" s="15" t="s">
        <v>136</v>
      </c>
      <c r="H5" s="17">
        <v>7236040</v>
      </c>
      <c r="I5" s="17">
        <v>7236040</v>
      </c>
      <c r="J5" s="11" t="str">
        <f t="shared" si="0"/>
        <v>-</v>
      </c>
      <c r="K5" s="15"/>
    </row>
    <row r="6" spans="1:11" s="5" customFormat="1" ht="100.5" customHeight="1" x14ac:dyDescent="0.2">
      <c r="A6" s="10">
        <v>3</v>
      </c>
      <c r="B6" s="15" t="s">
        <v>75</v>
      </c>
      <c r="C6" s="15" t="s">
        <v>76</v>
      </c>
      <c r="D6" s="8">
        <v>44714</v>
      </c>
      <c r="E6" s="15" t="s">
        <v>77</v>
      </c>
      <c r="F6" s="9">
        <v>5013401002278</v>
      </c>
      <c r="G6" s="15" t="s">
        <v>132</v>
      </c>
      <c r="H6" s="17">
        <v>26618818</v>
      </c>
      <c r="I6" s="17">
        <v>26598000</v>
      </c>
      <c r="J6" s="11" t="str">
        <f t="shared" si="0"/>
        <v>-</v>
      </c>
      <c r="K6" s="15"/>
    </row>
    <row r="7" spans="1:11" s="5" customFormat="1" ht="100.5" customHeight="1" x14ac:dyDescent="0.2">
      <c r="A7" s="10">
        <v>4</v>
      </c>
      <c r="B7" s="15" t="s">
        <v>78</v>
      </c>
      <c r="C7" s="15" t="s">
        <v>79</v>
      </c>
      <c r="D7" s="8">
        <v>44718</v>
      </c>
      <c r="E7" s="15" t="s">
        <v>80</v>
      </c>
      <c r="F7" s="9">
        <v>2010401053420</v>
      </c>
      <c r="G7" s="15" t="s">
        <v>134</v>
      </c>
      <c r="H7" s="18">
        <v>12443200</v>
      </c>
      <c r="I7" s="18">
        <v>12443200</v>
      </c>
      <c r="J7" s="20" t="str">
        <f t="shared" si="0"/>
        <v>-</v>
      </c>
      <c r="K7" s="15"/>
    </row>
    <row r="8" spans="1:11" s="5" customFormat="1" ht="100.5" customHeight="1" x14ac:dyDescent="0.2">
      <c r="A8" s="10">
        <v>5</v>
      </c>
      <c r="B8" s="15" t="s">
        <v>81</v>
      </c>
      <c r="C8" s="15" t="s">
        <v>72</v>
      </c>
      <c r="D8" s="8">
        <v>44718</v>
      </c>
      <c r="E8" s="15" t="s">
        <v>82</v>
      </c>
      <c r="F8" s="9">
        <v>9010601021385</v>
      </c>
      <c r="G8" s="15" t="s">
        <v>135</v>
      </c>
      <c r="H8" s="17">
        <v>330422400</v>
      </c>
      <c r="I8" s="17">
        <v>330422400</v>
      </c>
      <c r="J8" s="11" t="str">
        <f t="shared" si="0"/>
        <v>-</v>
      </c>
      <c r="K8" s="15"/>
    </row>
    <row r="9" spans="1:11" s="5" customFormat="1" ht="100.5" customHeight="1" x14ac:dyDescent="0.2">
      <c r="A9" s="10">
        <v>6</v>
      </c>
      <c r="B9" s="15" t="s">
        <v>83</v>
      </c>
      <c r="C9" s="15" t="s">
        <v>72</v>
      </c>
      <c r="D9" s="8">
        <v>44718</v>
      </c>
      <c r="E9" s="15" t="s">
        <v>84</v>
      </c>
      <c r="F9" s="9">
        <v>7010001008844</v>
      </c>
      <c r="G9" s="15" t="s">
        <v>135</v>
      </c>
      <c r="H9" s="17">
        <v>849200000</v>
      </c>
      <c r="I9" s="17">
        <v>849200000</v>
      </c>
      <c r="J9" s="11" t="str">
        <f t="shared" si="0"/>
        <v>-</v>
      </c>
      <c r="K9" s="15"/>
    </row>
    <row r="10" spans="1:11" s="5" customFormat="1" ht="100.5" customHeight="1" x14ac:dyDescent="0.2">
      <c r="A10" s="10">
        <v>7</v>
      </c>
      <c r="B10" s="15" t="s">
        <v>85</v>
      </c>
      <c r="C10" s="15" t="s">
        <v>86</v>
      </c>
      <c r="D10" s="8">
        <v>44722</v>
      </c>
      <c r="E10" s="15" t="s">
        <v>87</v>
      </c>
      <c r="F10" s="9">
        <v>4290001007004</v>
      </c>
      <c r="G10" s="15" t="s">
        <v>137</v>
      </c>
      <c r="H10" s="18">
        <v>2916058</v>
      </c>
      <c r="I10" s="18">
        <v>2916058</v>
      </c>
      <c r="J10" s="20" t="str">
        <f t="shared" si="0"/>
        <v>-</v>
      </c>
      <c r="K10" s="15" t="s">
        <v>151</v>
      </c>
    </row>
    <row r="11" spans="1:11" s="5" customFormat="1" ht="100.5" customHeight="1" x14ac:dyDescent="0.2">
      <c r="A11" s="10">
        <v>8</v>
      </c>
      <c r="B11" s="15" t="s">
        <v>88</v>
      </c>
      <c r="C11" s="15" t="s">
        <v>69</v>
      </c>
      <c r="D11" s="8">
        <v>44725</v>
      </c>
      <c r="E11" s="15" t="s">
        <v>68</v>
      </c>
      <c r="F11" s="9" t="s">
        <v>54</v>
      </c>
      <c r="G11" s="15" t="s">
        <v>138</v>
      </c>
      <c r="H11" s="17">
        <v>1418321</v>
      </c>
      <c r="I11" s="17">
        <v>1406000</v>
      </c>
      <c r="J11" s="11" t="str">
        <f t="shared" si="0"/>
        <v>-</v>
      </c>
      <c r="K11" s="15" t="s">
        <v>55</v>
      </c>
    </row>
    <row r="12" spans="1:11" s="5" customFormat="1" ht="100.5" customHeight="1" x14ac:dyDescent="0.2">
      <c r="A12" s="10">
        <v>9</v>
      </c>
      <c r="B12" s="15" t="s">
        <v>89</v>
      </c>
      <c r="C12" s="15" t="s">
        <v>70</v>
      </c>
      <c r="D12" s="8">
        <v>44725</v>
      </c>
      <c r="E12" s="15" t="s">
        <v>60</v>
      </c>
      <c r="F12" s="9">
        <v>5011105000953</v>
      </c>
      <c r="G12" s="15" t="s">
        <v>139</v>
      </c>
      <c r="H12" s="17">
        <v>13503600</v>
      </c>
      <c r="I12" s="17">
        <v>13503600</v>
      </c>
      <c r="J12" s="11" t="str">
        <f t="shared" si="0"/>
        <v>-</v>
      </c>
      <c r="K12" s="15"/>
    </row>
    <row r="13" spans="1:11" s="5" customFormat="1" ht="100.5" customHeight="1" x14ac:dyDescent="0.2">
      <c r="A13" s="10">
        <v>10</v>
      </c>
      <c r="B13" s="15" t="s">
        <v>90</v>
      </c>
      <c r="C13" s="15" t="s">
        <v>91</v>
      </c>
      <c r="D13" s="8">
        <v>44726</v>
      </c>
      <c r="E13" s="15" t="s">
        <v>92</v>
      </c>
      <c r="F13" s="9">
        <v>2240005001546</v>
      </c>
      <c r="G13" s="15" t="s">
        <v>62</v>
      </c>
      <c r="H13" s="17">
        <v>1053100</v>
      </c>
      <c r="I13" s="17">
        <v>1053100</v>
      </c>
      <c r="J13" s="11" t="str">
        <f t="shared" ref="J13:J30" si="1">IFERROR(H13/G13,"-")</f>
        <v>-</v>
      </c>
      <c r="K13" s="15"/>
    </row>
    <row r="14" spans="1:11" s="5" customFormat="1" ht="100.5" customHeight="1" x14ac:dyDescent="0.2">
      <c r="A14" s="10">
        <v>11</v>
      </c>
      <c r="B14" s="15" t="s">
        <v>93</v>
      </c>
      <c r="C14" s="15" t="s">
        <v>94</v>
      </c>
      <c r="D14" s="8">
        <v>44726</v>
      </c>
      <c r="E14" s="15" t="s">
        <v>58</v>
      </c>
      <c r="F14" s="9">
        <v>5040005002413</v>
      </c>
      <c r="G14" s="15" t="s">
        <v>61</v>
      </c>
      <c r="H14" s="17">
        <v>1192675</v>
      </c>
      <c r="I14" s="17">
        <v>1192675</v>
      </c>
      <c r="J14" s="11" t="str">
        <f t="shared" si="1"/>
        <v>-</v>
      </c>
      <c r="K14" s="15"/>
    </row>
    <row r="15" spans="1:11" s="5" customFormat="1" ht="100.5" customHeight="1" x14ac:dyDescent="0.2">
      <c r="A15" s="10">
        <v>12</v>
      </c>
      <c r="B15" s="15" t="s">
        <v>95</v>
      </c>
      <c r="C15" s="15" t="s">
        <v>96</v>
      </c>
      <c r="D15" s="8">
        <v>44726</v>
      </c>
      <c r="E15" s="15" t="s">
        <v>97</v>
      </c>
      <c r="F15" s="9">
        <v>1310005004798</v>
      </c>
      <c r="G15" s="15" t="s">
        <v>140</v>
      </c>
      <c r="H15" s="18">
        <v>95717000</v>
      </c>
      <c r="I15" s="18">
        <v>94966000</v>
      </c>
      <c r="J15" s="20" t="str">
        <f t="shared" si="1"/>
        <v>-</v>
      </c>
      <c r="K15" s="15" t="s">
        <v>152</v>
      </c>
    </row>
    <row r="16" spans="1:11" s="5" customFormat="1" ht="100.5" customHeight="1" x14ac:dyDescent="0.2">
      <c r="A16" s="10">
        <v>13</v>
      </c>
      <c r="B16" s="15" t="s">
        <v>98</v>
      </c>
      <c r="C16" s="15" t="s">
        <v>67</v>
      </c>
      <c r="D16" s="8">
        <v>44726</v>
      </c>
      <c r="E16" s="15" t="s">
        <v>99</v>
      </c>
      <c r="F16" s="9">
        <v>8010401050783</v>
      </c>
      <c r="G16" s="15" t="s">
        <v>141</v>
      </c>
      <c r="H16" s="17">
        <v>220000000</v>
      </c>
      <c r="I16" s="17">
        <v>220000000</v>
      </c>
      <c r="J16" s="11" t="str">
        <f t="shared" si="1"/>
        <v>-</v>
      </c>
      <c r="K16" s="15"/>
    </row>
    <row r="17" spans="1:11" s="5" customFormat="1" ht="100.5" customHeight="1" x14ac:dyDescent="0.2">
      <c r="A17" s="10">
        <v>14</v>
      </c>
      <c r="B17" s="15" t="s">
        <v>100</v>
      </c>
      <c r="C17" s="15" t="s">
        <v>71</v>
      </c>
      <c r="D17" s="8">
        <v>44727</v>
      </c>
      <c r="E17" s="15" t="s">
        <v>101</v>
      </c>
      <c r="F17" s="9">
        <v>7010401022916</v>
      </c>
      <c r="G17" s="15" t="s">
        <v>142</v>
      </c>
      <c r="H17" s="17">
        <v>2736800</v>
      </c>
      <c r="I17" s="17">
        <v>2736800</v>
      </c>
      <c r="J17" s="11" t="str">
        <f t="shared" si="1"/>
        <v>-</v>
      </c>
      <c r="K17" s="15"/>
    </row>
    <row r="18" spans="1:11" s="5" customFormat="1" ht="100.5" customHeight="1" x14ac:dyDescent="0.2">
      <c r="A18" s="10">
        <v>15</v>
      </c>
      <c r="B18" s="15" t="s">
        <v>102</v>
      </c>
      <c r="C18" s="15" t="s">
        <v>103</v>
      </c>
      <c r="D18" s="8">
        <v>44728</v>
      </c>
      <c r="E18" s="15" t="s">
        <v>59</v>
      </c>
      <c r="F18" s="9">
        <v>4370005000913</v>
      </c>
      <c r="G18" s="15" t="s">
        <v>63</v>
      </c>
      <c r="H18" s="17">
        <v>2464880</v>
      </c>
      <c r="I18" s="17">
        <v>2464880</v>
      </c>
      <c r="J18" s="11" t="str">
        <f t="shared" si="1"/>
        <v>-</v>
      </c>
      <c r="K18" s="15"/>
    </row>
    <row r="19" spans="1:11" s="5" customFormat="1" ht="100.5" customHeight="1" x14ac:dyDescent="0.2">
      <c r="A19" s="10">
        <v>16</v>
      </c>
      <c r="B19" s="15" t="s">
        <v>104</v>
      </c>
      <c r="C19" s="15" t="s">
        <v>105</v>
      </c>
      <c r="D19" s="8">
        <v>44732</v>
      </c>
      <c r="E19" s="15" t="s">
        <v>106</v>
      </c>
      <c r="F19" s="9">
        <v>5120002036091</v>
      </c>
      <c r="G19" s="15" t="s">
        <v>143</v>
      </c>
      <c r="H19" s="17">
        <v>2536000</v>
      </c>
      <c r="I19" s="17">
        <v>2536000</v>
      </c>
      <c r="J19" s="11" t="str">
        <f t="shared" si="1"/>
        <v>-</v>
      </c>
      <c r="K19" s="15"/>
    </row>
    <row r="20" spans="1:11" s="5" customFormat="1" ht="100.5" customHeight="1" x14ac:dyDescent="0.2">
      <c r="A20" s="10">
        <v>17</v>
      </c>
      <c r="B20" s="15" t="s">
        <v>107</v>
      </c>
      <c r="C20" s="15" t="s">
        <v>67</v>
      </c>
      <c r="D20" s="8">
        <v>44732</v>
      </c>
      <c r="E20" s="15" t="s">
        <v>108</v>
      </c>
      <c r="F20" s="9">
        <v>8011001046081</v>
      </c>
      <c r="G20" s="15" t="s">
        <v>56</v>
      </c>
      <c r="H20" s="17">
        <v>11437764</v>
      </c>
      <c r="I20" s="17">
        <v>11000000</v>
      </c>
      <c r="J20" s="11" t="str">
        <f t="shared" si="1"/>
        <v>-</v>
      </c>
      <c r="K20" s="15" t="s">
        <v>153</v>
      </c>
    </row>
    <row r="21" spans="1:11" s="5" customFormat="1" ht="100.5" customHeight="1" x14ac:dyDescent="0.2">
      <c r="A21" s="10">
        <v>18</v>
      </c>
      <c r="B21" s="15" t="s">
        <v>109</v>
      </c>
      <c r="C21" s="15" t="s">
        <v>67</v>
      </c>
      <c r="D21" s="8">
        <v>44732</v>
      </c>
      <c r="E21" s="15" t="s">
        <v>110</v>
      </c>
      <c r="F21" s="9">
        <v>8010501032913</v>
      </c>
      <c r="G21" s="15" t="s">
        <v>56</v>
      </c>
      <c r="H21" s="17">
        <v>22969723</v>
      </c>
      <c r="I21" s="17">
        <v>22571094</v>
      </c>
      <c r="J21" s="11" t="str">
        <f t="shared" si="1"/>
        <v>-</v>
      </c>
      <c r="K21" s="15" t="s">
        <v>154</v>
      </c>
    </row>
    <row r="22" spans="1:11" s="5" customFormat="1" ht="100.5" customHeight="1" x14ac:dyDescent="0.2">
      <c r="A22" s="10">
        <v>19</v>
      </c>
      <c r="B22" s="15" t="s">
        <v>111</v>
      </c>
      <c r="C22" s="15" t="s">
        <v>67</v>
      </c>
      <c r="D22" s="8">
        <v>44732</v>
      </c>
      <c r="E22" s="15" t="s">
        <v>112</v>
      </c>
      <c r="F22" s="9">
        <v>1010701015344</v>
      </c>
      <c r="G22" s="15" t="s">
        <v>144</v>
      </c>
      <c r="H22" s="17">
        <v>36787849</v>
      </c>
      <c r="I22" s="17">
        <v>34969920</v>
      </c>
      <c r="J22" s="11" t="str">
        <f t="shared" si="1"/>
        <v>-</v>
      </c>
      <c r="K22" s="15" t="s">
        <v>155</v>
      </c>
    </row>
    <row r="23" spans="1:11" s="5" customFormat="1" ht="100.5" customHeight="1" x14ac:dyDescent="0.2">
      <c r="A23" s="10">
        <v>20</v>
      </c>
      <c r="B23" s="15" t="s">
        <v>113</v>
      </c>
      <c r="C23" s="15" t="s">
        <v>67</v>
      </c>
      <c r="D23" s="8">
        <v>44732</v>
      </c>
      <c r="E23" s="15" t="s">
        <v>114</v>
      </c>
      <c r="F23" s="9">
        <v>9010001096367</v>
      </c>
      <c r="G23" s="15" t="s">
        <v>56</v>
      </c>
      <c r="H23" s="17">
        <v>37169220</v>
      </c>
      <c r="I23" s="17">
        <v>33869000</v>
      </c>
      <c r="J23" s="11" t="str">
        <f t="shared" si="1"/>
        <v>-</v>
      </c>
      <c r="K23" s="15"/>
    </row>
    <row r="24" spans="1:11" s="5" customFormat="1" ht="100.5" customHeight="1" x14ac:dyDescent="0.2">
      <c r="A24" s="10">
        <v>21</v>
      </c>
      <c r="B24" s="15" t="s">
        <v>115</v>
      </c>
      <c r="C24" s="15" t="s">
        <v>116</v>
      </c>
      <c r="D24" s="8">
        <v>44733</v>
      </c>
      <c r="E24" s="15" t="s">
        <v>117</v>
      </c>
      <c r="F24" s="9" t="s">
        <v>118</v>
      </c>
      <c r="G24" s="15" t="s">
        <v>145</v>
      </c>
      <c r="H24" s="17">
        <v>5219200</v>
      </c>
      <c r="I24" s="17">
        <v>1319060</v>
      </c>
      <c r="J24" s="11" t="str">
        <f t="shared" si="1"/>
        <v>-</v>
      </c>
      <c r="K24" s="15"/>
    </row>
    <row r="25" spans="1:11" s="5" customFormat="1" ht="100.5" customHeight="1" x14ac:dyDescent="0.2">
      <c r="A25" s="10">
        <v>22</v>
      </c>
      <c r="B25" s="15" t="s">
        <v>57</v>
      </c>
      <c r="C25" s="15" t="s">
        <v>119</v>
      </c>
      <c r="D25" s="8">
        <v>44735</v>
      </c>
      <c r="E25" s="15" t="s">
        <v>120</v>
      </c>
      <c r="F25" s="9">
        <v>4010405001654</v>
      </c>
      <c r="G25" s="15" t="s">
        <v>146</v>
      </c>
      <c r="H25" s="17">
        <v>2840640</v>
      </c>
      <c r="I25" s="17">
        <v>2840640</v>
      </c>
      <c r="J25" s="11" t="str">
        <f t="shared" si="1"/>
        <v>-</v>
      </c>
      <c r="K25" s="15"/>
    </row>
    <row r="26" spans="1:11" s="5" customFormat="1" ht="100.5" customHeight="1" x14ac:dyDescent="0.2">
      <c r="A26" s="10">
        <v>23</v>
      </c>
      <c r="B26" s="15" t="s">
        <v>121</v>
      </c>
      <c r="C26" s="15" t="s">
        <v>66</v>
      </c>
      <c r="D26" s="8">
        <v>44736</v>
      </c>
      <c r="E26" s="15" t="s">
        <v>122</v>
      </c>
      <c r="F26" s="9">
        <v>5410005000255</v>
      </c>
      <c r="G26" s="15" t="s">
        <v>147</v>
      </c>
      <c r="H26" s="18">
        <v>1656666</v>
      </c>
      <c r="I26" s="18">
        <v>1656666</v>
      </c>
      <c r="J26" s="20" t="str">
        <f t="shared" si="1"/>
        <v>-</v>
      </c>
      <c r="K26" s="15" t="s">
        <v>156</v>
      </c>
    </row>
    <row r="27" spans="1:11" s="5" customFormat="1" ht="100.5" customHeight="1" x14ac:dyDescent="0.2">
      <c r="A27" s="10">
        <v>24</v>
      </c>
      <c r="B27" s="15" t="s">
        <v>123</v>
      </c>
      <c r="C27" s="15" t="s">
        <v>71</v>
      </c>
      <c r="D27" s="8">
        <v>44736</v>
      </c>
      <c r="E27" s="15" t="s">
        <v>124</v>
      </c>
      <c r="F27" s="9">
        <v>7010001008844</v>
      </c>
      <c r="G27" s="15" t="s">
        <v>142</v>
      </c>
      <c r="H27" s="17">
        <v>6050000</v>
      </c>
      <c r="I27" s="17">
        <v>6050000</v>
      </c>
      <c r="J27" s="11" t="str">
        <f t="shared" si="1"/>
        <v>-</v>
      </c>
      <c r="K27" s="15"/>
    </row>
    <row r="28" spans="1:11" s="5" customFormat="1" ht="100.5" customHeight="1" x14ac:dyDescent="0.2">
      <c r="A28" s="10">
        <v>25</v>
      </c>
      <c r="B28" s="15" t="s">
        <v>125</v>
      </c>
      <c r="C28" s="15" t="s">
        <v>126</v>
      </c>
      <c r="D28" s="8">
        <v>44742</v>
      </c>
      <c r="E28" s="15" t="s">
        <v>127</v>
      </c>
      <c r="F28" s="9">
        <v>9010401032062</v>
      </c>
      <c r="G28" s="15" t="s">
        <v>148</v>
      </c>
      <c r="H28" s="17">
        <v>3069000</v>
      </c>
      <c r="I28" s="17">
        <v>3069000</v>
      </c>
      <c r="J28" s="11" t="str">
        <f t="shared" si="1"/>
        <v>-</v>
      </c>
      <c r="K28" s="15"/>
    </row>
    <row r="29" spans="1:11" s="5" customFormat="1" ht="100.5" customHeight="1" x14ac:dyDescent="0.2">
      <c r="A29" s="10">
        <v>26</v>
      </c>
      <c r="B29" s="15" t="s">
        <v>128</v>
      </c>
      <c r="C29" s="15" t="s">
        <v>126</v>
      </c>
      <c r="D29" s="8">
        <v>44742</v>
      </c>
      <c r="E29" s="15" t="s">
        <v>127</v>
      </c>
      <c r="F29" s="9">
        <v>9010401032062</v>
      </c>
      <c r="G29" s="15" t="s">
        <v>149</v>
      </c>
      <c r="H29" s="17">
        <v>7452500</v>
      </c>
      <c r="I29" s="17">
        <v>7452500</v>
      </c>
      <c r="J29" s="11" t="str">
        <f t="shared" si="1"/>
        <v>-</v>
      </c>
      <c r="K29" s="15"/>
    </row>
    <row r="30" spans="1:11" s="5" customFormat="1" ht="100.5" customHeight="1" x14ac:dyDescent="0.2">
      <c r="A30" s="10">
        <v>27</v>
      </c>
      <c r="B30" s="15" t="s">
        <v>129</v>
      </c>
      <c r="C30" s="15" t="s">
        <v>130</v>
      </c>
      <c r="D30" s="8">
        <v>44742</v>
      </c>
      <c r="E30" s="15" t="s">
        <v>131</v>
      </c>
      <c r="F30" s="9">
        <v>1040001089656</v>
      </c>
      <c r="G30" s="15" t="s">
        <v>150</v>
      </c>
      <c r="H30" s="18" t="s">
        <v>54</v>
      </c>
      <c r="I30" s="18">
        <v>6963601</v>
      </c>
      <c r="J30" s="20" t="str">
        <f t="shared" si="1"/>
        <v>-</v>
      </c>
      <c r="K30" s="15" t="s">
        <v>157</v>
      </c>
    </row>
  </sheetData>
  <autoFilter ref="A3:K30"/>
  <mergeCells count="1">
    <mergeCell ref="A1:K1"/>
  </mergeCells>
  <phoneticPr fontId="2"/>
  <conditionalFormatting sqref="C4">
    <cfRule type="expression" dxfId="1498" priority="2082" stopIfTrue="1">
      <formula>OR(COUNTIF(C4,"丁目"),COUNTIF(C4,"番地"),COUNTIF(C4,"号"),COUNTIF(C4,"－"))</formula>
    </cfRule>
  </conditionalFormatting>
  <conditionalFormatting sqref="C5">
    <cfRule type="expression" dxfId="1497" priority="2081" stopIfTrue="1">
      <formula>OR(COUNTIF(C5,"丁目"),COUNTIF(C5,"番地"),COUNTIF(C5,"号"),COUNTIF(C5,"－"))</formula>
    </cfRule>
  </conditionalFormatting>
  <conditionalFormatting sqref="E5">
    <cfRule type="expression" dxfId="1496" priority="2080" stopIfTrue="1">
      <formula>OR(COUNTIF(E5,"丁目"),COUNTIF(E5,"番地"),COUNTIF(E5,"号"),COUNTIF(E5,"－"))</formula>
    </cfRule>
  </conditionalFormatting>
  <conditionalFormatting sqref="C6">
    <cfRule type="expression" dxfId="1495" priority="2079" stopIfTrue="1">
      <formula>OR(COUNTIF(C6,"丁目"),COUNTIF(C6,"番地"),COUNTIF(C6,"号"),COUNTIF(C6,"－"))</formula>
    </cfRule>
  </conditionalFormatting>
  <conditionalFormatting sqref="E6">
    <cfRule type="expression" dxfId="1494" priority="2078" stopIfTrue="1">
      <formula>OR(COUNTIF(E6,"丁目"),COUNTIF(E6,"番地"),COUNTIF(E6,"号"),COUNTIF(E6,"－"))</formula>
    </cfRule>
  </conditionalFormatting>
  <conditionalFormatting sqref="C7">
    <cfRule type="expression" dxfId="1493" priority="2077" stopIfTrue="1">
      <formula>OR(COUNTIF(C7,"丁目"),COUNTIF(C7,"番地"),COUNTIF(C7,"号"),COUNTIF(C7,"－"))</formula>
    </cfRule>
  </conditionalFormatting>
  <conditionalFormatting sqref="E7">
    <cfRule type="expression" dxfId="1492" priority="2076" stopIfTrue="1">
      <formula>OR(COUNTIF(E7,"丁目"),COUNTIF(E7,"番地"),COUNTIF(E7,"号"),COUNTIF(E7,"－"))</formula>
    </cfRule>
  </conditionalFormatting>
  <conditionalFormatting sqref="C8">
    <cfRule type="expression" dxfId="1491" priority="2075" stopIfTrue="1">
      <formula>OR(COUNTIF(C8,"丁目"),COUNTIF(C8,"番地"),COUNTIF(C8,"号"),COUNTIF(C8,"－"))</formula>
    </cfRule>
  </conditionalFormatting>
  <conditionalFormatting sqref="E8">
    <cfRule type="expression" dxfId="1490" priority="2074" stopIfTrue="1">
      <formula>OR(COUNTIF(E8,"丁目"),COUNTIF(E8,"番地"),COUNTIF(E8,"号"),COUNTIF(E8,"－"))</formula>
    </cfRule>
  </conditionalFormatting>
  <conditionalFormatting sqref="C9">
    <cfRule type="expression" dxfId="1489" priority="2073" stopIfTrue="1">
      <formula>OR(COUNTIF(C9,"丁目"),COUNTIF(C9,"番地"),COUNTIF(C9,"号"),COUNTIF(C9,"－"))</formula>
    </cfRule>
  </conditionalFormatting>
  <conditionalFormatting sqref="E9">
    <cfRule type="expression" dxfId="1488" priority="2072" stopIfTrue="1">
      <formula>OR(COUNTIF(E9,"丁目"),COUNTIF(E9,"番地"),COUNTIF(E9,"号"),COUNTIF(E9,"－"))</formula>
    </cfRule>
  </conditionalFormatting>
  <conditionalFormatting sqref="C10">
    <cfRule type="expression" dxfId="1487" priority="2071" stopIfTrue="1">
      <formula>OR(COUNTIF(C10,"丁目"),COUNTIF(C10,"番地"),COUNTIF(C10,"号"),COUNTIF(C10,"－"))</formula>
    </cfRule>
  </conditionalFormatting>
  <conditionalFormatting sqref="E10">
    <cfRule type="expression" dxfId="1486" priority="2070" stopIfTrue="1">
      <formula>OR(COUNTIF(E10,"丁目"),COUNTIF(E10,"番地"),COUNTIF(E10,"号"),COUNTIF(E10,"－"))</formula>
    </cfRule>
  </conditionalFormatting>
  <conditionalFormatting sqref="C11">
    <cfRule type="expression" dxfId="1485" priority="2069" stopIfTrue="1">
      <formula>OR(COUNTIF(C11,"丁目"),COUNTIF(C11,"番地"),COUNTIF(C11,"号"),COUNTIF(C11,"－"))</formula>
    </cfRule>
  </conditionalFormatting>
  <conditionalFormatting sqref="E11">
    <cfRule type="expression" dxfId="1484" priority="2068" stopIfTrue="1">
      <formula>OR(COUNTIF(E11,"丁目"),COUNTIF(E11,"番地"),COUNTIF(E11,"号"),COUNTIF(E11,"－"))</formula>
    </cfRule>
  </conditionalFormatting>
  <conditionalFormatting sqref="C12">
    <cfRule type="expression" dxfId="1483" priority="2067" stopIfTrue="1">
      <formula>OR(COUNTIF(C12,"丁目"),COUNTIF(C12,"番地"),COUNTIF(C12,"号"),COUNTIF(C12,"－"))</formula>
    </cfRule>
  </conditionalFormatting>
  <conditionalFormatting sqref="E12">
    <cfRule type="expression" dxfId="1482" priority="2066" stopIfTrue="1">
      <formula>OR(COUNTIF(E12,"丁目"),COUNTIF(E12,"番地"),COUNTIF(E12,"号"),COUNTIF(E12,"－"))</formula>
    </cfRule>
  </conditionalFormatting>
  <conditionalFormatting sqref="C16">
    <cfRule type="expression" dxfId="1481" priority="2065" stopIfTrue="1">
      <formula>OR(COUNTIF(C16,"丁目"),COUNTIF(C16,"番地"),COUNTIF(C16,"号"),COUNTIF(C16,"－"))</formula>
    </cfRule>
  </conditionalFormatting>
  <conditionalFormatting sqref="E16">
    <cfRule type="expression" dxfId="1480" priority="2064" stopIfTrue="1">
      <formula>OR(COUNTIF(E16,"丁目"),COUNTIF(E16,"番地"),COUNTIF(E16,"号"),COUNTIF(E16,"－"))</formula>
    </cfRule>
  </conditionalFormatting>
  <conditionalFormatting sqref="C15">
    <cfRule type="expression" dxfId="1479" priority="2063" stopIfTrue="1">
      <formula>OR(COUNTIF(C15,"丁目"),COUNTIF(C15,"番地"),COUNTIF(C15,"号"),COUNTIF(C15,"－"))</formula>
    </cfRule>
  </conditionalFormatting>
  <conditionalFormatting sqref="E15">
    <cfRule type="expression" dxfId="1478" priority="2062" stopIfTrue="1">
      <formula>OR(COUNTIF(E15,"丁目"),COUNTIF(E15,"番地"),COUNTIF(E15,"号"),COUNTIF(E15,"－"))</formula>
    </cfRule>
  </conditionalFormatting>
  <conditionalFormatting sqref="C14">
    <cfRule type="expression" dxfId="1477" priority="2061" stopIfTrue="1">
      <formula>OR(COUNTIF(C14,"丁目"),COUNTIF(C14,"番地"),COUNTIF(C14,"号"),COUNTIF(C14,"－"))</formula>
    </cfRule>
  </conditionalFormatting>
  <conditionalFormatting sqref="E14">
    <cfRule type="expression" dxfId="1476" priority="2060" stopIfTrue="1">
      <formula>OR(COUNTIF(E14,"丁目"),COUNTIF(E14,"番地"),COUNTIF(E14,"号"),COUNTIF(E14,"－"))</formula>
    </cfRule>
  </conditionalFormatting>
  <conditionalFormatting sqref="C13">
    <cfRule type="expression" dxfId="1475" priority="2059" stopIfTrue="1">
      <formula>OR(COUNTIF(C13,"丁目"),COUNTIF(C13,"番地"),COUNTIF(C13,"号"),COUNTIF(C13,"－"))</formula>
    </cfRule>
  </conditionalFormatting>
  <conditionalFormatting sqref="E13">
    <cfRule type="expression" dxfId="1474" priority="2058" stopIfTrue="1">
      <formula>OR(COUNTIF(E13,"丁目"),COUNTIF(E13,"番地"),COUNTIF(E13,"号"),COUNTIF(E13,"－"))</formula>
    </cfRule>
  </conditionalFormatting>
  <conditionalFormatting sqref="C17">
    <cfRule type="expression" dxfId="1473" priority="2057" stopIfTrue="1">
      <formula>OR(COUNTIF(C17,"丁目"),COUNTIF(C17,"番地"),COUNTIF(C17,"号"),COUNTIF(C17,"－"))</formula>
    </cfRule>
  </conditionalFormatting>
  <conditionalFormatting sqref="E17">
    <cfRule type="expression" dxfId="1472" priority="2056" stopIfTrue="1">
      <formula>OR(COUNTIF(E17,"丁目"),COUNTIF(E17,"番地"),COUNTIF(E17,"号"),COUNTIF(E17,"－"))</formula>
    </cfRule>
  </conditionalFormatting>
  <conditionalFormatting sqref="C24">
    <cfRule type="expression" dxfId="1471" priority="2055" stopIfTrue="1">
      <formula>OR(COUNTIF(C24,"丁目"),COUNTIF(C24,"番地"),COUNTIF(C24,"号"),COUNTIF(C24,"－"))</formula>
    </cfRule>
  </conditionalFormatting>
  <conditionalFormatting sqref="E24">
    <cfRule type="expression" dxfId="1470" priority="2054" stopIfTrue="1">
      <formula>OR(COUNTIF(E24,"丁目"),COUNTIF(E24,"番地"),COUNTIF(E24,"号"),COUNTIF(E24,"－"))</formula>
    </cfRule>
  </conditionalFormatting>
  <conditionalFormatting sqref="C23">
    <cfRule type="expression" dxfId="1469" priority="2053" stopIfTrue="1">
      <formula>OR(COUNTIF(C23,"丁目"),COUNTIF(C23,"番地"),COUNTIF(C23,"号"),COUNTIF(C23,"－"))</formula>
    </cfRule>
  </conditionalFormatting>
  <conditionalFormatting sqref="E23">
    <cfRule type="expression" dxfId="1468" priority="2052" stopIfTrue="1">
      <formula>OR(COUNTIF(E23,"丁目"),COUNTIF(E23,"番地"),COUNTIF(E23,"号"),COUNTIF(E23,"－"))</formula>
    </cfRule>
  </conditionalFormatting>
  <conditionalFormatting sqref="C22">
    <cfRule type="expression" dxfId="1467" priority="2051" stopIfTrue="1">
      <formula>OR(COUNTIF(C22,"丁目"),COUNTIF(C22,"番地"),COUNTIF(C22,"号"),COUNTIF(C22,"－"))</formula>
    </cfRule>
  </conditionalFormatting>
  <conditionalFormatting sqref="E22">
    <cfRule type="expression" dxfId="1466" priority="2050" stopIfTrue="1">
      <formula>OR(COUNTIF(E22,"丁目"),COUNTIF(E22,"番地"),COUNTIF(E22,"号"),COUNTIF(E22,"－"))</formula>
    </cfRule>
  </conditionalFormatting>
  <conditionalFormatting sqref="C21">
    <cfRule type="expression" dxfId="1465" priority="2049" stopIfTrue="1">
      <formula>OR(COUNTIF(C21,"丁目"),COUNTIF(C21,"番地"),COUNTIF(C21,"号"),COUNTIF(C21,"－"))</formula>
    </cfRule>
  </conditionalFormatting>
  <conditionalFormatting sqref="E21">
    <cfRule type="expression" dxfId="1464" priority="2048" stopIfTrue="1">
      <formula>OR(COUNTIF(E21,"丁目"),COUNTIF(E21,"番地"),COUNTIF(E21,"号"),COUNTIF(E21,"－"))</formula>
    </cfRule>
  </conditionalFormatting>
  <conditionalFormatting sqref="C20">
    <cfRule type="expression" dxfId="1463" priority="2047" stopIfTrue="1">
      <formula>OR(COUNTIF(C20,"丁目"),COUNTIF(C20,"番地"),COUNTIF(C20,"号"),COUNTIF(C20,"－"))</formula>
    </cfRule>
  </conditionalFormatting>
  <conditionalFormatting sqref="E20">
    <cfRule type="expression" dxfId="1462" priority="2046" stopIfTrue="1">
      <formula>OR(COUNTIF(E20,"丁目"),COUNTIF(E20,"番地"),COUNTIF(E20,"号"),COUNTIF(E20,"－"))</formula>
    </cfRule>
  </conditionalFormatting>
  <conditionalFormatting sqref="C19">
    <cfRule type="expression" dxfId="1461" priority="2045" stopIfTrue="1">
      <formula>OR(COUNTIF(C19,"丁目"),COUNTIF(C19,"番地"),COUNTIF(C19,"号"),COUNTIF(C19,"－"))</formula>
    </cfRule>
  </conditionalFormatting>
  <conditionalFormatting sqref="E19">
    <cfRule type="expression" dxfId="1460" priority="2044" stopIfTrue="1">
      <formula>OR(COUNTIF(E19,"丁目"),COUNTIF(E19,"番地"),COUNTIF(E19,"号"),COUNTIF(E19,"－"))</formula>
    </cfRule>
  </conditionalFormatting>
  <conditionalFormatting sqref="C18">
    <cfRule type="expression" dxfId="1459" priority="2043" stopIfTrue="1">
      <formula>OR(COUNTIF(C18,"丁目"),COUNTIF(C18,"番地"),COUNTIF(C18,"号"),COUNTIF(C18,"－"))</formula>
    </cfRule>
  </conditionalFormatting>
  <conditionalFormatting sqref="E18">
    <cfRule type="expression" dxfId="1458" priority="2042" stopIfTrue="1">
      <formula>OR(COUNTIF(E18,"丁目"),COUNTIF(E18,"番地"),COUNTIF(E18,"号"),COUNTIF(E18,"－"))</formula>
    </cfRule>
  </conditionalFormatting>
  <conditionalFormatting sqref="C25:C26 E25:E26">
    <cfRule type="expression" dxfId="1457" priority="2041" stopIfTrue="1">
      <formula>OR(COUNTIF(C25,"丁目"),COUNTIF(C25,"番地"),COUNTIF(C25,"号"),COUNTIF(C25,"－"))</formula>
    </cfRule>
  </conditionalFormatting>
  <conditionalFormatting sqref="C27">
    <cfRule type="expression" dxfId="1456" priority="2040" stopIfTrue="1">
      <formula>OR(COUNTIF(C27,"丁目"),COUNTIF(C27,"番地"),COUNTIF(C27,"号"),COUNTIF(C27,"－"))</formula>
    </cfRule>
  </conditionalFormatting>
  <conditionalFormatting sqref="E27">
    <cfRule type="expression" dxfId="1455" priority="2039" stopIfTrue="1">
      <formula>OR(COUNTIF(E27,"丁目"),COUNTIF(E27,"番地"),COUNTIF(E27,"号"),COUNTIF(E27,"－"))</formula>
    </cfRule>
  </conditionalFormatting>
  <conditionalFormatting sqref="C29">
    <cfRule type="expression" dxfId="1454" priority="2038" stopIfTrue="1">
      <formula>OR(COUNTIF(C29,"丁目"),COUNTIF(C29,"番地"),COUNTIF(C29,"号"),COUNTIF(C29,"－"))</formula>
    </cfRule>
  </conditionalFormatting>
  <conditionalFormatting sqref="E29">
    <cfRule type="expression" dxfId="1453" priority="2037" stopIfTrue="1">
      <formula>OR(COUNTIF(E29,"丁目"),COUNTIF(E29,"番地"),COUNTIF(E29,"号"),COUNTIF(E29,"－"))</formula>
    </cfRule>
  </conditionalFormatting>
  <conditionalFormatting sqref="C28">
    <cfRule type="expression" dxfId="1452" priority="2036" stopIfTrue="1">
      <formula>OR(COUNTIF(C28,"丁目"),COUNTIF(C28,"番地"),COUNTIF(C28,"号"),COUNTIF(C28,"－"))</formula>
    </cfRule>
  </conditionalFormatting>
  <conditionalFormatting sqref="E28">
    <cfRule type="expression" dxfId="1451" priority="2035" stopIfTrue="1">
      <formula>OR(COUNTIF(E28,"丁目"),COUNTIF(E28,"番地"),COUNTIF(E28,"号"),COUNTIF(E28,"－"))</formula>
    </cfRule>
  </conditionalFormatting>
  <conditionalFormatting sqref="C30">
    <cfRule type="expression" dxfId="1450" priority="2032" stopIfTrue="1">
      <formula>OR(COUNTIF(C30,"丁目"),COUNTIF(C30,"番地"),COUNTIF(C30,"号"),COUNTIF(C30,"－"))</formula>
    </cfRule>
  </conditionalFormatting>
  <conditionalFormatting sqref="E30">
    <cfRule type="expression" dxfId="1449" priority="2031" stopIfTrue="1">
      <formula>OR(COUNTIF(E30,"丁目"),COUNTIF(E30,"番地"),COUNTIF(E30,"号"),COUNTIF(E30,"－"))</formula>
    </cfRule>
  </conditionalFormatting>
  <dataValidations count="7">
    <dataValidation type="custom" errorStyle="warning" imeMode="on" allowBlank="1" showInputMessage="1" showErrorMessage="1" error="「丁目」，「番地」，「号」，「－（全角）」が含まれています（いずれも住所表示には使用不可）。" sqref="E6:E30 C4:C30 E4">
      <formula1>ISERROR(FIND("丁目",C4))*ISERROR(FIND("番地",C4))*ISERROR(FIND("号",C4))*ISERROR(FIND("－",C4))</formula1>
    </dataValidation>
    <dataValidation type="textLength" errorStyle="warning" imeMode="disabled" operator="equal" allowBlank="1" showInputMessage="1" showErrorMessage="1" error="13桁で入力してください。" sqref="F6:F30 F4">
      <formula1>13</formula1>
    </dataValidation>
    <dataValidation imeMode="on" allowBlank="1" showInputMessage="1" showErrorMessage="1" sqref="B5:B30 G6:G30 K4:K30 G4"/>
    <dataValidation type="custom" errorStyle="warning" imeMode="disabled" allowBlank="1" showInputMessage="1" showErrorMessage="1" error="契約金額が予定価格を超えています。" sqref="I5:I30">
      <formula1>H5&gt;=I5</formula1>
    </dataValidation>
    <dataValidation type="date" errorStyle="warning" imeMode="disabled" allowBlank="1" showInputMessage="1" showErrorMessage="1" error="令和２年度の日付を入力してください。" sqref="D4:D30">
      <formula1>43922</formula1>
      <formula2>44286</formula2>
    </dataValidation>
    <dataValidation imeMode="disabled" allowBlank="1" showInputMessage="1" showErrorMessage="1" sqref="A4:A30"/>
    <dataValidation type="custom" errorStyle="warning" imeMode="disabled" showInputMessage="1" showErrorMessage="1" error="契約金額が予定価格を超えている，または，少額随意契約可能な金額（共同調達は分担前の予定価格の総額で判断）となっていませんか。" sqref="I4 H4:H30">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