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4.10\"/>
    </mc:Choice>
  </mc:AlternateContent>
  <bookViews>
    <workbookView xWindow="30" yWindow="20" windowWidth="11540" windowHeight="8060" firstSheet="1" activeTab="1"/>
  </bookViews>
  <sheets>
    <sheet name="リスト" sheetId="9" state="hidden" r:id="rId1"/>
    <sheet name="別表２" sheetId="19" r:id="rId2"/>
  </sheets>
  <definedNames>
    <definedName name="_xlnm._FilterDatabase" localSheetId="0" hidden="1">リスト!#REF!</definedName>
    <definedName name="_xlnm._FilterDatabase" localSheetId="1" hidden="1">別表２!$A$3:$K$7</definedName>
    <definedName name="_xlnm.Print_Titles" localSheetId="1">別表２!$3:$3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7" i="19" l="1"/>
  <c r="J6" i="19"/>
  <c r="J5" i="19"/>
  <c r="J4" i="19"/>
</calcChain>
</file>

<file path=xl/sharedStrings.xml><?xml version="1.0" encoding="utf-8"?>
<sst xmlns="http://schemas.openxmlformats.org/spreadsheetml/2006/main" count="72" uniqueCount="69">
  <si>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</si>
  <si>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</si>
  <si>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</si>
  <si>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</si>
  <si>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</si>
  <si>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</si>
  <si>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備  考</t>
    <rPh sb="0" eb="1">
      <t>ソナエ</t>
    </rPh>
    <rPh sb="3" eb="4">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</si>
  <si>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</si>
  <si>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</si>
  <si>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</si>
  <si>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</si>
  <si>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</si>
  <si>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</si>
  <si>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</si>
  <si>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</si>
  <si>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</si>
  <si>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</si>
  <si>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</si>
  <si>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</si>
  <si>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</si>
  <si>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</si>
  <si>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</si>
  <si>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</si>
  <si>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</si>
  <si>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</si>
  <si>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物品役務等</t>
    <rPh sb="0" eb="2">
      <t>ブッピン</t>
    </rPh>
    <rPh sb="2" eb="4">
      <t>エキム</t>
    </rPh>
    <rPh sb="4" eb="5">
      <t>トウ</t>
    </rPh>
    <phoneticPr fontId="2"/>
  </si>
  <si>
    <t>価格競争</t>
    <rPh sb="0" eb="4">
      <t>カカクキョウソウ</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</si>
  <si>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</si>
  <si>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</si>
  <si>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</si>
  <si>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</si>
  <si>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</si>
  <si>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</si>
  <si>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</si>
  <si>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</si>
  <si>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</si>
  <si>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</si>
  <si>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</si>
  <si>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</si>
  <si>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</si>
  <si>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</si>
  <si>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</si>
  <si>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</si>
  <si>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</si>
  <si>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</si>
  <si>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</si>
  <si>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</si>
  <si>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</si>
  <si>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</si>
  <si>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</si>
  <si>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公共調達の適正化について（平成18年8月25日付財計第2017号）に基づく随意契約に係る情報の公表（公共工事）</t>
    <phoneticPr fontId="2"/>
  </si>
  <si>
    <t>予定価格（円）
（税込）</t>
    <rPh sb="0" eb="2">
      <t>ヨテイ</t>
    </rPh>
    <rPh sb="2" eb="4">
      <t>カカク</t>
    </rPh>
    <phoneticPr fontId="2"/>
  </si>
  <si>
    <t>契約金額（円）
（税込）</t>
    <rPh sb="0" eb="2">
      <t>ケイヤク</t>
    </rPh>
    <rPh sb="2" eb="4">
      <t>キンガク</t>
    </rPh>
    <phoneticPr fontId="2"/>
  </si>
  <si>
    <t>支出負担行為担当官
　法務省大臣官房施設課長
　松本　麗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シセツ</t>
    </rPh>
    <rPh sb="20" eb="22">
      <t>カチョウ</t>
    </rPh>
    <rPh sb="24" eb="26">
      <t>マツモト</t>
    </rPh>
    <rPh sb="27" eb="28">
      <t>レイ</t>
    </rPh>
    <rPh sb="30" eb="33">
      <t>トウキョウト</t>
    </rPh>
    <rPh sb="33" eb="37">
      <t>チヨダク</t>
    </rPh>
    <rPh sb="37" eb="38">
      <t>カスミ</t>
    </rPh>
    <rPh sb="39" eb="40">
      <t>セキ</t>
    </rPh>
    <phoneticPr fontId="2"/>
  </si>
  <si>
    <t>株式会社山下設計
東京都中央区日本橋小網町6-1</t>
  </si>
  <si>
    <t>令和4年度高松刑務所医務病室棟実施設計業務
東京都千代田区霞が関1-1-1
令和4年10月5日～令和5年3月17日</t>
    <rPh sb="0" eb="2">
      <t>レイワ</t>
    </rPh>
    <rPh sb="3" eb="5">
      <t>ネンド</t>
    </rPh>
    <rPh sb="5" eb="7">
      <t>タカマツ</t>
    </rPh>
    <rPh sb="7" eb="10">
      <t>ケイムショ</t>
    </rPh>
    <rPh sb="10" eb="12">
      <t>イム</t>
    </rPh>
    <rPh sb="12" eb="14">
      <t>ビョウシツ</t>
    </rPh>
    <rPh sb="14" eb="15">
      <t>トウ</t>
    </rPh>
    <rPh sb="15" eb="17">
      <t>ジッシ</t>
    </rPh>
    <rPh sb="17" eb="19">
      <t>セッケイ</t>
    </rPh>
    <rPh sb="19" eb="21">
      <t>ギョウム</t>
    </rPh>
    <rPh sb="22" eb="30">
      <t>トウキョウトチヨダクカスミ</t>
    </rPh>
    <rPh sb="31" eb="32">
      <t>セキ</t>
    </rPh>
    <rPh sb="38" eb="40">
      <t>レイワ</t>
    </rPh>
    <rPh sb="41" eb="42">
      <t>ネン</t>
    </rPh>
    <rPh sb="44" eb="45">
      <t>ガツ</t>
    </rPh>
    <rPh sb="46" eb="47">
      <t>ニチ</t>
    </rPh>
    <rPh sb="48" eb="50">
      <t>レイワ</t>
    </rPh>
    <rPh sb="51" eb="52">
      <t>ネン</t>
    </rPh>
    <rPh sb="53" eb="54">
      <t>ガツ</t>
    </rPh>
    <rPh sb="56" eb="57">
      <t>ニチ</t>
    </rPh>
    <phoneticPr fontId="2"/>
  </si>
  <si>
    <t>株式会社都市環境設計
大阪府大阪市浪速区恵美須西2-14-30</t>
    <rPh sb="4" eb="6">
      <t>トシ</t>
    </rPh>
    <rPh sb="6" eb="8">
      <t>カンキョウ</t>
    </rPh>
    <rPh sb="8" eb="10">
      <t>セッケイ</t>
    </rPh>
    <rPh sb="11" eb="14">
      <t>オオサカフ</t>
    </rPh>
    <rPh sb="14" eb="17">
      <t>オオサカシ</t>
    </rPh>
    <rPh sb="17" eb="20">
      <t>ナニワク</t>
    </rPh>
    <rPh sb="20" eb="22">
      <t>エミ</t>
    </rPh>
    <rPh sb="22" eb="23">
      <t>ス</t>
    </rPh>
    <rPh sb="23" eb="24">
      <t>ニシ</t>
    </rPh>
    <phoneticPr fontId="2"/>
  </si>
  <si>
    <t>大阪拘置所第3期設計その2業務
大阪府大阪市都島区友渕町1-6
令和4年10月13日～令和9年3月31日</t>
    <rPh sb="0" eb="2">
      <t>オオサカ</t>
    </rPh>
    <rPh sb="2" eb="5">
      <t>コウチショ</t>
    </rPh>
    <rPh sb="5" eb="6">
      <t>ダイ</t>
    </rPh>
    <rPh sb="7" eb="8">
      <t>キ</t>
    </rPh>
    <rPh sb="8" eb="10">
      <t>セッケイ</t>
    </rPh>
    <rPh sb="13" eb="15">
      <t>ギョウム</t>
    </rPh>
    <rPh sb="16" eb="25">
      <t>オオサカフオオサカシツシマク</t>
    </rPh>
    <rPh sb="25" eb="27">
      <t>トモブチ</t>
    </rPh>
    <rPh sb="27" eb="28">
      <t>マチ</t>
    </rPh>
    <rPh sb="32" eb="34">
      <t>レイワ</t>
    </rPh>
    <rPh sb="35" eb="36">
      <t>ネン</t>
    </rPh>
    <rPh sb="38" eb="39">
      <t>ガツ</t>
    </rPh>
    <rPh sb="41" eb="42">
      <t>ニチ</t>
    </rPh>
    <rPh sb="43" eb="45">
      <t>レイワ</t>
    </rPh>
    <rPh sb="46" eb="47">
      <t>ネン</t>
    </rPh>
    <rPh sb="48" eb="49">
      <t>ガツ</t>
    </rPh>
    <rPh sb="51" eb="52">
      <t>ニチ</t>
    </rPh>
    <phoneticPr fontId="2"/>
  </si>
  <si>
    <t>沼津法務総合庁舎設計その2業務
静岡県沼津市御幸町22-1
令和4年10月14日～令和6年5月31日</t>
    <rPh sb="16" eb="25">
      <t>シズオカケンヌマヅシミユキチョウ</t>
    </rPh>
    <phoneticPr fontId="2"/>
  </si>
  <si>
    <t>支出負担行為担当官
　法務省大臣官房施設課長
　松本　麗
（東京都千代田区霞が関1-1-1）</t>
  </si>
  <si>
    <t>株式会社類設計室
大阪府大阪市淀川区西中島4-3-2</t>
    <rPh sb="0" eb="4">
      <t>カブシキガイシャ</t>
    </rPh>
    <rPh sb="4" eb="8">
      <t>ルイセッケイシツ</t>
    </rPh>
    <rPh sb="9" eb="15">
      <t>オオサカフオオサカシ</t>
    </rPh>
    <rPh sb="15" eb="18">
      <t>ヨドガワク</t>
    </rPh>
    <rPh sb="18" eb="21">
      <t>ニシナカジマ</t>
    </rPh>
    <phoneticPr fontId="2"/>
  </si>
  <si>
    <t>令和4年度中央合同庁舎第6号館赤れんが棟尖塔修繕工事
東京都千代田区霞が関1-1-1
令和4年10月25日～令和4年12月26日</t>
    <rPh sb="27" eb="30">
      <t>トウキョウト</t>
    </rPh>
    <rPh sb="30" eb="34">
      <t>チヨダク</t>
    </rPh>
    <rPh sb="34" eb="35">
      <t>カスミ</t>
    </rPh>
    <rPh sb="36" eb="37">
      <t>セキ</t>
    </rPh>
    <phoneticPr fontId="2"/>
  </si>
  <si>
    <t>大成建設株式会社
東京都新宿区西新宿1-25-1</t>
    <rPh sb="0" eb="2">
      <t>タイセイ</t>
    </rPh>
    <rPh sb="2" eb="4">
      <t>ケンセツ</t>
    </rPh>
    <rPh sb="4" eb="8">
      <t>カブシキガイシャ</t>
    </rPh>
    <rPh sb="9" eb="12">
      <t>トウキョウト</t>
    </rPh>
    <rPh sb="12" eb="15">
      <t>シンジュクク</t>
    </rPh>
    <rPh sb="15" eb="18">
      <t>ニシシンジュク</t>
    </rPh>
    <phoneticPr fontId="2"/>
  </si>
  <si>
    <t>　本件業務は、現在工事中である高松刑務所医務病室棟新営工事（以下「本工事」という。）で使用している仮設塀について、その一部を本工事終了後も継続して使用することが計画されていたところ、高松市から当該仮設塀を使用するためには、仮設から本設へ切り替える手続が必要であるとの指導を受けたことから、かかる設計変更業務及び計画通知書の変更手続業務を実施するものである。
　本工事に係る実施設計は、令和2年に株式会社都市環境設計（以下「原設計者」という。）が受注し、同業務を行っている。
　本件業務を遂行するに当たり、上記変更を踏まえた同市との協議に基づき、各種必要書類を作成する必要があり、そのためには当初設計業務を熟知していることはもちろん、これまでの計画通知書の手続時の経緯を把握している必要がある。
　また、仮に本件業務を原設計者以外の者が受注した場合、原設計の内容及びこれまでの協議内容を把握するために多くの時間を要し、現在実施中の工事の遅れが懸念され、かつ、時間と労力を掛けたとしても、その内容を完璧に把握、理解して適切な業務を遂行することは困難である。
　したがって、本件業務の適切な遂行が可能なのは、原設計を受注した原設計者のみであり、競争を許さないため。（会計法第29条の3第4項、予決令第102条の4第3号）</t>
    <rPh sb="519" eb="521">
      <t>キョウソウ</t>
    </rPh>
    <rPh sb="522" eb="523">
      <t>ユル</t>
    </rPh>
    <rPh sb="530" eb="533">
      <t>カイケイホウ</t>
    </rPh>
    <rPh sb="533" eb="534">
      <t>ダイ</t>
    </rPh>
    <rPh sb="536" eb="537">
      <t>ジョウ</t>
    </rPh>
    <rPh sb="539" eb="540">
      <t>ダイ</t>
    </rPh>
    <rPh sb="541" eb="542">
      <t>コウ</t>
    </rPh>
    <phoneticPr fontId="2"/>
  </si>
  <si>
    <t>　本件業務は、令和4年9月から令和9年3月にかけて新営工事を予定している大阪拘置所新営第3期工事を円滑に実施することを目的として、同工事に係る設計業務である令和2年度から同4年度までの各年度における大阪拘置所実施設計業務及び令和2年度大阪拘置所車庫・鍛錬場・待機所実施設計業務の設計意図を正確に伝えるための質疑応答・説明及び工事材料・設備機器等の選定に関する検討・報告等を実施する設計意図伝達業務であり、上記各実施設計業務と密接不可分の関係であるとともに建築の品質を確保する上で重要な業務である。
　そのため、本件業務を適切に行うためには、上記各実施設計業務に関して、設計図書では完全に表現できない性質の情報を含め、内容を熟知し、詳細な設計情報に精通している必要があり、上記各実施設計業務の受注者以外の者が本件業務を行うことは現実的に極めて困難である。また、上記各実施設計業務の受注者以外の者が本件業務を行った場合、適切な設計意図伝達が行われず品質の低下を招くことも懸念される。
　以上のことから、上記各実施設計業務の受注者である、契約の相手方以外に本業務に必要な知識及び情報を有する業者がなく、競争を許さないため。（会計法第29条の3第4項、予決令第102条の4第3号）</t>
  </si>
  <si>
    <t>　本件業務は、令和4年10月から令和6年5月にかけて新営工事を予定している沼津法務総合庁舎新営工事を円滑に実施することを目的として、同工事に係る設計業務である令和2年度沼津法務総合庁舎実施設計業務の設計意図を正確に伝えるための質疑応答・説明及び工事材料・設備機器等の選定に関する検討・報告等を実施する設計意図伝達業務であり、上記実施設計業務と密接不可分の関係であるとともに建築の品質を確保する上で重要な業務である。
　そのため、本件業務を適切に行うためには、上記実施設計業務に関して、設計図書では完全に表現できない性質の情報を含め、内容を熟知し、詳細な設計情報に精通している必要があり、上記実施設計業務の受注者以外の者が本件業務を行うことは現実的に極めて困難である。また、上記実施設計業務の受注者以外の者が本件業務を行った場合、適切な設計意図伝達が行われず品質の低下を招くことも懸念される。
　以上のことから、本件業務を適切に行うことが可能なのは、上記実施設計業務を受注した株式会社類設計室のみであり、競争を許さないため。（会計法第29条の3第4項、予決令第102条の4第3号）</t>
    <rPh sb="451" eb="453">
      <t>キョウソウ</t>
    </rPh>
    <rPh sb="454" eb="455">
      <t>ユル</t>
    </rPh>
    <phoneticPr fontId="2"/>
  </si>
  <si>
    <t>　本修繕工事は、中央合同庁舎第6号館赤れんが棟（以下「赤れんが棟」という。） 尖塔部の屈曲箇所の修繕工事である。
　赤れんが棟は、平成6年に実施した保存復元改修工事（以下「保存復元改修」という。） 後、文化庁から、重要文化財として指定を受けたことにより、指定後に実施する修繕・改修等の建築工事に一定の要件が定められ、本修繕工事で対象となる尖塔（外部） は、原則として仕様等を変更しないこととされている。
　本修繕工事の実施に当たり、前記要件を満たすためには、保存復元改修時の状態に復旧する必要があるところ、大成建設株式会社は、保存復元改修のほか、重要文化財指定後も複数回の外部改修等を実施している上、直近では令和3年度中央合同庁舎第6号館赤れんが棟尖塔調査工事も実施していることからも、本件文化財の性質・現場状況等を熟知している。また、仮に他の業者が本修繕工事を実施した場合、工事成果物に対する責任分界点が曖昧になるなど、本修繕工事の実施に支障が生じる可能性があり、競争を許さないため。（会計法第29条の3第4項、予決令第102条の4第3号）</t>
    <rPh sb="433" eb="435">
      <t>キョウソウ</t>
    </rPh>
    <rPh sb="436" eb="437">
      <t>ユル</t>
    </rPh>
    <phoneticPr fontId="2"/>
  </si>
  <si>
    <t>国庫債務負担行為</t>
  </si>
  <si>
    <t>令和4年10月分</t>
    <rPh sb="0" eb="2">
      <t>レイワ</t>
    </rPh>
    <rPh sb="3" eb="4">
      <t>ネン</t>
    </rPh>
    <rPh sb="6" eb="8">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</si>
</sst>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8"/>
      <name val="ＭＳ Ｐゴシック"/>
      <family val="3"/>
      <charset val="128"/>
    </font>
    <font>
      <b/>
      <sz val="1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6">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177" fontId="4" fillId="0" borderId="1" xfId="4" applyNumberFormat="1" applyFont="1" applyFill="1" applyBorder="1" applyAlignment="1">
      <alignment horizontal="center" vertical="center" wrapText="1"/>
    </xf>
    <xf numFmtId="178" fontId="4" fillId="0" borderId="1" xfId="4" applyNumberFormat="1" applyFont="1" applyFill="1" applyBorder="1" applyAlignment="1">
      <alignment horizontal="center" vertical="center" wrapText="1"/>
    </xf>
    <xf numFmtId="0" fontId="0" fillId="0" borderId="0" xfId="0" applyFont="1" applyFill="1" applyBorder="1" applyAlignment="1">
      <alignment horizontal="left" vertical="center"/>
    </xf>
    <xf numFmtId="176" fontId="4" fillId="0" borderId="1" xfId="1"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178" fontId="0"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0" fontId="4" fillId="0" borderId="1" xfId="4" applyFont="1" applyFill="1" applyBorder="1" applyAlignment="1">
      <alignment horizontal="left" vertical="center" wrapText="1"/>
    </xf>
    <xf numFmtId="0" fontId="0" fillId="0" borderId="0" xfId="0" applyFont="1" applyFill="1" applyBorder="1" applyAlignment="1">
      <alignment horizontal="left" vertical="center" wrapText="1"/>
    </xf>
    <xf numFmtId="38" fontId="4" fillId="0" borderId="1" xfId="5"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NumberFormat="1" applyFont="1" applyFill="1" applyBorder="1" applyAlignment="1">
      <alignment horizontal="center" vertical="center"/>
    </xf>
  </cellXfs>
  <cellStyles count="6">
    <cellStyle name="パーセント" xfId="1" builtinId="5"/>
    <cellStyle name="パーセント 2" xfId="2"/>
    <cellStyle name="桁区切り" xfId="5" builtinId="6"/>
    <cellStyle name="標準" xfId="0" builtinId="0"/>
    <cellStyle name="標準 2" xfId="3"/>
    <cellStyle name="標準_１６７調査票４案件best100（再検討）0914提出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70"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x14ac:dyDescent="0.2">
      <c r="B2" s="1" t="s">
        <v>46</v>
      </c>
    </row>
    <row r="4" spans="1:9" ht="30.75" customHeight="1" x14ac:dyDescent="0.2">
      <c r="A4" s="2"/>
      <c r="B4" s="3" t="s">
        <v>17</v>
      </c>
      <c r="C4" s="3" t="s">
        <v>8</v>
      </c>
      <c r="D4" s="3" t="s">
        <v>18</v>
      </c>
      <c r="E4" s="3" t="s">
        <v>19</v>
      </c>
      <c r="F4" s="3" t="s">
        <v>20</v>
      </c>
      <c r="G4" s="3" t="s">
        <v>21</v>
      </c>
      <c r="H4" s="3" t="s">
        <v>22</v>
      </c>
      <c r="I4" s="3" t="s">
        <v>39</v>
      </c>
    </row>
    <row r="5" spans="1:9" ht="30.75" customHeight="1" x14ac:dyDescent="0.2">
      <c r="A5" s="2">
        <v>1</v>
      </c>
      <c r="B5" s="2" t="s">
        <v>23</v>
      </c>
      <c r="C5" s="2" t="s">
        <v>9</v>
      </c>
      <c r="D5" s="2" t="s">
        <v>13</v>
      </c>
      <c r="E5" s="2" t="s">
        <v>24</v>
      </c>
      <c r="F5" s="2" t="s">
        <v>15</v>
      </c>
      <c r="G5" s="2" t="s">
        <v>45</v>
      </c>
      <c r="H5" s="2" t="s">
        <v>28</v>
      </c>
      <c r="I5" s="2" t="s">
        <v>40</v>
      </c>
    </row>
    <row r="6" spans="1:9" ht="30.75" customHeight="1" x14ac:dyDescent="0.2">
      <c r="A6" s="2">
        <v>2</v>
      </c>
      <c r="B6" s="2" t="s">
        <v>25</v>
      </c>
      <c r="C6" s="2" t="s">
        <v>7</v>
      </c>
      <c r="D6" s="2" t="s">
        <v>14</v>
      </c>
      <c r="E6" s="2" t="s">
        <v>26</v>
      </c>
      <c r="F6" s="2" t="s">
        <v>16</v>
      </c>
      <c r="G6" s="2" t="s">
        <v>27</v>
      </c>
      <c r="H6" s="2" t="s">
        <v>41</v>
      </c>
      <c r="I6" s="2" t="s">
        <v>42</v>
      </c>
    </row>
    <row r="7" spans="1:9" ht="30.75" customHeight="1" x14ac:dyDescent="0.2">
      <c r="A7" s="2">
        <v>3</v>
      </c>
      <c r="B7" s="2"/>
      <c r="C7" s="2" t="s">
        <v>48</v>
      </c>
      <c r="D7" s="2"/>
      <c r="E7" s="2"/>
      <c r="F7" s="2" t="s">
        <v>29</v>
      </c>
      <c r="G7" s="2" t="s">
        <v>30</v>
      </c>
      <c r="H7" s="2" t="s">
        <v>43</v>
      </c>
      <c r="I7" s="2" t="s">
        <v>44</v>
      </c>
    </row>
    <row r="8" spans="1:9" ht="30.75" customHeight="1" x14ac:dyDescent="0.2">
      <c r="A8" s="2">
        <v>4</v>
      </c>
      <c r="B8" s="2"/>
      <c r="C8" s="2" t="s">
        <v>10</v>
      </c>
      <c r="D8" s="2"/>
      <c r="E8" s="2"/>
      <c r="F8" s="2" t="s">
        <v>31</v>
      </c>
      <c r="G8" s="2" t="s">
        <v>32</v>
      </c>
      <c r="H8" s="2"/>
      <c r="I8" s="2"/>
    </row>
    <row r="9" spans="1:9" ht="30.75" customHeight="1" x14ac:dyDescent="0.2">
      <c r="A9" s="2">
        <v>5</v>
      </c>
      <c r="B9" s="2"/>
      <c r="C9" s="2" t="s">
        <v>11</v>
      </c>
      <c r="D9" s="2"/>
      <c r="E9" s="2"/>
      <c r="F9" s="2" t="s">
        <v>33</v>
      </c>
      <c r="G9" s="2" t="s">
        <v>34</v>
      </c>
      <c r="H9" s="2"/>
      <c r="I9" s="2"/>
    </row>
    <row r="10" spans="1:9" ht="30.75" customHeight="1" x14ac:dyDescent="0.2">
      <c r="A10" s="2">
        <v>6</v>
      </c>
      <c r="B10" s="2"/>
      <c r="C10" s="2" t="s">
        <v>12</v>
      </c>
      <c r="D10" s="2"/>
      <c r="E10" s="2"/>
      <c r="F10" s="2" t="s">
        <v>35</v>
      </c>
      <c r="G10" s="2" t="s">
        <v>36</v>
      </c>
      <c r="H10" s="2"/>
      <c r="I10" s="2"/>
    </row>
    <row r="11" spans="1:9" ht="30.75" customHeight="1" x14ac:dyDescent="0.2">
      <c r="A11" s="2">
        <v>7</v>
      </c>
      <c r="B11" s="2"/>
      <c r="C11" s="2"/>
      <c r="D11" s="2"/>
      <c r="E11" s="2"/>
      <c r="F11" s="2" t="s">
        <v>37</v>
      </c>
      <c r="G11" s="2"/>
      <c r="H11" s="2"/>
      <c r="I11" s="2"/>
    </row>
    <row r="12" spans="1:9" ht="30.75" customHeight="1" x14ac:dyDescent="0.2">
      <c r="A12" s="2">
        <v>8</v>
      </c>
      <c r="B12" s="2"/>
      <c r="C12" s="2"/>
      <c r="D12" s="2"/>
      <c r="E12" s="2"/>
      <c r="F12" s="2" t="s">
        <v>38</v>
      </c>
      <c r="G12" s="2"/>
      <c r="H12" s="2"/>
      <c r="I12" s="2"/>
    </row>
    <row r="13" spans="1:9" ht="30.75" customHeight="1" x14ac:dyDescent="0.2">
      <c r="A13" s="2">
        <v>9</v>
      </c>
      <c r="B13" s="2"/>
      <c r="C13" s="2"/>
      <c r="D13" s="2"/>
      <c r="E13" s="2"/>
      <c r="F13" s="2"/>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7"/>
  <sheetViews>
    <sheetView showZeros="0" tabSelected="1" view="pageBreakPreview" zoomScale="85" zoomScaleNormal="85" zoomScaleSheetLayoutView="85" workbookViewId="0">
      <selection sqref="A1:K1"/>
    </sheetView>
  </sheetViews>
  <sheetFormatPr defaultColWidth="9" defaultRowHeight="13" x14ac:dyDescent="0.2"/>
  <cols>
    <col min="1" max="1" width="3.26953125" style="17" bestFit="1" customWidth="1"/>
    <col min="2" max="3" width="27.26953125" style="12" customWidth="1"/>
    <col min="4" max="4" width="16.81640625" style="8" bestFit="1" customWidth="1"/>
    <col min="5" max="5" width="21.7265625" style="12" customWidth="1"/>
    <col min="6" max="6" width="15.26953125" style="18" bestFit="1" customWidth="1"/>
    <col min="7" max="7" width="72.7265625" style="12" customWidth="1"/>
    <col min="8" max="9" width="14.36328125" style="15" bestFit="1" customWidth="1"/>
    <col min="10" max="10" width="6.6328125" style="19" bestFit="1" customWidth="1"/>
    <col min="11" max="11" width="29.1796875" style="21" customWidth="1"/>
    <col min="12" max="16384" width="9" style="17"/>
  </cols>
  <sheetData>
    <row r="1" spans="1:11" ht="26.25" customHeight="1" x14ac:dyDescent="0.2">
      <c r="A1" s="23" t="s">
        <v>50</v>
      </c>
      <c r="B1" s="24"/>
      <c r="C1" s="24"/>
      <c r="D1" s="24"/>
      <c r="E1" s="24"/>
      <c r="F1" s="24"/>
      <c r="G1" s="24"/>
      <c r="H1" s="24"/>
      <c r="I1" s="24"/>
      <c r="J1" s="24"/>
      <c r="K1" s="24"/>
    </row>
    <row r="2" spans="1:11" ht="29.25" customHeight="1" x14ac:dyDescent="0.2">
      <c r="B2" s="17"/>
      <c r="C2" s="17"/>
      <c r="E2" s="17"/>
      <c r="G2" s="17"/>
      <c r="J2" s="25" t="s">
        <v>68</v>
      </c>
      <c r="K2" s="25"/>
    </row>
    <row r="3" spans="1:11" s="9" customFormat="1" ht="47.25" customHeight="1" x14ac:dyDescent="0.2">
      <c r="A3" s="4" t="s">
        <v>47</v>
      </c>
      <c r="B3" s="4" t="s">
        <v>0</v>
      </c>
      <c r="C3" s="4" t="s">
        <v>1</v>
      </c>
      <c r="D3" s="6" t="s">
        <v>2</v>
      </c>
      <c r="E3" s="4" t="s">
        <v>3</v>
      </c>
      <c r="F3" s="7" t="s">
        <v>49</v>
      </c>
      <c r="G3" s="4" t="s">
        <v>5</v>
      </c>
      <c r="H3" s="14" t="s">
        <v>51</v>
      </c>
      <c r="I3" s="14" t="s">
        <v>52</v>
      </c>
      <c r="J3" s="16" t="s">
        <v>4</v>
      </c>
      <c r="K3" s="4" t="s">
        <v>6</v>
      </c>
    </row>
    <row r="4" spans="1:11" s="9" customFormat="1" ht="151" customHeight="1" x14ac:dyDescent="0.2">
      <c r="A4" s="4">
        <v>1</v>
      </c>
      <c r="B4" s="5" t="s">
        <v>55</v>
      </c>
      <c r="C4" s="5" t="s">
        <v>53</v>
      </c>
      <c r="D4" s="10">
        <v>44838</v>
      </c>
      <c r="E4" s="5" t="s">
        <v>56</v>
      </c>
      <c r="F4" s="11">
        <v>8120001039142</v>
      </c>
      <c r="G4" s="5" t="s">
        <v>63</v>
      </c>
      <c r="H4" s="22">
        <v>15666200</v>
      </c>
      <c r="I4" s="22">
        <v>15620000</v>
      </c>
      <c r="J4" s="13">
        <f t="shared" ref="J4:J7" si="0">IFERROR(I4/H4,"-")</f>
        <v>0.99705097598651871</v>
      </c>
      <c r="K4" s="20"/>
    </row>
    <row r="5" spans="1:11" s="9" customFormat="1" ht="151" customHeight="1" x14ac:dyDescent="0.2">
      <c r="A5" s="4">
        <v>2</v>
      </c>
      <c r="B5" s="5" t="s">
        <v>57</v>
      </c>
      <c r="C5" s="5" t="s">
        <v>53</v>
      </c>
      <c r="D5" s="10">
        <v>44846</v>
      </c>
      <c r="E5" s="5" t="s">
        <v>54</v>
      </c>
      <c r="F5" s="11">
        <v>8010001088943</v>
      </c>
      <c r="G5" s="5" t="s">
        <v>64</v>
      </c>
      <c r="H5" s="22">
        <v>141548000</v>
      </c>
      <c r="I5" s="22">
        <v>141350000</v>
      </c>
      <c r="J5" s="13">
        <f t="shared" si="0"/>
        <v>0.99860118122474351</v>
      </c>
      <c r="K5" s="20" t="s">
        <v>67</v>
      </c>
    </row>
    <row r="6" spans="1:11" s="9" customFormat="1" ht="151" customHeight="1" x14ac:dyDescent="0.2">
      <c r="A6" s="4">
        <v>3</v>
      </c>
      <c r="B6" s="5" t="s">
        <v>58</v>
      </c>
      <c r="C6" s="5" t="s">
        <v>59</v>
      </c>
      <c r="D6" s="10">
        <v>44847</v>
      </c>
      <c r="E6" s="5" t="s">
        <v>60</v>
      </c>
      <c r="F6" s="11">
        <v>4120001059193</v>
      </c>
      <c r="G6" s="5" t="s">
        <v>65</v>
      </c>
      <c r="H6" s="22">
        <v>28675900</v>
      </c>
      <c r="I6" s="22">
        <v>28600000</v>
      </c>
      <c r="J6" s="13">
        <f t="shared" si="0"/>
        <v>0.99735317810426172</v>
      </c>
      <c r="K6" s="20" t="s">
        <v>67</v>
      </c>
    </row>
    <row r="7" spans="1:11" s="9" customFormat="1" ht="151" customHeight="1" x14ac:dyDescent="0.2">
      <c r="A7" s="4">
        <v>4</v>
      </c>
      <c r="B7" s="5" t="s">
        <v>61</v>
      </c>
      <c r="C7" s="5" t="s">
        <v>59</v>
      </c>
      <c r="D7" s="10">
        <v>44858</v>
      </c>
      <c r="E7" s="5" t="s">
        <v>62</v>
      </c>
      <c r="F7" s="11">
        <v>4011101011880</v>
      </c>
      <c r="G7" s="5" t="s">
        <v>66</v>
      </c>
      <c r="H7" s="22">
        <v>2799500</v>
      </c>
      <c r="I7" s="22">
        <v>2750000</v>
      </c>
      <c r="J7" s="13">
        <f t="shared" si="0"/>
        <v>0.98231827111984282</v>
      </c>
      <c r="K7" s="20"/>
    </row>
  </sheetData>
  <autoFilter ref="A3:K7"/>
  <mergeCells count="2">
    <mergeCell ref="A1:K1"/>
    <mergeCell ref="J2:K2"/>
  </mergeCells>
  <phoneticPr fontId="2"/>
  <dataValidations count="7">
    <dataValidation type="textLength" errorStyle="warning" imeMode="disabled" operator="equal" allowBlank="1" showInputMessage="1" showErrorMessage="1" error="13桁で入力してください。" sqref="F4:F7">
      <formula1>13</formula1>
    </dataValidation>
    <dataValidation type="date" errorStyle="warning" imeMode="disabled" allowBlank="1" showInputMessage="1" showErrorMessage="1" error="令和２年度の日付を入力してください。" sqref="D4:D7">
      <formula1>43922</formula1>
      <formula2>44286</formula2>
    </dataValidation>
    <dataValidation imeMode="disabled" allowBlank="1" showInputMessage="1" showErrorMessage="1" sqref="A4:A7"/>
    <dataValidation type="custom" errorStyle="warning" imeMode="on" allowBlank="1" showInputMessage="1" showErrorMessage="1" error="「丁目」，「番地」，「号」，「－（全角）」が含まれています（いずれも住所表示には使用不可）。" sqref="E4:E7 B4:C7">
      <formula1>ISERROR(FIND("丁目",B4))*ISERROR(FIND("番地",B4))*ISERROR(FIND("号",B4))*ISERROR(FIND("－",B4))</formula1>
    </dataValidation>
    <dataValidation imeMode="on" allowBlank="1" showInputMessage="1" showErrorMessage="1" sqref="G4 K4:K7"/>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7">
      <formula1>AND(H4&gt;=I4,H4&gt;999999)</formula1>
    </dataValidation>
    <dataValidation type="custom" errorStyle="warning" imeMode="disabled" allowBlank="1" showInputMessage="1" showErrorMessage="1" error="契約金額が予定価格を超えています。" sqref="I4:I7">
      <formula1>H4&gt;=I4</formula1>
    </dataValidation>
  </dataValidations>
  <printOptions horizontalCentered="1"/>
  <pageMargins left="0.19685039370078741" right="0.19685039370078741" top="0.62992125984251968" bottom="0.43307086614173229" header="0.35433070866141736" footer="0.31496062992125984"/>
  <pageSetup paperSize="9" scale="59" fitToHeight="0" orientation="landscape" cellComments="asDisplayed" r:id="rId1"/>
  <headerFooter alignWithMargins="0">
    <oddHeader>&amp;R&amp;10別表２</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別表２</vt:lpstr>
      <vt:lpstr>別表２!Print_Titles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2023-08-04T01:52:28Z</cp:lastPrinted>
  <dcterms:created xsi:type="dcterms:W3CDTF">2009-06-19T08:08:47Z</dcterms:created>
  <dcterms:modified xsi:type="dcterms:W3CDTF">2023-08-04T02:01:23Z</dcterms:modified>
</cp:coreProperties>
</file>