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1_契約の公表\r5.6\03公表\令和4年度分\5.2\"/>
    </mc:Choice>
  </mc:AlternateContent>
  <bookViews>
    <workbookView xWindow="3900" yWindow="60" windowWidth="14940" windowHeight="8010" firstSheet="1" activeTab="1"/>
  </bookViews>
  <sheets>
    <sheet name="リスト" sheetId="12" state="hidden" r:id="rId1"/>
    <sheet name="別表４" sheetId="26" r:id="rId2"/>
  </sheets>
  <definedNames>
    <definedName name="_xlnm._FilterDatabase" localSheetId="0" hidden="1">リスト!#REF!</definedName>
    <definedName name="_xlnm._FilterDatabase" localSheetId="1" hidden="1">別表４!$A$3:$K$27</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calcChain.xml><?xml version="1.0" encoding="utf-8"?>
<calcChain xmlns="http://schemas.openxmlformats.org/spreadsheetml/2006/main">
  <c r="J27" i="26" l="1"/>
  <c r="J26" i="26"/>
  <c r="J25" i="26"/>
  <c r="J24" i="26"/>
  <c r="J23" i="26"/>
  <c r="J22" i="26"/>
  <c r="J21" i="26"/>
  <c r="J20" i="26"/>
  <c r="J19" i="26"/>
  <c r="J18" i="26"/>
  <c r="J17" i="26"/>
  <c r="J16" i="26"/>
  <c r="J15" i="26"/>
  <c r="J14" i="26"/>
  <c r="J13" i="26"/>
  <c r="J12" i="26"/>
  <c r="J11" i="26"/>
  <c r="J10" i="26"/>
  <c r="J9" i="26"/>
  <c r="J8" i="26"/>
  <c r="J7" i="26"/>
  <c r="J6" i="26"/>
  <c r="J5" i="26"/>
  <c r="J4" i="26"/>
</calcChain>
</file>

<file path=xl/sharedStrings.xml><?xml version="1.0" encoding="utf-8"?>
<sst xmlns="http://schemas.openxmlformats.org/spreadsheetml/2006/main" count="155" uniqueCount="131">
  <si>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</si>
  <si>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</si>
  <si>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</si>
  <si>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</si>
  <si>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所管公益法人</t>
    <rPh sb="0" eb="2">
      <t>ショカン</t>
    </rPh>
    <rPh sb="2" eb="4">
      <t>コウエキ</t>
    </rPh>
    <rPh sb="4" eb="6">
      <t>ホウジン</t>
    </rPh>
    <phoneticPr fontId="2"/>
  </si>
  <si>
    <t>その他の公益法人</t>
    <rPh sb="2" eb="3">
      <t>タ</t>
    </rPh>
    <rPh sb="4" eb="6">
      <t>コウエキ</t>
    </rPh>
    <rPh sb="6" eb="8">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</si>
  <si>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</si>
  <si>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</si>
  <si>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</si>
  <si>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契約の相手方の区分</t>
    <rPh sb="0" eb="2">
      <t>ケイヤク</t>
    </rPh>
    <rPh sb="3" eb="5">
      <t>アイテ</t>
    </rPh>
    <rPh sb="5" eb="6">
      <t>カタ</t>
    </rPh>
    <rPh sb="7" eb="9">
      <t>クブン</t>
    </rPh>
    <phoneticPr fontId="2"/>
  </si>
  <si>
    <t>随意契約によることとした会計法令の根拠条文及び理由
（企画競争又は公募）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</si>
  <si>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落札率
（％）</t>
    <rPh sb="0" eb="2">
      <t>ラクサツ</t>
    </rPh>
    <rPh sb="2" eb="3">
      <t>リツ</t>
    </rPh>
    <phoneticPr fontId="2"/>
  </si>
  <si>
    <t>一括調達形態</t>
    <rPh sb="0" eb="2">
      <t>イッカツ</t>
    </rPh>
    <rPh sb="2" eb="4">
      <t>チョウタツ</t>
    </rPh>
    <rPh sb="4" eb="6">
      <t>ケイタイ</t>
    </rPh>
    <phoneticPr fontId="2"/>
  </si>
  <si>
    <t>合同庁舎一括</t>
    <rPh sb="0" eb="1">
      <t>ゴウ</t>
    </rPh>
    <rPh sb="1" eb="2">
      <t>ドウ</t>
    </rPh>
    <rPh sb="2" eb="3">
      <t>チョウ</t>
    </rPh>
    <rPh sb="3" eb="4">
      <t>シャ</t>
    </rPh>
    <rPh sb="4" eb="6">
      <t>イッカツ</t>
    </rPh>
    <phoneticPr fontId="2"/>
  </si>
  <si>
    <t>近隣官署一括</t>
    <rPh sb="0" eb="2">
      <t>キンリン</t>
    </rPh>
    <rPh sb="2" eb="4">
      <t>カンショ</t>
    </rPh>
    <rPh sb="4" eb="6">
      <t>イッカツ</t>
    </rPh>
    <phoneticPr fontId="2"/>
  </si>
  <si>
    <t>管区一括</t>
    <rPh sb="0" eb="2">
      <t>カンク</t>
    </rPh>
    <rPh sb="2" eb="4">
      <t>イッカツ</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</si>
  <si>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</si>
  <si>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</si>
  <si>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</si>
  <si>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</si>
  <si>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</si>
  <si>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</si>
  <si>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</si>
  <si>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一般競争入札</t>
    <rPh sb="0" eb="2">
      <t>イッパン</t>
    </rPh>
    <rPh sb="2" eb="4">
      <t>キョウソウ</t>
    </rPh>
    <rPh sb="4" eb="6">
      <t>ニュウサツ</t>
    </rPh>
    <phoneticPr fontId="2"/>
  </si>
  <si>
    <t>総合評価実施</t>
    <rPh sb="0" eb="2">
      <t>ソウゴウ</t>
    </rPh>
    <rPh sb="2" eb="4">
      <t>ヒョウカ</t>
    </rPh>
    <rPh sb="4" eb="6">
      <t>ジッシ</t>
    </rPh>
    <phoneticPr fontId="2"/>
  </si>
  <si>
    <t>企画競争</t>
    <rPh sb="0" eb="2">
      <t>キカク</t>
    </rPh>
    <rPh sb="2" eb="4">
      <t>キョウソウ</t>
    </rPh>
    <phoneticPr fontId="2"/>
  </si>
  <si>
    <t>物品役務等</t>
    <rPh sb="0" eb="2">
      <t>ブッピン</t>
    </rPh>
    <rPh sb="2" eb="4">
      <t>エキム</t>
    </rPh>
    <rPh sb="4" eb="5">
      <t>トウ</t>
    </rPh>
    <phoneticPr fontId="2"/>
  </si>
  <si>
    <t>指名競争入札</t>
    <rPh sb="0" eb="2">
      <t>シメイ</t>
    </rPh>
    <rPh sb="2" eb="4">
      <t>キョウソウ</t>
    </rPh>
    <rPh sb="4" eb="6">
      <t>ニュウサツ</t>
    </rPh>
    <phoneticPr fontId="2"/>
  </si>
  <si>
    <t>価格競争</t>
    <rPh sb="0" eb="4">
      <t>カカクキョウソウ</t>
    </rPh>
    <phoneticPr fontId="2"/>
  </si>
  <si>
    <t>公募</t>
    <rPh sb="0" eb="2">
      <t>コウボ</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</si>
  <si>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</si>
  <si>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</si>
  <si>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</si>
  <si>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</si>
  <si>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</si>
  <si>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</si>
  <si>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</si>
  <si>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</si>
  <si>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</si>
  <si>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</si>
  <si>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</si>
  <si>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秘密随意契約</t>
    <rPh sb="0" eb="2">
      <t>ヒミツ</t>
    </rPh>
    <rPh sb="2" eb="4">
      <t>ズイイ</t>
    </rPh>
    <rPh sb="4" eb="6">
      <t>ケイヤク</t>
    </rPh>
    <phoneticPr fontId="2"/>
  </si>
  <si>
    <t>随意契約（その他）</t>
    <rPh sb="0" eb="2">
      <t>ズイイ</t>
    </rPh>
    <rPh sb="2" eb="4">
      <t>ケイヤク</t>
    </rPh>
    <rPh sb="7" eb="8">
      <t>タ</t>
    </rPh>
    <phoneticPr fontId="2"/>
  </si>
  <si>
    <t>平成25年度</t>
    <rPh sb="0" eb="2">
      <t>ヘイセイ</t>
    </rPh>
    <rPh sb="4" eb="5">
      <t>ネン</t>
    </rPh>
    <rPh sb="5" eb="6">
      <t>ド</t>
    </rPh>
    <phoneticPr fontId="2"/>
  </si>
  <si>
    <t>平成26年度以降</t>
    <rPh sb="0" eb="2">
      <t>ヘイセイ</t>
    </rPh>
    <rPh sb="4" eb="5">
      <t>ネン</t>
    </rPh>
    <rPh sb="5" eb="6">
      <t>ド</t>
    </rPh>
    <rPh sb="6" eb="8">
      <t>イコウ</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</si>
  <si>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</si>
  <si>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プルダウンメニューリスト</t>
    <phoneticPr fontId="2"/>
  </si>
  <si>
    <t>備　考</t>
    <rPh sb="0" eb="1">
      <t>ソナエ</t>
    </rPh>
    <rPh sb="2" eb="3">
      <t>コウ</t>
    </rPh>
    <phoneticPr fontId="2"/>
  </si>
  <si>
    <t>No.</t>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</si>
  <si>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</si>
  <si>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</si>
  <si>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公共調達の適正化について（平成18年8月25日付財計第2017号）に基づく随意契約に係る情報の公表（物品役務等）</t>
    <rPh sb="50" eb="52">
      <t>ブッピン</t>
    </rPh>
    <rPh sb="52" eb="54">
      <t>エキム</t>
    </rPh>
    <rPh sb="54" eb="55">
      <t>トウ</t>
    </rPh>
    <phoneticPr fontId="2"/>
  </si>
  <si>
    <t>予定価格（円）
（税込）</t>
    <rPh sb="0" eb="2">
      <t>ヨテイ</t>
    </rPh>
    <rPh sb="2" eb="4">
      <t>カカク</t>
    </rPh>
    <phoneticPr fontId="2"/>
  </si>
  <si>
    <t>契約金額（円）
（税込）</t>
    <rPh sb="0" eb="2">
      <t>ケイヤク</t>
    </rPh>
    <rPh sb="2" eb="4">
      <t>キンガク</t>
    </rPh>
    <phoneticPr fontId="2"/>
  </si>
  <si>
    <t>-</t>
  </si>
  <si>
    <t>支出負担行為担当官
　法務省大臣官房会計課長
　民野　健治
（東京都千代田区霞が関1-1-1）</t>
  </si>
  <si>
    <t>日本電気株式会社
東京都港区芝5-7-1</t>
  </si>
  <si>
    <t>支出負担行為担当官
　出入国在留管理庁次長
　西山　卓爾
（東京都千代田区霞が関1-1-1）</t>
  </si>
  <si>
    <t>支出負担行為担当官
　名古屋出入国在留管理局長
　北村　晃彦
（愛知県名古屋市港区正保町5-18）</t>
    <rPh sb="14" eb="15">
      <t>デ</t>
    </rPh>
    <rPh sb="17" eb="19">
      <t>ザイリュウ</t>
    </rPh>
    <rPh sb="22" eb="23">
      <t>チョウ</t>
    </rPh>
    <rPh sb="25" eb="27">
      <t>キタムラ</t>
    </rPh>
    <rPh sb="28" eb="30">
      <t>アキヒコ</t>
    </rPh>
    <rPh sb="32" eb="35">
      <t>アイチケン</t>
    </rPh>
    <rPh sb="35" eb="39">
      <t>ナゴヤシ</t>
    </rPh>
    <rPh sb="39" eb="41">
      <t>ミナトク</t>
    </rPh>
    <rPh sb="41" eb="42">
      <t>ショウ</t>
    </rPh>
    <rPh sb="42" eb="43">
      <t>ホ</t>
    </rPh>
    <rPh sb="43" eb="44">
      <t>チョウ</t>
    </rPh>
    <phoneticPr fontId="2"/>
  </si>
  <si>
    <t>独立行政法人国立印刷局
東京都港区虎ノ門2-2-5</t>
  </si>
  <si>
    <t>支出負担行為担当官
　出入国在留管理庁次長
　西山　卓爾
（東京都千代田区霞が関1-1-1）</t>
    <rPh sb="0" eb="9">
      <t>シシュツフタンコウイタントウカン</t>
    </rPh>
    <rPh sb="11" eb="21">
      <t>シュツニュウコクザイリュウカンリチョウジチョウ</t>
    </rPh>
    <rPh sb="23" eb="25">
      <t>ニシヤマ</t>
    </rPh>
    <rPh sb="26" eb="28">
      <t>タクジ</t>
    </rPh>
    <rPh sb="30" eb="37">
      <t>トウキョウトチヨダク</t>
    </rPh>
    <rPh sb="37" eb="38">
      <t>カスミ</t>
    </rPh>
    <rPh sb="39" eb="40">
      <t>セキ</t>
    </rPh>
    <phoneticPr fontId="9"/>
  </si>
  <si>
    <t>支出負担行為担当官
　東京出入国在留管理局長
　石岡　邦章
（東京都港区港南5-5-30）</t>
  </si>
  <si>
    <t>支出負担行為担当官
　秋田地方法務局長
　松井　博之
（秋田県秋田市山王7-1-3）</t>
    <rPh sb="0" eb="2">
      <t>シシュツ</t>
    </rPh>
    <rPh sb="2" eb="4">
      <t>フタン</t>
    </rPh>
    <rPh sb="4" eb="6">
      <t>コウイ</t>
    </rPh>
    <rPh sb="6" eb="9">
      <t>タントウカン</t>
    </rPh>
    <rPh sb="11" eb="13">
      <t>アキタ</t>
    </rPh>
    <rPh sb="13" eb="15">
      <t>チホウ</t>
    </rPh>
    <rPh sb="15" eb="18">
      <t>ホウムキョク</t>
    </rPh>
    <rPh sb="18" eb="19">
      <t>オサ</t>
    </rPh>
    <rPh sb="21" eb="23">
      <t>マツイ</t>
    </rPh>
    <rPh sb="24" eb="26">
      <t>ヒロユキ</t>
    </rPh>
    <rPh sb="28" eb="31">
      <t>アキタケン</t>
    </rPh>
    <rPh sb="31" eb="34">
      <t>アキタシ</t>
    </rPh>
    <rPh sb="34" eb="36">
      <t>サンノウ</t>
    </rPh>
    <phoneticPr fontId="2"/>
  </si>
  <si>
    <t>航空機内保安要員業務委託</t>
    <rPh sb="0" eb="4">
      <t>コウクウキナイ</t>
    </rPh>
    <rPh sb="4" eb="12">
      <t>ホアンヨウインギョウムイタク</t>
    </rPh>
    <phoneticPr fontId="2"/>
  </si>
  <si>
    <t>顔認証ゲート用登録端末一式の移設等作業　一式</t>
    <rPh sb="20" eb="22">
      <t>イッシキ</t>
    </rPh>
    <phoneticPr fontId="2"/>
  </si>
  <si>
    <t>パナソニックコネクト株式会社
福岡県福岡市博多区美野島4-1-62</t>
    <rPh sb="10" eb="14">
      <t>カブシキガイシャ</t>
    </rPh>
    <phoneticPr fontId="2"/>
  </si>
  <si>
    <t>投薬支援システムに係る機能追加業務</t>
    <rPh sb="0" eb="4">
      <t>トウヤクシエン</t>
    </rPh>
    <rPh sb="9" eb="10">
      <t>カカ</t>
    </rPh>
    <rPh sb="11" eb="13">
      <t>キノウ</t>
    </rPh>
    <rPh sb="13" eb="15">
      <t>ツイカ</t>
    </rPh>
    <rPh sb="15" eb="17">
      <t>ギョウム</t>
    </rPh>
    <phoneticPr fontId="2"/>
  </si>
  <si>
    <t>テクバン株式会社
東京都港区海岸3-20-20</t>
    <rPh sb="4" eb="8">
      <t>カブシキガイシャ</t>
    </rPh>
    <rPh sb="9" eb="12">
      <t>トウキョウト</t>
    </rPh>
    <rPh sb="12" eb="14">
      <t>ミナトク</t>
    </rPh>
    <rPh sb="14" eb="16">
      <t>カイガン</t>
    </rPh>
    <phoneticPr fontId="2"/>
  </si>
  <si>
    <t>モバイル型端末におけるＥＤカード情報登録アプリケーション等の動作検証作業　一式</t>
  </si>
  <si>
    <t>ＥＤカード情報登録アプリケーション等の導入に伴うモバイル端末の動作検証作業　一式</t>
  </si>
  <si>
    <t>株式会社日立製作所
東京都品川区大井6-23-1</t>
  </si>
  <si>
    <t>津地方法務局熊野支局の庁舎移転に伴う登記情報システム機器移設作業一式請負契約</t>
    <rPh sb="0" eb="1">
      <t>ツ</t>
    </rPh>
    <rPh sb="1" eb="3">
      <t>チホウ</t>
    </rPh>
    <rPh sb="3" eb="6">
      <t>ホウムキョク</t>
    </rPh>
    <rPh sb="6" eb="8">
      <t>クマノ</t>
    </rPh>
    <rPh sb="8" eb="10">
      <t>シキョク</t>
    </rPh>
    <rPh sb="11" eb="13">
      <t>チョウシャ</t>
    </rPh>
    <rPh sb="13" eb="15">
      <t>イテン</t>
    </rPh>
    <rPh sb="16" eb="17">
      <t>トモナ</t>
    </rPh>
    <rPh sb="18" eb="20">
      <t>トウキ</t>
    </rPh>
    <rPh sb="20" eb="22">
      <t>ジョウホウ</t>
    </rPh>
    <rPh sb="26" eb="28">
      <t>キキ</t>
    </rPh>
    <rPh sb="28" eb="30">
      <t>イセツ</t>
    </rPh>
    <rPh sb="30" eb="32">
      <t>サギョウ</t>
    </rPh>
    <rPh sb="32" eb="34">
      <t>イッシキ</t>
    </rPh>
    <rPh sb="34" eb="36">
      <t>ウケオイ</t>
    </rPh>
    <rPh sb="36" eb="38">
      <t>ケイヤク</t>
    </rPh>
    <phoneticPr fontId="2"/>
  </si>
  <si>
    <t>支出負担行為担当官
　津地方法務局長
　澤田　竜彦
（三重県津市丸之内26-8）</t>
    <rPh sb="0" eb="2">
      <t>シシュツ</t>
    </rPh>
    <rPh sb="2" eb="4">
      <t>フタン</t>
    </rPh>
    <rPh sb="4" eb="6">
      <t>コウイ</t>
    </rPh>
    <rPh sb="6" eb="9">
      <t>タントウカン</t>
    </rPh>
    <rPh sb="11" eb="12">
      <t>ツ</t>
    </rPh>
    <rPh sb="12" eb="14">
      <t>チホウ</t>
    </rPh>
    <rPh sb="14" eb="17">
      <t>ホウムキョク</t>
    </rPh>
    <rPh sb="17" eb="18">
      <t>チョウ</t>
    </rPh>
    <rPh sb="20" eb="22">
      <t>サワダ</t>
    </rPh>
    <rPh sb="23" eb="25">
      <t>タツヒコ</t>
    </rPh>
    <rPh sb="27" eb="30">
      <t>ミエケン</t>
    </rPh>
    <rPh sb="30" eb="32">
      <t>ツシ</t>
    </rPh>
    <rPh sb="32" eb="35">
      <t>マルノウチ</t>
    </rPh>
    <phoneticPr fontId="2"/>
  </si>
  <si>
    <t>東芝デジタルソリューションズ株式会社
神奈川県川崎市幸区堀川町72-34</t>
    <rPh sb="0" eb="2">
      <t>トウシバ</t>
    </rPh>
    <rPh sb="14" eb="18">
      <t>カブシキガイシャ</t>
    </rPh>
    <rPh sb="19" eb="23">
      <t>カナガワケン</t>
    </rPh>
    <rPh sb="23" eb="26">
      <t>カワサキシ</t>
    </rPh>
    <rPh sb="26" eb="28">
      <t>サイワイク</t>
    </rPh>
    <rPh sb="28" eb="31">
      <t>ホリカワマチ</t>
    </rPh>
    <phoneticPr fontId="2"/>
  </si>
  <si>
    <t>収容場内テレビ配線等改造作業請負契約</t>
    <rPh sb="0" eb="4">
      <t>シュウヨウバナイ</t>
    </rPh>
    <rPh sb="7" eb="9">
      <t>ハイセン</t>
    </rPh>
    <rPh sb="9" eb="10">
      <t>トウ</t>
    </rPh>
    <rPh sb="10" eb="12">
      <t>カイゾウ</t>
    </rPh>
    <rPh sb="12" eb="14">
      <t>サギョウ</t>
    </rPh>
    <rPh sb="14" eb="16">
      <t>ウケオイ</t>
    </rPh>
    <rPh sb="16" eb="18">
      <t>ケイヤク</t>
    </rPh>
    <phoneticPr fontId="2"/>
  </si>
  <si>
    <t>有限会社野崎電気商会
愛知県名古屋市中村区佐古前町6-39</t>
    <rPh sb="0" eb="4">
      <t>ユウゲンガイシャ</t>
    </rPh>
    <rPh sb="4" eb="8">
      <t>ノザキデンキ</t>
    </rPh>
    <rPh sb="8" eb="10">
      <t>ショウカイ</t>
    </rPh>
    <rPh sb="11" eb="14">
      <t>アイチケン</t>
    </rPh>
    <rPh sb="14" eb="18">
      <t>ナゴヤシ</t>
    </rPh>
    <rPh sb="18" eb="21">
      <t>ナカムラク</t>
    </rPh>
    <rPh sb="21" eb="25">
      <t>サコマエチョウ</t>
    </rPh>
    <phoneticPr fontId="2"/>
  </si>
  <si>
    <t>出国手続厳格化に伴う顔照合用機器に係る障害復旧作業　一式</t>
    <rPh sb="26" eb="28">
      <t>イッシキ</t>
    </rPh>
    <phoneticPr fontId="2"/>
  </si>
  <si>
    <t>台湾桃園国際空港における試行的なプレクリアランス終了に伴う外国人出入国情報システム用端末機器等の輸送及び点検作業等　一式</t>
    <rPh sb="58" eb="60">
      <t>イッシキ</t>
    </rPh>
    <phoneticPr fontId="2"/>
  </si>
  <si>
    <t>出入国管理及び難民認定法及び日本国との平和条約に基づき日本の国籍を離脱した者等の出入国管理に関する特例法の一部を改正する法律案（穴あき）</t>
    <rPh sb="0" eb="3">
      <t>シュツニュウコク</t>
    </rPh>
    <rPh sb="3" eb="5">
      <t>カンリ</t>
    </rPh>
    <rPh sb="5" eb="6">
      <t>オヨ</t>
    </rPh>
    <rPh sb="7" eb="9">
      <t>ナンミン</t>
    </rPh>
    <rPh sb="9" eb="12">
      <t>ニンテイホウ</t>
    </rPh>
    <rPh sb="12" eb="13">
      <t>オヨ</t>
    </rPh>
    <rPh sb="14" eb="16">
      <t>ニホン</t>
    </rPh>
    <rPh sb="16" eb="17">
      <t>コク</t>
    </rPh>
    <rPh sb="19" eb="21">
      <t>ヘイワ</t>
    </rPh>
    <rPh sb="21" eb="23">
      <t>ジョウヤク</t>
    </rPh>
    <rPh sb="24" eb="25">
      <t>モト</t>
    </rPh>
    <rPh sb="27" eb="29">
      <t>ニホン</t>
    </rPh>
    <rPh sb="30" eb="32">
      <t>コクセキ</t>
    </rPh>
    <rPh sb="33" eb="35">
      <t>リダツ</t>
    </rPh>
    <rPh sb="37" eb="38">
      <t>モノ</t>
    </rPh>
    <rPh sb="38" eb="39">
      <t>トウ</t>
    </rPh>
    <rPh sb="40" eb="43">
      <t>シュツニュウコク</t>
    </rPh>
    <rPh sb="43" eb="45">
      <t>カンリ</t>
    </rPh>
    <rPh sb="46" eb="47">
      <t>カン</t>
    </rPh>
    <rPh sb="49" eb="52">
      <t>トクレイホウ</t>
    </rPh>
    <rPh sb="53" eb="55">
      <t>イチブ</t>
    </rPh>
    <rPh sb="56" eb="58">
      <t>カイセイ</t>
    </rPh>
    <rPh sb="60" eb="63">
      <t>ホウリツアン</t>
    </rPh>
    <rPh sb="64" eb="65">
      <t>アナ</t>
    </rPh>
    <phoneticPr fontId="2"/>
  </si>
  <si>
    <t>法務省チャットボットサービス改修業務　一式</t>
    <rPh sb="19" eb="21">
      <t>イッシキ</t>
    </rPh>
    <phoneticPr fontId="2"/>
  </si>
  <si>
    <t>スリーハンズ株式会社
東京都千代田区永田町2-11-1</t>
    <rPh sb="6" eb="10">
      <t>カブシキガイシャ</t>
    </rPh>
    <rPh sb="11" eb="18">
      <t>トウキョウトチヨダク</t>
    </rPh>
    <rPh sb="18" eb="21">
      <t>ナガタチョウ</t>
    </rPh>
    <phoneticPr fontId="2"/>
  </si>
  <si>
    <t>書架落下防止ベルトの納入及び取付作業一式</t>
    <rPh sb="0" eb="1">
      <t>ショ</t>
    </rPh>
    <rPh sb="2" eb="4">
      <t>ラッカ</t>
    </rPh>
    <rPh sb="4" eb="6">
      <t>ボウシ</t>
    </rPh>
    <rPh sb="10" eb="12">
      <t>ノウニュウ</t>
    </rPh>
    <rPh sb="12" eb="13">
      <t>オヨ</t>
    </rPh>
    <rPh sb="14" eb="16">
      <t>トリツケ</t>
    </rPh>
    <rPh sb="16" eb="18">
      <t>サギョウ</t>
    </rPh>
    <rPh sb="18" eb="20">
      <t>イッシキ</t>
    </rPh>
    <phoneticPr fontId="2"/>
  </si>
  <si>
    <t>有限会社金圓
秋田県秋田市山王5-12-21</t>
    <rPh sb="0" eb="4">
      <t>ユウゲンガイシャ</t>
    </rPh>
    <rPh sb="4" eb="5">
      <t>キム</t>
    </rPh>
    <rPh sb="5" eb="6">
      <t>マル</t>
    </rPh>
    <rPh sb="7" eb="10">
      <t>アキタケン</t>
    </rPh>
    <rPh sb="10" eb="12">
      <t>アキタ</t>
    </rPh>
    <rPh sb="12" eb="13">
      <t>シ</t>
    </rPh>
    <rPh sb="13" eb="15">
      <t>サンオウ</t>
    </rPh>
    <phoneticPr fontId="2"/>
  </si>
  <si>
    <t>名古屋合同庁舎第1号館において使用する電気需給契約</t>
    <rPh sb="0" eb="3">
      <t>ナゴヤ</t>
    </rPh>
    <rPh sb="3" eb="5">
      <t>ゴウドウ</t>
    </rPh>
    <rPh sb="5" eb="7">
      <t>チョウシャ</t>
    </rPh>
    <rPh sb="7" eb="8">
      <t>ダイ</t>
    </rPh>
    <rPh sb="9" eb="11">
      <t>ゴウカン</t>
    </rPh>
    <rPh sb="15" eb="17">
      <t>シヨウ</t>
    </rPh>
    <rPh sb="19" eb="21">
      <t>デンキ</t>
    </rPh>
    <rPh sb="21" eb="23">
      <t>ジュキュウ</t>
    </rPh>
    <rPh sb="23" eb="25">
      <t>ケイヤク</t>
    </rPh>
    <phoneticPr fontId="2"/>
  </si>
  <si>
    <t>支出負担行為担当官
　名古屋法務局長
　加藤　裕
（愛知県名古屋市中区三の丸2-2-1）</t>
    <rPh sb="0" eb="2">
      <t>シシュツ</t>
    </rPh>
    <rPh sb="2" eb="4">
      <t>フタン</t>
    </rPh>
    <rPh sb="4" eb="6">
      <t>コウイ</t>
    </rPh>
    <rPh sb="6" eb="9">
      <t>タントウカン</t>
    </rPh>
    <rPh sb="11" eb="14">
      <t>ナゴヤ</t>
    </rPh>
    <rPh sb="14" eb="16">
      <t>ホウム</t>
    </rPh>
    <rPh sb="16" eb="18">
      <t>キョクチョウ</t>
    </rPh>
    <rPh sb="20" eb="22">
      <t>カトウ</t>
    </rPh>
    <rPh sb="23" eb="24">
      <t>ユウ</t>
    </rPh>
    <rPh sb="26" eb="29">
      <t>アイチケン</t>
    </rPh>
    <rPh sb="29" eb="33">
      <t>ナゴヤシ</t>
    </rPh>
    <rPh sb="33" eb="35">
      <t>ナカク</t>
    </rPh>
    <rPh sb="35" eb="36">
      <t>サン</t>
    </rPh>
    <rPh sb="37" eb="38">
      <t>マル</t>
    </rPh>
    <phoneticPr fontId="2"/>
  </si>
  <si>
    <t>中部電力パワーグリッド株式会社中営業所
愛知県名古屋市中区千代田2-12-14</t>
    <rPh sb="0" eb="4">
      <t>チュウブデンリョク</t>
    </rPh>
    <rPh sb="11" eb="15">
      <t>カブシキガイシャ</t>
    </rPh>
    <rPh sb="15" eb="16">
      <t>ナカ</t>
    </rPh>
    <rPh sb="16" eb="19">
      <t>エイギョウショ</t>
    </rPh>
    <rPh sb="20" eb="23">
      <t>アイチケン</t>
    </rPh>
    <rPh sb="23" eb="27">
      <t>ナゴヤシ</t>
    </rPh>
    <rPh sb="27" eb="29">
      <t>ナカク</t>
    </rPh>
    <rPh sb="29" eb="32">
      <t>チヨダ</t>
    </rPh>
    <phoneticPr fontId="2"/>
  </si>
  <si>
    <t>福島保護観察所及びいわき駐在官事務所LAN設備更新契約</t>
    <rPh sb="0" eb="8">
      <t>フクシマホゴカンサツショオヨ</t>
    </rPh>
    <rPh sb="12" eb="18">
      <t>チュウザイカンジムショ</t>
    </rPh>
    <rPh sb="21" eb="27">
      <t>セツビコウシンケイヤク</t>
    </rPh>
    <phoneticPr fontId="2"/>
  </si>
  <si>
    <t>支出負担行為担当官
　東北地方更生保護委員会委員長
　杉山　多恵
（宮城県仙台市青葉区片平1-3-1）</t>
    <rPh sb="0" eb="9">
      <t>シシュツフタンコウイタントウカン</t>
    </rPh>
    <rPh sb="11" eb="22">
      <t>トウホクチホウコウセイホゴイインカイ</t>
    </rPh>
    <rPh sb="22" eb="25">
      <t>イインチョウ</t>
    </rPh>
    <rPh sb="27" eb="29">
      <t>スギヤマ</t>
    </rPh>
    <rPh sb="30" eb="32">
      <t>タエ</t>
    </rPh>
    <rPh sb="34" eb="37">
      <t>ミヤギケン</t>
    </rPh>
    <rPh sb="37" eb="40">
      <t>センダイシ</t>
    </rPh>
    <rPh sb="40" eb="43">
      <t>アオバク</t>
    </rPh>
    <rPh sb="43" eb="45">
      <t>カタヒラ</t>
    </rPh>
    <phoneticPr fontId="2"/>
  </si>
  <si>
    <t>株式会社SHINKO東北支店
宮城県仙台市若林区六丁の目西町8-1</t>
    <rPh sb="0" eb="4">
      <t>カブシキガイシャ</t>
    </rPh>
    <rPh sb="10" eb="12">
      <t>トウホク</t>
    </rPh>
    <rPh sb="12" eb="14">
      <t>シテン</t>
    </rPh>
    <rPh sb="15" eb="18">
      <t>ミヤギケン</t>
    </rPh>
    <rPh sb="18" eb="21">
      <t>センダイシ</t>
    </rPh>
    <rPh sb="21" eb="24">
      <t>ワカバヤシク</t>
    </rPh>
    <rPh sb="24" eb="26">
      <t>ロクチョウ</t>
    </rPh>
    <rPh sb="27" eb="28">
      <t>メ</t>
    </rPh>
    <rPh sb="28" eb="29">
      <t>ニシ</t>
    </rPh>
    <rPh sb="29" eb="30">
      <t>マチ</t>
    </rPh>
    <phoneticPr fontId="2"/>
  </si>
  <si>
    <t>航空機内保安要員業務委託</t>
  </si>
  <si>
    <t>株式会社PremiumVacations
東京都港区赤坂2-11-7</t>
  </si>
  <si>
    <t>外国人登録原票ファイリングシステムのプリンタ供給等　一式</t>
    <rPh sb="24" eb="25">
      <t>トウ</t>
    </rPh>
    <rPh sb="26" eb="28">
      <t>イッシキ</t>
    </rPh>
    <phoneticPr fontId="2"/>
  </si>
  <si>
    <t>出国確認留保対象者に係る登載業務移管に伴う機器移設等作業　一式</t>
    <rPh sb="29" eb="31">
      <t>イッシキ</t>
    </rPh>
    <phoneticPr fontId="2"/>
  </si>
  <si>
    <t>デジタルフォレンジックソフトウェア（Cellebrite Commander）の供給　一式</t>
    <rPh sb="40" eb="42">
      <t>キョウキュウ</t>
    </rPh>
    <rPh sb="43" eb="45">
      <t>イッシキ</t>
    </rPh>
    <phoneticPr fontId="2"/>
  </si>
  <si>
    <t>サン電子株式会社
東京都中央区築地5-6-10</t>
    <rPh sb="2" eb="4">
      <t>デンシ</t>
    </rPh>
    <rPh sb="4" eb="8">
      <t>カブシキガイシャ</t>
    </rPh>
    <rPh sb="9" eb="12">
      <t>トウキョウト</t>
    </rPh>
    <rPh sb="12" eb="15">
      <t>チュウオウク</t>
    </rPh>
    <rPh sb="15" eb="17">
      <t>ツキジ</t>
    </rPh>
    <phoneticPr fontId="2"/>
  </si>
  <si>
    <t>刑事訴訟法等の一部を改正する法律案（穴なし）、（穴あき）の製造業務　一式</t>
    <rPh sb="29" eb="31">
      <t>セイゾウ</t>
    </rPh>
    <rPh sb="31" eb="33">
      <t>ギョウム</t>
    </rPh>
    <rPh sb="34" eb="36">
      <t>イッシキ</t>
    </rPh>
    <phoneticPr fontId="2"/>
  </si>
  <si>
    <t>独立行政法人国立印刷局
東京都港区虎ノ門2-2-5</t>
    <rPh sb="0" eb="11">
      <t>ドクリツギョウセイホウジンコクリツインサツキョク</t>
    </rPh>
    <rPh sb="12" eb="15">
      <t>トウキョウト</t>
    </rPh>
    <rPh sb="15" eb="17">
      <t>ミナトク</t>
    </rPh>
    <rPh sb="17" eb="18">
      <t>トラ</t>
    </rPh>
    <rPh sb="19" eb="20">
      <t>モン</t>
    </rPh>
    <phoneticPr fontId="2"/>
  </si>
  <si>
    <t>ＷＥＢ会議システムの構築作業及び同システム用機器の供給　一式</t>
    <rPh sb="3" eb="5">
      <t>カイギ</t>
    </rPh>
    <rPh sb="10" eb="14">
      <t>コウチクサギョウ</t>
    </rPh>
    <rPh sb="14" eb="15">
      <t>オヨ</t>
    </rPh>
    <rPh sb="16" eb="17">
      <t>ドウ</t>
    </rPh>
    <rPh sb="21" eb="22">
      <t>ヨウ</t>
    </rPh>
    <rPh sb="22" eb="24">
      <t>キキ</t>
    </rPh>
    <rPh sb="25" eb="27">
      <t>キョウキュウ</t>
    </rPh>
    <rPh sb="28" eb="30">
      <t>イッシキ</t>
    </rPh>
    <phoneticPr fontId="2"/>
  </si>
  <si>
    <t>富士テレコム株式会社
東京都新宿区西新宿6-5-1</t>
    <rPh sb="0" eb="2">
      <t>フジ</t>
    </rPh>
    <rPh sb="6" eb="10">
      <t>カブ</t>
    </rPh>
    <rPh sb="11" eb="14">
      <t>トウキョウト</t>
    </rPh>
    <rPh sb="14" eb="17">
      <t>シンジュクク</t>
    </rPh>
    <rPh sb="17" eb="20">
      <t>ニシシンジュク</t>
    </rPh>
    <phoneticPr fontId="2"/>
  </si>
  <si>
    <t>民事関係手続等における情報通信技術の活用等の推進を図るための関係法律の整備に関する法律案（穴あき）の製造業務　一式</t>
    <rPh sb="50" eb="54">
      <t>セイゾウギョウム</t>
    </rPh>
    <rPh sb="55" eb="57">
      <t>イッシキ</t>
    </rPh>
    <phoneticPr fontId="2"/>
  </si>
  <si>
    <t>複合機交換（6台）及び保守</t>
    <rPh sb="0" eb="3">
      <t>フクゴウキ</t>
    </rPh>
    <rPh sb="3" eb="5">
      <t>コウカン</t>
    </rPh>
    <rPh sb="7" eb="8">
      <t>ダイ</t>
    </rPh>
    <rPh sb="9" eb="10">
      <t>オヨ</t>
    </rPh>
    <rPh sb="11" eb="13">
      <t>ホシュ</t>
    </rPh>
    <phoneticPr fontId="2"/>
  </si>
  <si>
    <t>支出負担行為担当官
　岐阜地方法務局長
　蔦　啓一郎
（岐阜県岐阜市金竜町5-13）</t>
    <rPh sb="18" eb="19">
      <t>チョウ</t>
    </rPh>
    <rPh sb="21" eb="22">
      <t>ツタ</t>
    </rPh>
    <rPh sb="23" eb="26">
      <t>ケイイチロウ</t>
    </rPh>
    <phoneticPr fontId="2"/>
  </si>
  <si>
    <t>中部事務機株式会社
岐阜県岐阜市都通1-15</t>
    <rPh sb="0" eb="5">
      <t>チュウブジムキ</t>
    </rPh>
    <rPh sb="5" eb="9">
      <t>カブシキガイシャ</t>
    </rPh>
    <rPh sb="10" eb="13">
      <t>ギフケン</t>
    </rPh>
    <rPh sb="13" eb="16">
      <t>ギフシ</t>
    </rPh>
    <rPh sb="16" eb="18">
      <t>ミヤコドオリ</t>
    </rPh>
    <phoneticPr fontId="2"/>
  </si>
  <si>
    <t>火災報知器等設置作業等業務の請負　一式</t>
    <rPh sb="0" eb="2">
      <t>カサイ</t>
    </rPh>
    <rPh sb="2" eb="5">
      <t>ホウチキ</t>
    </rPh>
    <rPh sb="5" eb="6">
      <t>トウ</t>
    </rPh>
    <rPh sb="6" eb="8">
      <t>セッチ</t>
    </rPh>
    <rPh sb="8" eb="10">
      <t>サギョウ</t>
    </rPh>
    <rPh sb="10" eb="11">
      <t>トウ</t>
    </rPh>
    <rPh sb="11" eb="13">
      <t>ギョウム</t>
    </rPh>
    <rPh sb="14" eb="16">
      <t>ウケオイ</t>
    </rPh>
    <rPh sb="17" eb="19">
      <t>イッシキ</t>
    </rPh>
    <phoneticPr fontId="2"/>
  </si>
  <si>
    <t>ニッタン株式会社
東京都渋谷区笹塚1-54-5</t>
    <rPh sb="4" eb="8">
      <t>カブシキガイシャ</t>
    </rPh>
    <rPh sb="9" eb="12">
      <t>トウキョウト</t>
    </rPh>
    <rPh sb="12" eb="15">
      <t>シブヤク</t>
    </rPh>
    <rPh sb="15" eb="17">
      <t>ササヅカ</t>
    </rPh>
    <phoneticPr fontId="2"/>
  </si>
  <si>
    <t>インターネット回線用ＡＰ増設作業</t>
    <rPh sb="7" eb="10">
      <t>カイセンヨウ</t>
    </rPh>
    <rPh sb="12" eb="14">
      <t>ゾウセツ</t>
    </rPh>
    <rPh sb="14" eb="16">
      <t>サギョウ</t>
    </rPh>
    <phoneticPr fontId="2"/>
  </si>
  <si>
    <t>富士テレコム株式会社
東京都新宿区西新宿6-5-1</t>
    <rPh sb="0" eb="2">
      <t>フジ</t>
    </rPh>
    <rPh sb="6" eb="10">
      <t>カブシキガイシャ</t>
    </rPh>
    <rPh sb="11" eb="14">
      <t>トウキョウト</t>
    </rPh>
    <rPh sb="14" eb="17">
      <t>シンジュクク</t>
    </rPh>
    <rPh sb="17" eb="18">
      <t>ニシ</t>
    </rPh>
    <rPh sb="18" eb="20">
      <t>シンジュク</t>
    </rPh>
    <phoneticPr fontId="2"/>
  </si>
  <si>
    <t>当該機器の保守に必要な技術・能力及び保守部品を有する者が契約の相手方のみであるため。（会計法第29条の3第4項、予決令第102条の4第3号）</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アイテガタ</t>
    </rPh>
    <rPh sb="43" eb="46">
      <t>カイケイホウ</t>
    </rPh>
    <rPh sb="46" eb="47">
      <t>ダイ</t>
    </rPh>
    <rPh sb="49" eb="50">
      <t>ジョウ</t>
    </rPh>
    <rPh sb="52" eb="53">
      <t>ダイ</t>
    </rPh>
    <rPh sb="54" eb="55">
      <t>コウ</t>
    </rPh>
    <rPh sb="56" eb="57">
      <t>ヨ</t>
    </rPh>
    <rPh sb="57" eb="58">
      <t>ケツ</t>
    </rPh>
    <rPh sb="58" eb="59">
      <t>レイ</t>
    </rPh>
    <rPh sb="59" eb="60">
      <t>ダイ</t>
    </rPh>
    <rPh sb="63" eb="64">
      <t>ジョウ</t>
    </rPh>
    <rPh sb="66" eb="67">
      <t>ダイ</t>
    </rPh>
    <rPh sb="68" eb="69">
      <t>ゴウ</t>
    </rPh>
    <phoneticPr fontId="2"/>
  </si>
  <si>
    <t>再度の入札をしても落札者がないため。（会計法第29条の3第5項、予決令第99条の2）</t>
    <rPh sb="22" eb="23">
      <t>ダイ</t>
    </rPh>
    <rPh sb="35" eb="36">
      <t>ダイ</t>
    </rPh>
    <phoneticPr fontId="9"/>
  </si>
  <si>
    <t>最も効果的な護送支援が可能な者は契約の相手方以外におらず、競争を許さないため。（会計法第29条の3第4項、予決令第102条の4第3号）</t>
  </si>
  <si>
    <t>契約の相手方は、顔認証ゲートの開発及び保守事業者であるところ、仮に、システムの設計を熟知していない事業者が当該作業を実施し、誤った設定変更を行った場合、全ての顔認証ゲートが使用不可となり、円滑かつ厳格な出入国審査の実施に多大な影響が生じることとなる。また、同社以外が作業を行い、移設後の動作確認において顔認証ゲートに故障が生じた際、故障の原因が移設によるものであった場合は保守業務を継続して受けることができなくなってしまうため。（会計法第29条の3第4項、予決令第102条の4第3号）</t>
    <rPh sb="8" eb="11">
      <t>カオニンショウ</t>
    </rPh>
    <rPh sb="53" eb="55">
      <t>トウガイ</t>
    </rPh>
    <rPh sb="110" eb="112">
      <t>タダイ</t>
    </rPh>
    <rPh sb="128" eb="130">
      <t>ドウシャ</t>
    </rPh>
    <phoneticPr fontId="2"/>
  </si>
  <si>
    <t>契約の相手方は、出入国管理業務個人識別情報システムの開発及び保守事業者であるところ、本調達による検証は、稼動中の同システムの環境を利用する必要があり、同システムの安定稼動を妨げる重大な障害等を発生させた場合、全国の出入国審査等の混乱や業務停止につながりかねず、出入国在留管理行政全体に多大な影響を及ぼすことになる。また、他社が本調達を実施し、何らかの障害が起きた場合に、障害が本調達作業に起因するものか否か保守範囲内か否かといった判断が困難になり、対応が可能であるのは、契約の相手方のみであるため。（会計法第29条の3第4項、予決令第102条の4第3号）</t>
    <rPh sb="8" eb="21">
      <t>シュツニュウコクカンリギョウムコジンシキベツジョウホウ</t>
    </rPh>
    <rPh sb="30" eb="32">
      <t>ホシュ</t>
    </rPh>
    <rPh sb="56" eb="57">
      <t>ドウ</t>
    </rPh>
    <rPh sb="75" eb="76">
      <t>ドウ</t>
    </rPh>
    <phoneticPr fontId="8"/>
  </si>
  <si>
    <t>契約の相手方は、外国人出入国情報システム及びモバイル端末の開発及び保守事業者であるところ、本調達による検証は、稼動中の同システムの環境を利用する必要があり、同システムの安定稼動を妨げる重大な障害等を発生させた場合、全国の出入国審査等の混乱や業務停止につながりかねず、出入国在留管理行政全体に多大な影響を及ぼすことになる。また、他社が本調達を実施し、何らかの障害が起きた場合に、障害が本調達作業に起因するものか否か保守範囲内か否かといった判断が困難になり対応が可能であるのは、契約の相手方のみであるため（会計法第29条の3第4項、予決令第102条の4第3号）</t>
    <rPh sb="20" eb="21">
      <t>オヨ</t>
    </rPh>
    <rPh sb="33" eb="35">
      <t>ホシュ</t>
    </rPh>
    <rPh sb="59" eb="60">
      <t>ドウ</t>
    </rPh>
    <rPh sb="78" eb="79">
      <t>ドウ</t>
    </rPh>
    <phoneticPr fontId="8"/>
  </si>
  <si>
    <t>当該機器の移設に必要な技術及び能力を有する者が当該機器の保守業者である契約の相手方のみであるため。（会計法第29条の3第4項、予決令第102条の4第3号）</t>
  </si>
  <si>
    <t>テレビの電気配線等を改造する作業という性質上、不具合修理等の保守対応が可能である業者が本件契約相手方以外にいないことに加え、被収容者の自殺防止の観点から早急に実施する必要があったため。（会計法第29条の3第4項、予決令第102条の4第3号）</t>
  </si>
  <si>
    <t>契約の相手方は、出国顔照合システム及び同照合用機器の開発及び保守事業者であるところ、仮に、システムの設計を熟知していない事業者が本作業を実施し、誤った設定変更を行った場合、不正出国を抑制できないだけでなく、出国確認留保対象者の出国を見逃してしまう事態になりかねず、円滑かつ厳格な出入国審査の実施に影響が生じるおそれがあるほか、情報の流出・漏洩といった可能性があり、対応が可能であるのは、契約の相手方のみであるため。（会計法第29条の3第4項、予決令第102条の4第3号）</t>
    <rPh sb="8" eb="10">
      <t>シュッコク</t>
    </rPh>
    <rPh sb="10" eb="13">
      <t>カオショウゴウ</t>
    </rPh>
    <rPh sb="17" eb="18">
      <t>オヨ</t>
    </rPh>
    <rPh sb="19" eb="20">
      <t>ドウ</t>
    </rPh>
    <rPh sb="20" eb="25">
      <t>ショウゴウヨウキキ</t>
    </rPh>
    <rPh sb="175" eb="178">
      <t>カノウセイ</t>
    </rPh>
    <phoneticPr fontId="2"/>
  </si>
  <si>
    <t>契約の相手方は、外国人出入国情報システムの開発及び保守事業者であり、台湾桃園国際空港での導入作業も実施しているところ、本件輸送業務では、機器の本邦から輸送後の動作確認について、輸送時の状況も含めた上記導入作業における動作確認状況を踏まえて実施する必要がある。よって、台湾桃園国際空港及び本邦での同機器の各種設定及び動作確認を実施し、不具合等の不測の事態が発生した場合でも迅速に対応することができるのは、契約の相手方のみであるため。（会計法第29条の3第4項、予決令第102条の4第3号）</t>
    <rPh sb="25" eb="27">
      <t>ホシュ</t>
    </rPh>
    <rPh sb="49" eb="51">
      <t>ジッシ</t>
    </rPh>
    <rPh sb="61" eb="63">
      <t>ユソウ</t>
    </rPh>
    <rPh sb="63" eb="65">
      <t>ギョウム</t>
    </rPh>
    <rPh sb="98" eb="100">
      <t>ジョウキ</t>
    </rPh>
    <rPh sb="139" eb="141">
      <t>クウコウ</t>
    </rPh>
    <rPh sb="141" eb="142">
      <t>オヨ</t>
    </rPh>
    <rPh sb="143" eb="145">
      <t>ホンポウ</t>
    </rPh>
    <rPh sb="151" eb="155">
      <t>カクシュセッテイ</t>
    </rPh>
    <rPh sb="155" eb="156">
      <t>オヨ</t>
    </rPh>
    <phoneticPr fontId="8"/>
  </si>
  <si>
    <t>法律案の印刷に係る業務であり、正確性や確実性、情報の守秘等の観点から、代替機関が存在しないため。（会計法第29条の3第4項、予決令第102条の4第3号）</t>
    <rPh sb="0" eb="3">
      <t>ホウリツアン</t>
    </rPh>
    <rPh sb="4" eb="6">
      <t>インサツ</t>
    </rPh>
    <rPh sb="7" eb="8">
      <t>カカ</t>
    </rPh>
    <rPh sb="9" eb="11">
      <t>ギョウム</t>
    </rPh>
    <rPh sb="15" eb="18">
      <t>セイカクセイ</t>
    </rPh>
    <rPh sb="19" eb="22">
      <t>カクジツセイ</t>
    </rPh>
    <rPh sb="23" eb="25">
      <t>ジョウホウ</t>
    </rPh>
    <rPh sb="26" eb="28">
      <t>シュヒ</t>
    </rPh>
    <rPh sb="28" eb="29">
      <t>ナド</t>
    </rPh>
    <rPh sb="30" eb="32">
      <t>カンテン</t>
    </rPh>
    <rPh sb="35" eb="37">
      <t>ダイタイ</t>
    </rPh>
    <rPh sb="37" eb="39">
      <t>キカン</t>
    </rPh>
    <rPh sb="40" eb="42">
      <t>ソンザイ</t>
    </rPh>
    <rPh sb="49" eb="52">
      <t>カイケイホウ</t>
    </rPh>
    <rPh sb="52" eb="53">
      <t>ダイ</t>
    </rPh>
    <rPh sb="55" eb="56">
      <t>ジョウ</t>
    </rPh>
    <rPh sb="58" eb="59">
      <t>ダイ</t>
    </rPh>
    <rPh sb="60" eb="61">
      <t>コウ</t>
    </rPh>
    <rPh sb="62" eb="63">
      <t>ヨ</t>
    </rPh>
    <rPh sb="63" eb="64">
      <t>ケツ</t>
    </rPh>
    <rPh sb="64" eb="65">
      <t>レイ</t>
    </rPh>
    <rPh sb="65" eb="66">
      <t>ダイ</t>
    </rPh>
    <rPh sb="69" eb="70">
      <t>ジョウ</t>
    </rPh>
    <rPh sb="72" eb="73">
      <t>ダイ</t>
    </rPh>
    <rPh sb="74" eb="75">
      <t>ゴウ</t>
    </rPh>
    <phoneticPr fontId="2"/>
  </si>
  <si>
    <t>本件は、契約中の本サービスの応答内容の一部を改修するものであることから、同社以外に行わせることはできない。（会計法第29条の3第4項、予決令第102条の4第3号）</t>
    <rPh sb="0" eb="2">
      <t>ホンケン</t>
    </rPh>
    <rPh sb="36" eb="38">
      <t>ドウシャ</t>
    </rPh>
    <phoneticPr fontId="2"/>
  </si>
  <si>
    <t>令和4年12月に入札を行ったが、不調となったため電気最終保障供給約款により契約の相手方と契約を締結したため（会計法第29条の3第4項、予決令第102条の4第3項）</t>
    <rPh sb="0" eb="2">
      <t>レイワ</t>
    </rPh>
    <rPh sb="3" eb="4">
      <t>ネン</t>
    </rPh>
    <rPh sb="6" eb="7">
      <t>ガツ</t>
    </rPh>
    <rPh sb="8" eb="10">
      <t>ニュウサツ</t>
    </rPh>
    <rPh sb="11" eb="12">
      <t>オコナ</t>
    </rPh>
    <rPh sb="16" eb="18">
      <t>フチョウ</t>
    </rPh>
    <rPh sb="24" eb="26">
      <t>デンキ</t>
    </rPh>
    <rPh sb="26" eb="28">
      <t>サイシュウ</t>
    </rPh>
    <rPh sb="28" eb="30">
      <t>ホショウ</t>
    </rPh>
    <rPh sb="30" eb="32">
      <t>キョウキュウ</t>
    </rPh>
    <rPh sb="32" eb="34">
      <t>ヤッカン</t>
    </rPh>
    <rPh sb="37" eb="39">
      <t>ケイヤク</t>
    </rPh>
    <rPh sb="40" eb="43">
      <t>アイテガタ</t>
    </rPh>
    <rPh sb="44" eb="46">
      <t>ケイヤク</t>
    </rPh>
    <rPh sb="47" eb="49">
      <t>テイケツ</t>
    </rPh>
    <rPh sb="54" eb="56">
      <t>カイケイ</t>
    </rPh>
    <rPh sb="56" eb="57">
      <t>ホウ</t>
    </rPh>
    <rPh sb="57" eb="58">
      <t>ダイ</t>
    </rPh>
    <rPh sb="60" eb="61">
      <t>ジョウ</t>
    </rPh>
    <rPh sb="63" eb="64">
      <t>ダイ</t>
    </rPh>
    <rPh sb="65" eb="66">
      <t>コウ</t>
    </rPh>
    <rPh sb="67" eb="70">
      <t>ヨケツレイ</t>
    </rPh>
    <rPh sb="70" eb="71">
      <t>ダイ</t>
    </rPh>
    <rPh sb="74" eb="75">
      <t>ジョウ</t>
    </rPh>
    <rPh sb="77" eb="78">
      <t>ダイ</t>
    </rPh>
    <rPh sb="79" eb="80">
      <t>コウ</t>
    </rPh>
    <phoneticPr fontId="2"/>
  </si>
  <si>
    <t>契約の相手方は、外国人登録原票ファイリングシステム及びプリンタの開発及び保守事業者であるところ、同システムは保管された外国人登録原票をＯＳを経由せずに直接印刷する機能を有しており、本機能は同社が提供するソフトウェアをカスタマイズして実現しているが、同社のプリンタ以外では本機能を実現することができず、一般的なシステムと同様にＯＳを経由して印刷する場合は、同システムの改修が必要となるほか、同システムのネットワーク設定、プリンタの設定及び動作確認等の対応が必要となり、対応が可能であるのは契約の相手方のみであるため（会計法第29条の3第4項、予決令第102条の4第3号）</t>
    <rPh sb="25" eb="26">
      <t>オヨ</t>
    </rPh>
    <rPh sb="48" eb="49">
      <t>ドウ</t>
    </rPh>
    <rPh sb="62" eb="64">
      <t>トウロク</t>
    </rPh>
    <rPh sb="94" eb="96">
      <t>ドウシャ</t>
    </rPh>
    <rPh sb="124" eb="126">
      <t>ドウシャ</t>
    </rPh>
    <rPh sb="177" eb="178">
      <t>ドウ</t>
    </rPh>
    <rPh sb="194" eb="195">
      <t>ドウ</t>
    </rPh>
    <phoneticPr fontId="2"/>
  </si>
  <si>
    <t>契約の相手方は、出国顔照合システムの開発及び保守事業者であるところ、仮に、システムの設計を熟知していない事業者が本作業を実施し、誤った設定変更を行った場合、不正出国を抑制できないだけでなく、出国確認留保対象者の出国を見逃してしまう事態になりかねず、円滑かつ厳格な出入国審査の実施に影響が生じるおそれがあるほか、情報の流出・漏洩といった可能性があり、対応が可能であるのは契約の相手方のみであるため。（会計法第29条の3第4項、予決令第102条の4第3号）</t>
    <rPh sb="8" eb="10">
      <t>シュッコク</t>
    </rPh>
    <rPh sb="10" eb="13">
      <t>カオショウゴウ</t>
    </rPh>
    <rPh sb="174" eb="176">
      <t>タイオウ</t>
    </rPh>
    <rPh sb="184" eb="186">
      <t>ケイヤク</t>
    </rPh>
    <phoneticPr fontId="2"/>
  </si>
  <si>
    <t>本件ソフトウェアを取り扱う代理店が契約業者のみであるため。（会計法第29条の3第4項、予決令第102条の4第3号）</t>
    <rPh sb="0" eb="2">
      <t>ホンケン</t>
    </rPh>
    <rPh sb="9" eb="10">
      <t>ト</t>
    </rPh>
    <rPh sb="11" eb="12">
      <t>アツカ</t>
    </rPh>
    <rPh sb="13" eb="16">
      <t>ダイリテン</t>
    </rPh>
    <rPh sb="17" eb="19">
      <t>ケイヤク</t>
    </rPh>
    <rPh sb="19" eb="21">
      <t>ギョウシャ</t>
    </rPh>
    <phoneticPr fontId="2"/>
  </si>
  <si>
    <t>本件は、その製造に当たって、1正確性・確実性、2公表前の情報の守秘、3緊急の要請への対応等について最大限考慮すべきところ、同社以外におよそ代替機関は存在しないため。（会計法第29条の3第4項、予決令第102条の4第3号）</t>
    <rPh sb="0" eb="2">
      <t>ホンケン</t>
    </rPh>
    <rPh sb="61" eb="63">
      <t>ドウシャ</t>
    </rPh>
    <rPh sb="63" eb="65">
      <t>イガイ</t>
    </rPh>
    <phoneticPr fontId="2"/>
  </si>
  <si>
    <t>既設機器設置業者以外が作業を行った場合、不正アクセス等の重大なセキュリティホールが生じる可能性がある等の理由により、同社しか契約の相手方になり得ないため。（会計法第29条の3第4項、特例政令第12条第1項第2号）</t>
    <rPh sb="8" eb="10">
      <t>イガイ</t>
    </rPh>
    <rPh sb="11" eb="13">
      <t>サギョウ</t>
    </rPh>
    <rPh sb="14" eb="15">
      <t>オコナ</t>
    </rPh>
    <rPh sb="17" eb="19">
      <t>バアイ</t>
    </rPh>
    <rPh sb="26" eb="27">
      <t>トウ</t>
    </rPh>
    <rPh sb="50" eb="51">
      <t>トウ</t>
    </rPh>
    <rPh sb="52" eb="54">
      <t>リユウ</t>
    </rPh>
    <phoneticPr fontId="7"/>
  </si>
  <si>
    <t>本件は、その製造に当たって、1正確性・確実性、2公表前の情報の守秘、3緊急の要請への対応等について最大限考慮すべきところ、同社以外に代替機関は存在しないため。（会計法第29条の3第4項、予決令第102条の4第3号）</t>
    <rPh sb="0" eb="2">
      <t>ホンケン</t>
    </rPh>
    <rPh sb="61" eb="63">
      <t>ドウシャ</t>
    </rPh>
    <rPh sb="63" eb="65">
      <t>イガイ</t>
    </rPh>
    <phoneticPr fontId="2"/>
  </si>
  <si>
    <t>再度の入札をしても落札者がないため。（会計法第29条の3第5項，予決令第99条の2）</t>
    <rPh sb="0" eb="2">
      <t>サイド</t>
    </rPh>
    <rPh sb="3" eb="5">
      <t>ニュウサツ</t>
    </rPh>
    <rPh sb="9" eb="12">
      <t>ラクサツシャ</t>
    </rPh>
    <rPh sb="19" eb="22">
      <t>カイケイホウ</t>
    </rPh>
    <rPh sb="22" eb="23">
      <t>ダイ</t>
    </rPh>
    <rPh sb="25" eb="26">
      <t>ジョウ</t>
    </rPh>
    <rPh sb="28" eb="29">
      <t>ダイ</t>
    </rPh>
    <rPh sb="30" eb="31">
      <t>コウ</t>
    </rPh>
    <rPh sb="32" eb="33">
      <t>ヨ</t>
    </rPh>
    <rPh sb="33" eb="34">
      <t>ケツ</t>
    </rPh>
    <rPh sb="34" eb="35">
      <t>レイ</t>
    </rPh>
    <rPh sb="35" eb="36">
      <t>ダイ</t>
    </rPh>
    <rPh sb="38" eb="39">
      <t>ジョウ</t>
    </rPh>
    <phoneticPr fontId="2"/>
  </si>
  <si>
    <t>当該機器の設置に必要な技術・能力及び部品を有する者が契約の相手方のみであるため。（会計法第29条の3第4項，予決令第102条の4第3号）</t>
    <rPh sb="5" eb="7">
      <t>セッチ</t>
    </rPh>
    <phoneticPr fontId="2"/>
  </si>
  <si>
    <t>一括調達（東海北陸厚生局、愛知労働局、中部運輸局、東海防衛支局）
単価契約
令和4年度支払実績額
20,258,186円</t>
    <rPh sb="0" eb="2">
      <t>イッカツ</t>
    </rPh>
    <rPh sb="2" eb="4">
      <t>チョウタツ</t>
    </rPh>
    <rPh sb="5" eb="7">
      <t>トウカイ</t>
    </rPh>
    <rPh sb="7" eb="9">
      <t>ホクリク</t>
    </rPh>
    <rPh sb="9" eb="12">
      <t>コウセイキョク</t>
    </rPh>
    <rPh sb="13" eb="15">
      <t>アイチ</t>
    </rPh>
    <rPh sb="15" eb="18">
      <t>ロウドウキョク</t>
    </rPh>
    <rPh sb="19" eb="21">
      <t>チュウブ</t>
    </rPh>
    <rPh sb="21" eb="24">
      <t>ウンユキョク</t>
    </rPh>
    <rPh sb="25" eb="27">
      <t>トウカイ</t>
    </rPh>
    <rPh sb="27" eb="29">
      <t>ボウエイ</t>
    </rPh>
    <rPh sb="29" eb="31">
      <t>シキョク</t>
    </rPh>
    <rPh sb="33" eb="35">
      <t>タンカ</t>
    </rPh>
    <rPh sb="35" eb="37">
      <t>ケイヤク</t>
    </rPh>
    <rPh sb="38" eb="40">
      <t>レイワ</t>
    </rPh>
    <rPh sb="41" eb="43">
      <t>ネンド</t>
    </rPh>
    <rPh sb="43" eb="45">
      <t>シハライ</t>
    </rPh>
    <rPh sb="45" eb="48">
      <t>ジッセキガク</t>
    </rPh>
    <rPh sb="59" eb="60">
      <t>エン</t>
    </rPh>
    <phoneticPr fontId="2"/>
  </si>
  <si>
    <t xml:space="preserve">単価契約
保守料を含む。
本体価格合計
1,492,590円
保守料
14,923,700円
</t>
    <rPh sb="0" eb="2">
      <t>タンカ</t>
    </rPh>
    <rPh sb="2" eb="4">
      <t>ケイヤク</t>
    </rPh>
    <rPh sb="5" eb="8">
      <t>ホシュリョウ</t>
    </rPh>
    <rPh sb="9" eb="10">
      <t>フク</t>
    </rPh>
    <rPh sb="13" eb="15">
      <t>ホンタイ</t>
    </rPh>
    <rPh sb="15" eb="17">
      <t>カカク</t>
    </rPh>
    <rPh sb="17" eb="19">
      <t>ゴウケイ</t>
    </rPh>
    <rPh sb="29" eb="30">
      <t>エン</t>
    </rPh>
    <rPh sb="31" eb="34">
      <t>ホシュリョウ</t>
    </rPh>
    <rPh sb="45" eb="46">
      <t>エン</t>
    </rPh>
    <phoneticPr fontId="2"/>
  </si>
  <si>
    <t>令和5年2月分</t>
    <rPh sb="0" eb="2">
      <t>レイワ</t>
    </rPh>
    <rPh sb="3" eb="4">
      <t>ネン</t>
    </rPh>
    <rPh sb="5" eb="7">
      <t>ガツブン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</si>
</sst>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411]ggge&quot;年&quot;m&quot;月&quot;d&quot;日&quot;;@"/>
    <numFmt numFmtId="178" formatCode="0_);[Red]\(0\)"/>
    <numFmt numFmtId="179" formatCode="#,##0_);[Red]\(#,##0\)"/>
    <numFmt numFmtId="180" formatCode="0_ "/>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1"/>
      <color theme="1"/>
      <name val="ＭＳ Ｐゴシック"/>
      <family val="3"/>
      <charset val="128"/>
      <scheme val="minor"/>
    </font>
    <font>
      <sz val="18"/>
      <color theme="3"/>
      <name val="ＭＳ Ｐゴシック"/>
      <family val="2"/>
      <charset val="128"/>
      <scheme val="major"/>
    </font>
    <font>
      <b/>
      <sz val="13"/>
      <color theme="3"/>
      <name val="ＭＳ Ｐゴシック"/>
      <family val="2"/>
      <charset val="128"/>
      <scheme val="minor"/>
    </font>
    <font>
      <u/>
      <sz val="11"/>
      <color indexed="36"/>
      <name val="ＭＳ Ｐ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29">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4"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177" fontId="4" fillId="0" borderId="1" xfId="5" applyNumberFormat="1" applyFont="1" applyFill="1" applyBorder="1" applyAlignment="1">
      <alignment horizontal="center" vertical="center" wrapText="1"/>
    </xf>
    <xf numFmtId="178" fontId="4" fillId="0" borderId="1" xfId="5"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6" fontId="4" fillId="0" borderId="1" xfId="4" applyNumberFormat="1" applyFont="1" applyFill="1" applyBorder="1" applyAlignment="1">
      <alignment horizontal="center" vertical="center" wrapText="1"/>
    </xf>
    <xf numFmtId="179" fontId="0" fillId="0" borderId="0"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0" fontId="4" fillId="0" borderId="1" xfId="5" applyFont="1" applyFill="1" applyBorder="1" applyAlignment="1">
      <alignment horizontal="left" vertical="center" wrapText="1"/>
    </xf>
    <xf numFmtId="0" fontId="4" fillId="0" borderId="1" xfId="0" applyFont="1" applyFill="1" applyBorder="1" applyAlignment="1">
      <alignment horizontal="left" vertical="center" wrapText="1"/>
    </xf>
    <xf numFmtId="178" fontId="4" fillId="0" borderId="2" xfId="5" applyNumberFormat="1" applyFont="1" applyFill="1" applyBorder="1" applyAlignment="1">
      <alignment horizontal="center" vertical="center" wrapText="1"/>
    </xf>
    <xf numFmtId="180" fontId="4" fillId="0" borderId="1" xfId="5" applyNumberFormat="1" applyFont="1" applyFill="1" applyBorder="1" applyAlignment="1">
      <alignment horizontal="center" vertical="center" wrapText="1" shrinkToFit="1"/>
    </xf>
    <xf numFmtId="38" fontId="4" fillId="0" borderId="1" xfId="3" applyFont="1" applyFill="1" applyBorder="1" applyAlignment="1">
      <alignment horizontal="center" vertical="center" wrapText="1"/>
    </xf>
    <xf numFmtId="179" fontId="4" fillId="0" borderId="1"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xf>
    <xf numFmtId="178" fontId="0" fillId="0" borderId="0" xfId="0" applyNumberFormat="1" applyFont="1" applyFill="1" applyBorder="1" applyAlignment="1">
      <alignment horizontal="center" vertical="center"/>
    </xf>
    <xf numFmtId="179" fontId="3" fillId="0" borderId="0"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cellXfs>
  <cellStyles count="7">
    <cellStyle name="パーセント" xfId="4" builtinId="5"/>
    <cellStyle name="パーセント 2" xfId="1"/>
    <cellStyle name="桁区切り" xfId="3" builtinId="6"/>
    <cellStyle name="桁区切り 2 2" xfId="6"/>
    <cellStyle name="標準" xfId="0" builtinId="0"/>
    <cellStyle name="標準 2" xfId="2"/>
    <cellStyle name="標準_１６７調査票４案件best100（再検討）0914提出用" xfId="5"/>
  </cellStyles>
  <dxfs count="213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4"/>
  <sheetViews>
    <sheetView zoomScale="85" workbookViewId="0"/>
  </sheetViews>
  <sheetFormatPr defaultColWidth="9" defaultRowHeight="13" x14ac:dyDescent="0.2"/>
  <cols>
    <col min="1" max="1" width="2.6328125" style="1" customWidth="1"/>
    <col min="2" max="5" width="18.7265625" style="1" customWidth="1"/>
    <col min="6" max="6" width="22.90625" style="1" customWidth="1"/>
    <col min="7" max="7" width="22.26953125" style="1" customWidth="1"/>
    <col min="8" max="9" width="18.90625" style="1" customWidth="1"/>
    <col min="10" max="16384" width="9" style="1"/>
  </cols>
  <sheetData>
    <row r="2" spans="1:9" ht="26" x14ac:dyDescent="0.2">
      <c r="B2" s="1" t="s">
        <v>46</v>
      </c>
    </row>
    <row r="4" spans="1:9" ht="30.75" customHeight="1" x14ac:dyDescent="0.2">
      <c r="A4" s="2"/>
      <c r="B4" s="3" t="s">
        <v>16</v>
      </c>
      <c r="C4" s="3" t="s">
        <v>9</v>
      </c>
      <c r="D4" s="3" t="s">
        <v>17</v>
      </c>
      <c r="E4" s="3" t="s">
        <v>18</v>
      </c>
      <c r="F4" s="3" t="s">
        <v>19</v>
      </c>
      <c r="G4" s="3" t="s">
        <v>20</v>
      </c>
      <c r="H4" s="3" t="s">
        <v>21</v>
      </c>
      <c r="I4" s="3" t="s">
        <v>12</v>
      </c>
    </row>
    <row r="5" spans="1:9" ht="30.75" customHeight="1" x14ac:dyDescent="0.2">
      <c r="A5" s="2">
        <v>1</v>
      </c>
      <c r="B5" s="2" t="s">
        <v>22</v>
      </c>
      <c r="C5" s="2" t="s">
        <v>4</v>
      </c>
      <c r="D5" s="2" t="s">
        <v>23</v>
      </c>
      <c r="E5" s="2" t="s">
        <v>24</v>
      </c>
      <c r="F5" s="2" t="s">
        <v>25</v>
      </c>
      <c r="G5" s="2" t="s">
        <v>45</v>
      </c>
      <c r="H5" s="2" t="s">
        <v>31</v>
      </c>
      <c r="I5" s="2" t="s">
        <v>14</v>
      </c>
    </row>
    <row r="6" spans="1:9" ht="30.75" customHeight="1" x14ac:dyDescent="0.2">
      <c r="A6" s="2">
        <v>2</v>
      </c>
      <c r="B6" s="2" t="s">
        <v>26</v>
      </c>
      <c r="C6" s="2" t="s">
        <v>5</v>
      </c>
      <c r="D6" s="2" t="s">
        <v>27</v>
      </c>
      <c r="E6" s="2" t="s">
        <v>28</v>
      </c>
      <c r="F6" s="2" t="s">
        <v>29</v>
      </c>
      <c r="G6" s="2" t="s">
        <v>30</v>
      </c>
      <c r="H6" s="2" t="s">
        <v>43</v>
      </c>
      <c r="I6" s="2" t="s">
        <v>13</v>
      </c>
    </row>
    <row r="7" spans="1:9" ht="30.75" customHeight="1" x14ac:dyDescent="0.2">
      <c r="A7" s="2">
        <v>3</v>
      </c>
      <c r="B7" s="2"/>
      <c r="C7" s="2" t="s">
        <v>49</v>
      </c>
      <c r="D7" s="2"/>
      <c r="E7" s="2"/>
      <c r="F7" s="2" t="s">
        <v>32</v>
      </c>
      <c r="G7" s="2" t="s">
        <v>33</v>
      </c>
      <c r="H7" s="2" t="s">
        <v>44</v>
      </c>
      <c r="I7" s="2" t="s">
        <v>15</v>
      </c>
    </row>
    <row r="8" spans="1:9" ht="30.75" customHeight="1" x14ac:dyDescent="0.2">
      <c r="A8" s="2">
        <v>4</v>
      </c>
      <c r="B8" s="2"/>
      <c r="C8" s="2" t="s">
        <v>6</v>
      </c>
      <c r="D8" s="2"/>
      <c r="E8" s="2"/>
      <c r="F8" s="2" t="s">
        <v>34</v>
      </c>
      <c r="G8" s="2" t="s">
        <v>35</v>
      </c>
      <c r="H8" s="2"/>
      <c r="I8" s="2"/>
    </row>
    <row r="9" spans="1:9" ht="30.75" customHeight="1" x14ac:dyDescent="0.2">
      <c r="A9" s="2">
        <v>5</v>
      </c>
      <c r="B9" s="2"/>
      <c r="C9" s="2" t="s">
        <v>7</v>
      </c>
      <c r="D9" s="2"/>
      <c r="E9" s="2"/>
      <c r="F9" s="2" t="s">
        <v>36</v>
      </c>
      <c r="G9" s="2" t="s">
        <v>37</v>
      </c>
      <c r="H9" s="2"/>
      <c r="I9" s="2"/>
    </row>
    <row r="10" spans="1:9" ht="30.75" customHeight="1" x14ac:dyDescent="0.2">
      <c r="A10" s="2">
        <v>6</v>
      </c>
      <c r="B10" s="2"/>
      <c r="C10" s="2" t="s">
        <v>8</v>
      </c>
      <c r="D10" s="2"/>
      <c r="E10" s="2"/>
      <c r="F10" s="2" t="s">
        <v>38</v>
      </c>
      <c r="G10" s="2" t="s">
        <v>39</v>
      </c>
      <c r="H10" s="2"/>
      <c r="I10" s="2"/>
    </row>
    <row r="11" spans="1:9" ht="30.75" customHeight="1" x14ac:dyDescent="0.2">
      <c r="A11" s="2">
        <v>7</v>
      </c>
      <c r="B11" s="2"/>
      <c r="C11" s="2"/>
      <c r="D11" s="2"/>
      <c r="E11" s="2"/>
      <c r="F11" s="2" t="s">
        <v>40</v>
      </c>
      <c r="G11" s="2"/>
      <c r="H11" s="2"/>
      <c r="I11" s="2"/>
    </row>
    <row r="12" spans="1:9" ht="30.75" customHeight="1" x14ac:dyDescent="0.2">
      <c r="A12" s="2">
        <v>8</v>
      </c>
      <c r="B12" s="2"/>
      <c r="C12" s="2"/>
      <c r="D12" s="2"/>
      <c r="E12" s="2"/>
      <c r="F12" s="2" t="s">
        <v>41</v>
      </c>
      <c r="G12" s="2"/>
      <c r="H12" s="2"/>
      <c r="I12" s="2"/>
    </row>
    <row r="13" spans="1:9" ht="30.75" customHeight="1" x14ac:dyDescent="0.2">
      <c r="A13" s="2">
        <v>9</v>
      </c>
      <c r="B13" s="2"/>
      <c r="C13" s="2"/>
      <c r="D13" s="2"/>
      <c r="E13" s="2"/>
      <c r="F13" s="2" t="s">
        <v>42</v>
      </c>
      <c r="G13" s="2"/>
      <c r="H13" s="2"/>
      <c r="I13" s="2"/>
    </row>
    <row r="14" spans="1:9" ht="30.75" customHeight="1" x14ac:dyDescent="0.2">
      <c r="A14" s="2">
        <v>10</v>
      </c>
      <c r="B14" s="2"/>
      <c r="C14" s="2"/>
      <c r="D14" s="2"/>
      <c r="E14" s="2"/>
      <c r="F14" s="2"/>
      <c r="G14" s="2"/>
      <c r="H14" s="2"/>
      <c r="I14" s="2"/>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K27"/>
  <sheetViews>
    <sheetView showGridLines="0" tabSelected="1" view="pageBreakPreview" zoomScale="85" zoomScaleNormal="85" zoomScaleSheetLayoutView="85" workbookViewId="0">
      <selection sqref="A1:K1"/>
    </sheetView>
  </sheetViews>
  <sheetFormatPr defaultColWidth="9" defaultRowHeight="13" x14ac:dyDescent="0.2"/>
  <cols>
    <col min="1" max="1" width="4" style="14" bestFit="1" customWidth="1"/>
    <col min="2" max="2" width="16.81640625" style="25" bestFit="1" customWidth="1"/>
    <col min="3" max="3" width="22.7265625" style="25" bestFit="1" customWidth="1"/>
    <col min="4" max="4" width="12.26953125" style="21" bestFit="1" customWidth="1"/>
    <col min="5" max="5" width="15.36328125" style="25" bestFit="1" customWidth="1"/>
    <col min="6" max="6" width="11.90625" style="22" bestFit="1" customWidth="1"/>
    <col min="7" max="7" width="68.1796875" style="25" customWidth="1"/>
    <col min="8" max="9" width="9.1796875" style="12" bestFit="1" customWidth="1"/>
    <col min="10" max="10" width="5.453125" style="24" bestFit="1" customWidth="1"/>
    <col min="11" max="11" width="68.1796875" style="26" customWidth="1"/>
    <col min="12" max="16384" width="9" style="14"/>
  </cols>
  <sheetData>
    <row r="1" spans="1:11" ht="27.75" customHeight="1" x14ac:dyDescent="0.2">
      <c r="A1" s="28" t="s">
        <v>51</v>
      </c>
      <c r="B1" s="28"/>
      <c r="C1" s="28"/>
      <c r="D1" s="28"/>
      <c r="E1" s="28"/>
      <c r="F1" s="28"/>
      <c r="G1" s="28"/>
      <c r="H1" s="28"/>
      <c r="I1" s="28"/>
      <c r="J1" s="28"/>
      <c r="K1" s="28"/>
    </row>
    <row r="2" spans="1:11" ht="18.75" customHeight="1" x14ac:dyDescent="0.2">
      <c r="B2" s="14"/>
      <c r="C2" s="14"/>
      <c r="E2" s="14"/>
      <c r="G2" s="14"/>
      <c r="H2" s="23"/>
      <c r="K2" s="27" t="s">
        <v>130</v>
      </c>
    </row>
    <row r="3" spans="1:11" s="5" customFormat="1" ht="47.25" customHeight="1" x14ac:dyDescent="0.2">
      <c r="A3" s="4" t="s">
        <v>48</v>
      </c>
      <c r="B3" s="4" t="s">
        <v>2</v>
      </c>
      <c r="C3" s="4" t="s">
        <v>0</v>
      </c>
      <c r="D3" s="6" t="s">
        <v>1</v>
      </c>
      <c r="E3" s="4" t="s">
        <v>3</v>
      </c>
      <c r="F3" s="7" t="s">
        <v>50</v>
      </c>
      <c r="G3" s="4" t="s">
        <v>10</v>
      </c>
      <c r="H3" s="20" t="s">
        <v>52</v>
      </c>
      <c r="I3" s="20" t="s">
        <v>53</v>
      </c>
      <c r="J3" s="13" t="s">
        <v>11</v>
      </c>
      <c r="K3" s="4" t="s">
        <v>47</v>
      </c>
    </row>
    <row r="4" spans="1:11" s="5" customFormat="1" ht="100.5" customHeight="1" x14ac:dyDescent="0.2">
      <c r="A4" s="10">
        <v>1</v>
      </c>
      <c r="B4" s="15" t="s">
        <v>64</v>
      </c>
      <c r="C4" s="15" t="s">
        <v>60</v>
      </c>
      <c r="D4" s="8">
        <v>44958</v>
      </c>
      <c r="E4" s="15" t="s">
        <v>65</v>
      </c>
      <c r="F4" s="9">
        <v>3010001129215</v>
      </c>
      <c r="G4" s="15" t="s">
        <v>110</v>
      </c>
      <c r="H4" s="19">
        <v>1793000</v>
      </c>
      <c r="I4" s="19">
        <v>1793000</v>
      </c>
      <c r="J4" s="11" t="str">
        <f t="shared" ref="J4:J20" si="0">IFERROR(H4/G4,"-")</f>
        <v>-</v>
      </c>
      <c r="K4" s="15"/>
    </row>
    <row r="5" spans="1:11" s="5" customFormat="1" ht="100.5" customHeight="1" x14ac:dyDescent="0.2">
      <c r="A5" s="10">
        <v>2</v>
      </c>
      <c r="B5" s="15" t="s">
        <v>66</v>
      </c>
      <c r="C5" s="15" t="s">
        <v>61</v>
      </c>
      <c r="D5" s="8">
        <v>44958</v>
      </c>
      <c r="E5" s="15" t="s">
        <v>67</v>
      </c>
      <c r="F5" s="9">
        <v>9010401018565</v>
      </c>
      <c r="G5" s="15" t="s">
        <v>107</v>
      </c>
      <c r="H5" s="19">
        <v>4224000</v>
      </c>
      <c r="I5" s="19">
        <v>4224000</v>
      </c>
      <c r="J5" s="11" t="str">
        <f t="shared" si="0"/>
        <v>-</v>
      </c>
      <c r="K5" s="15"/>
    </row>
    <row r="6" spans="1:11" s="5" customFormat="1" ht="100.5" customHeight="1" x14ac:dyDescent="0.2">
      <c r="A6" s="10">
        <v>3</v>
      </c>
      <c r="B6" s="15" t="s">
        <v>68</v>
      </c>
      <c r="C6" s="15" t="s">
        <v>60</v>
      </c>
      <c r="D6" s="8">
        <v>44958</v>
      </c>
      <c r="E6" s="15" t="s">
        <v>56</v>
      </c>
      <c r="F6" s="9">
        <v>7010401022916</v>
      </c>
      <c r="G6" s="15" t="s">
        <v>111</v>
      </c>
      <c r="H6" s="19">
        <v>11799040</v>
      </c>
      <c r="I6" s="19">
        <v>11799040</v>
      </c>
      <c r="J6" s="11" t="str">
        <f t="shared" si="0"/>
        <v>-</v>
      </c>
      <c r="K6" s="15"/>
    </row>
    <row r="7" spans="1:11" s="5" customFormat="1" ht="100.5" customHeight="1" x14ac:dyDescent="0.2">
      <c r="A7" s="10">
        <v>4</v>
      </c>
      <c r="B7" s="15" t="s">
        <v>69</v>
      </c>
      <c r="C7" s="15" t="s">
        <v>60</v>
      </c>
      <c r="D7" s="8">
        <v>44958</v>
      </c>
      <c r="E7" s="15" t="s">
        <v>70</v>
      </c>
      <c r="F7" s="9">
        <v>7010001008844</v>
      </c>
      <c r="G7" s="15" t="s">
        <v>112</v>
      </c>
      <c r="H7" s="19">
        <v>12474000</v>
      </c>
      <c r="I7" s="19">
        <v>12474000</v>
      </c>
      <c r="J7" s="11" t="str">
        <f t="shared" si="0"/>
        <v>-</v>
      </c>
      <c r="K7" s="15"/>
    </row>
    <row r="8" spans="1:11" s="5" customFormat="1" ht="100.5" customHeight="1" x14ac:dyDescent="0.2">
      <c r="A8" s="10">
        <v>5</v>
      </c>
      <c r="B8" s="15" t="s">
        <v>71</v>
      </c>
      <c r="C8" s="15" t="s">
        <v>72</v>
      </c>
      <c r="D8" s="8">
        <v>44959</v>
      </c>
      <c r="E8" s="15" t="s">
        <v>73</v>
      </c>
      <c r="F8" s="9">
        <v>7010401052137</v>
      </c>
      <c r="G8" s="15" t="s">
        <v>113</v>
      </c>
      <c r="H8" s="19">
        <v>1509090</v>
      </c>
      <c r="I8" s="19">
        <v>1509090</v>
      </c>
      <c r="J8" s="11" t="str">
        <f t="shared" si="0"/>
        <v>-</v>
      </c>
      <c r="K8" s="15"/>
    </row>
    <row r="9" spans="1:11" s="5" customFormat="1" ht="100.5" customHeight="1" x14ac:dyDescent="0.2">
      <c r="A9" s="10">
        <v>6</v>
      </c>
      <c r="B9" s="15" t="s">
        <v>74</v>
      </c>
      <c r="C9" s="15" t="s">
        <v>58</v>
      </c>
      <c r="D9" s="8">
        <v>44960</v>
      </c>
      <c r="E9" s="15" t="s">
        <v>75</v>
      </c>
      <c r="F9" s="9">
        <v>7180002033916</v>
      </c>
      <c r="G9" s="15" t="s">
        <v>114</v>
      </c>
      <c r="H9" s="19">
        <v>1855304</v>
      </c>
      <c r="I9" s="19">
        <v>1855304</v>
      </c>
      <c r="J9" s="11" t="str">
        <f t="shared" si="0"/>
        <v>-</v>
      </c>
      <c r="K9" s="15"/>
    </row>
    <row r="10" spans="1:11" s="5" customFormat="1" ht="100.5" customHeight="1" x14ac:dyDescent="0.2">
      <c r="A10" s="10">
        <v>7</v>
      </c>
      <c r="B10" s="15" t="s">
        <v>76</v>
      </c>
      <c r="C10" s="15" t="s">
        <v>60</v>
      </c>
      <c r="D10" s="8">
        <v>44960</v>
      </c>
      <c r="E10" s="15" t="s">
        <v>56</v>
      </c>
      <c r="F10" s="9">
        <v>7010401022916</v>
      </c>
      <c r="G10" s="15" t="s">
        <v>115</v>
      </c>
      <c r="H10" s="19">
        <v>2928640</v>
      </c>
      <c r="I10" s="19">
        <v>2928640</v>
      </c>
      <c r="J10" s="11" t="str">
        <f t="shared" si="0"/>
        <v>-</v>
      </c>
      <c r="K10" s="15"/>
    </row>
    <row r="11" spans="1:11" s="5" customFormat="1" ht="100.5" customHeight="1" x14ac:dyDescent="0.2">
      <c r="A11" s="10">
        <v>8</v>
      </c>
      <c r="B11" s="15" t="s">
        <v>77</v>
      </c>
      <c r="C11" s="15" t="s">
        <v>60</v>
      </c>
      <c r="D11" s="8">
        <v>44960</v>
      </c>
      <c r="E11" s="15" t="s">
        <v>70</v>
      </c>
      <c r="F11" s="17">
        <v>7010001008844</v>
      </c>
      <c r="G11" s="15" t="s">
        <v>116</v>
      </c>
      <c r="H11" s="19">
        <v>3465000</v>
      </c>
      <c r="I11" s="19">
        <v>3465000</v>
      </c>
      <c r="J11" s="11" t="str">
        <f t="shared" si="0"/>
        <v>-</v>
      </c>
      <c r="K11" s="15"/>
    </row>
    <row r="12" spans="1:11" s="5" customFormat="1" ht="100.5" customHeight="1" x14ac:dyDescent="0.2">
      <c r="A12" s="10">
        <v>9</v>
      </c>
      <c r="B12" s="15" t="s">
        <v>78</v>
      </c>
      <c r="C12" s="15" t="s">
        <v>57</v>
      </c>
      <c r="D12" s="8">
        <v>44963</v>
      </c>
      <c r="E12" s="15" t="s">
        <v>59</v>
      </c>
      <c r="F12" s="9">
        <v>6010405003434</v>
      </c>
      <c r="G12" s="15" t="s">
        <v>117</v>
      </c>
      <c r="H12" s="19">
        <v>3402000</v>
      </c>
      <c r="I12" s="19">
        <v>3402000</v>
      </c>
      <c r="J12" s="11" t="str">
        <f t="shared" si="0"/>
        <v>-</v>
      </c>
      <c r="K12" s="15"/>
    </row>
    <row r="13" spans="1:11" s="5" customFormat="1" ht="100.5" customHeight="1" x14ac:dyDescent="0.2">
      <c r="A13" s="10">
        <v>10</v>
      </c>
      <c r="B13" s="15" t="s">
        <v>79</v>
      </c>
      <c r="C13" s="15" t="s">
        <v>55</v>
      </c>
      <c r="D13" s="8">
        <v>44964</v>
      </c>
      <c r="E13" s="16" t="s">
        <v>80</v>
      </c>
      <c r="F13" s="9">
        <v>4010001086959</v>
      </c>
      <c r="G13" s="15" t="s">
        <v>118</v>
      </c>
      <c r="H13" s="19">
        <v>1991000</v>
      </c>
      <c r="I13" s="19">
        <v>1991000</v>
      </c>
      <c r="J13" s="11" t="str">
        <f t="shared" si="0"/>
        <v>-</v>
      </c>
      <c r="K13" s="15"/>
    </row>
    <row r="14" spans="1:11" s="5" customFormat="1" ht="100.5" customHeight="1" x14ac:dyDescent="0.2">
      <c r="A14" s="10">
        <v>11</v>
      </c>
      <c r="B14" s="15" t="s">
        <v>81</v>
      </c>
      <c r="C14" s="15" t="s">
        <v>62</v>
      </c>
      <c r="D14" s="8">
        <v>44964</v>
      </c>
      <c r="E14" s="15" t="s">
        <v>82</v>
      </c>
      <c r="F14" s="18">
        <v>5410002001108</v>
      </c>
      <c r="G14" s="15" t="s">
        <v>108</v>
      </c>
      <c r="H14" s="19">
        <v>3890639</v>
      </c>
      <c r="I14" s="19">
        <v>3850000</v>
      </c>
      <c r="J14" s="11" t="str">
        <f t="shared" si="0"/>
        <v>-</v>
      </c>
      <c r="K14" s="15"/>
    </row>
    <row r="15" spans="1:11" s="5" customFormat="1" ht="100.5" customHeight="1" x14ac:dyDescent="0.2">
      <c r="A15" s="10">
        <v>12</v>
      </c>
      <c r="B15" s="15" t="s">
        <v>83</v>
      </c>
      <c r="C15" s="15" t="s">
        <v>84</v>
      </c>
      <c r="D15" s="8">
        <v>44966</v>
      </c>
      <c r="E15" s="15" t="s">
        <v>85</v>
      </c>
      <c r="F15" s="9">
        <v>1180001135974</v>
      </c>
      <c r="G15" s="15" t="s">
        <v>119</v>
      </c>
      <c r="H15" s="19" t="s">
        <v>54</v>
      </c>
      <c r="I15" s="19" t="s">
        <v>54</v>
      </c>
      <c r="J15" s="11" t="str">
        <f t="shared" si="0"/>
        <v>-</v>
      </c>
      <c r="K15" s="15" t="s">
        <v>128</v>
      </c>
    </row>
    <row r="16" spans="1:11" s="5" customFormat="1" ht="100.5" customHeight="1" x14ac:dyDescent="0.2">
      <c r="A16" s="10">
        <v>13</v>
      </c>
      <c r="B16" s="15" t="s">
        <v>86</v>
      </c>
      <c r="C16" s="15" t="s">
        <v>87</v>
      </c>
      <c r="D16" s="8">
        <v>44970</v>
      </c>
      <c r="E16" s="15" t="s">
        <v>88</v>
      </c>
      <c r="F16" s="17">
        <v>7010501036634</v>
      </c>
      <c r="G16" s="15" t="s">
        <v>108</v>
      </c>
      <c r="H16" s="19">
        <v>2556044</v>
      </c>
      <c r="I16" s="19">
        <v>2475000</v>
      </c>
      <c r="J16" s="11" t="str">
        <f t="shared" si="0"/>
        <v>-</v>
      </c>
      <c r="K16" s="15"/>
    </row>
    <row r="17" spans="1:11" s="5" customFormat="1" ht="100.5" customHeight="1" x14ac:dyDescent="0.2">
      <c r="A17" s="10">
        <v>14</v>
      </c>
      <c r="B17" s="15" t="s">
        <v>89</v>
      </c>
      <c r="C17" s="15" t="s">
        <v>61</v>
      </c>
      <c r="D17" s="8">
        <v>44971</v>
      </c>
      <c r="E17" s="15" t="s">
        <v>90</v>
      </c>
      <c r="F17" s="9">
        <v>5010401053665</v>
      </c>
      <c r="G17" s="15" t="s">
        <v>109</v>
      </c>
      <c r="H17" s="19">
        <v>3863660</v>
      </c>
      <c r="I17" s="19">
        <v>3863660</v>
      </c>
      <c r="J17" s="11" t="str">
        <f t="shared" si="0"/>
        <v>-</v>
      </c>
      <c r="K17" s="15"/>
    </row>
    <row r="18" spans="1:11" s="5" customFormat="1" ht="100.5" customHeight="1" x14ac:dyDescent="0.2">
      <c r="A18" s="10">
        <v>15</v>
      </c>
      <c r="B18" s="15" t="s">
        <v>91</v>
      </c>
      <c r="C18" s="15" t="s">
        <v>60</v>
      </c>
      <c r="D18" s="8">
        <v>44971</v>
      </c>
      <c r="E18" s="15" t="s">
        <v>56</v>
      </c>
      <c r="F18" s="9">
        <v>7010401022916</v>
      </c>
      <c r="G18" s="15" t="s">
        <v>120</v>
      </c>
      <c r="H18" s="19">
        <v>4978160</v>
      </c>
      <c r="I18" s="19">
        <v>4978160</v>
      </c>
      <c r="J18" s="11" t="str">
        <f t="shared" si="0"/>
        <v>-</v>
      </c>
      <c r="K18" s="15"/>
    </row>
    <row r="19" spans="1:11" s="5" customFormat="1" ht="100.5" customHeight="1" x14ac:dyDescent="0.2">
      <c r="A19" s="10">
        <v>16</v>
      </c>
      <c r="B19" s="15" t="s">
        <v>92</v>
      </c>
      <c r="C19" s="15" t="s">
        <v>60</v>
      </c>
      <c r="D19" s="8">
        <v>44974</v>
      </c>
      <c r="E19" s="15" t="s">
        <v>56</v>
      </c>
      <c r="F19" s="9">
        <v>7010401022916</v>
      </c>
      <c r="G19" s="15" t="s">
        <v>121</v>
      </c>
      <c r="H19" s="19">
        <v>2444200</v>
      </c>
      <c r="I19" s="19">
        <v>2444200</v>
      </c>
      <c r="J19" s="11" t="str">
        <f t="shared" si="0"/>
        <v>-</v>
      </c>
      <c r="K19" s="15"/>
    </row>
    <row r="20" spans="1:11" s="5" customFormat="1" ht="100.5" customHeight="1" x14ac:dyDescent="0.2">
      <c r="A20" s="10">
        <v>17</v>
      </c>
      <c r="B20" s="15" t="s">
        <v>63</v>
      </c>
      <c r="C20" s="15" t="s">
        <v>61</v>
      </c>
      <c r="D20" s="8">
        <v>44977</v>
      </c>
      <c r="E20" s="15" t="s">
        <v>90</v>
      </c>
      <c r="F20" s="9">
        <v>5010401053665</v>
      </c>
      <c r="G20" s="15" t="s">
        <v>109</v>
      </c>
      <c r="H20" s="19">
        <v>2596040</v>
      </c>
      <c r="I20" s="19">
        <v>2596040</v>
      </c>
      <c r="J20" s="11" t="str">
        <f t="shared" si="0"/>
        <v>-</v>
      </c>
      <c r="K20" s="15"/>
    </row>
    <row r="21" spans="1:11" s="5" customFormat="1" ht="100.5" customHeight="1" x14ac:dyDescent="0.2">
      <c r="A21" s="10">
        <v>18</v>
      </c>
      <c r="B21" s="15" t="s">
        <v>93</v>
      </c>
      <c r="C21" s="15" t="s">
        <v>55</v>
      </c>
      <c r="D21" s="8">
        <v>44977</v>
      </c>
      <c r="E21" s="16" t="s">
        <v>94</v>
      </c>
      <c r="F21" s="9">
        <v>5180001087444</v>
      </c>
      <c r="G21" s="15" t="s">
        <v>122</v>
      </c>
      <c r="H21" s="19">
        <v>4856500</v>
      </c>
      <c r="I21" s="19">
        <v>4856500</v>
      </c>
      <c r="J21" s="11" t="str">
        <f t="shared" ref="J21:J27" si="1">IFERROR(H21/G21,"-")</f>
        <v>-</v>
      </c>
      <c r="K21" s="15"/>
    </row>
    <row r="22" spans="1:11" s="5" customFormat="1" ht="100.5" customHeight="1" x14ac:dyDescent="0.2">
      <c r="A22" s="10">
        <v>19</v>
      </c>
      <c r="B22" s="15" t="s">
        <v>95</v>
      </c>
      <c r="C22" s="15" t="s">
        <v>55</v>
      </c>
      <c r="D22" s="8">
        <v>44979</v>
      </c>
      <c r="E22" s="16" t="s">
        <v>96</v>
      </c>
      <c r="F22" s="9">
        <v>6010405003434</v>
      </c>
      <c r="G22" s="15" t="s">
        <v>123</v>
      </c>
      <c r="H22" s="20">
        <v>3311484</v>
      </c>
      <c r="I22" s="19">
        <v>3311484</v>
      </c>
      <c r="J22" s="11" t="str">
        <f t="shared" si="1"/>
        <v>-</v>
      </c>
      <c r="K22" s="15"/>
    </row>
    <row r="23" spans="1:11" s="5" customFormat="1" ht="100.5" customHeight="1" x14ac:dyDescent="0.2">
      <c r="A23" s="10">
        <v>20</v>
      </c>
      <c r="B23" s="15" t="s">
        <v>97</v>
      </c>
      <c r="C23" s="15" t="s">
        <v>55</v>
      </c>
      <c r="D23" s="8">
        <v>44979</v>
      </c>
      <c r="E23" s="16" t="s">
        <v>98</v>
      </c>
      <c r="F23" s="9">
        <v>6011401007346</v>
      </c>
      <c r="G23" s="15" t="s">
        <v>124</v>
      </c>
      <c r="H23" s="19">
        <v>17738168</v>
      </c>
      <c r="I23" s="19">
        <v>17276127</v>
      </c>
      <c r="J23" s="11" t="str">
        <f t="shared" si="1"/>
        <v>-</v>
      </c>
      <c r="K23" s="15"/>
    </row>
    <row r="24" spans="1:11" s="5" customFormat="1" ht="100.5" customHeight="1" x14ac:dyDescent="0.2">
      <c r="A24" s="10">
        <v>21</v>
      </c>
      <c r="B24" s="15" t="s">
        <v>99</v>
      </c>
      <c r="C24" s="15" t="s">
        <v>55</v>
      </c>
      <c r="D24" s="8">
        <v>44984</v>
      </c>
      <c r="E24" s="16" t="s">
        <v>96</v>
      </c>
      <c r="F24" s="9">
        <v>6010405003434</v>
      </c>
      <c r="G24" s="15" t="s">
        <v>125</v>
      </c>
      <c r="H24" s="19">
        <v>4804800</v>
      </c>
      <c r="I24" s="19">
        <v>4804800</v>
      </c>
      <c r="J24" s="11" t="str">
        <f t="shared" si="1"/>
        <v>-</v>
      </c>
      <c r="K24" s="15"/>
    </row>
    <row r="25" spans="1:11" s="5" customFormat="1" ht="100.5" customHeight="1" x14ac:dyDescent="0.2">
      <c r="A25" s="10">
        <v>22</v>
      </c>
      <c r="B25" s="15" t="s">
        <v>100</v>
      </c>
      <c r="C25" s="15" t="s">
        <v>101</v>
      </c>
      <c r="D25" s="8">
        <v>44984</v>
      </c>
      <c r="E25" s="15" t="s">
        <v>102</v>
      </c>
      <c r="F25" s="9">
        <v>1200001003311</v>
      </c>
      <c r="G25" s="15" t="s">
        <v>126</v>
      </c>
      <c r="H25" s="19">
        <v>16560493</v>
      </c>
      <c r="I25" s="19">
        <v>16416290</v>
      </c>
      <c r="J25" s="11" t="str">
        <f t="shared" si="1"/>
        <v>-</v>
      </c>
      <c r="K25" s="15" t="s">
        <v>129</v>
      </c>
    </row>
    <row r="26" spans="1:11" s="5" customFormat="1" ht="100.5" customHeight="1" x14ac:dyDescent="0.2">
      <c r="A26" s="10">
        <v>23</v>
      </c>
      <c r="B26" s="15" t="s">
        <v>103</v>
      </c>
      <c r="C26" s="15" t="s">
        <v>55</v>
      </c>
      <c r="D26" s="8">
        <v>44985</v>
      </c>
      <c r="E26" s="15" t="s">
        <v>104</v>
      </c>
      <c r="F26" s="9">
        <v>3011001017236</v>
      </c>
      <c r="G26" s="15" t="s">
        <v>127</v>
      </c>
      <c r="H26" s="19">
        <v>1615570</v>
      </c>
      <c r="I26" s="19">
        <v>1497100</v>
      </c>
      <c r="J26" s="11" t="str">
        <f t="shared" si="1"/>
        <v>-</v>
      </c>
      <c r="K26" s="15"/>
    </row>
    <row r="27" spans="1:11" s="5" customFormat="1" ht="100.5" customHeight="1" x14ac:dyDescent="0.2">
      <c r="A27" s="10">
        <v>24</v>
      </c>
      <c r="B27" s="15" t="s">
        <v>105</v>
      </c>
      <c r="C27" s="15" t="s">
        <v>61</v>
      </c>
      <c r="D27" s="8">
        <v>44985</v>
      </c>
      <c r="E27" s="15" t="s">
        <v>106</v>
      </c>
      <c r="F27" s="9">
        <v>6011401007346</v>
      </c>
      <c r="G27" s="15" t="s">
        <v>107</v>
      </c>
      <c r="H27" s="19">
        <v>2288000</v>
      </c>
      <c r="I27" s="19">
        <v>2288000</v>
      </c>
      <c r="J27" s="11" t="str">
        <f t="shared" si="1"/>
        <v>-</v>
      </c>
      <c r="K27" s="15"/>
    </row>
  </sheetData>
  <autoFilter ref="A3:K27"/>
  <mergeCells count="1">
    <mergeCell ref="A1:K1"/>
  </mergeCells>
  <phoneticPr fontId="2"/>
  <conditionalFormatting sqref="E19 C17 E16:E17">
    <cfRule type="expression" dxfId="2129" priority="2773" stopIfTrue="1">
      <formula>OR(COUNTIF(C16,"丁目"),COUNTIF(C16,"番地"),COUNTIF(C16,"号"),COUNTIF(C16,"－"))</formula>
    </cfRule>
  </conditionalFormatting>
  <conditionalFormatting sqref="C18">
    <cfRule type="expression" dxfId="2128" priority="2772" stopIfTrue="1">
      <formula>OR(COUNTIF(C18,"丁目"),COUNTIF(C18,"番地"),COUNTIF(C18,"号"),COUNTIF(C18,"－"))</formula>
    </cfRule>
  </conditionalFormatting>
  <conditionalFormatting sqref="E18">
    <cfRule type="expression" dxfId="2127" priority="2771" stopIfTrue="1">
      <formula>OR(COUNTIF(E18,"丁目"),COUNTIF(E18,"番地"),COUNTIF(E18,"号"),COUNTIF(E18,"－"))</formula>
    </cfRule>
  </conditionalFormatting>
  <conditionalFormatting sqref="C19 C16">
    <cfRule type="expression" dxfId="2126" priority="2770" stopIfTrue="1">
      <formula>OR(COUNTIF(C16,"丁目"),COUNTIF(C16,"番地"),COUNTIF(C16,"号"),COUNTIF(C16,"－"))</formula>
    </cfRule>
  </conditionalFormatting>
  <conditionalFormatting sqref="C25">
    <cfRule type="expression" dxfId="2125" priority="2680" stopIfTrue="1">
      <formula>OR(COUNTIF(C25,"丁目"),COUNTIF(C25,"番地"),COUNTIF(C25,"号"),COUNTIF(C25,"－"))</formula>
    </cfRule>
  </conditionalFormatting>
  <conditionalFormatting sqref="E25">
    <cfRule type="expression" dxfId="2124" priority="2679" stopIfTrue="1">
      <formula>OR(COUNTIF(E25,"丁目"),COUNTIF(E25,"番地"),COUNTIF(E25,"号"),COUNTIF(E25,"－"))</formula>
    </cfRule>
  </conditionalFormatting>
  <conditionalFormatting sqref="C24">
    <cfRule type="expression" dxfId="2123" priority="2678" stopIfTrue="1">
      <formula>OR(COUNTIF(C24,"丁目"),COUNTIF(C24,"番地"),COUNTIF(C24,"号"),COUNTIF(C24,"－"))</formula>
    </cfRule>
  </conditionalFormatting>
  <conditionalFormatting sqref="E24">
    <cfRule type="expression" dxfId="2122" priority="2677" stopIfTrue="1">
      <formula>OR(COUNTIF(E24,"丁目"),COUNTIF(E24,"番地"),COUNTIF(E24,"号"),COUNTIF(E24,"－"))</formula>
    </cfRule>
  </conditionalFormatting>
  <conditionalFormatting sqref="C23">
    <cfRule type="expression" dxfId="2121" priority="2676" stopIfTrue="1">
      <formula>OR(COUNTIF(C23,"丁目"),COUNTIF(C23,"番地"),COUNTIF(C23,"号"),COUNTIF(C23,"－"))</formula>
    </cfRule>
  </conditionalFormatting>
  <conditionalFormatting sqref="E23">
    <cfRule type="expression" dxfId="2120" priority="2675" stopIfTrue="1">
      <formula>OR(COUNTIF(E23,"丁目"),COUNTIF(E23,"番地"),COUNTIF(E23,"号"),COUNTIF(E23,"－"))</formula>
    </cfRule>
  </conditionalFormatting>
  <conditionalFormatting sqref="C22">
    <cfRule type="expression" dxfId="2119" priority="2674" stopIfTrue="1">
      <formula>OR(COUNTIF(C22,"丁目"),COUNTIF(C22,"番地"),COUNTIF(C22,"号"),COUNTIF(C22,"－"))</formula>
    </cfRule>
  </conditionalFormatting>
  <conditionalFormatting sqref="E22">
    <cfRule type="expression" dxfId="2118" priority="2673" stopIfTrue="1">
      <formula>OR(COUNTIF(E22,"丁目"),COUNTIF(E22,"番地"),COUNTIF(E22,"号"),COUNTIF(E22,"－"))</formula>
    </cfRule>
  </conditionalFormatting>
  <conditionalFormatting sqref="C21">
    <cfRule type="expression" dxfId="2117" priority="2672" stopIfTrue="1">
      <formula>OR(COUNTIF(C21,"丁目"),COUNTIF(C21,"番地"),COUNTIF(C21,"号"),COUNTIF(C21,"－"))</formula>
    </cfRule>
  </conditionalFormatting>
  <conditionalFormatting sqref="E21">
    <cfRule type="expression" dxfId="2116" priority="2671" stopIfTrue="1">
      <formula>OR(COUNTIF(E21,"丁目"),COUNTIF(E21,"番地"),COUNTIF(E21,"号"),COUNTIF(E21,"－"))</formula>
    </cfRule>
  </conditionalFormatting>
  <conditionalFormatting sqref="C20">
    <cfRule type="expression" dxfId="2115" priority="2670" stopIfTrue="1">
      <formula>OR(COUNTIF(C20,"丁目"),COUNTIF(C20,"番地"),COUNTIF(C20,"号"),COUNTIF(C20,"－"))</formula>
    </cfRule>
  </conditionalFormatting>
  <conditionalFormatting sqref="E20">
    <cfRule type="expression" dxfId="2114" priority="2669" stopIfTrue="1">
      <formula>OR(COUNTIF(E20,"丁目"),COUNTIF(E20,"番地"),COUNTIF(E20,"号"),COUNTIF(E20,"－"))</formula>
    </cfRule>
  </conditionalFormatting>
  <conditionalFormatting sqref="C27">
    <cfRule type="expression" dxfId="2113" priority="2390" stopIfTrue="1">
      <formula>OR(COUNTIF(C27,"丁目"),COUNTIF(C27,"番地"),COUNTIF(C27,"号"),COUNTIF(C27,"－"))</formula>
    </cfRule>
  </conditionalFormatting>
  <conditionalFormatting sqref="E27">
    <cfRule type="expression" dxfId="2112" priority="2389" stopIfTrue="1">
      <formula>OR(COUNTIF(E27,"丁目"),COUNTIF(E27,"番地"),COUNTIF(E27,"号"),COUNTIF(E27,"－"))</formula>
    </cfRule>
  </conditionalFormatting>
  <conditionalFormatting sqref="C26">
    <cfRule type="expression" dxfId="2111" priority="2388" stopIfTrue="1">
      <formula>OR(COUNTIF(C26,"丁目"),COUNTIF(C26,"番地"),COUNTIF(C26,"号"),COUNTIF(C26,"－"))</formula>
    </cfRule>
  </conditionalFormatting>
  <conditionalFormatting sqref="E26">
    <cfRule type="expression" dxfId="2110" priority="2387" stopIfTrue="1">
      <formula>OR(COUNTIF(E26,"丁目"),COUNTIF(E26,"番地"),COUNTIF(E26,"号"),COUNTIF(E26,"－"))</formula>
    </cfRule>
  </conditionalFormatting>
  <conditionalFormatting sqref="C4">
    <cfRule type="expression" dxfId="1472" priority="1745" stopIfTrue="1">
      <formula>OR(COUNTIF(C4,"丁目"),COUNTIF(C4,"番地"),COUNTIF(C4,"号"),COUNTIF(C4,"－"))</formula>
    </cfRule>
  </conditionalFormatting>
  <conditionalFormatting sqref="E4">
    <cfRule type="expression" dxfId="1471" priority="1744" stopIfTrue="1">
      <formula>OR(COUNTIF(E4,"丁目"),COUNTIF(E4,"番地"),COUNTIF(E4,"号"),COUNTIF(E4,"－"))</formula>
    </cfRule>
  </conditionalFormatting>
  <conditionalFormatting sqref="C7">
    <cfRule type="expression" dxfId="1470" priority="1743" stopIfTrue="1">
      <formula>OR(COUNTIF(C7,"丁目"),COUNTIF(C7,"番地"),COUNTIF(C7,"号"),COUNTIF(C7,"－"))</formula>
    </cfRule>
  </conditionalFormatting>
  <conditionalFormatting sqref="E7">
    <cfRule type="expression" dxfId="1469" priority="1742" stopIfTrue="1">
      <formula>OR(COUNTIF(E7,"丁目"),COUNTIF(E7,"番地"),COUNTIF(E7,"号"),COUNTIF(E7,"－"))</formula>
    </cfRule>
  </conditionalFormatting>
  <conditionalFormatting sqref="C6">
    <cfRule type="expression" dxfId="1468" priority="1741" stopIfTrue="1">
      <formula>OR(COUNTIF(C6,"丁目"),COUNTIF(C6,"番地"),COUNTIF(C6,"号"),COUNTIF(C6,"－"))</formula>
    </cfRule>
  </conditionalFormatting>
  <conditionalFormatting sqref="E6">
    <cfRule type="expression" dxfId="1467" priority="1740" stopIfTrue="1">
      <formula>OR(COUNTIF(E6,"丁目"),COUNTIF(E6,"番地"),COUNTIF(E6,"号"),COUNTIF(E6,"－"))</formula>
    </cfRule>
  </conditionalFormatting>
  <conditionalFormatting sqref="C5">
    <cfRule type="expression" dxfId="1466" priority="1739" stopIfTrue="1">
      <formula>OR(COUNTIF(C5,"丁目"),COUNTIF(C5,"番地"),COUNTIF(C5,"号"),COUNTIF(C5,"－"))</formula>
    </cfRule>
  </conditionalFormatting>
  <conditionalFormatting sqref="E5">
    <cfRule type="expression" dxfId="1465" priority="1738" stopIfTrue="1">
      <formula>OR(COUNTIF(E5,"丁目"),COUNTIF(E5,"番地"),COUNTIF(E5,"号"),COUNTIF(E5,"－"))</formula>
    </cfRule>
  </conditionalFormatting>
  <conditionalFormatting sqref="C9">
    <cfRule type="expression" dxfId="1464" priority="1737" stopIfTrue="1">
      <formula>OR(COUNTIF(C9,"丁目"),COUNTIF(C9,"番地"),COUNTIF(C9,"号"),COUNTIF(C9,"－"))</formula>
    </cfRule>
  </conditionalFormatting>
  <conditionalFormatting sqref="E9">
    <cfRule type="expression" dxfId="1463" priority="1736" stopIfTrue="1">
      <formula>OR(COUNTIF(E9,"丁目"),COUNTIF(E9,"番地"),COUNTIF(E9,"号"),COUNTIF(E9,"－"))</formula>
    </cfRule>
  </conditionalFormatting>
  <conditionalFormatting sqref="C8">
    <cfRule type="expression" dxfId="1462" priority="1735" stopIfTrue="1">
      <formula>OR(COUNTIF(C8,"丁目"),COUNTIF(C8,"番地"),COUNTIF(C8,"号"),COUNTIF(C8,"－"))</formula>
    </cfRule>
  </conditionalFormatting>
  <conditionalFormatting sqref="E8">
    <cfRule type="expression" dxfId="1461" priority="1734" stopIfTrue="1">
      <formula>OR(COUNTIF(E8,"丁目"),COUNTIF(E8,"番地"),COUNTIF(E8,"号"),COUNTIF(E8,"－"))</formula>
    </cfRule>
  </conditionalFormatting>
  <conditionalFormatting sqref="C10:C11 E11">
    <cfRule type="expression" dxfId="1460" priority="1733" stopIfTrue="1">
      <formula>OR(COUNTIF(C10,"丁目"),COUNTIF(C10,"番地"),COUNTIF(C10,"号"),COUNTIF(C10,"－"))</formula>
    </cfRule>
  </conditionalFormatting>
  <conditionalFormatting sqref="E10">
    <cfRule type="expression" dxfId="1459" priority="1732" stopIfTrue="1">
      <formula>OR(COUNTIF(E10,"丁目"),COUNTIF(E10,"番地"),COUNTIF(E10,"号"),COUNTIF(E10,"－"))</formula>
    </cfRule>
  </conditionalFormatting>
  <conditionalFormatting sqref="C13">
    <cfRule type="expression" dxfId="1458" priority="1731" stopIfTrue="1">
      <formula>OR(COUNTIF(C13,"丁目"),COUNTIF(C13,"番地"),COUNTIF(C13,"号"),COUNTIF(C13,"－"))</formula>
    </cfRule>
  </conditionalFormatting>
  <conditionalFormatting sqref="E13">
    <cfRule type="expression" dxfId="1457" priority="1730" stopIfTrue="1">
      <formula>OR(COUNTIF(E13,"丁目"),COUNTIF(E13,"番地"),COUNTIF(E13,"号"),COUNTIF(E13,"－"))</formula>
    </cfRule>
  </conditionalFormatting>
  <conditionalFormatting sqref="C12">
    <cfRule type="expression" dxfId="1456" priority="1729" stopIfTrue="1">
      <formula>OR(COUNTIF(C12,"丁目"),COUNTIF(C12,"番地"),COUNTIF(C12,"号"),COUNTIF(C12,"－"))</formula>
    </cfRule>
  </conditionalFormatting>
  <conditionalFormatting sqref="E12">
    <cfRule type="expression" dxfId="1455" priority="1728" stopIfTrue="1">
      <formula>OR(COUNTIF(E12,"丁目"),COUNTIF(E12,"番地"),COUNTIF(E12,"号"),COUNTIF(E12,"－"))</formula>
    </cfRule>
  </conditionalFormatting>
  <conditionalFormatting sqref="C14">
    <cfRule type="expression" dxfId="1454" priority="1727" stopIfTrue="1">
      <formula>OR(COUNTIF(C14,"丁目"),COUNTIF(C14,"番地"),COUNTIF(C14,"号"),COUNTIF(C14,"－"))</formula>
    </cfRule>
  </conditionalFormatting>
  <conditionalFormatting sqref="E14">
    <cfRule type="expression" dxfId="1453" priority="1726" stopIfTrue="1">
      <formula>OR(COUNTIF(E14,"丁目"),COUNTIF(E14,"番地"),COUNTIF(E14,"号"),COUNTIF(E14,"－"))</formula>
    </cfRule>
  </conditionalFormatting>
  <conditionalFormatting sqref="C15">
    <cfRule type="expression" dxfId="1452" priority="1725" stopIfTrue="1">
      <formula>OR(COUNTIF(C15,"丁目"),COUNTIF(C15,"番地"),COUNTIF(C15,"号"),COUNTIF(C15,"－"))</formula>
    </cfRule>
  </conditionalFormatting>
  <conditionalFormatting sqref="E15">
    <cfRule type="expression" dxfId="1451" priority="1724" stopIfTrue="1">
      <formula>OR(COUNTIF(E15,"丁目"),COUNTIF(E15,"番地"),COUNTIF(E15,"号"),COUNTIF(E15,"－"))</formula>
    </cfRule>
  </conditionalFormatting>
  <dataValidations count="7">
    <dataValidation type="custom" errorStyle="warning" imeMode="on" allowBlank="1" showInputMessage="1" showErrorMessage="1" error="「丁目」，「番地」，「号」，「－（全角）」が含まれています（いずれも住所表示には使用不可）。" sqref="E19:E27 E12:E15 C4:C27 E4:E10">
      <formula1>ISERROR(FIND("丁目",C4))*ISERROR(FIND("番地",C4))*ISERROR(FIND("号",C4))*ISERROR(FIND("－",C4))</formula1>
    </dataValidation>
    <dataValidation type="textLength" errorStyle="warning" imeMode="disabled" operator="equal" allowBlank="1" showInputMessage="1" showErrorMessage="1" error="13桁で入力してください。" sqref="F19:F27 F12:F15 F4:F10">
      <formula1>13</formula1>
    </dataValidation>
    <dataValidation imeMode="on" allowBlank="1" showInputMessage="1" showErrorMessage="1" sqref="G19:G27 G12:G15 K4:K27 G4:G10 B4:B27"/>
    <dataValidation type="date" errorStyle="warning" imeMode="disabled" allowBlank="1" showInputMessage="1" showErrorMessage="1" error="令和２年度の日付を入力してください。" sqref="D4:D27">
      <formula1>43922</formula1>
      <formula2>44286</formula2>
    </dataValidation>
    <dataValidation imeMode="disabled" allowBlank="1" showInputMessage="1" showErrorMessage="1" sqref="A4:A27"/>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H27">
      <formula1>AND(H4&gt;=I4,H4&gt;799999)</formula1>
    </dataValidation>
    <dataValidation type="custom" errorStyle="warning" imeMode="disabled" allowBlank="1" showInputMessage="1" showErrorMessage="1" error="契約金額が予定価格を超えています。" sqref="I4:I27">
      <formula1>H4&gt;=I4</formula1>
    </dataValidation>
  </dataValidations>
  <printOptions horizontalCentered="1"/>
  <pageMargins left="0.19685039370078741" right="0.19685039370078741" top="0.39370078740157483" bottom="0.43307086614173229" header="0.15748031496062992" footer="0.31496062992125984"/>
  <pageSetup paperSize="9" scale="60" fitToHeight="0" orientation="landscape" cellComments="asDisplayed"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リスト</vt:lpstr>
      <vt:lpstr>別表４</vt:lpstr>
      <vt:lpstr>別表４!Print_Titles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2023-06-25T08:12:53Z</cp:lastPrinted>
  <dcterms:created xsi:type="dcterms:W3CDTF">2005-02-04T02:27:22Z</dcterms:created>
  <dcterms:modified xsi:type="dcterms:W3CDTF">2023-08-04T02:58:16Z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