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5.3\"/>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別表４!$A$3:$K$23</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23" i="26" l="1"/>
  <c r="J22" i="26"/>
  <c r="J21" i="26"/>
  <c r="J20" i="26"/>
  <c r="J19" i="26"/>
  <c r="J18" i="26"/>
  <c r="J17" i="26"/>
  <c r="J16" i="26"/>
  <c r="J15" i="26"/>
  <c r="J14" i="26"/>
  <c r="J13" i="26"/>
  <c r="J12" i="26"/>
  <c r="J11" i="26"/>
  <c r="J10" i="26"/>
  <c r="J9" i="26"/>
  <c r="J8" i="26"/>
  <c r="J7" i="26"/>
  <c r="J6" i="26"/>
  <c r="J5" i="26"/>
  <c r="J4" i="26"/>
</calcChain>
</file>

<file path=xl/sharedStrings.xml><?xml version="1.0" encoding="utf-8"?>
<sst xmlns="http://schemas.openxmlformats.org/spreadsheetml/2006/main" count="145" uniqueCount="130">
  <si>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</si>
  <si>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</si>
  <si>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</si>
  <si>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</si>
  <si>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</si>
  <si>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</si>
  <si>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</si>
  <si>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</si>
  <si>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</si>
  <si>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</si>
  <si>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</si>
  <si>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</si>
  <si>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</si>
  <si>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</si>
  <si>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</si>
  <si>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</si>
  <si>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</si>
  <si>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</si>
  <si>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</si>
  <si>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</si>
  <si>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</si>
  <si>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</si>
  <si>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</si>
  <si>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</si>
  <si>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</si>
  <si>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</si>
  <si>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</si>
  <si>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</si>
  <si>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</si>
  <si>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</si>
  <si>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</si>
  <si>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</si>
  <si>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</si>
  <si>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</si>
  <si>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</si>
  <si>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</si>
  <si>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</si>
  <si>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</si>
  <si>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</si>
  <si>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</si>
  <si>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</si>
  <si>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</si>
  <si>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</si>
  <si>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</si>
  <si>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</si>
  <si>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</si>
  <si>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</si>
  <si>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</si>
  <si>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</si>
  <si>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</si>
  <si>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</si>
  <si>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</si>
  <si>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</si>
  <si>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</si>
  <si>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t>
  </si>
  <si>
    <t>支出負担行為担当官
　法務省大臣官房会計課長
　民野　健治
（東京都千代田区霞が関1-1-1）</t>
  </si>
  <si>
    <t>単価契約</t>
    <rPh sb="0" eb="2">
      <t>タンカ</t>
    </rPh>
    <rPh sb="2" eb="4">
      <t>ケイヤク</t>
    </rPh>
    <phoneticPr fontId="2"/>
  </si>
  <si>
    <t>新日本法規出版株式会社
愛知県名古屋市中区栄1-23-20</t>
  </si>
  <si>
    <t>日鉄ソリューションズ株式会社
東京都港区虎ノ門1-17-1</t>
    <rPh sb="0" eb="2">
      <t>ニッテツ</t>
    </rPh>
    <rPh sb="10" eb="12">
      <t>カブシキ</t>
    </rPh>
    <rPh sb="12" eb="14">
      <t>カイシャ</t>
    </rPh>
    <rPh sb="15" eb="18">
      <t>トウキョウト</t>
    </rPh>
    <rPh sb="18" eb="20">
      <t>ミナトク</t>
    </rPh>
    <rPh sb="20" eb="21">
      <t>トラ</t>
    </rPh>
    <rPh sb="22" eb="23">
      <t>モン</t>
    </rPh>
    <phoneticPr fontId="2"/>
  </si>
  <si>
    <t>宮城刑務所被収容者弁当供給契約</t>
  </si>
  <si>
    <t>支出負担行為担当官
　宮城刑務所長
　岩永　和丸
（宮城県仙台市若林区古城2-3-1）</t>
  </si>
  <si>
    <t>エイムカイワ株式会社
山形県山形市大字風間字横堰1353</t>
  </si>
  <si>
    <t>注釈民事訴訟・非訟書式要覧第389号ほかの供給　一式</t>
    <rPh sb="21" eb="23">
      <t>キョウキュウ</t>
    </rPh>
    <rPh sb="24" eb="26">
      <t>イッシキ</t>
    </rPh>
    <phoneticPr fontId="2"/>
  </si>
  <si>
    <t>大垣法務合同庁舎電気需給契約</t>
    <rPh sb="0" eb="2">
      <t>オオガキ</t>
    </rPh>
    <rPh sb="2" eb="4">
      <t>ホウム</t>
    </rPh>
    <rPh sb="4" eb="6">
      <t>ゴウドウ</t>
    </rPh>
    <rPh sb="6" eb="8">
      <t>チョウシャ</t>
    </rPh>
    <rPh sb="8" eb="10">
      <t>デンキ</t>
    </rPh>
    <rPh sb="10" eb="12">
      <t>ジュキュウ</t>
    </rPh>
    <rPh sb="12" eb="14">
      <t>ケイヤク</t>
    </rPh>
    <phoneticPr fontId="2"/>
  </si>
  <si>
    <t>支出負担行為担当官
　岐阜地方検察庁検事正
　横田　希代子
（岐阜県岐阜市美江寺町2-8）</t>
    <rPh sb="0" eb="2">
      <t>シシュツ</t>
    </rPh>
    <rPh sb="2" eb="4">
      <t>フタン</t>
    </rPh>
    <rPh sb="4" eb="6">
      <t>コウイ</t>
    </rPh>
    <rPh sb="6" eb="9">
      <t>タントウカン</t>
    </rPh>
    <rPh sb="11" eb="13">
      <t>ギフ</t>
    </rPh>
    <rPh sb="13" eb="15">
      <t>チホウ</t>
    </rPh>
    <rPh sb="15" eb="18">
      <t>ケンサツチョウ</t>
    </rPh>
    <rPh sb="18" eb="21">
      <t>ケンジセイ</t>
    </rPh>
    <rPh sb="23" eb="25">
      <t>ヨコタ</t>
    </rPh>
    <rPh sb="26" eb="29">
      <t>キヨコ</t>
    </rPh>
    <rPh sb="31" eb="34">
      <t>ギフケン</t>
    </rPh>
    <rPh sb="34" eb="37">
      <t>ギフシ</t>
    </rPh>
    <rPh sb="37" eb="41">
      <t>ミエジチョウ</t>
    </rPh>
    <phoneticPr fontId="2"/>
  </si>
  <si>
    <t>株式会社中京電力
愛知県名古屋市西区城西5-27-1</t>
    <rPh sb="4" eb="6">
      <t>チュウキョウ</t>
    </rPh>
    <rPh sb="6" eb="8">
      <t>デンリョク</t>
    </rPh>
    <rPh sb="9" eb="11">
      <t>アイチ</t>
    </rPh>
    <rPh sb="11" eb="12">
      <t>ケン</t>
    </rPh>
    <rPh sb="12" eb="15">
      <t>ナゴヤ</t>
    </rPh>
    <rPh sb="15" eb="16">
      <t>シ</t>
    </rPh>
    <rPh sb="16" eb="18">
      <t>ニシク</t>
    </rPh>
    <rPh sb="18" eb="19">
      <t>シロ</t>
    </rPh>
    <phoneticPr fontId="2"/>
  </si>
  <si>
    <t>岐阜法務総合庁舎電気需給契約</t>
    <rPh sb="0" eb="2">
      <t>ギフ</t>
    </rPh>
    <rPh sb="2" eb="4">
      <t>ホウム</t>
    </rPh>
    <rPh sb="4" eb="6">
      <t>ソウゴウ</t>
    </rPh>
    <rPh sb="6" eb="8">
      <t>チョウシャ</t>
    </rPh>
    <rPh sb="8" eb="10">
      <t>デンキ</t>
    </rPh>
    <rPh sb="10" eb="12">
      <t>ジュキュウ</t>
    </rPh>
    <rPh sb="12" eb="14">
      <t>ケイヤク</t>
    </rPh>
    <phoneticPr fontId="2"/>
  </si>
  <si>
    <t>名古屋法務合同庁舎電力需給契約</t>
    <rPh sb="0" eb="9">
      <t>ナゴヤホウムゴウドウチョウシャ</t>
    </rPh>
    <rPh sb="9" eb="11">
      <t>デンリョク</t>
    </rPh>
    <rPh sb="11" eb="13">
      <t>ジュキュウ</t>
    </rPh>
    <rPh sb="13" eb="15">
      <t>ケイヤク</t>
    </rPh>
    <phoneticPr fontId="2"/>
  </si>
  <si>
    <t>支出負担行為担当官
　名古屋高等検察庁検事長
　髙嶋　智光
（愛知県名古屋市中区三の丸4-3-1）</t>
    <rPh sb="0" eb="2">
      <t>シシュツ</t>
    </rPh>
    <rPh sb="2" eb="4">
      <t>フタン</t>
    </rPh>
    <rPh sb="4" eb="6">
      <t>コウイ</t>
    </rPh>
    <rPh sb="6" eb="9">
      <t>タントウカン</t>
    </rPh>
    <rPh sb="11" eb="14">
      <t>ナゴヤ</t>
    </rPh>
    <rPh sb="14" eb="16">
      <t>コウトウ</t>
    </rPh>
    <rPh sb="16" eb="19">
      <t>ケンサツチョウ</t>
    </rPh>
    <rPh sb="19" eb="22">
      <t>ケンジチョウ</t>
    </rPh>
    <rPh sb="24" eb="26">
      <t>タカシマ</t>
    </rPh>
    <rPh sb="27" eb="29">
      <t>ノリミツ</t>
    </rPh>
    <rPh sb="31" eb="34">
      <t>アイチケン</t>
    </rPh>
    <phoneticPr fontId="2"/>
  </si>
  <si>
    <t>中部電力パワーグリッド株式会社
愛知県名古屋市中区千代田2-12-14</t>
    <rPh sb="0" eb="4">
      <t>チュウブデンリョク</t>
    </rPh>
    <rPh sb="11" eb="15">
      <t>カブシキガイシャ</t>
    </rPh>
    <rPh sb="23" eb="25">
      <t>ナカク</t>
    </rPh>
    <rPh sb="25" eb="28">
      <t>チヨダ</t>
    </rPh>
    <phoneticPr fontId="2"/>
  </si>
  <si>
    <t>次世代法務省統合情報基盤の整備・移行等に係る経費策定支援業務の請負　一式</t>
    <rPh sb="0" eb="3">
      <t>ジセダイ</t>
    </rPh>
    <rPh sb="3" eb="6">
      <t>ホウムショウ</t>
    </rPh>
    <rPh sb="6" eb="8">
      <t>トウゴウ</t>
    </rPh>
    <rPh sb="8" eb="10">
      <t>ジョウホウ</t>
    </rPh>
    <rPh sb="10" eb="12">
      <t>キバン</t>
    </rPh>
    <rPh sb="13" eb="15">
      <t>セイビ</t>
    </rPh>
    <rPh sb="16" eb="18">
      <t>イコウ</t>
    </rPh>
    <rPh sb="18" eb="19">
      <t>トウ</t>
    </rPh>
    <rPh sb="20" eb="21">
      <t>カカ</t>
    </rPh>
    <rPh sb="22" eb="24">
      <t>ケイヒ</t>
    </rPh>
    <rPh sb="24" eb="26">
      <t>サクテイ</t>
    </rPh>
    <rPh sb="26" eb="28">
      <t>シエン</t>
    </rPh>
    <rPh sb="28" eb="30">
      <t>ギョウム</t>
    </rPh>
    <rPh sb="31" eb="33">
      <t>ウケオイ</t>
    </rPh>
    <rPh sb="34" eb="36">
      <t>イッシキ</t>
    </rPh>
    <phoneticPr fontId="2"/>
  </si>
  <si>
    <t>三井情報株式会社
東京都港区愛宕2-5-1</t>
    <rPh sb="0" eb="2">
      <t>ミツイ</t>
    </rPh>
    <rPh sb="2" eb="4">
      <t>ジョウホウ</t>
    </rPh>
    <rPh sb="4" eb="6">
      <t>カブシキ</t>
    </rPh>
    <rPh sb="6" eb="8">
      <t>カイシャ</t>
    </rPh>
    <rPh sb="9" eb="12">
      <t>トウキョウト</t>
    </rPh>
    <rPh sb="12" eb="14">
      <t>ミナトク</t>
    </rPh>
    <rPh sb="14" eb="16">
      <t>アタゴ</t>
    </rPh>
    <phoneticPr fontId="2"/>
  </si>
  <si>
    <t>中央合同庁舎第6号館A棟パッケージエアコン修理業務の請負　一式</t>
    <rPh sb="0" eb="6">
      <t>チュウオウゴウドウチョウシャ</t>
    </rPh>
    <rPh sb="6" eb="7">
      <t>ダイ</t>
    </rPh>
    <rPh sb="8" eb="10">
      <t>ゴウカン</t>
    </rPh>
    <rPh sb="11" eb="12">
      <t>トウ</t>
    </rPh>
    <rPh sb="21" eb="23">
      <t>シュウリ</t>
    </rPh>
    <rPh sb="23" eb="25">
      <t>ギョウム</t>
    </rPh>
    <rPh sb="26" eb="28">
      <t>ウケオイ</t>
    </rPh>
    <rPh sb="29" eb="31">
      <t>イッシキ</t>
    </rPh>
    <phoneticPr fontId="2"/>
  </si>
  <si>
    <t>ダイキン工業株式会社
東京都大田区大森西3-29-7</t>
    <rPh sb="4" eb="6">
      <t>コウギョウ</t>
    </rPh>
    <rPh sb="6" eb="10">
      <t>カブシキガイシャ</t>
    </rPh>
    <rPh sb="11" eb="14">
      <t>トウキョウト</t>
    </rPh>
    <rPh sb="14" eb="17">
      <t>オオタク</t>
    </rPh>
    <rPh sb="17" eb="20">
      <t>オオモリニシ</t>
    </rPh>
    <phoneticPr fontId="2"/>
  </si>
  <si>
    <t>ポリ塩化ビフェニル廃棄物（特別管理産業廃棄物）処理委託　一式</t>
    <rPh sb="2" eb="4">
      <t>エンカ</t>
    </rPh>
    <rPh sb="9" eb="12">
      <t>ハイキブツ</t>
    </rPh>
    <phoneticPr fontId="2"/>
  </si>
  <si>
    <t>中間貯蔵・環境安全事業株式会社
東京都港区芝1-7-17</t>
  </si>
  <si>
    <t>熊本空港ターミナルビル定期建物賃貸借契約</t>
    <rPh sb="11" eb="15">
      <t>テイキタテモノ</t>
    </rPh>
    <rPh sb="15" eb="18">
      <t>チンタイシャク</t>
    </rPh>
    <rPh sb="18" eb="20">
      <t>ケイヤク</t>
    </rPh>
    <phoneticPr fontId="2"/>
  </si>
  <si>
    <t>支出負担行為担当官
  福岡出入国在留管理局長
　木村　久義
（福岡県福岡市中央区舞鶴3-5-25）</t>
    <rPh sb="25" eb="27">
      <t>キムラ</t>
    </rPh>
    <rPh sb="28" eb="30">
      <t>ヒサヨシ</t>
    </rPh>
    <phoneticPr fontId="2"/>
  </si>
  <si>
    <t xml:space="preserve">
熊本国際空港株式会社
熊本県上益城郡益城町大字小谷1802-2</t>
    <rPh sb="1" eb="7">
      <t>クマモトコクサイクウコウ</t>
    </rPh>
    <rPh sb="7" eb="11">
      <t>カブシキカイシャ</t>
    </rPh>
    <rPh sb="12" eb="15">
      <t>クマモトケン</t>
    </rPh>
    <rPh sb="15" eb="16">
      <t>ジョウ</t>
    </rPh>
    <rPh sb="16" eb="17">
      <t>エキ</t>
    </rPh>
    <rPh sb="17" eb="19">
      <t>ジョウグン</t>
    </rPh>
    <rPh sb="19" eb="20">
      <t>エキ</t>
    </rPh>
    <rPh sb="20" eb="21">
      <t>ジョウ</t>
    </rPh>
    <rPh sb="21" eb="22">
      <t>マチ</t>
    </rPh>
    <rPh sb="22" eb="24">
      <t>オオアザ</t>
    </rPh>
    <rPh sb="24" eb="26">
      <t>コタニ</t>
    </rPh>
    <phoneticPr fontId="2"/>
  </si>
  <si>
    <t>法務省統合情報基盤の基盤システムの一部機器更新に係る整備業務の請負　一式</t>
    <rPh sb="0" eb="9">
      <t>ホウムショウトウゴウジョウホウキバン</t>
    </rPh>
    <rPh sb="10" eb="12">
      <t>キバン</t>
    </rPh>
    <rPh sb="17" eb="19">
      <t>イチブ</t>
    </rPh>
    <rPh sb="19" eb="21">
      <t>キキ</t>
    </rPh>
    <rPh sb="21" eb="23">
      <t>コウシン</t>
    </rPh>
    <rPh sb="24" eb="25">
      <t>カカ</t>
    </rPh>
    <rPh sb="26" eb="28">
      <t>セイビ</t>
    </rPh>
    <rPh sb="28" eb="30">
      <t>ギョウム</t>
    </rPh>
    <rPh sb="31" eb="33">
      <t>ウケオイ</t>
    </rPh>
    <rPh sb="34" eb="36">
      <t>イッシキ</t>
    </rPh>
    <phoneticPr fontId="2"/>
  </si>
  <si>
    <t xml:space="preserve">
日鉄ソリューションズ株式会社
東京都港区虎ノ門1-17-1
</t>
    <rPh sb="16" eb="19">
      <t>トウキョウト</t>
    </rPh>
    <rPh sb="19" eb="21">
      <t>ミナトク</t>
    </rPh>
    <rPh sb="21" eb="22">
      <t>トラ</t>
    </rPh>
    <rPh sb="23" eb="24">
      <t>モン</t>
    </rPh>
    <phoneticPr fontId="2"/>
  </si>
  <si>
    <t>保護観察におけるアセスメントへのＡＩ導入に向けた基盤整備業務の請負　一式</t>
    <rPh sb="31" eb="33">
      <t>ウケオイ</t>
    </rPh>
    <rPh sb="34" eb="36">
      <t>イッシキ</t>
    </rPh>
    <phoneticPr fontId="2"/>
  </si>
  <si>
    <t>三菱ＵＦＪリサーチ＆コンサルティング株式会社
東京都港区虎ノ門5-11-2</t>
  </si>
  <si>
    <t>データ解析用ソフトウェア（Ｖｏｕｎｄ　Ｉｎｔｅｌｌａ　Ｔｅａｍ）等の購入</t>
    <rPh sb="3" eb="6">
      <t>カイセキヨウ</t>
    </rPh>
    <rPh sb="32" eb="33">
      <t>トウ</t>
    </rPh>
    <rPh sb="34" eb="36">
      <t>コウニュウ</t>
    </rPh>
    <phoneticPr fontId="2"/>
  </si>
  <si>
    <t>支出負担行為担当官
　東京地方検察庁検事正
　久木元　伸
（東京都千代田区霞が関1-1-1）</t>
    <rPh sb="0" eb="2">
      <t>シシュツ</t>
    </rPh>
    <rPh sb="2" eb="4">
      <t>フタン</t>
    </rPh>
    <rPh sb="4" eb="6">
      <t>コウイ</t>
    </rPh>
    <rPh sb="6" eb="9">
      <t>タントウカン</t>
    </rPh>
    <rPh sb="11" eb="18">
      <t>トウキョウチホウケンサツチョウ</t>
    </rPh>
    <rPh sb="18" eb="21">
      <t>ケンジセイ</t>
    </rPh>
    <rPh sb="23" eb="25">
      <t>クキ</t>
    </rPh>
    <rPh sb="25" eb="26">
      <t>モト</t>
    </rPh>
    <rPh sb="27" eb="28">
      <t>シン</t>
    </rPh>
    <rPh sb="30" eb="33">
      <t>トウキョウト</t>
    </rPh>
    <rPh sb="33" eb="37">
      <t>チヨダク</t>
    </rPh>
    <rPh sb="37" eb="38">
      <t>カスミ</t>
    </rPh>
    <rPh sb="39" eb="40">
      <t>セキ</t>
    </rPh>
    <phoneticPr fontId="2"/>
  </si>
  <si>
    <t>加賀ソルネット株式会社
東京都中央区八丁堀3-27-10</t>
    <rPh sb="0" eb="2">
      <t>カガ</t>
    </rPh>
    <rPh sb="7" eb="11">
      <t>カブシキガイシャ</t>
    </rPh>
    <rPh sb="12" eb="15">
      <t>トウキョウト</t>
    </rPh>
    <rPh sb="15" eb="18">
      <t>チュウオウク</t>
    </rPh>
    <rPh sb="18" eb="21">
      <t>ハッチョウボリ</t>
    </rPh>
    <phoneticPr fontId="2"/>
  </si>
  <si>
    <t>電気需給契約（高圧電力）</t>
    <rPh sb="0" eb="4">
      <t>デンキジュキュウ</t>
    </rPh>
    <rPh sb="4" eb="6">
      <t>ケイヤク</t>
    </rPh>
    <rPh sb="7" eb="9">
      <t>コウアツ</t>
    </rPh>
    <rPh sb="9" eb="11">
      <t>デンリョク</t>
    </rPh>
    <phoneticPr fontId="2"/>
  </si>
  <si>
    <t>支出負担行為担当官
　名古屋出入国在留管理局長
　北村　晃彦
（愛知県名古屋市港区正保町5-18）</t>
    <rPh sb="14" eb="15">
      <t>デ</t>
    </rPh>
    <rPh sb="17" eb="19">
      <t>ザイリュウ</t>
    </rPh>
    <rPh sb="22" eb="23">
      <t>チョウ</t>
    </rPh>
    <rPh sb="23" eb="24">
      <t>ジチョウ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</si>
  <si>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中部電力パワーグリッド株式会社港営業所
愛知県名古屋市港区当知3-2601</t>
    <rPh sb="0" eb="2">
      <t>チュウブ</t>
    </rPh>
    <rPh sb="2" eb="4">
      <t>デンリョク</t>
    </rPh>
    <rPh sb="11" eb="15">
      <t>カブシキガイシャ</t>
    </rPh>
    <rPh sb="15" eb="19">
      <t>ミナトエイギョウショ</t>
    </rPh>
    <rPh sb="20" eb="23">
      <t>アイチケン</t>
    </rPh>
    <rPh sb="23" eb="27">
      <t>ナゴヤシ</t>
    </rPh>
    <rPh sb="27" eb="29">
      <t>ミナトク</t>
    </rPh>
    <rPh sb="29" eb="31">
      <t>トウチ</t>
    </rPh>
    <phoneticPr fontId="2"/>
  </si>
  <si>
    <t>高岡法務合同庁舎電気需給契約</t>
    <rPh sb="0" eb="2">
      <t>タカオカ</t>
    </rPh>
    <rPh sb="2" eb="4">
      <t>ホウム</t>
    </rPh>
    <rPh sb="4" eb="6">
      <t>ゴウドウ</t>
    </rPh>
    <rPh sb="6" eb="8">
      <t>チョウシャ</t>
    </rPh>
    <rPh sb="8" eb="10">
      <t>デンキ</t>
    </rPh>
    <rPh sb="10" eb="12">
      <t>ジュキュウ</t>
    </rPh>
    <rPh sb="12" eb="14">
      <t>ケイヤク</t>
    </rPh>
    <phoneticPr fontId="2"/>
  </si>
  <si>
    <t>支出負担行為担当官
　富山地方検察庁検事正
　吉川　崇
（富山県富山市西田地方町2-9-16）</t>
    <rPh sb="0" eb="2">
      <t>シシュツ</t>
    </rPh>
    <rPh sb="2" eb="4">
      <t>フタン</t>
    </rPh>
    <rPh sb="4" eb="6">
      <t>コウイ</t>
    </rPh>
    <rPh sb="6" eb="9">
      <t>タントウカン</t>
    </rPh>
    <rPh sb="11" eb="13">
      <t>トヤマ</t>
    </rPh>
    <rPh sb="13" eb="15">
      <t>チホウ</t>
    </rPh>
    <rPh sb="15" eb="18">
      <t>ケンサツチョウ</t>
    </rPh>
    <rPh sb="18" eb="21">
      <t>ケンジセイ</t>
    </rPh>
    <rPh sb="23" eb="25">
      <t>キッカワ</t>
    </rPh>
    <rPh sb="26" eb="27">
      <t>スウ</t>
    </rPh>
    <rPh sb="29" eb="32">
      <t>トヤマケン</t>
    </rPh>
    <rPh sb="32" eb="35">
      <t>トヤマシ</t>
    </rPh>
    <rPh sb="35" eb="37">
      <t>ニシダ</t>
    </rPh>
    <rPh sb="37" eb="39">
      <t>チホウ</t>
    </rPh>
    <rPh sb="39" eb="40">
      <t>マチ</t>
    </rPh>
    <phoneticPr fontId="2"/>
  </si>
  <si>
    <t>北陸電力株式会社
富山県富山市牛島町15-1</t>
    <rPh sb="0" eb="2">
      <t>ホクリク</t>
    </rPh>
    <rPh sb="2" eb="4">
      <t>デンリョク</t>
    </rPh>
    <rPh sb="4" eb="8">
      <t>カブシキガイシャ</t>
    </rPh>
    <rPh sb="9" eb="12">
      <t>トヤマケン</t>
    </rPh>
    <rPh sb="12" eb="15">
      <t>トヤマシ</t>
    </rPh>
    <rPh sb="15" eb="17">
      <t>ウシジマ</t>
    </rPh>
    <rPh sb="17" eb="18">
      <t>マチ</t>
    </rPh>
    <phoneticPr fontId="2"/>
  </si>
  <si>
    <t>富山法務合同庁舎電力需給契約</t>
    <rPh sb="0" eb="2">
      <t>トヤマ</t>
    </rPh>
    <rPh sb="2" eb="4">
      <t>ホウム</t>
    </rPh>
    <rPh sb="4" eb="6">
      <t>ゴウドウ</t>
    </rPh>
    <rPh sb="6" eb="8">
      <t>チョウシャ</t>
    </rPh>
    <rPh sb="8" eb="10">
      <t>デンリョク</t>
    </rPh>
    <rPh sb="10" eb="12">
      <t>ジュキュウ</t>
    </rPh>
    <rPh sb="12" eb="14">
      <t>ケイヤク</t>
    </rPh>
    <phoneticPr fontId="2"/>
  </si>
  <si>
    <t>電気需給契約</t>
    <rPh sb="0" eb="2">
      <t>デンキ</t>
    </rPh>
    <rPh sb="2" eb="4">
      <t>ジュキュウ</t>
    </rPh>
    <rPh sb="4" eb="6">
      <t>ケイヤク</t>
    </rPh>
    <phoneticPr fontId="2"/>
  </si>
  <si>
    <t>支出負担行為担当官
　札幌高等検察庁検事長
　神村　昌通
（北海道札幌市中央区大通西12）</t>
    <rPh sb="0" eb="9">
      <t>シシュツフタンコウイタントウカン</t>
    </rPh>
    <rPh sb="11" eb="13">
      <t>サッポロ</t>
    </rPh>
    <rPh sb="13" eb="15">
      <t>コウトウ</t>
    </rPh>
    <rPh sb="15" eb="18">
      <t>ケンサツチョウ</t>
    </rPh>
    <rPh sb="18" eb="21">
      <t>ケンジチョウ</t>
    </rPh>
    <rPh sb="23" eb="25">
      <t>カミムラ</t>
    </rPh>
    <rPh sb="26" eb="27">
      <t>アキラ</t>
    </rPh>
    <rPh sb="27" eb="28">
      <t>トオル</t>
    </rPh>
    <rPh sb="30" eb="33">
      <t>ホッカイドウ</t>
    </rPh>
    <rPh sb="33" eb="35">
      <t>サッポロ</t>
    </rPh>
    <rPh sb="35" eb="36">
      <t>シ</t>
    </rPh>
    <rPh sb="36" eb="38">
      <t>チュウオウ</t>
    </rPh>
    <rPh sb="38" eb="39">
      <t>ク</t>
    </rPh>
    <rPh sb="39" eb="41">
      <t>オオドオリ</t>
    </rPh>
    <rPh sb="41" eb="42">
      <t>ニシ</t>
    </rPh>
    <phoneticPr fontId="2"/>
  </si>
  <si>
    <t>北海道電力ネットワーク株式会社
北海道札幌市中央区大通東1-2</t>
    <rPh sb="0" eb="3">
      <t>ホッカイドウ</t>
    </rPh>
    <rPh sb="3" eb="5">
      <t>デンリョク</t>
    </rPh>
    <rPh sb="11" eb="13">
      <t>カブシキ</t>
    </rPh>
    <rPh sb="13" eb="15">
      <t>カイシャ</t>
    </rPh>
    <rPh sb="16" eb="19">
      <t>ホッカイドウ</t>
    </rPh>
    <rPh sb="19" eb="22">
      <t>サッポロシ</t>
    </rPh>
    <rPh sb="22" eb="25">
      <t>チュウオウク</t>
    </rPh>
    <rPh sb="25" eb="27">
      <t>オオドオリ</t>
    </rPh>
    <rPh sb="27" eb="28">
      <t>ヒガシ</t>
    </rPh>
    <phoneticPr fontId="2"/>
  </si>
  <si>
    <t>基盤システム端末の追加導入業務の請負　一式</t>
    <rPh sb="0" eb="2">
      <t>キバン</t>
    </rPh>
    <rPh sb="6" eb="8">
      <t>タンマツ</t>
    </rPh>
    <rPh sb="9" eb="11">
      <t>ツイカ</t>
    </rPh>
    <rPh sb="11" eb="13">
      <t>ドウニュウ</t>
    </rPh>
    <rPh sb="13" eb="15">
      <t>ギョウム</t>
    </rPh>
    <rPh sb="16" eb="18">
      <t>ウケオイ</t>
    </rPh>
    <rPh sb="19" eb="21">
      <t>イッシキ</t>
    </rPh>
    <phoneticPr fontId="2"/>
  </si>
  <si>
    <t>刑事手続のIT化に向けた要件定義支援業務の請負　一式</t>
    <rPh sb="0" eb="2">
      <t>ケイジ</t>
    </rPh>
    <rPh sb="2" eb="4">
      <t>テツヅ</t>
    </rPh>
    <rPh sb="7" eb="8">
      <t>カ</t>
    </rPh>
    <rPh sb="9" eb="10">
      <t>ム</t>
    </rPh>
    <rPh sb="12" eb="14">
      <t>ヨウケン</t>
    </rPh>
    <rPh sb="14" eb="16">
      <t>テイギ</t>
    </rPh>
    <rPh sb="16" eb="18">
      <t>シエン</t>
    </rPh>
    <rPh sb="18" eb="20">
      <t>ギョウム</t>
    </rPh>
    <rPh sb="21" eb="23">
      <t>ウケオイ</t>
    </rPh>
    <rPh sb="24" eb="26">
      <t>イッシキ</t>
    </rPh>
    <phoneticPr fontId="2"/>
  </si>
  <si>
    <t>アビームコンサルティング株式会社
東京都千代田区丸の内1-4-1</t>
    <rPh sb="12" eb="14">
      <t>カブシキ</t>
    </rPh>
    <rPh sb="14" eb="16">
      <t>カイシャ</t>
    </rPh>
    <rPh sb="17" eb="20">
      <t>トウキョウト</t>
    </rPh>
    <rPh sb="20" eb="24">
      <t>チヨダク</t>
    </rPh>
    <rPh sb="24" eb="25">
      <t>マル</t>
    </rPh>
    <rPh sb="26" eb="27">
      <t>ウチ</t>
    </rPh>
    <phoneticPr fontId="2"/>
  </si>
  <si>
    <t>鹿児島地方検察庁知覧支部庁舎及び同庁鹿屋支部庁舎において使用する電気の需給契約</t>
    <rPh sb="37" eb="39">
      <t>ケイヤク</t>
    </rPh>
    <phoneticPr fontId="2"/>
  </si>
  <si>
    <t>支出負担行為担当官
　鹿児島地方検察庁検事正
　古賀　栄美
（鹿児島県鹿児島市山下町13-10）</t>
    <rPh sb="0" eb="2">
      <t>シシュツ</t>
    </rPh>
    <rPh sb="2" eb="4">
      <t>フタン</t>
    </rPh>
    <rPh sb="4" eb="6">
      <t>コウイ</t>
    </rPh>
    <rPh sb="6" eb="9">
      <t>タントウカン</t>
    </rPh>
    <rPh sb="11" eb="19">
      <t>カゴシマチホウケンサツチョウ</t>
    </rPh>
    <rPh sb="19" eb="22">
      <t>ケンジセイ</t>
    </rPh>
    <rPh sb="24" eb="26">
      <t>コガ</t>
    </rPh>
    <rPh sb="27" eb="29">
      <t>エイミ</t>
    </rPh>
    <rPh sb="31" eb="35">
      <t>カゴシマケン</t>
    </rPh>
    <rPh sb="35" eb="39">
      <t>カゴシマシ</t>
    </rPh>
    <rPh sb="39" eb="42">
      <t>ヤマシタチョウ</t>
    </rPh>
    <phoneticPr fontId="2"/>
  </si>
  <si>
    <t>九州電力株式会社鹿屋営業所
鹿児島県鹿屋市札元2-3792-5</t>
  </si>
  <si>
    <t>司法試験及び司法試験予備試験のデジタル化に向けた調査研究及び調達支援業務の請負　一式</t>
    <rPh sb="0" eb="2">
      <t>シホウ</t>
    </rPh>
    <rPh sb="2" eb="4">
      <t>シケン</t>
    </rPh>
    <rPh sb="4" eb="5">
      <t>オヨ</t>
    </rPh>
    <rPh sb="6" eb="8">
      <t>シホウ</t>
    </rPh>
    <rPh sb="8" eb="10">
      <t>シケン</t>
    </rPh>
    <rPh sb="10" eb="12">
      <t>ヨビ</t>
    </rPh>
    <rPh sb="12" eb="14">
      <t>シケン</t>
    </rPh>
    <rPh sb="19" eb="20">
      <t>カ</t>
    </rPh>
    <rPh sb="21" eb="22">
      <t>ム</t>
    </rPh>
    <rPh sb="24" eb="26">
      <t>チョウサ</t>
    </rPh>
    <rPh sb="26" eb="28">
      <t>ケンキュウ</t>
    </rPh>
    <rPh sb="28" eb="29">
      <t>オヨ</t>
    </rPh>
    <rPh sb="30" eb="32">
      <t>チョウタツ</t>
    </rPh>
    <rPh sb="32" eb="34">
      <t>シエン</t>
    </rPh>
    <rPh sb="34" eb="36">
      <t>ギョウム</t>
    </rPh>
    <rPh sb="37" eb="39">
      <t>ウケオイ</t>
    </rPh>
    <rPh sb="40" eb="42">
      <t>イッシキ</t>
    </rPh>
    <phoneticPr fontId="2"/>
  </si>
  <si>
    <t>契約の目的物件が代替性のない特定の位置にある建物であって、他の位置にある建物を賃借しても契約の目的を達しないことから、当該建物の所有者と随意契約したもの。（会計法第29条の3第4項、予決令第102条の4第3号）</t>
    <rPh sb="0" eb="2">
      <t>ケイヤク</t>
    </rPh>
    <rPh sb="3" eb="5">
      <t>モクテキ</t>
    </rPh>
    <rPh sb="5" eb="7">
      <t>ブッケン</t>
    </rPh>
    <rPh sb="8" eb="11">
      <t>ダイタイセイ</t>
    </rPh>
    <rPh sb="14" eb="16">
      <t>トクテイ</t>
    </rPh>
    <rPh sb="17" eb="19">
      <t>イチ</t>
    </rPh>
    <rPh sb="22" eb="24">
      <t>タテモノ</t>
    </rPh>
    <rPh sb="29" eb="30">
      <t>ホカ</t>
    </rPh>
    <rPh sb="31" eb="33">
      <t>イチ</t>
    </rPh>
    <rPh sb="36" eb="38">
      <t>タテモノ</t>
    </rPh>
    <rPh sb="39" eb="40">
      <t>チン</t>
    </rPh>
    <rPh sb="40" eb="41">
      <t>シャク</t>
    </rPh>
    <rPh sb="44" eb="46">
      <t>ケイヤク</t>
    </rPh>
    <rPh sb="47" eb="49">
      <t>モクテキ</t>
    </rPh>
    <rPh sb="50" eb="51">
      <t>タッ</t>
    </rPh>
    <rPh sb="59" eb="61">
      <t>トウガイ</t>
    </rPh>
    <rPh sb="61" eb="63">
      <t>タテモノ</t>
    </rPh>
    <rPh sb="64" eb="67">
      <t>ショユウシャ</t>
    </rPh>
    <rPh sb="68" eb="72">
      <t>ズイイケイヤク</t>
    </rPh>
    <phoneticPr fontId="2"/>
  </si>
  <si>
    <t>本件は出版元である新日本法規出版株式会社が顧客に対して全て直接販売する体制をとっており、同社からのみ調達が可能であるため。（会計法第29条の3の第4項、予決令第102条の4第3号）</t>
    <rPh sb="9" eb="14">
      <t>シンニホンホウキ</t>
    </rPh>
    <rPh sb="14" eb="15">
      <t>シュツ</t>
    </rPh>
    <rPh sb="15" eb="16">
      <t>ハン</t>
    </rPh>
    <phoneticPr fontId="2"/>
  </si>
  <si>
    <t>再度の入札をしても落札者がないため。（会計法第29条の3第5項、予決令第99条の2）</t>
    <rPh sb="0" eb="2">
      <t>サイド</t>
    </rPh>
    <rPh sb="22" eb="23">
      <t>ダイ</t>
    </rPh>
    <rPh sb="35" eb="36">
      <t>ダイ</t>
    </rPh>
    <phoneticPr fontId="7"/>
  </si>
  <si>
    <t>電力会社が新規の契約を受け付けておらず、令和4年度の契約業者と最終保障供給約款による契約を締結せざるを得なかったため。（会計法第29条の3第4項、予決令第102条の4第3号）</t>
    <rPh sb="0" eb="2">
      <t>デンリョク</t>
    </rPh>
    <rPh sb="2" eb="4">
      <t>ガイシャ</t>
    </rPh>
    <rPh sb="5" eb="7">
      <t>シンキ</t>
    </rPh>
    <rPh sb="8" eb="10">
      <t>ケイヤク</t>
    </rPh>
    <rPh sb="11" eb="12">
      <t>ウ</t>
    </rPh>
    <rPh sb="13" eb="14">
      <t>ツ</t>
    </rPh>
    <rPh sb="20" eb="22">
      <t>レイワ</t>
    </rPh>
    <rPh sb="23" eb="25">
      <t>ネンド</t>
    </rPh>
    <rPh sb="26" eb="28">
      <t>ケイヤク</t>
    </rPh>
    <rPh sb="28" eb="30">
      <t>ギョウシャ</t>
    </rPh>
    <rPh sb="31" eb="33">
      <t>サイシュウ</t>
    </rPh>
    <rPh sb="33" eb="35">
      <t>ホショウ</t>
    </rPh>
    <rPh sb="35" eb="37">
      <t>キョウキュウ</t>
    </rPh>
    <rPh sb="37" eb="39">
      <t>ヤッカン</t>
    </rPh>
    <rPh sb="42" eb="44">
      <t>ケイヤク</t>
    </rPh>
    <rPh sb="45" eb="47">
      <t>テイケツ</t>
    </rPh>
    <rPh sb="51" eb="52">
      <t>エ</t>
    </rPh>
    <phoneticPr fontId="2"/>
  </si>
  <si>
    <t>「次世代法務省統合情報基盤の整備・移行等プロジェクト」は、ガバメントソリューションサービスへの移行に向けて、システム構成や具体的な提供サービス等の詳細が検討されているところ、調達案件が複雑多岐に渡るため、当省所管のシステムへの影響が想定以上に多いことが明らかになり、今後のスケジュール等を考慮すると、本件の調査研究業務を請け負った同社以外では請け負うことが困難であるため。（会計法第29条の3第4項、特例政令第12条第1項第2号）</t>
    <rPh sb="160" eb="161">
      <t>ウ</t>
    </rPh>
    <rPh sb="162" eb="163">
      <t>オ</t>
    </rPh>
    <rPh sb="167" eb="169">
      <t>イガイ</t>
    </rPh>
    <rPh sb="171" eb="172">
      <t>ウ</t>
    </rPh>
    <rPh sb="173" eb="174">
      <t>オ</t>
    </rPh>
    <phoneticPr fontId="2"/>
  </si>
  <si>
    <t>当該設備の修理に必要な技術・能力及び部品を有する者が契約の相手方のみであるため。（会計法第29条の3第4項、予決令102条の4第3号）</t>
    <rPh sb="2" eb="4">
      <t>セツビ</t>
    </rPh>
    <rPh sb="5" eb="7">
      <t>シュウリ</t>
    </rPh>
    <rPh sb="54" eb="55">
      <t>ヨ</t>
    </rPh>
    <rPh sb="55" eb="56">
      <t>ケツ</t>
    </rPh>
    <rPh sb="56" eb="57">
      <t>レイ</t>
    </rPh>
    <phoneticPr fontId="2"/>
  </si>
  <si>
    <t>高濃度ポリ塩化ビフェニル廃棄物の処理は、契約の相手方のみが可能であり、競争を許さないため。（会計法第29条の3第4項、予決令102条の4第3号）</t>
    <rPh sb="59" eb="60">
      <t>ヨ</t>
    </rPh>
    <rPh sb="60" eb="61">
      <t>ケツ</t>
    </rPh>
    <rPh sb="61" eb="62">
      <t>レイ</t>
    </rPh>
    <rPh sb="65" eb="66">
      <t>ジョウ</t>
    </rPh>
    <rPh sb="68" eb="69">
      <t>ダイ</t>
    </rPh>
    <rPh sb="70" eb="71">
      <t>ゴウ</t>
    </rPh>
    <phoneticPr fontId="2"/>
  </si>
  <si>
    <t>本件調達に係る導入作業は、本システムの安定稼動に影響が生じないように万全を期して作業を実施する必要があり、現行システムのシステム構成等を熟知した本システムの整備・運用支援事業者以外に実施させることができないため。（会計法第29条の3第4項、国の物品等又は特定役務の調達手続の特例を定める政令第12条第1項第2号）</t>
  </si>
  <si>
    <t>本件調達は、保護観察所において保有しているデータから再犯の有無に関する保護観察対象者の属性や特徴を分析し、再犯リスク予測の初期モデルを構築すること及び構築したリスク予測モデルを試験的に画面上で動作するためのサンプルを作成することを主な目的としている。これらの業務の質は、翌年度以降の当局の業務（再犯リスク予測モデリングの確立やＡＩ導入に向けた開発及び実装）の質に直接的に影響するため、金額の多寡によらず、民間事業者のノウハウや創意工夫を最大限に活用することが最善であるため。（会計法第29条の3第4項、予決令102条の4第3号）</t>
    <rPh sb="115" eb="116">
      <t>オモ</t>
    </rPh>
    <rPh sb="192" eb="194">
      <t>キンガク</t>
    </rPh>
    <rPh sb="195" eb="197">
      <t>タカ</t>
    </rPh>
    <phoneticPr fontId="2"/>
  </si>
  <si>
    <t>当該データ解析用ソフトウェアは、日本国内では加賀ソルネット株式会社からしか購入することができないため。（会計法第29条の3第4項、特例政令第12条第1項第1号）</t>
    <rPh sb="0" eb="2">
      <t>トウガイ</t>
    </rPh>
    <rPh sb="5" eb="8">
      <t>カイセキヨウ</t>
    </rPh>
    <rPh sb="16" eb="18">
      <t>ニホン</t>
    </rPh>
    <rPh sb="18" eb="20">
      <t>コクナイ</t>
    </rPh>
    <rPh sb="22" eb="24">
      <t>カガ</t>
    </rPh>
    <rPh sb="29" eb="33">
      <t>カブシキガイシャ</t>
    </rPh>
    <rPh sb="37" eb="39">
      <t>コウニュウ</t>
    </rPh>
    <rPh sb="52" eb="55">
      <t>カイケイホウ</t>
    </rPh>
    <rPh sb="55" eb="56">
      <t>ダイ</t>
    </rPh>
    <rPh sb="58" eb="59">
      <t>ジョウ</t>
    </rPh>
    <rPh sb="61" eb="62">
      <t>ダイ</t>
    </rPh>
    <rPh sb="63" eb="64">
      <t>コウ</t>
    </rPh>
    <rPh sb="65" eb="69">
      <t>トクレイセイレイ</t>
    </rPh>
    <rPh sb="69" eb="70">
      <t>ダイ</t>
    </rPh>
    <rPh sb="72" eb="73">
      <t>ジョウ</t>
    </rPh>
    <rPh sb="73" eb="74">
      <t>ダイ</t>
    </rPh>
    <rPh sb="75" eb="76">
      <t>コウ</t>
    </rPh>
    <rPh sb="76" eb="77">
      <t>ダイ</t>
    </rPh>
    <rPh sb="78" eb="79">
      <t>ゴウ</t>
    </rPh>
    <phoneticPr fontId="2"/>
  </si>
  <si>
    <t>競争入札を実施したところ、不調に終わり、早急に最終保障供給約款に基づく契約をする必要があったため。（会計法第29条の3第4項、予決令第102条の4第3号）</t>
    <rPh sb="0" eb="2">
      <t>キョウソウ</t>
    </rPh>
    <rPh sb="2" eb="4">
      <t>ニュウサツ</t>
    </rPh>
    <rPh sb="5" eb="7">
      <t>ジッシ</t>
    </rPh>
    <rPh sb="13" eb="15">
      <t>フチョウ</t>
    </rPh>
    <rPh sb="16" eb="17">
      <t>オ</t>
    </rPh>
    <rPh sb="20" eb="22">
      <t>ソウキュウ</t>
    </rPh>
    <rPh sb="23" eb="27">
      <t>サイシュウホショウ</t>
    </rPh>
    <rPh sb="27" eb="29">
      <t>キョウキュウ</t>
    </rPh>
    <rPh sb="29" eb="31">
      <t>ヤッカン</t>
    </rPh>
    <rPh sb="32" eb="33">
      <t>モト</t>
    </rPh>
    <rPh sb="35" eb="37">
      <t>ケイヤク</t>
    </rPh>
    <rPh sb="40" eb="42">
      <t>ヒツヨウ</t>
    </rPh>
    <phoneticPr fontId="2"/>
  </si>
  <si>
    <t>　炊場担当職員が新型コロナウイルスにり患し、炊場を稼働することができない間、弁当を供給した。（会計法第29条の3第4項、予決令第102条の4第3号）</t>
    <rPh sb="47" eb="50">
      <t>カイケイホウ</t>
    </rPh>
    <rPh sb="50" eb="51">
      <t>ダイ</t>
    </rPh>
    <rPh sb="53" eb="54">
      <t>ジョウ</t>
    </rPh>
    <rPh sb="56" eb="57">
      <t>ダイ</t>
    </rPh>
    <rPh sb="58" eb="59">
      <t>コウ</t>
    </rPh>
    <phoneticPr fontId="2"/>
  </si>
  <si>
    <t>入札を行ったが不調となったことから、仕様条件等の見直しを行い再度入札を行ったものの不調となり、供給停止までに随意契約可能な業者を探すことが困難な状態となっていたところ、受付を開始した北陸電力株式会社と電力供給契約を締結しなければ契約する機会を失い、最終保障供給契約に基づく電力供給契約を再契約することを余儀なくされ、著しく不利な価格での契約締結となるおそれがあったため、随意契約を締結したもの。（会計法第29条の3第4項、予決令第102条の4第4号ニ）</t>
    <rPh sb="0" eb="2">
      <t>ニュウサツ</t>
    </rPh>
    <rPh sb="3" eb="4">
      <t>オコナ</t>
    </rPh>
    <rPh sb="7" eb="9">
      <t>フチョウ</t>
    </rPh>
    <rPh sb="18" eb="20">
      <t>シヨウ</t>
    </rPh>
    <rPh sb="20" eb="22">
      <t>ジョウケン</t>
    </rPh>
    <rPh sb="22" eb="23">
      <t>トウ</t>
    </rPh>
    <rPh sb="24" eb="26">
      <t>ミナオ</t>
    </rPh>
    <rPh sb="28" eb="29">
      <t>オコナ</t>
    </rPh>
    <rPh sb="30" eb="32">
      <t>サイド</t>
    </rPh>
    <rPh sb="32" eb="34">
      <t>ニュウサツ</t>
    </rPh>
    <rPh sb="35" eb="36">
      <t>オコナ</t>
    </rPh>
    <rPh sb="41" eb="43">
      <t>フチョウ</t>
    </rPh>
    <rPh sb="49" eb="51">
      <t>テイシ</t>
    </rPh>
    <rPh sb="54" eb="56">
      <t>ズイイ</t>
    </rPh>
    <rPh sb="56" eb="58">
      <t>ケイヤク</t>
    </rPh>
    <rPh sb="58" eb="60">
      <t>カノウ</t>
    </rPh>
    <rPh sb="61" eb="63">
      <t>ギョウシャ</t>
    </rPh>
    <rPh sb="64" eb="65">
      <t>サガ</t>
    </rPh>
    <rPh sb="69" eb="71">
      <t>コンナン</t>
    </rPh>
    <rPh sb="72" eb="74">
      <t>ジョウタイ</t>
    </rPh>
    <rPh sb="91" eb="93">
      <t>ホクリク</t>
    </rPh>
    <rPh sb="93" eb="95">
      <t>デンリョク</t>
    </rPh>
    <rPh sb="95" eb="99">
      <t>カブシキガイシャ</t>
    </rPh>
    <rPh sb="100" eb="102">
      <t>デンリョク</t>
    </rPh>
    <rPh sb="102" eb="104">
      <t>キョウキュウ</t>
    </rPh>
    <rPh sb="104" eb="106">
      <t>ケイヤク</t>
    </rPh>
    <rPh sb="107" eb="109">
      <t>テイケツ</t>
    </rPh>
    <rPh sb="114" eb="116">
      <t>ケイヤク</t>
    </rPh>
    <rPh sb="118" eb="120">
      <t>キカイ</t>
    </rPh>
    <rPh sb="121" eb="122">
      <t>ウシナ</t>
    </rPh>
    <rPh sb="124" eb="126">
      <t>サイシュウ</t>
    </rPh>
    <rPh sb="126" eb="128">
      <t>ホショウ</t>
    </rPh>
    <rPh sb="128" eb="130">
      <t>キョウキュウ</t>
    </rPh>
    <rPh sb="130" eb="132">
      <t>ケイヤク</t>
    </rPh>
    <rPh sb="133" eb="134">
      <t>モト</t>
    </rPh>
    <rPh sb="136" eb="138">
      <t>デンリョク</t>
    </rPh>
    <rPh sb="138" eb="140">
      <t>キョウキュウ</t>
    </rPh>
    <rPh sb="140" eb="142">
      <t>ケイヤク</t>
    </rPh>
    <rPh sb="143" eb="146">
      <t>サイケイヤク</t>
    </rPh>
    <rPh sb="151" eb="153">
      <t>ヨギ</t>
    </rPh>
    <rPh sb="158" eb="159">
      <t>イチジル</t>
    </rPh>
    <rPh sb="161" eb="163">
      <t>フリ</t>
    </rPh>
    <rPh sb="164" eb="166">
      <t>カカク</t>
    </rPh>
    <rPh sb="168" eb="170">
      <t>ケイヤク</t>
    </rPh>
    <rPh sb="170" eb="172">
      <t>テイケツ</t>
    </rPh>
    <rPh sb="185" eb="187">
      <t>ズイイ</t>
    </rPh>
    <rPh sb="187" eb="189">
      <t>ケイヤク</t>
    </rPh>
    <rPh sb="190" eb="192">
      <t>テイケツ</t>
    </rPh>
    <phoneticPr fontId="2"/>
  </si>
  <si>
    <t>入札に応じる業者が全くない状況で、当該地域においては、契約の相手方以外に送電を行うことが可能な業者がなく、最終保障供給約款によらざるを得ない。（会計法第29条の3第4項、予決令第102条の4第3号）</t>
    <rPh sb="0" eb="2">
      <t>ニュウサツ</t>
    </rPh>
    <rPh sb="3" eb="4">
      <t>オウ</t>
    </rPh>
    <rPh sb="6" eb="8">
      <t>ギョウシャ</t>
    </rPh>
    <rPh sb="9" eb="10">
      <t>マッタ</t>
    </rPh>
    <rPh sb="13" eb="15">
      <t>ジョウキョウ</t>
    </rPh>
    <rPh sb="17" eb="19">
      <t>トウガイ</t>
    </rPh>
    <rPh sb="19" eb="21">
      <t>チイキ</t>
    </rPh>
    <rPh sb="27" eb="29">
      <t>ケイヤク</t>
    </rPh>
    <rPh sb="30" eb="33">
      <t>アイテガタ</t>
    </rPh>
    <rPh sb="33" eb="35">
      <t>イガイ</t>
    </rPh>
    <rPh sb="36" eb="38">
      <t>ソウデン</t>
    </rPh>
    <rPh sb="39" eb="40">
      <t>オコナ</t>
    </rPh>
    <rPh sb="44" eb="46">
      <t>カノウ</t>
    </rPh>
    <rPh sb="47" eb="49">
      <t>ギョウシャ</t>
    </rPh>
    <rPh sb="53" eb="55">
      <t>サイシュウ</t>
    </rPh>
    <rPh sb="55" eb="57">
      <t>ホショウ</t>
    </rPh>
    <rPh sb="57" eb="59">
      <t>キョウキュウ</t>
    </rPh>
    <rPh sb="59" eb="61">
      <t>ヤッカン</t>
    </rPh>
    <rPh sb="67" eb="68">
      <t>エ</t>
    </rPh>
    <phoneticPr fontId="2"/>
  </si>
  <si>
    <t>基盤システムは、約3万人の職員が日常業務に利用し、多数の情報システムのネットワークインフラとなっている極めて重要な基幹システムである。基盤システムの安定稼動に影響が生じないように万全を期して作業を実施する必要があるところ、そのためには、現行の基盤システムのシステム構成、機器の仕様及び利用状況等に関する詳細な情報を熟知している基盤システムの整備・運用支援事業者以外に実施させることができないため。（会計法第29条の3第4項及び特例政令第12条第1項第2号）</t>
    <rPh sb="213" eb="215">
      <t>トクレイ</t>
    </rPh>
    <phoneticPr fontId="2"/>
  </si>
  <si>
    <t>刑事手続のＩＴ化については、警察等の第一次捜査機関、検察庁、裁判所、弁護人等が相互にシステム間で連係することが必要であり、これら関係機関等のシステム間の連係の在り方、連携を実現するための機能の整理、さらには、刑事手続で取り扱われる情報の機微性を十分に踏まえた高度な情報セキュリティ対策等の検討が不可欠であり、民間事業者のノウハウや創意工夫を最大限に活用することが最善であるため。（会計法第29条の3第4項、特例政令第12条第1項第1号）</t>
    <rPh sb="203" eb="205">
      <t>トクレイ</t>
    </rPh>
    <phoneticPr fontId="2"/>
  </si>
  <si>
    <t>入札公告を行ったが、応札者がいなかったため（予算決算及び会計令第99条の2）</t>
    <rPh sb="0" eb="2">
      <t>ニュウサツ</t>
    </rPh>
    <rPh sb="2" eb="4">
      <t>コウコク</t>
    </rPh>
    <rPh sb="5" eb="6">
      <t>オコナ</t>
    </rPh>
    <rPh sb="10" eb="12">
      <t>オウサツ</t>
    </rPh>
    <rPh sb="12" eb="13">
      <t>シャ</t>
    </rPh>
    <rPh sb="22" eb="24">
      <t>ヨサン</t>
    </rPh>
    <rPh sb="24" eb="26">
      <t>ケッサン</t>
    </rPh>
    <rPh sb="26" eb="27">
      <t>オヨ</t>
    </rPh>
    <rPh sb="28" eb="30">
      <t>カイケイ</t>
    </rPh>
    <rPh sb="30" eb="31">
      <t>レイ</t>
    </rPh>
    <rPh sb="31" eb="32">
      <t>ダイ</t>
    </rPh>
    <rPh sb="34" eb="35">
      <t>ジョウ</t>
    </rPh>
    <phoneticPr fontId="2"/>
  </si>
  <si>
    <t>司法試験及び司法試験予備試験については、「デジタル社会の実現に向けた重点計画」（令和4年6月閣議決定）等において、ＣＢＴ方式による試験の導入及び出願手続等のオンライン化など、デジタル化を推進することが政府方針として示されている。司法試験等のデジタル化に当たっては、各種システムの整備が必須であるところ、円滑・適正な整備を実現するためには、様々な観点からの調査研究が必要となり、民間事業者のノウハウや創意工夫を最大限に活用することが最善であるため。（会計法第29条の3第4項、特例政令第12条第1項第1号）</t>
    <rPh sb="237" eb="239">
      <t>トクレイ</t>
    </rPh>
    <phoneticPr fontId="2"/>
  </si>
  <si>
    <t>単価契約</t>
  </si>
  <si>
    <t>単価契約
一括調達（岐阜地方法務局）</t>
    <rPh sb="0" eb="2">
      <t>タンカ</t>
    </rPh>
    <rPh sb="2" eb="4">
      <t>ケイヤク</t>
    </rPh>
    <phoneticPr fontId="2"/>
  </si>
  <si>
    <t>単価契約
一括調達（岐阜地方法務局、中部地方更生保護委員会、名古屋出入国在留管理局）</t>
    <rPh sb="0" eb="2">
      <t>タンカ</t>
    </rPh>
    <rPh sb="2" eb="4">
      <t>ケイヤク</t>
    </rPh>
    <phoneticPr fontId="2"/>
  </si>
  <si>
    <t>単価契約
一括調達（名古屋地方検察庁、中部地方更生保護委員会、中部公安調査局）</t>
  </si>
  <si>
    <t>一括調達（関東地方更生保護委員会、出入国在留管理庁、公安調査庁、東京地方検察庁、公正取引委員会、東京家庭裁判所）
予定価格総額
1,209,868円
契約金額総額
1,177,000円</t>
    <rPh sb="5" eb="7">
      <t>カントウ</t>
    </rPh>
    <rPh sb="7" eb="9">
      <t>チホウ</t>
    </rPh>
    <rPh sb="9" eb="11">
      <t>コウセイ</t>
    </rPh>
    <rPh sb="11" eb="13">
      <t>ホゴ</t>
    </rPh>
    <rPh sb="13" eb="16">
      <t>イインカイ</t>
    </rPh>
    <rPh sb="17" eb="20">
      <t>シュツニュウコク</t>
    </rPh>
    <rPh sb="20" eb="22">
      <t>ザイリュウ</t>
    </rPh>
    <rPh sb="22" eb="25">
      <t>カンリチョウ</t>
    </rPh>
    <rPh sb="26" eb="28">
      <t>コウアン</t>
    </rPh>
    <rPh sb="28" eb="31">
      <t>チョウサチョウ</t>
    </rPh>
    <rPh sb="32" eb="34">
      <t>トウキョウ</t>
    </rPh>
    <rPh sb="34" eb="36">
      <t>チホウ</t>
    </rPh>
    <rPh sb="36" eb="39">
      <t>ケンサツチョウ</t>
    </rPh>
    <rPh sb="40" eb="42">
      <t>コウセイ</t>
    </rPh>
    <rPh sb="42" eb="44">
      <t>トリヒキ</t>
    </rPh>
    <rPh sb="44" eb="47">
      <t>イインカイ</t>
    </rPh>
    <rPh sb="48" eb="50">
      <t>トウキョウ</t>
    </rPh>
    <rPh sb="50" eb="52">
      <t>カテイ</t>
    </rPh>
    <rPh sb="52" eb="55">
      <t>サイバンショ</t>
    </rPh>
    <phoneticPr fontId="2"/>
  </si>
  <si>
    <t>単価契約
一括調達（富山労働局）
予定価格総額
4,691,196円
契約金額総額
3,608,288円
再度公告入札実施</t>
    <rPh sb="0" eb="2">
      <t>タンカ</t>
    </rPh>
    <rPh sb="2" eb="4">
      <t>ケイヤク</t>
    </rPh>
    <rPh sb="5" eb="7">
      <t>イッカツ</t>
    </rPh>
    <rPh sb="7" eb="9">
      <t>チョウタツ</t>
    </rPh>
    <rPh sb="10" eb="12">
      <t>トヤマ</t>
    </rPh>
    <rPh sb="12" eb="15">
      <t>ロウドウキョク</t>
    </rPh>
    <rPh sb="17" eb="19">
      <t>ヨテイ</t>
    </rPh>
    <rPh sb="19" eb="21">
      <t>カカク</t>
    </rPh>
    <rPh sb="21" eb="23">
      <t>ソウガク</t>
    </rPh>
    <rPh sb="33" eb="34">
      <t>エン</t>
    </rPh>
    <rPh sb="35" eb="37">
      <t>ケイヤク</t>
    </rPh>
    <rPh sb="37" eb="39">
      <t>キンガク</t>
    </rPh>
    <rPh sb="39" eb="41">
      <t>ソウガク</t>
    </rPh>
    <rPh sb="51" eb="52">
      <t>エン</t>
    </rPh>
    <rPh sb="53" eb="55">
      <t>サイド</t>
    </rPh>
    <rPh sb="55" eb="57">
      <t>コウコク</t>
    </rPh>
    <rPh sb="57" eb="59">
      <t>ニュウサツ</t>
    </rPh>
    <rPh sb="59" eb="61">
      <t>ジッシ</t>
    </rPh>
    <phoneticPr fontId="2"/>
  </si>
  <si>
    <t>単価契約
一括調達（中部地方更生保護委員会）
再度公告入札実施</t>
    <rPh sb="0" eb="2">
      <t>タンカ</t>
    </rPh>
    <rPh sb="2" eb="4">
      <t>ケイヤク</t>
    </rPh>
    <rPh sb="5" eb="7">
      <t>イッカツ</t>
    </rPh>
    <rPh sb="7" eb="9">
      <t>チョウタツ</t>
    </rPh>
    <rPh sb="10" eb="12">
      <t>チュウブ</t>
    </rPh>
    <rPh sb="12" eb="14">
      <t>チホウ</t>
    </rPh>
    <rPh sb="14" eb="16">
      <t>コウセイ</t>
    </rPh>
    <rPh sb="16" eb="18">
      <t>ホゴ</t>
    </rPh>
    <rPh sb="18" eb="21">
      <t>イインカイ</t>
    </rPh>
    <rPh sb="23" eb="25">
      <t>サイド</t>
    </rPh>
    <rPh sb="25" eb="27">
      <t>コウコク</t>
    </rPh>
    <rPh sb="27" eb="29">
      <t>ニュウサツ</t>
    </rPh>
    <rPh sb="29" eb="31">
      <t>ジッシ</t>
    </rPh>
    <phoneticPr fontId="2"/>
  </si>
  <si>
    <t>単価契約
一括調達（札幌地方検察庁、人事院北海道事務局、公正取引委員会事務総局、北海道防衛局、北海道地方更生保護委員会、札幌出入国在留管理局、北海道公安調査局、札幌家庭裁判所、函館地方検察庁、旭川地方検察庁、釧路地方検察庁、札幌法務局、釧路地方法務局）
予定価格・契約金額総額
194,768,616円</t>
    <rPh sb="88" eb="95">
      <t>ハコダテチホウケンサツチョウ</t>
    </rPh>
    <rPh sb="96" eb="103">
      <t>アサヒカワチホウケンサツチョウ</t>
    </rPh>
    <rPh sb="104" eb="111">
      <t>クシロチホウケンサツチョウ</t>
    </rPh>
    <rPh sb="112" eb="117">
      <t>サッポロホウムキョク</t>
    </rPh>
    <rPh sb="118" eb="120">
      <t>クシロ</t>
    </rPh>
    <rPh sb="120" eb="122">
      <t>チホウ</t>
    </rPh>
    <rPh sb="122" eb="125">
      <t>ホウムキョク</t>
    </rPh>
    <phoneticPr fontId="2"/>
  </si>
  <si>
    <t>令和5年3月分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</si>
</sst>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411]ggge&quot;年&quot;m&quot;月&quot;d&quot;日&quot;;@"/>
    <numFmt numFmtId="178" formatCode="0_);[Red]\(0\)"/>
    <numFmt numFmtId="179" formatCode="#,##0_);[Red]\(#,##0\)"/>
    <numFmt numFmtId="180" formatCode="0_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u/>
      <sz val="11"/>
      <color indexed="3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2"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80" fontId="4" fillId="0" borderId="1" xfId="5" applyNumberFormat="1" applyFont="1" applyFill="1" applyBorder="1" applyAlignment="1">
      <alignment horizontal="center" vertical="center" wrapText="1"/>
    </xf>
    <xf numFmtId="0" fontId="4" fillId="0" borderId="1" xfId="5" applyFont="1" applyFill="1" applyBorder="1" applyAlignment="1">
      <alignment horizontal="left" vertical="center" wrapText="1" shrinkToFit="1"/>
    </xf>
    <xf numFmtId="38" fontId="4" fillId="0" borderId="1" xfId="3" applyFont="1" applyFill="1" applyBorder="1" applyAlignment="1">
      <alignment horizontal="center" vertical="center" wrapText="1"/>
    </xf>
    <xf numFmtId="38" fontId="4" fillId="0" borderId="1" xfId="6"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cellXfs>
  <cellStyles count="7">
    <cellStyle name="パーセント" xfId="4" builtinId="5"/>
    <cellStyle name="パーセント 2" xfId="1"/>
    <cellStyle name="桁区切り" xfId="3" builtinId="6"/>
    <cellStyle name="桁区切り 2 2" xfId="6"/>
    <cellStyle name="標準" xfId="0" builtinId="0"/>
    <cellStyle name="標準 2" xfId="2"/>
    <cellStyle name="標準_１６７調査票４案件best100（再検討）0914提出用" xfId="5"/>
  </cellStyles>
  <dxfs count="216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3"/>
  <sheetViews>
    <sheetView showGridLines="0" tabSelected="1" view="pageBreakPreview" zoomScale="85" zoomScaleNormal="85" zoomScaleSheetLayoutView="85" workbookViewId="0">
      <selection sqref="A1:K1"/>
    </sheetView>
  </sheetViews>
  <sheetFormatPr defaultColWidth="9" defaultRowHeight="13" x14ac:dyDescent="0.2"/>
  <cols>
    <col min="1" max="1" width="4" style="14" bestFit="1" customWidth="1"/>
    <col min="2" max="2" width="16.81640625" style="28" bestFit="1" customWidth="1"/>
    <col min="3" max="3" width="22.7265625" style="28" bestFit="1" customWidth="1"/>
    <col min="4" max="4" width="12.26953125" style="24" bestFit="1" customWidth="1"/>
    <col min="5" max="5" width="15.36328125" style="28" bestFit="1" customWidth="1"/>
    <col min="6" max="6" width="11.90625" style="25" bestFit="1" customWidth="1"/>
    <col min="7" max="7" width="68.1796875" style="28" customWidth="1"/>
    <col min="8" max="9" width="9.1796875" style="12" bestFit="1" customWidth="1"/>
    <col min="10" max="10" width="5.453125" style="27" bestFit="1" customWidth="1"/>
    <col min="11" max="11" width="68.1796875" style="29" customWidth="1"/>
    <col min="12" max="16384" width="9" style="14"/>
  </cols>
  <sheetData>
    <row r="1" spans="1:11" ht="27.75" customHeight="1" x14ac:dyDescent="0.2">
      <c r="A1" s="31" t="s">
        <v>51</v>
      </c>
      <c r="B1" s="31"/>
      <c r="C1" s="31"/>
      <c r="D1" s="31"/>
      <c r="E1" s="31"/>
      <c r="F1" s="31"/>
      <c r="G1" s="31"/>
      <c r="H1" s="31"/>
      <c r="I1" s="31"/>
      <c r="J1" s="31"/>
      <c r="K1" s="31"/>
    </row>
    <row r="2" spans="1:11" ht="18.75" customHeight="1" x14ac:dyDescent="0.2">
      <c r="B2" s="14"/>
      <c r="C2" s="14"/>
      <c r="E2" s="14"/>
      <c r="G2" s="14"/>
      <c r="H2" s="26"/>
      <c r="K2" s="30" t="s">
        <v>129</v>
      </c>
    </row>
    <row r="3" spans="1:11" s="5" customFormat="1" ht="47.25" customHeight="1" x14ac:dyDescent="0.2">
      <c r="A3" s="4" t="s">
        <v>48</v>
      </c>
      <c r="B3" s="4" t="s">
        <v>2</v>
      </c>
      <c r="C3" s="4" t="s">
        <v>0</v>
      </c>
      <c r="D3" s="6" t="s">
        <v>1</v>
      </c>
      <c r="E3" s="4" t="s">
        <v>3</v>
      </c>
      <c r="F3" s="7" t="s">
        <v>50</v>
      </c>
      <c r="G3" s="4" t="s">
        <v>10</v>
      </c>
      <c r="H3" s="22" t="s">
        <v>52</v>
      </c>
      <c r="I3" s="22" t="s">
        <v>53</v>
      </c>
      <c r="J3" s="13" t="s">
        <v>11</v>
      </c>
      <c r="K3" s="4" t="s">
        <v>47</v>
      </c>
    </row>
    <row r="4" spans="1:11" s="5" customFormat="1" ht="100.5" customHeight="1" x14ac:dyDescent="0.2">
      <c r="A4" s="10">
        <v>1</v>
      </c>
      <c r="B4" s="15" t="s">
        <v>62</v>
      </c>
      <c r="C4" s="15" t="s">
        <v>55</v>
      </c>
      <c r="D4" s="8">
        <v>44986</v>
      </c>
      <c r="E4" s="17" t="s">
        <v>57</v>
      </c>
      <c r="F4" s="18">
        <v>5180001036822</v>
      </c>
      <c r="G4" s="19" t="s">
        <v>104</v>
      </c>
      <c r="H4" s="20">
        <v>3209300</v>
      </c>
      <c r="I4" s="20">
        <v>3209300</v>
      </c>
      <c r="J4" s="11" t="str">
        <f t="shared" ref="J4:J23" si="0">IFERROR(H4/G4,"-")</f>
        <v>-</v>
      </c>
      <c r="K4" s="15"/>
    </row>
    <row r="5" spans="1:11" s="5" customFormat="1" ht="100.5" customHeight="1" x14ac:dyDescent="0.2">
      <c r="A5" s="16">
        <v>2</v>
      </c>
      <c r="B5" s="15" t="s">
        <v>63</v>
      </c>
      <c r="C5" s="15" t="s">
        <v>64</v>
      </c>
      <c r="D5" s="8">
        <v>44986</v>
      </c>
      <c r="E5" s="15" t="s">
        <v>65</v>
      </c>
      <c r="F5" s="18">
        <v>9180001142609</v>
      </c>
      <c r="G5" s="15" t="s">
        <v>105</v>
      </c>
      <c r="H5" s="21">
        <v>6035000</v>
      </c>
      <c r="I5" s="21">
        <v>5015835</v>
      </c>
      <c r="J5" s="23" t="str">
        <f t="shared" si="0"/>
        <v>-</v>
      </c>
      <c r="K5" s="15" t="s">
        <v>122</v>
      </c>
    </row>
    <row r="6" spans="1:11" s="5" customFormat="1" ht="100.5" customHeight="1" x14ac:dyDescent="0.2">
      <c r="A6" s="10">
        <v>3</v>
      </c>
      <c r="B6" s="15" t="s">
        <v>66</v>
      </c>
      <c r="C6" s="15" t="s">
        <v>64</v>
      </c>
      <c r="D6" s="8">
        <v>44986</v>
      </c>
      <c r="E6" s="15" t="s">
        <v>65</v>
      </c>
      <c r="F6" s="18">
        <v>9180001142609</v>
      </c>
      <c r="G6" s="15" t="s">
        <v>105</v>
      </c>
      <c r="H6" s="21">
        <v>14954000</v>
      </c>
      <c r="I6" s="21">
        <v>12475896</v>
      </c>
      <c r="J6" s="23" t="str">
        <f t="shared" si="0"/>
        <v>-</v>
      </c>
      <c r="K6" s="15" t="s">
        <v>123</v>
      </c>
    </row>
    <row r="7" spans="1:11" s="5" customFormat="1" ht="100.5" customHeight="1" x14ac:dyDescent="0.2">
      <c r="A7" s="16">
        <v>4</v>
      </c>
      <c r="B7" s="15" t="s">
        <v>67</v>
      </c>
      <c r="C7" s="15" t="s">
        <v>68</v>
      </c>
      <c r="D7" s="8">
        <v>44987</v>
      </c>
      <c r="E7" s="15" t="s">
        <v>69</v>
      </c>
      <c r="F7" s="18">
        <v>1180001135974</v>
      </c>
      <c r="G7" s="15" t="s">
        <v>106</v>
      </c>
      <c r="H7" s="21">
        <v>1905710</v>
      </c>
      <c r="I7" s="21">
        <v>1905710</v>
      </c>
      <c r="J7" s="23" t="str">
        <f t="shared" si="0"/>
        <v>-</v>
      </c>
      <c r="K7" s="15" t="s">
        <v>124</v>
      </c>
    </row>
    <row r="8" spans="1:11" s="5" customFormat="1" ht="100.5" customHeight="1" x14ac:dyDescent="0.2">
      <c r="A8" s="10">
        <v>5</v>
      </c>
      <c r="B8" s="15" t="s">
        <v>70</v>
      </c>
      <c r="C8" s="15" t="s">
        <v>55</v>
      </c>
      <c r="D8" s="8">
        <v>44988</v>
      </c>
      <c r="E8" s="15" t="s">
        <v>71</v>
      </c>
      <c r="F8" s="18">
        <v>6010401078785</v>
      </c>
      <c r="G8" s="19" t="s">
        <v>107</v>
      </c>
      <c r="H8" s="20">
        <v>33261250</v>
      </c>
      <c r="I8" s="20">
        <v>30921000</v>
      </c>
      <c r="J8" s="11" t="str">
        <f t="shared" si="0"/>
        <v>-</v>
      </c>
      <c r="K8" s="15"/>
    </row>
    <row r="9" spans="1:11" s="5" customFormat="1" ht="100.5" customHeight="1" x14ac:dyDescent="0.2">
      <c r="A9" s="16">
        <v>6</v>
      </c>
      <c r="B9" s="15" t="s">
        <v>72</v>
      </c>
      <c r="C9" s="15" t="s">
        <v>55</v>
      </c>
      <c r="D9" s="8">
        <v>44991</v>
      </c>
      <c r="E9" s="17" t="s">
        <v>73</v>
      </c>
      <c r="F9" s="18">
        <v>8120001059660</v>
      </c>
      <c r="G9" s="19" t="s">
        <v>108</v>
      </c>
      <c r="H9" s="20">
        <v>841542</v>
      </c>
      <c r="I9" s="20">
        <v>818681</v>
      </c>
      <c r="J9" s="11" t="str">
        <f t="shared" si="0"/>
        <v>-</v>
      </c>
      <c r="K9" s="19" t="s">
        <v>125</v>
      </c>
    </row>
    <row r="10" spans="1:11" s="5" customFormat="1" ht="100.5" customHeight="1" x14ac:dyDescent="0.2">
      <c r="A10" s="10">
        <v>7</v>
      </c>
      <c r="B10" s="15" t="s">
        <v>74</v>
      </c>
      <c r="C10" s="15" t="s">
        <v>55</v>
      </c>
      <c r="D10" s="8">
        <v>44991</v>
      </c>
      <c r="E10" s="15" t="s">
        <v>75</v>
      </c>
      <c r="F10" s="18">
        <v>2010401053420</v>
      </c>
      <c r="G10" s="19" t="s">
        <v>109</v>
      </c>
      <c r="H10" s="20">
        <v>1663200</v>
      </c>
      <c r="I10" s="20">
        <v>1663200</v>
      </c>
      <c r="J10" s="11" t="str">
        <f t="shared" si="0"/>
        <v>-</v>
      </c>
      <c r="K10" s="15"/>
    </row>
    <row r="11" spans="1:11" s="5" customFormat="1" ht="100.5" customHeight="1" x14ac:dyDescent="0.2">
      <c r="A11" s="16">
        <v>8</v>
      </c>
      <c r="B11" s="15" t="s">
        <v>76</v>
      </c>
      <c r="C11" s="15" t="s">
        <v>77</v>
      </c>
      <c r="D11" s="8">
        <v>44991</v>
      </c>
      <c r="E11" s="15" t="s">
        <v>78</v>
      </c>
      <c r="F11" s="18">
        <v>5330001026329</v>
      </c>
      <c r="G11" s="15" t="s">
        <v>103</v>
      </c>
      <c r="H11" s="20">
        <v>2867921</v>
      </c>
      <c r="I11" s="20">
        <v>2867921</v>
      </c>
      <c r="J11" s="11" t="str">
        <f t="shared" si="0"/>
        <v>-</v>
      </c>
      <c r="K11" s="15"/>
    </row>
    <row r="12" spans="1:11" s="5" customFormat="1" ht="100.5" customHeight="1" x14ac:dyDescent="0.2">
      <c r="A12" s="10">
        <v>9</v>
      </c>
      <c r="B12" s="15" t="s">
        <v>79</v>
      </c>
      <c r="C12" s="15" t="s">
        <v>55</v>
      </c>
      <c r="D12" s="8">
        <v>44991</v>
      </c>
      <c r="E12" s="17" t="s">
        <v>80</v>
      </c>
      <c r="F12" s="18">
        <v>9010001045803</v>
      </c>
      <c r="G12" s="19" t="s">
        <v>110</v>
      </c>
      <c r="H12" s="20">
        <v>407128517</v>
      </c>
      <c r="I12" s="20">
        <v>406105755</v>
      </c>
      <c r="J12" s="11" t="str">
        <f t="shared" si="0"/>
        <v>-</v>
      </c>
      <c r="K12" s="15"/>
    </row>
    <row r="13" spans="1:11" s="5" customFormat="1" ht="100.5" customHeight="1" x14ac:dyDescent="0.2">
      <c r="A13" s="16">
        <v>10</v>
      </c>
      <c r="B13" s="15" t="s">
        <v>81</v>
      </c>
      <c r="C13" s="15" t="s">
        <v>55</v>
      </c>
      <c r="D13" s="8">
        <v>44993</v>
      </c>
      <c r="E13" s="15" t="s">
        <v>82</v>
      </c>
      <c r="F13" s="18">
        <v>3010401011971</v>
      </c>
      <c r="G13" s="19" t="s">
        <v>111</v>
      </c>
      <c r="H13" s="20">
        <v>11977000</v>
      </c>
      <c r="I13" s="20">
        <v>11975755</v>
      </c>
      <c r="J13" s="11" t="str">
        <f t="shared" si="0"/>
        <v>-</v>
      </c>
      <c r="K13" s="15"/>
    </row>
    <row r="14" spans="1:11" s="5" customFormat="1" ht="100.5" customHeight="1" x14ac:dyDescent="0.2">
      <c r="A14" s="10">
        <v>11</v>
      </c>
      <c r="B14" s="15" t="s">
        <v>83</v>
      </c>
      <c r="C14" s="15" t="s">
        <v>84</v>
      </c>
      <c r="D14" s="8">
        <v>44995</v>
      </c>
      <c r="E14" s="15" t="s">
        <v>85</v>
      </c>
      <c r="F14" s="18">
        <v>1010001087332</v>
      </c>
      <c r="G14" s="15" t="s">
        <v>112</v>
      </c>
      <c r="H14" s="21">
        <v>27951000</v>
      </c>
      <c r="I14" s="21">
        <v>27951000</v>
      </c>
      <c r="J14" s="23" t="str">
        <f t="shared" si="0"/>
        <v>-</v>
      </c>
      <c r="K14" s="15"/>
    </row>
    <row r="15" spans="1:11" s="5" customFormat="1" ht="100.5" customHeight="1" x14ac:dyDescent="0.2">
      <c r="A15" s="16">
        <v>12</v>
      </c>
      <c r="B15" s="15" t="s">
        <v>86</v>
      </c>
      <c r="C15" s="15" t="s">
        <v>87</v>
      </c>
      <c r="D15" s="8">
        <v>44998</v>
      </c>
      <c r="E15" s="15" t="s">
        <v>88</v>
      </c>
      <c r="F15" s="18" t="s">
        <v>54</v>
      </c>
      <c r="G15" s="15" t="s">
        <v>113</v>
      </c>
      <c r="H15" s="20">
        <v>2695691</v>
      </c>
      <c r="I15" s="20">
        <v>2695691</v>
      </c>
      <c r="J15" s="11" t="str">
        <f t="shared" si="0"/>
        <v>-</v>
      </c>
      <c r="K15" s="15"/>
    </row>
    <row r="16" spans="1:11" s="5" customFormat="1" ht="100.5" customHeight="1" x14ac:dyDescent="0.2">
      <c r="A16" s="10">
        <v>13</v>
      </c>
      <c r="B16" s="15" t="s">
        <v>59</v>
      </c>
      <c r="C16" s="15" t="s">
        <v>60</v>
      </c>
      <c r="D16" s="8">
        <v>45000</v>
      </c>
      <c r="E16" s="15" t="s">
        <v>61</v>
      </c>
      <c r="F16" s="18">
        <v>8390001000283</v>
      </c>
      <c r="G16" s="15" t="s">
        <v>114</v>
      </c>
      <c r="H16" s="21">
        <v>2587200</v>
      </c>
      <c r="I16" s="21">
        <v>2425500</v>
      </c>
      <c r="J16" s="23" t="str">
        <f t="shared" si="0"/>
        <v>-</v>
      </c>
      <c r="K16" s="15" t="s">
        <v>121</v>
      </c>
    </row>
    <row r="17" spans="1:11" s="5" customFormat="1" ht="100.5" customHeight="1" x14ac:dyDescent="0.2">
      <c r="A17" s="16">
        <v>14</v>
      </c>
      <c r="B17" s="15" t="s">
        <v>89</v>
      </c>
      <c r="C17" s="15" t="s">
        <v>90</v>
      </c>
      <c r="D17" s="8">
        <v>45000</v>
      </c>
      <c r="E17" s="15" t="s">
        <v>91</v>
      </c>
      <c r="F17" s="9">
        <v>7230001003022</v>
      </c>
      <c r="G17" s="15" t="s">
        <v>115</v>
      </c>
      <c r="H17" s="21">
        <v>2701191</v>
      </c>
      <c r="I17" s="21">
        <v>2077652</v>
      </c>
      <c r="J17" s="23" t="str">
        <f t="shared" si="0"/>
        <v>-</v>
      </c>
      <c r="K17" s="15" t="s">
        <v>126</v>
      </c>
    </row>
    <row r="18" spans="1:11" s="5" customFormat="1" ht="100.5" customHeight="1" x14ac:dyDescent="0.2">
      <c r="A18" s="10">
        <v>15</v>
      </c>
      <c r="B18" s="15" t="s">
        <v>92</v>
      </c>
      <c r="C18" s="15" t="s">
        <v>90</v>
      </c>
      <c r="D18" s="8">
        <v>45000</v>
      </c>
      <c r="E18" s="15" t="s">
        <v>91</v>
      </c>
      <c r="F18" s="9">
        <v>7230001003022</v>
      </c>
      <c r="G18" s="15" t="s">
        <v>115</v>
      </c>
      <c r="H18" s="21">
        <v>12890430</v>
      </c>
      <c r="I18" s="21">
        <v>9914786</v>
      </c>
      <c r="J18" s="23" t="str">
        <f t="shared" si="0"/>
        <v>-</v>
      </c>
      <c r="K18" s="15" t="s">
        <v>127</v>
      </c>
    </row>
    <row r="19" spans="1:11" s="5" customFormat="1" ht="100.5" customHeight="1" x14ac:dyDescent="0.2">
      <c r="A19" s="16">
        <v>16</v>
      </c>
      <c r="B19" s="15" t="s">
        <v>93</v>
      </c>
      <c r="C19" s="15" t="s">
        <v>94</v>
      </c>
      <c r="D19" s="8">
        <v>45007</v>
      </c>
      <c r="E19" s="15" t="s">
        <v>95</v>
      </c>
      <c r="F19" s="9">
        <v>7430001078663</v>
      </c>
      <c r="G19" s="15" t="s">
        <v>116</v>
      </c>
      <c r="H19" s="21">
        <v>161008042</v>
      </c>
      <c r="I19" s="21">
        <v>161008042</v>
      </c>
      <c r="J19" s="23" t="str">
        <f t="shared" si="0"/>
        <v>-</v>
      </c>
      <c r="K19" s="15" t="s">
        <v>128</v>
      </c>
    </row>
    <row r="20" spans="1:11" s="5" customFormat="1" ht="100.5" customHeight="1" x14ac:dyDescent="0.2">
      <c r="A20" s="10">
        <v>17</v>
      </c>
      <c r="B20" s="15" t="s">
        <v>96</v>
      </c>
      <c r="C20" s="15" t="s">
        <v>55</v>
      </c>
      <c r="D20" s="8">
        <v>45012</v>
      </c>
      <c r="E20" s="15" t="s">
        <v>58</v>
      </c>
      <c r="F20" s="18">
        <v>9010001045803</v>
      </c>
      <c r="G20" s="19" t="s">
        <v>117</v>
      </c>
      <c r="H20" s="20">
        <v>22687500</v>
      </c>
      <c r="I20" s="20">
        <v>20900000</v>
      </c>
      <c r="J20" s="11" t="str">
        <f t="shared" si="0"/>
        <v>-</v>
      </c>
      <c r="K20" s="15"/>
    </row>
    <row r="21" spans="1:11" s="5" customFormat="1" ht="100.5" customHeight="1" x14ac:dyDescent="0.2">
      <c r="A21" s="16">
        <v>18</v>
      </c>
      <c r="B21" s="15" t="s">
        <v>97</v>
      </c>
      <c r="C21" s="15" t="s">
        <v>55</v>
      </c>
      <c r="D21" s="8">
        <v>45015</v>
      </c>
      <c r="E21" s="15" t="s">
        <v>98</v>
      </c>
      <c r="F21" s="18">
        <v>8010001085296</v>
      </c>
      <c r="G21" s="19" t="s">
        <v>118</v>
      </c>
      <c r="H21" s="20">
        <v>957358000</v>
      </c>
      <c r="I21" s="20">
        <v>957022000</v>
      </c>
      <c r="J21" s="11" t="str">
        <f t="shared" si="0"/>
        <v>-</v>
      </c>
      <c r="K21" s="15"/>
    </row>
    <row r="22" spans="1:11" s="5" customFormat="1" ht="100.5" customHeight="1" x14ac:dyDescent="0.2">
      <c r="A22" s="10">
        <v>19</v>
      </c>
      <c r="B22" s="15" t="s">
        <v>99</v>
      </c>
      <c r="C22" s="15" t="s">
        <v>100</v>
      </c>
      <c r="D22" s="8">
        <v>45016</v>
      </c>
      <c r="E22" s="15" t="s">
        <v>101</v>
      </c>
      <c r="F22" s="18">
        <v>4290001007004</v>
      </c>
      <c r="G22" s="15" t="s">
        <v>119</v>
      </c>
      <c r="H22" s="20">
        <v>1886343</v>
      </c>
      <c r="I22" s="20">
        <v>1886343</v>
      </c>
      <c r="J22" s="11" t="str">
        <f t="shared" si="0"/>
        <v>-</v>
      </c>
      <c r="K22" s="15" t="s">
        <v>56</v>
      </c>
    </row>
    <row r="23" spans="1:11" s="5" customFormat="1" ht="100.5" customHeight="1" x14ac:dyDescent="0.2">
      <c r="A23" s="16">
        <v>20</v>
      </c>
      <c r="B23" s="15" t="s">
        <v>102</v>
      </c>
      <c r="C23" s="15" t="s">
        <v>55</v>
      </c>
      <c r="D23" s="8">
        <v>45016</v>
      </c>
      <c r="E23" s="15" t="s">
        <v>98</v>
      </c>
      <c r="F23" s="18">
        <v>8010001085296</v>
      </c>
      <c r="G23" s="15" t="s">
        <v>120</v>
      </c>
      <c r="H23" s="20">
        <v>76972000</v>
      </c>
      <c r="I23" s="20">
        <v>76967000</v>
      </c>
      <c r="J23" s="11" t="str">
        <f t="shared" si="0"/>
        <v>-</v>
      </c>
      <c r="K23" s="15"/>
    </row>
  </sheetData>
  <autoFilter ref="A3:K23"/>
  <mergeCells count="1">
    <mergeCell ref="A1:K1"/>
  </mergeCells>
  <phoneticPr fontId="2"/>
  <conditionalFormatting sqref="C23">
    <cfRule type="expression" dxfId="2160" priority="2687" stopIfTrue="1">
      <formula>OR(COUNTIF(C23,"丁目"),COUNTIF(C23,"番地"),COUNTIF(C23,"号"),COUNTIF(C23,"－"))</formula>
    </cfRule>
  </conditionalFormatting>
  <conditionalFormatting sqref="E23">
    <cfRule type="expression" dxfId="2159" priority="2686" stopIfTrue="1">
      <formula>OR(COUNTIF(E23,"丁目"),COUNTIF(E23,"番地"),COUNTIF(E23,"号"),COUNTIF(E23,"－"))</formula>
    </cfRule>
  </conditionalFormatting>
  <conditionalFormatting sqref="C22">
    <cfRule type="expression" dxfId="2158" priority="2685" stopIfTrue="1">
      <formula>OR(COUNTIF(C22,"丁目"),COUNTIF(C22,"番地"),COUNTIF(C22,"号"),COUNTIF(C22,"－"))</formula>
    </cfRule>
  </conditionalFormatting>
  <conditionalFormatting sqref="E22">
    <cfRule type="expression" dxfId="2157" priority="2684" stopIfTrue="1">
      <formula>OR(COUNTIF(E22,"丁目"),COUNTIF(E22,"番地"),COUNTIF(E22,"号"),COUNTIF(E22,"－"))</formula>
    </cfRule>
  </conditionalFormatting>
  <conditionalFormatting sqref="C20">
    <cfRule type="expression" dxfId="2156" priority="2683" stopIfTrue="1">
      <formula>OR(COUNTIF(C20,"丁目"),COUNTIF(C20,"番地"),COUNTIF(C20,"号"),COUNTIF(C20,"－"))</formula>
    </cfRule>
  </conditionalFormatting>
  <conditionalFormatting sqref="E20">
    <cfRule type="expression" dxfId="2155" priority="2682" stopIfTrue="1">
      <formula>OR(COUNTIF(E20,"丁目"),COUNTIF(E20,"番地"),COUNTIF(E20,"号"),COUNTIF(E20,"－"))</formula>
    </cfRule>
  </conditionalFormatting>
  <conditionalFormatting sqref="E19">
    <cfRule type="expression" dxfId="2154" priority="2681" stopIfTrue="1">
      <formula>OR(COUNTIF(E19,"丁目"),COUNTIF(E19,"番地"),COUNTIF(E19,"号"),COUNTIF(E19,"－"))</formula>
    </cfRule>
  </conditionalFormatting>
  <conditionalFormatting sqref="E18">
    <cfRule type="expression" dxfId="2141" priority="2416" stopIfTrue="1">
      <formula>OR(COUNTIF(E18,"丁目"),COUNTIF(E18,"番地"),COUNTIF(E18,"号"),COUNTIF(E18,"－"))</formula>
    </cfRule>
  </conditionalFormatting>
  <conditionalFormatting sqref="E17">
    <cfRule type="expression" dxfId="2140" priority="2415" stopIfTrue="1">
      <formula>OR(COUNTIF(E17,"丁目"),COUNTIF(E17,"番地"),COUNTIF(E17,"号"),COUNTIF(E17,"－"))</formula>
    </cfRule>
  </conditionalFormatting>
  <conditionalFormatting sqref="E16">
    <cfRule type="expression" dxfId="2139" priority="2414" stopIfTrue="1">
      <formula>OR(COUNTIF(E16,"丁目"),COUNTIF(E16,"番地"),COUNTIF(E16,"号"),COUNTIF(E16,"－"))</formula>
    </cfRule>
  </conditionalFormatting>
  <conditionalFormatting sqref="E15">
    <cfRule type="expression" dxfId="2138" priority="2413" stopIfTrue="1">
      <formula>OR(COUNTIF(E15,"丁目"),COUNTIF(E15,"番地"),COUNTIF(E15,"号"),COUNTIF(E15,"－"))</formula>
    </cfRule>
  </conditionalFormatting>
  <conditionalFormatting sqref="C14:C19">
    <cfRule type="expression" dxfId="2137" priority="2412" stopIfTrue="1">
      <formula>OR(COUNTIF(C14,"丁目"),COUNTIF(C14,"番地"),COUNTIF(C14,"号"),COUNTIF(C14,"－"))</formula>
    </cfRule>
  </conditionalFormatting>
  <conditionalFormatting sqref="E14">
    <cfRule type="expression" dxfId="2136" priority="2411" stopIfTrue="1">
      <formula>OR(COUNTIF(E14,"丁目"),COUNTIF(E14,"番地"),COUNTIF(E14,"号"),COUNTIF(E14,"－"))</formula>
    </cfRule>
  </conditionalFormatting>
  <conditionalFormatting sqref="C13">
    <cfRule type="expression" dxfId="2135" priority="2410" stopIfTrue="1">
      <formula>OR(COUNTIF(C13,"丁目"),COUNTIF(C13,"番地"),COUNTIF(C13,"号"),COUNTIF(C13,"－"))</formula>
    </cfRule>
  </conditionalFormatting>
  <conditionalFormatting sqref="E13">
    <cfRule type="expression" dxfId="2134" priority="2409" stopIfTrue="1">
      <formula>OR(COUNTIF(E13,"丁目"),COUNTIF(E13,"番地"),COUNTIF(E13,"号"),COUNTIF(E13,"－"))</formula>
    </cfRule>
  </conditionalFormatting>
  <conditionalFormatting sqref="C12">
    <cfRule type="expression" dxfId="2133" priority="2408" stopIfTrue="1">
      <formula>OR(COUNTIF(C12,"丁目"),COUNTIF(C12,"番地"),COUNTIF(C12,"号"),COUNTIF(C12,"－"))</formula>
    </cfRule>
  </conditionalFormatting>
  <conditionalFormatting sqref="E12">
    <cfRule type="expression" dxfId="2132" priority="2407" stopIfTrue="1">
      <formula>OR(COUNTIF(E12,"丁目"),COUNTIF(E12,"番地"),COUNTIF(E12,"号"),COUNTIF(E12,"－"))</formula>
    </cfRule>
  </conditionalFormatting>
  <conditionalFormatting sqref="C11">
    <cfRule type="expression" dxfId="2131" priority="2406" stopIfTrue="1">
      <formula>OR(COUNTIF(C11,"丁目"),COUNTIF(C11,"番地"),COUNTIF(C11,"号"),COUNTIF(C11,"－"))</formula>
    </cfRule>
  </conditionalFormatting>
  <conditionalFormatting sqref="E11">
    <cfRule type="expression" dxfId="2130" priority="2405" stopIfTrue="1">
      <formula>OR(COUNTIF(E11,"丁目"),COUNTIF(E11,"番地"),COUNTIF(E11,"号"),COUNTIF(E11,"－"))</formula>
    </cfRule>
  </conditionalFormatting>
  <conditionalFormatting sqref="C10">
    <cfRule type="expression" dxfId="2129" priority="2404" stopIfTrue="1">
      <formula>OR(COUNTIF(C10,"丁目"),COUNTIF(C10,"番地"),COUNTIF(C10,"号"),COUNTIF(C10,"－"))</formula>
    </cfRule>
  </conditionalFormatting>
  <conditionalFormatting sqref="E10">
    <cfRule type="expression" dxfId="2128" priority="2403" stopIfTrue="1">
      <formula>OR(COUNTIF(E10,"丁目"),COUNTIF(E10,"番地"),COUNTIF(E10,"号"),COUNTIF(E10,"－"))</formula>
    </cfRule>
  </conditionalFormatting>
  <conditionalFormatting sqref="C9">
    <cfRule type="expression" dxfId="2127" priority="2402" stopIfTrue="1">
      <formula>OR(COUNTIF(C9,"丁目"),COUNTIF(C9,"番地"),COUNTIF(C9,"号"),COUNTIF(C9,"－"))</formula>
    </cfRule>
  </conditionalFormatting>
  <conditionalFormatting sqref="E9">
    <cfRule type="expression" dxfId="2126" priority="2401" stopIfTrue="1">
      <formula>OR(COUNTIF(E9,"丁目"),COUNTIF(E9,"番地"),COUNTIF(E9,"号"),COUNTIF(E9,"－"))</formula>
    </cfRule>
  </conditionalFormatting>
  <conditionalFormatting sqref="C8">
    <cfRule type="expression" dxfId="2125" priority="2400" stopIfTrue="1">
      <formula>OR(COUNTIF(C8,"丁目"),COUNTIF(C8,"番地"),COUNTIF(C8,"号"),COUNTIF(C8,"－"))</formula>
    </cfRule>
  </conditionalFormatting>
  <conditionalFormatting sqref="E8">
    <cfRule type="expression" dxfId="2124" priority="2399" stopIfTrue="1">
      <formula>OR(COUNTIF(E8,"丁目"),COUNTIF(E8,"番地"),COUNTIF(E8,"号"),COUNTIF(E8,"－"))</formula>
    </cfRule>
  </conditionalFormatting>
  <conditionalFormatting sqref="C7">
    <cfRule type="expression" dxfId="2123" priority="2398" stopIfTrue="1">
      <formula>OR(COUNTIF(C7,"丁目"),COUNTIF(C7,"番地"),COUNTIF(C7,"号"),COUNTIF(C7,"－"))</formula>
    </cfRule>
  </conditionalFormatting>
  <conditionalFormatting sqref="E7">
    <cfRule type="expression" dxfId="2122" priority="2397" stopIfTrue="1">
      <formula>OR(COUNTIF(E7,"丁目"),COUNTIF(E7,"番地"),COUNTIF(E7,"号"),COUNTIF(E7,"－"))</formula>
    </cfRule>
  </conditionalFormatting>
  <conditionalFormatting sqref="C6">
    <cfRule type="expression" dxfId="2121" priority="2396" stopIfTrue="1">
      <formula>OR(COUNTIF(C6,"丁目"),COUNTIF(C6,"番地"),COUNTIF(C6,"号"),COUNTIF(C6,"－"))</formula>
    </cfRule>
  </conditionalFormatting>
  <conditionalFormatting sqref="E6">
    <cfRule type="expression" dxfId="2120" priority="2395" stopIfTrue="1">
      <formula>OR(COUNTIF(E6,"丁目"),COUNTIF(E6,"番地"),COUNTIF(E6,"号"),COUNTIF(E6,"－"))</formula>
    </cfRule>
  </conditionalFormatting>
  <conditionalFormatting sqref="C5">
    <cfRule type="expression" dxfId="2119" priority="2394" stopIfTrue="1">
      <formula>OR(COUNTIF(C5,"丁目"),COUNTIF(C5,"番地"),COUNTIF(C5,"号"),COUNTIF(C5,"－"))</formula>
    </cfRule>
  </conditionalFormatting>
  <conditionalFormatting sqref="E5">
    <cfRule type="expression" dxfId="2118" priority="2393" stopIfTrue="1">
      <formula>OR(COUNTIF(E5,"丁目"),COUNTIF(E5,"番地"),COUNTIF(E5,"号"),COUNTIF(E5,"－"))</formula>
    </cfRule>
  </conditionalFormatting>
  <conditionalFormatting sqref="C4">
    <cfRule type="expression" dxfId="2117" priority="2392" stopIfTrue="1">
      <formula>OR(COUNTIF(C4,"丁目"),COUNTIF(C4,"番地"),COUNTIF(C4,"号"),COUNTIF(C4,"－"))</formula>
    </cfRule>
  </conditionalFormatting>
  <conditionalFormatting sqref="E4">
    <cfRule type="expression" dxfId="2116" priority="2391" stopIfTrue="1">
      <formula>OR(COUNTIF(E4,"丁目"),COUNTIF(E4,"番地"),COUNTIF(E4,"号"),COUNTIF(E4,"－"))</formula>
    </cfRule>
  </conditionalFormatting>
  <conditionalFormatting sqref="E21">
    <cfRule type="expression" dxfId="2111" priority="2386" stopIfTrue="1">
      <formula>OR(COUNTIF(E21,"丁目"),COUNTIF(E21,"番地"),COUNTIF(E21,"号"),COUNTIF(E21,"－"))</formula>
    </cfRule>
  </conditionalFormatting>
  <conditionalFormatting sqref="C21">
    <cfRule type="expression" dxfId="2110" priority="2385" stopIfTrue="1">
      <formula>OR(COUNTIF(C21,"丁目"),COUNTIF(C21,"番地"),COUNTIF(C21,"号"),COUNTIF(C21,"－"))</formula>
    </cfRule>
  </conditionalFormatting>
  <dataValidations count="7">
    <dataValidation type="custom" errorStyle="warning" imeMode="on" allowBlank="1" showInputMessage="1" showErrorMessage="1" error="「丁目」，「番地」，「号」，「－（全角）」が含まれています（いずれも住所表示には使用不可）。" sqref="E22:E23 C4:C23 E4:E20">
      <formula1>ISERROR(FIND("丁目",C4))*ISERROR(FIND("番地",C4))*ISERROR(FIND("号",C4))*ISERROR(FIND("－",C4))</formula1>
    </dataValidation>
    <dataValidation type="textLength" errorStyle="warning" imeMode="disabled" operator="equal" allowBlank="1" showInputMessage="1" showErrorMessage="1" error="13桁で入力してください。" sqref="F22:F23 F4:F20">
      <formula1>13</formula1>
    </dataValidation>
    <dataValidation imeMode="on" allowBlank="1" showInputMessage="1" showErrorMessage="1" sqref="G22:G23 K4:K23 G4:G20 B4:B23"/>
    <dataValidation type="date" errorStyle="warning" imeMode="disabled" allowBlank="1" showInputMessage="1" showErrorMessage="1" error="令和２年度の日付を入力してください。" sqref="D4:D23">
      <formula1>43922</formula1>
      <formula2>44286</formula2>
    </dataValidation>
    <dataValidation imeMode="disabled" allowBlank="1" showInputMessage="1" showErrorMessage="1" sqref="A4:A23"/>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3">
      <formula1>AND(H4&gt;=I4,H4&gt;799999)</formula1>
    </dataValidation>
    <dataValidation type="custom" errorStyle="warning" imeMode="disabled" allowBlank="1" showInputMessage="1" showErrorMessage="1" error="契約金額が予定価格を超えています。" sqref="I4:I23">
      <formula1>H4&gt;=I4</formula1>
    </dataValidation>
  </dataValidations>
  <printOptions horizontalCentered="1"/>
  <pageMargins left="0.19685039370078741" right="0.19685039370078741" top="0.39370078740157483" bottom="0.43307086614173229" header="0.15748031496062992" footer="0.31496062992125984"/>
  <pageSetup paperSize="9" scale="60"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2023-08-04T02:59:10Z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