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2\出入国在留管理庁\情報分析官\統計第一係\令和2年度\99 その他\10 コロナウィルス関係\☆規制緩和後の入国者数の把握方法\★★公表資料作成★★※ＰＤＦも作る\0817-0823\"/>
    </mc:Choice>
  </mc:AlternateContent>
  <bookViews>
    <workbookView xWindow="0" yWindow="0" windowWidth="15345" windowHeight="4455"/>
  </bookViews>
  <sheets>
    <sheet name="入国者数" sheetId="3"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3" l="1"/>
  <c r="J34" i="3"/>
  <c r="J35" i="3"/>
  <c r="J36" i="3"/>
  <c r="J37" i="3"/>
  <c r="J38" i="3"/>
  <c r="J39" i="3"/>
  <c r="J40" i="3"/>
  <c r="J41" i="3"/>
  <c r="J42" i="3"/>
  <c r="J32" i="3"/>
  <c r="D33" i="3"/>
  <c r="D34" i="3"/>
  <c r="D32" i="3"/>
  <c r="I24" i="3" l="1"/>
  <c r="J24" i="3"/>
  <c r="H24" i="3"/>
  <c r="H19" i="3"/>
  <c r="H25" i="3" s="1"/>
  <c r="B57" i="3" l="1"/>
  <c r="I19" i="3" l="1"/>
  <c r="I25" i="3" s="1"/>
  <c r="J19" i="3"/>
  <c r="J25" i="3" s="1"/>
  <c r="C17" i="3"/>
  <c r="D17" i="3"/>
  <c r="B17" i="3"/>
</calcChain>
</file>

<file path=xl/sharedStrings.xml><?xml version="1.0" encoding="utf-8"?>
<sst xmlns="http://schemas.openxmlformats.org/spreadsheetml/2006/main" count="93" uniqueCount="59">
  <si>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</si>
  <si>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</si>
  <si>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</si>
  <si>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</si>
  <si>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</si>
  <si>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</si>
  <si>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</si>
  <si>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</si>
  <si>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</si>
  <si>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</si>
  <si>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</si>
  <si>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</si>
  <si>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</si>
  <si>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</si>
  <si>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</si>
  <si>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</si>
  <si>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</si>
  <si>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</si>
  <si>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</si>
  <si>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</si>
  <si>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</si>
  <si>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</si>
  <si>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</si>
  <si>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</si>
  <si>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</si>
  <si>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</si>
  <si>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</si>
  <si>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</si>
  <si>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</si>
  <si>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短期滞在</t>
    <rPh sb="0" eb="2">
      <t>タンキ</t>
    </rPh>
    <rPh sb="2" eb="4">
      <t>タイザイ</t>
    </rPh>
    <phoneticPr fontId="1"/>
  </si>
  <si>
    <t>国籍・地域</t>
    <rPh sb="0" eb="2">
      <t>コクセキ</t>
    </rPh>
    <rPh sb="3" eb="5">
      <t>チイキ</t>
    </rPh>
    <phoneticPr fontId="1"/>
  </si>
  <si>
    <t>韓国</t>
  </si>
  <si>
    <t>米国</t>
  </si>
  <si>
    <t>ベトナム</t>
  </si>
  <si>
    <t>台湾</t>
  </si>
  <si>
    <t>フィリピン</t>
  </si>
  <si>
    <t>パキスタン</t>
  </si>
  <si>
    <t>タイ</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</si>
  <si>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</si>
  <si>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</si>
  <si>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</si>
  <si>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</si>
  <si>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</si>
  <si>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</si>
  <si>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</si>
  <si>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</si>
  <si>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</si>
  <si>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</si>
  <si>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</si>
  <si>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</si>
  <si>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</si>
  <si>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</si>
  <si>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中国</t>
  </si>
  <si>
    <t>ネパール</t>
  </si>
  <si>
    <t>ウクライナ</t>
  </si>
  <si>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及び，個別の事情に応じて特段の事情があるものとして上陸を許可したものなどが含まれる。
２．「中国」には香港，マカオを含む。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22" eb="123">
      <t>オヨ</t>
    </rPh>
    <rPh sb="168" eb="170">
      <t>チュウゴク</t>
    </rPh>
    <rPh sb="173" eb="175">
      <t>ホンコン</t>
    </rPh>
    <rPh sb="180" eb="181">
      <t>フク</t>
    </rPh>
    <rPh sb="187" eb="189">
      <t>コウド</t>
    </rPh>
    <rPh sb="189" eb="192">
      <t>センモンショク</t>
    </rPh>
    <rPh sb="195" eb="197">
      <t>コウド</t>
    </rPh>
    <rPh sb="197" eb="200">
      <t>センモンショク</t>
    </rPh>
    <rPh sb="201" eb="202">
      <t>ゴウ</t>
    </rPh>
    <rPh sb="226" eb="227">
      <t>オヨ</t>
    </rPh>
    <rPh sb="238" eb="240">
      <t>ゴウケイ</t>
    </rPh>
    <rPh sb="244" eb="246">
      <t>イカ</t>
    </rPh>
    <rPh sb="246" eb="247">
      <t>オナ</t>
    </rPh>
    <rPh sb="254" eb="258">
      <t>ギノウジッシュウ</t>
    </rPh>
    <rPh sb="261" eb="265">
      <t>ギノウジッシュウ</t>
    </rPh>
    <rPh sb="309" eb="310">
      <t>オヨ</t>
    </rPh>
    <rPh sb="337" eb="339">
      <t>トクテイ</t>
    </rPh>
    <rPh sb="339" eb="341">
      <t>ギノウ</t>
    </rPh>
    <rPh sb="344" eb="348">
      <t>トクテイギノウ</t>
    </rPh>
    <rPh sb="354" eb="358">
      <t>トクテイギノウ</t>
    </rPh>
    <rPh sb="359" eb="360">
      <t>ゴウ</t>
    </rPh>
    <phoneticPr fontId="1"/>
  </si>
  <si>
    <t>新型コロナウイルス感染防止に係る上陸審査の状況（令和2年8月17日～8月23日）</t>
    <rPh sb="24" eb="26">
      <t>レイワ</t>
    </rPh>
    <rPh sb="27" eb="28">
      <t>ネン</t>
    </rPh>
    <rPh sb="29" eb="30">
      <t>ガツ</t>
    </rPh>
    <rPh sb="32" eb="33">
      <t>ニチ</t>
    </rPh>
    <rPh sb="35" eb="36">
      <t>ガツ</t>
    </rPh>
    <rPh sb="38" eb="39">
      <t>ニチ</t>
    </rPh>
    <phoneticPr fontId="1"/>
  </si>
  <si>
    <t>その他</t>
    <rPh sb="2" eb="3">
      <t>タ</t>
    </rPh>
    <phoneticPr fontId="1"/>
  </si>
  <si>
    <t>ロシア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</si>
</sst>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wrapText="1"/>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177" fontId="10" fillId="0" borderId="1" xfId="0" applyNumberFormat="1" applyFont="1" applyBorder="1" applyAlignment="1"/>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topLeftCell="A31" zoomScale="85" zoomScaleNormal="100" zoomScaleSheetLayoutView="85" workbookViewId="0">
      <selection activeCell="N46" sqref="N46"/>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2" t="s">
        <v>56</v>
      </c>
      <c r="B1" s="42"/>
      <c r="C1" s="42"/>
      <c r="D1" s="42"/>
      <c r="E1" s="42"/>
      <c r="F1" s="42"/>
      <c r="G1" s="42"/>
      <c r="H1" s="42"/>
      <c r="I1" s="42"/>
      <c r="J1" s="42"/>
    </row>
    <row r="3" spans="1:10" ht="19.5" x14ac:dyDescent="0.4">
      <c r="A3" s="10" t="s">
        <v>20</v>
      </c>
    </row>
    <row r="4" spans="1:10" ht="19.5" x14ac:dyDescent="0.4">
      <c r="A4" s="9" t="s">
        <v>27</v>
      </c>
    </row>
    <row r="5" spans="1:10" x14ac:dyDescent="0.4">
      <c r="A5" s="1" t="s">
        <v>21</v>
      </c>
      <c r="F5" s="1" t="s">
        <v>22</v>
      </c>
    </row>
    <row r="6" spans="1:10" x14ac:dyDescent="0.4">
      <c r="A6" s="6" t="s">
        <v>30</v>
      </c>
      <c r="B6" s="6" t="s">
        <v>12</v>
      </c>
      <c r="C6" s="6" t="s">
        <v>13</v>
      </c>
      <c r="D6" s="6" t="s">
        <v>10</v>
      </c>
      <c r="E6" s="7"/>
      <c r="F6" s="6"/>
      <c r="G6" s="6"/>
      <c r="H6" s="6" t="s">
        <v>12</v>
      </c>
      <c r="I6" s="6" t="s">
        <v>13</v>
      </c>
      <c r="J6" s="6" t="s">
        <v>10</v>
      </c>
    </row>
    <row r="7" spans="1:10" ht="16.5" customHeight="1" x14ac:dyDescent="0.4">
      <c r="A7" s="8" t="s">
        <v>52</v>
      </c>
      <c r="B7" s="18">
        <v>57</v>
      </c>
      <c r="C7" s="18">
        <v>1006</v>
      </c>
      <c r="D7" s="18">
        <v>1063</v>
      </c>
      <c r="F7" s="3" t="s">
        <v>14</v>
      </c>
      <c r="G7" s="2" t="s">
        <v>3</v>
      </c>
      <c r="H7" s="19">
        <v>1</v>
      </c>
      <c r="I7" s="19">
        <v>25</v>
      </c>
      <c r="J7" s="19">
        <v>26</v>
      </c>
    </row>
    <row r="8" spans="1:10" x14ac:dyDescent="0.4">
      <c r="A8" s="8" t="s">
        <v>33</v>
      </c>
      <c r="B8" s="18">
        <v>75</v>
      </c>
      <c r="C8" s="18">
        <v>286</v>
      </c>
      <c r="D8" s="18">
        <v>361</v>
      </c>
      <c r="F8" s="4" t="s">
        <v>15</v>
      </c>
      <c r="G8" s="2" t="s">
        <v>0</v>
      </c>
      <c r="H8" s="19">
        <v>2</v>
      </c>
      <c r="I8" s="19">
        <v>118</v>
      </c>
      <c r="J8" s="19">
        <v>120</v>
      </c>
    </row>
    <row r="9" spans="1:10" x14ac:dyDescent="0.4">
      <c r="A9" s="2" t="s">
        <v>31</v>
      </c>
      <c r="B9" s="19">
        <v>21</v>
      </c>
      <c r="C9" s="19">
        <v>198</v>
      </c>
      <c r="D9" s="19">
        <v>219</v>
      </c>
      <c r="F9" s="20"/>
      <c r="G9" s="22" t="s">
        <v>42</v>
      </c>
      <c r="H9" s="19">
        <v>15</v>
      </c>
      <c r="I9" s="19">
        <v>371</v>
      </c>
      <c r="J9" s="19">
        <v>386</v>
      </c>
    </row>
    <row r="10" spans="1:10" x14ac:dyDescent="0.4">
      <c r="A10" s="2" t="s">
        <v>32</v>
      </c>
      <c r="B10" s="19">
        <v>66</v>
      </c>
      <c r="C10" s="19">
        <v>138</v>
      </c>
      <c r="D10" s="19">
        <v>204</v>
      </c>
      <c r="F10" s="20"/>
      <c r="G10" s="2" t="s">
        <v>1</v>
      </c>
      <c r="H10" s="19">
        <v>4</v>
      </c>
      <c r="I10" s="19">
        <v>21</v>
      </c>
      <c r="J10" s="19">
        <v>25</v>
      </c>
    </row>
    <row r="11" spans="1:10" x14ac:dyDescent="0.4">
      <c r="A11" s="2" t="s">
        <v>45</v>
      </c>
      <c r="B11" s="19">
        <v>10</v>
      </c>
      <c r="C11" s="19">
        <v>171</v>
      </c>
      <c r="D11" s="19">
        <v>181</v>
      </c>
      <c r="F11" s="20"/>
      <c r="G11" s="2" t="s">
        <v>2</v>
      </c>
      <c r="H11" s="19">
        <v>0</v>
      </c>
      <c r="I11" s="19">
        <v>0</v>
      </c>
      <c r="J11" s="19">
        <v>0</v>
      </c>
    </row>
    <row r="12" spans="1:10" x14ac:dyDescent="0.4">
      <c r="A12" s="2" t="s">
        <v>37</v>
      </c>
      <c r="B12" s="19">
        <v>112</v>
      </c>
      <c r="C12" s="19">
        <v>59</v>
      </c>
      <c r="D12" s="19">
        <v>171</v>
      </c>
      <c r="F12" s="20"/>
      <c r="G12" s="2" t="s">
        <v>49</v>
      </c>
      <c r="H12" s="19">
        <v>0</v>
      </c>
      <c r="I12" s="19">
        <v>20</v>
      </c>
      <c r="J12" s="19">
        <v>20</v>
      </c>
    </row>
    <row r="13" spans="1:10" x14ac:dyDescent="0.4">
      <c r="A13" s="2" t="s">
        <v>35</v>
      </c>
      <c r="B13" s="19">
        <v>25</v>
      </c>
      <c r="C13" s="19">
        <v>135</v>
      </c>
      <c r="D13" s="19">
        <v>160</v>
      </c>
      <c r="F13" s="20"/>
      <c r="G13" s="2" t="s">
        <v>4</v>
      </c>
      <c r="H13" s="19">
        <v>59</v>
      </c>
      <c r="I13" s="19">
        <v>32</v>
      </c>
      <c r="J13" s="19">
        <v>91</v>
      </c>
    </row>
    <row r="14" spans="1:10" x14ac:dyDescent="0.4">
      <c r="A14" s="2" t="s">
        <v>34</v>
      </c>
      <c r="B14" s="19">
        <v>7</v>
      </c>
      <c r="C14" s="19">
        <v>128</v>
      </c>
      <c r="D14" s="19">
        <v>135</v>
      </c>
      <c r="F14" s="20"/>
      <c r="G14" s="2" t="s">
        <v>18</v>
      </c>
      <c r="H14" s="19">
        <v>153</v>
      </c>
      <c r="I14" s="19">
        <v>0</v>
      </c>
      <c r="J14" s="19">
        <v>153</v>
      </c>
    </row>
    <row r="15" spans="1:10" x14ac:dyDescent="0.4">
      <c r="A15" s="2" t="s">
        <v>36</v>
      </c>
      <c r="B15" s="19">
        <v>3</v>
      </c>
      <c r="C15" s="19">
        <v>127</v>
      </c>
      <c r="D15" s="19">
        <v>130</v>
      </c>
      <c r="F15" s="20"/>
      <c r="G15" s="2" t="s">
        <v>17</v>
      </c>
      <c r="H15" s="19">
        <v>0</v>
      </c>
      <c r="I15" s="19">
        <v>628</v>
      </c>
      <c r="J15" s="19">
        <v>628</v>
      </c>
    </row>
    <row r="16" spans="1:10" x14ac:dyDescent="0.4">
      <c r="A16" s="2" t="s">
        <v>53</v>
      </c>
      <c r="B16" s="19">
        <v>1</v>
      </c>
      <c r="C16" s="19">
        <v>104</v>
      </c>
      <c r="D16" s="19">
        <v>105</v>
      </c>
      <c r="F16" s="20"/>
      <c r="G16" s="2" t="s">
        <v>51</v>
      </c>
      <c r="H16" s="19">
        <v>0</v>
      </c>
      <c r="I16" s="19">
        <v>0</v>
      </c>
      <c r="J16" s="19">
        <v>0</v>
      </c>
    </row>
    <row r="17" spans="1:11" x14ac:dyDescent="0.4">
      <c r="A17" s="2" t="s">
        <v>57</v>
      </c>
      <c r="B17" s="19">
        <f>B18-SUM(B7:B16)</f>
        <v>100</v>
      </c>
      <c r="C17" s="19">
        <f t="shared" ref="C17:D17" si="0">C18-SUM(C7:C16)</f>
        <v>753</v>
      </c>
      <c r="D17" s="19">
        <f t="shared" si="0"/>
        <v>853</v>
      </c>
      <c r="F17" s="20"/>
      <c r="G17" s="2" t="s">
        <v>19</v>
      </c>
      <c r="H17" s="19">
        <v>6</v>
      </c>
      <c r="I17" s="19">
        <v>413</v>
      </c>
      <c r="J17" s="19">
        <v>419</v>
      </c>
    </row>
    <row r="18" spans="1:11" x14ac:dyDescent="0.4">
      <c r="A18" s="27" t="s">
        <v>10</v>
      </c>
      <c r="B18" s="26">
        <v>477</v>
      </c>
      <c r="C18" s="26">
        <v>3105</v>
      </c>
      <c r="D18" s="26">
        <v>3582</v>
      </c>
      <c r="F18" s="20"/>
      <c r="G18" s="2" t="s">
        <v>9</v>
      </c>
      <c r="H18" s="19">
        <v>82</v>
      </c>
      <c r="I18" s="19">
        <v>309</v>
      </c>
      <c r="J18" s="19">
        <v>391</v>
      </c>
    </row>
    <row r="19" spans="1:11" x14ac:dyDescent="0.4">
      <c r="A19" s="11" t="s">
        <v>50</v>
      </c>
      <c r="B19" s="40"/>
      <c r="C19" s="40"/>
      <c r="D19" s="40"/>
      <c r="F19" s="21"/>
      <c r="G19" s="6" t="s">
        <v>11</v>
      </c>
      <c r="H19" s="19">
        <f>SUM(H7:H18)</f>
        <v>322</v>
      </c>
      <c r="I19" s="19">
        <f t="shared" ref="I19:J19" si="1">SUM(I7:I18)</f>
        <v>1937</v>
      </c>
      <c r="J19" s="19">
        <f t="shared" si="1"/>
        <v>2259</v>
      </c>
    </row>
    <row r="20" spans="1:11" x14ac:dyDescent="0.4">
      <c r="B20" s="38"/>
      <c r="C20" s="38"/>
      <c r="D20" s="38"/>
      <c r="F20" s="3" t="s">
        <v>14</v>
      </c>
      <c r="G20" s="2" t="s">
        <v>7</v>
      </c>
      <c r="H20" s="19">
        <v>0</v>
      </c>
      <c r="I20" s="19">
        <v>786</v>
      </c>
      <c r="J20" s="19">
        <v>786</v>
      </c>
    </row>
    <row r="21" spans="1:11" x14ac:dyDescent="0.4">
      <c r="A21" s="11"/>
      <c r="B21" s="38"/>
      <c r="C21" s="38"/>
      <c r="D21" s="38"/>
      <c r="F21" s="4" t="s">
        <v>16</v>
      </c>
      <c r="G21" s="2" t="s">
        <v>40</v>
      </c>
      <c r="H21" s="19">
        <v>114</v>
      </c>
      <c r="I21" s="19">
        <v>155</v>
      </c>
      <c r="J21" s="19">
        <v>269</v>
      </c>
    </row>
    <row r="22" spans="1:11" x14ac:dyDescent="0.4">
      <c r="A22" s="11"/>
      <c r="B22" s="38"/>
      <c r="C22" s="38"/>
      <c r="D22" s="38"/>
      <c r="F22" s="4"/>
      <c r="G22" s="2" t="s">
        <v>41</v>
      </c>
      <c r="H22" s="19">
        <v>21</v>
      </c>
      <c r="I22" s="19">
        <v>62</v>
      </c>
      <c r="J22" s="19">
        <v>83</v>
      </c>
    </row>
    <row r="23" spans="1:11" x14ac:dyDescent="0.4">
      <c r="A23" s="11"/>
      <c r="B23" s="38"/>
      <c r="C23" s="38"/>
      <c r="D23" s="38"/>
      <c r="F23" s="4"/>
      <c r="G23" s="2" t="s">
        <v>8</v>
      </c>
      <c r="H23" s="19">
        <v>20</v>
      </c>
      <c r="I23" s="19">
        <v>165</v>
      </c>
      <c r="J23" s="19">
        <v>185</v>
      </c>
    </row>
    <row r="24" spans="1:11" x14ac:dyDescent="0.4">
      <c r="A24" s="33"/>
      <c r="B24" s="34"/>
      <c r="C24" s="34"/>
      <c r="D24" s="34"/>
      <c r="F24" s="5"/>
      <c r="G24" s="6" t="s">
        <v>11</v>
      </c>
      <c r="H24" s="19">
        <f>SUM(H20:H23)</f>
        <v>155</v>
      </c>
      <c r="I24" s="19">
        <f t="shared" ref="I24:J24" si="2">SUM(I20:I23)</f>
        <v>1168</v>
      </c>
      <c r="J24" s="19">
        <f t="shared" si="2"/>
        <v>1323</v>
      </c>
    </row>
    <row r="25" spans="1:11" x14ac:dyDescent="0.4">
      <c r="A25" s="33"/>
      <c r="B25" s="34"/>
      <c r="C25" s="34"/>
      <c r="D25" s="34"/>
      <c r="F25" s="48" t="s">
        <v>10</v>
      </c>
      <c r="G25" s="49"/>
      <c r="H25" s="26">
        <f>SUM(H19,H24)</f>
        <v>477</v>
      </c>
      <c r="I25" s="26">
        <f t="shared" ref="I25" si="3">SUM(I19,I24)</f>
        <v>3105</v>
      </c>
      <c r="J25" s="26">
        <f>SUM(J19,J24)</f>
        <v>3582</v>
      </c>
    </row>
    <row r="26" spans="1:11" x14ac:dyDescent="0.4">
      <c r="A26" s="33"/>
      <c r="B26" s="34"/>
      <c r="C26" s="34"/>
      <c r="D26" s="34"/>
    </row>
    <row r="27" spans="1:11" ht="159.75" customHeight="1" x14ac:dyDescent="0.4">
      <c r="A27" s="41" t="s">
        <v>55</v>
      </c>
      <c r="B27" s="41"/>
      <c r="C27" s="41"/>
      <c r="D27" s="41"/>
      <c r="E27" s="41"/>
      <c r="F27" s="41"/>
      <c r="G27" s="41"/>
      <c r="H27" s="41"/>
      <c r="I27" s="41"/>
      <c r="J27" s="41"/>
      <c r="K27" s="37"/>
    </row>
    <row r="28" spans="1:11" x14ac:dyDescent="0.4">
      <c r="A28" s="37"/>
      <c r="B28" s="37"/>
      <c r="C28" s="37"/>
      <c r="D28" s="37"/>
      <c r="E28" s="37"/>
      <c r="F28" s="37"/>
      <c r="G28" s="37"/>
      <c r="H28" s="37"/>
      <c r="I28" s="37"/>
      <c r="J28" s="37"/>
    </row>
    <row r="29" spans="1:11" ht="19.5" x14ac:dyDescent="0.4">
      <c r="A29" s="9" t="s">
        <v>26</v>
      </c>
    </row>
    <row r="30" spans="1:11" x14ac:dyDescent="0.4">
      <c r="A30" s="1" t="s">
        <v>21</v>
      </c>
      <c r="F30" s="1" t="s">
        <v>22</v>
      </c>
    </row>
    <row r="31" spans="1:11" x14ac:dyDescent="0.4">
      <c r="A31" s="6"/>
      <c r="B31" s="6" t="s">
        <v>12</v>
      </c>
      <c r="C31" s="6" t="s">
        <v>13</v>
      </c>
      <c r="D31" s="6" t="s">
        <v>10</v>
      </c>
      <c r="E31" s="7"/>
      <c r="F31" s="6"/>
      <c r="G31" s="6"/>
      <c r="H31" s="6" t="s">
        <v>12</v>
      </c>
      <c r="I31" s="6" t="s">
        <v>13</v>
      </c>
      <c r="J31" s="6" t="s">
        <v>10</v>
      </c>
    </row>
    <row r="32" spans="1:11" x14ac:dyDescent="0.4">
      <c r="A32" s="8" t="s">
        <v>43</v>
      </c>
      <c r="B32" s="24">
        <v>94</v>
      </c>
      <c r="C32" s="24">
        <v>6</v>
      </c>
      <c r="D32" s="24">
        <f>SUM(B32:C32)</f>
        <v>100</v>
      </c>
      <c r="F32" s="3" t="s">
        <v>14</v>
      </c>
      <c r="G32" s="2" t="s">
        <v>3</v>
      </c>
      <c r="H32" s="25">
        <v>0</v>
      </c>
      <c r="I32" s="25">
        <v>0</v>
      </c>
      <c r="J32" s="25">
        <f>SUM(H32:I32)</f>
        <v>0</v>
      </c>
    </row>
    <row r="33" spans="1:11" x14ac:dyDescent="0.4">
      <c r="A33" s="8" t="s">
        <v>44</v>
      </c>
      <c r="B33" s="24">
        <v>52</v>
      </c>
      <c r="C33" s="24">
        <v>8</v>
      </c>
      <c r="D33" s="24">
        <f t="shared" ref="D33:D34" si="4">SUM(B33:C33)</f>
        <v>60</v>
      </c>
      <c r="F33" s="4" t="s">
        <v>15</v>
      </c>
      <c r="G33" s="2" t="s">
        <v>0</v>
      </c>
      <c r="H33" s="25">
        <v>0</v>
      </c>
      <c r="I33" s="25">
        <v>2</v>
      </c>
      <c r="J33" s="25">
        <f t="shared" ref="J33:J42" si="5">SUM(H33:I33)</f>
        <v>2</v>
      </c>
    </row>
    <row r="34" spans="1:11" ht="18" x14ac:dyDescent="0.35">
      <c r="A34" s="27" t="s">
        <v>10</v>
      </c>
      <c r="B34" s="35">
        <v>146</v>
      </c>
      <c r="C34" s="36">
        <v>14</v>
      </c>
      <c r="D34" s="36">
        <f t="shared" si="4"/>
        <v>160</v>
      </c>
      <c r="F34" s="4"/>
      <c r="G34" s="22" t="s">
        <v>42</v>
      </c>
      <c r="H34" s="25">
        <v>13</v>
      </c>
      <c r="I34" s="25">
        <v>5</v>
      </c>
      <c r="J34" s="25">
        <f t="shared" si="5"/>
        <v>18</v>
      </c>
    </row>
    <row r="35" spans="1:11" x14ac:dyDescent="0.4">
      <c r="A35" s="11"/>
      <c r="B35" s="12"/>
      <c r="C35" s="11"/>
      <c r="D35" s="11"/>
      <c r="F35" s="4"/>
      <c r="G35" s="2" t="s">
        <v>1</v>
      </c>
      <c r="H35" s="25">
        <v>3</v>
      </c>
      <c r="I35" s="25">
        <v>1</v>
      </c>
      <c r="J35" s="25">
        <f t="shared" si="5"/>
        <v>4</v>
      </c>
    </row>
    <row r="36" spans="1:11" x14ac:dyDescent="0.4">
      <c r="A36" s="11"/>
      <c r="B36" s="12"/>
      <c r="C36" s="11"/>
      <c r="D36" s="11"/>
      <c r="F36" s="4"/>
      <c r="G36" s="2" t="s">
        <v>2</v>
      </c>
      <c r="H36" s="25">
        <v>0</v>
      </c>
      <c r="I36" s="25">
        <v>0</v>
      </c>
      <c r="J36" s="25">
        <f t="shared" si="5"/>
        <v>0</v>
      </c>
    </row>
    <row r="37" spans="1:11" x14ac:dyDescent="0.4">
      <c r="A37" s="11"/>
      <c r="B37" s="12"/>
      <c r="C37" s="11"/>
      <c r="D37" s="11"/>
      <c r="F37" s="4"/>
      <c r="G37" s="2" t="s">
        <v>5</v>
      </c>
      <c r="H37" s="25">
        <v>0</v>
      </c>
      <c r="I37" s="25">
        <v>3</v>
      </c>
      <c r="J37" s="25">
        <f t="shared" si="5"/>
        <v>3</v>
      </c>
    </row>
    <row r="38" spans="1:11" x14ac:dyDescent="0.4">
      <c r="A38" s="11"/>
      <c r="B38" s="12"/>
      <c r="C38" s="11"/>
      <c r="D38" s="11"/>
      <c r="F38" s="4"/>
      <c r="G38" s="2" t="s">
        <v>4</v>
      </c>
      <c r="H38" s="25">
        <v>57</v>
      </c>
      <c r="I38" s="25">
        <v>3</v>
      </c>
      <c r="J38" s="25">
        <f t="shared" si="5"/>
        <v>60</v>
      </c>
    </row>
    <row r="39" spans="1:11" x14ac:dyDescent="0.4">
      <c r="A39" s="11"/>
      <c r="B39" s="12"/>
      <c r="C39" s="11"/>
      <c r="D39" s="11"/>
      <c r="F39" s="4"/>
      <c r="G39" s="2" t="s">
        <v>29</v>
      </c>
      <c r="H39" s="25">
        <v>73</v>
      </c>
      <c r="I39" s="25">
        <v>0</v>
      </c>
      <c r="J39" s="25">
        <f t="shared" si="5"/>
        <v>73</v>
      </c>
    </row>
    <row r="40" spans="1:11" x14ac:dyDescent="0.4">
      <c r="A40" s="11"/>
      <c r="B40" s="12"/>
      <c r="C40" s="11"/>
      <c r="D40" s="11"/>
      <c r="F40" s="4"/>
      <c r="G40" s="2" t="s">
        <v>51</v>
      </c>
      <c r="H40" s="25">
        <v>0</v>
      </c>
      <c r="I40" s="25">
        <v>0</v>
      </c>
      <c r="J40" s="25">
        <f t="shared" si="5"/>
        <v>0</v>
      </c>
    </row>
    <row r="41" spans="1:11" x14ac:dyDescent="0.4">
      <c r="A41" s="11"/>
      <c r="B41" s="12"/>
      <c r="C41" s="11"/>
      <c r="D41" s="11"/>
      <c r="F41" s="4"/>
      <c r="G41" s="2" t="s">
        <v>6</v>
      </c>
      <c r="H41" s="25">
        <v>0</v>
      </c>
      <c r="I41" s="25">
        <v>0</v>
      </c>
      <c r="J41" s="25">
        <f t="shared" si="5"/>
        <v>0</v>
      </c>
    </row>
    <row r="42" spans="1:11" ht="18.75" x14ac:dyDescent="0.4">
      <c r="A42" s="15"/>
      <c r="B42" s="12"/>
      <c r="C42" s="23"/>
      <c r="D42" s="23"/>
      <c r="F42" s="48" t="s">
        <v>10</v>
      </c>
      <c r="G42" s="49"/>
      <c r="H42" s="35">
        <v>146</v>
      </c>
      <c r="I42" s="35">
        <v>14</v>
      </c>
      <c r="J42" s="35">
        <f t="shared" si="5"/>
        <v>160</v>
      </c>
    </row>
    <row r="43" spans="1:11" ht="16.5" customHeight="1" x14ac:dyDescent="0.4">
      <c r="K43" s="16"/>
    </row>
    <row r="44" spans="1:11" x14ac:dyDescent="0.4">
      <c r="A44" s="41" t="s">
        <v>28</v>
      </c>
      <c r="B44" s="41"/>
      <c r="C44" s="41"/>
      <c r="D44" s="41"/>
      <c r="E44" s="41"/>
      <c r="F44" s="41"/>
      <c r="G44" s="41"/>
      <c r="H44" s="41"/>
      <c r="I44" s="41"/>
      <c r="J44" s="41"/>
      <c r="K44" s="41"/>
    </row>
    <row r="45" spans="1:11" x14ac:dyDescent="0.4">
      <c r="A45" s="17"/>
      <c r="B45" s="17"/>
      <c r="C45" s="17"/>
      <c r="D45" s="17"/>
      <c r="E45" s="17"/>
      <c r="F45" s="17"/>
      <c r="G45" s="17"/>
      <c r="H45" s="17"/>
      <c r="I45" s="17"/>
      <c r="J45" s="17"/>
    </row>
    <row r="46" spans="1:11" ht="19.5" x14ac:dyDescent="0.4">
      <c r="A46" s="9" t="s">
        <v>48</v>
      </c>
      <c r="F46" s="50" t="s">
        <v>23</v>
      </c>
      <c r="G46" s="50"/>
      <c r="H46" s="50"/>
      <c r="I46" s="50"/>
      <c r="J46" s="50"/>
    </row>
    <row r="47" spans="1:11" ht="19.5" x14ac:dyDescent="0.4">
      <c r="A47" s="8" t="s">
        <v>32</v>
      </c>
      <c r="B47" s="31">
        <v>1587</v>
      </c>
      <c r="C47" s="28"/>
      <c r="D47" s="28"/>
      <c r="F47" s="9"/>
    </row>
    <row r="48" spans="1:11" ht="16.5" customHeight="1" x14ac:dyDescent="0.4">
      <c r="A48" s="8" t="s">
        <v>35</v>
      </c>
      <c r="B48" s="31">
        <v>906</v>
      </c>
      <c r="C48" s="28"/>
      <c r="D48" s="28"/>
      <c r="F48" s="44" t="s">
        <v>24</v>
      </c>
      <c r="G48" s="45"/>
      <c r="H48" s="51" t="s">
        <v>25</v>
      </c>
      <c r="I48" s="52"/>
      <c r="J48" s="27" t="s">
        <v>10</v>
      </c>
      <c r="K48" s="13"/>
    </row>
    <row r="49" spans="1:11" ht="18.75" customHeight="1" x14ac:dyDescent="0.4">
      <c r="A49" s="2" t="s">
        <v>39</v>
      </c>
      <c r="B49" s="32">
        <v>236</v>
      </c>
      <c r="C49" s="29"/>
      <c r="D49" s="29"/>
      <c r="F49" s="44">
        <v>0</v>
      </c>
      <c r="G49" s="45"/>
      <c r="H49" s="46">
        <v>10</v>
      </c>
      <c r="I49" s="47"/>
      <c r="J49" s="27">
        <v>10</v>
      </c>
      <c r="K49" s="11"/>
    </row>
    <row r="50" spans="1:11" x14ac:dyDescent="0.4">
      <c r="A50" s="2" t="s">
        <v>45</v>
      </c>
      <c r="B50" s="32">
        <v>209</v>
      </c>
      <c r="C50" s="29"/>
      <c r="D50" s="29"/>
      <c r="K50" s="11"/>
    </row>
    <row r="51" spans="1:11" x14ac:dyDescent="0.4">
      <c r="A51" s="2" t="s">
        <v>46</v>
      </c>
      <c r="B51" s="32">
        <v>154</v>
      </c>
      <c r="C51" s="29"/>
      <c r="D51" s="29"/>
      <c r="F51" s="14"/>
      <c r="G51" s="14"/>
      <c r="H51" s="43"/>
      <c r="I51" s="43"/>
      <c r="J51" s="12"/>
    </row>
    <row r="52" spans="1:11" x14ac:dyDescent="0.4">
      <c r="A52" s="2" t="s">
        <v>54</v>
      </c>
      <c r="B52" s="32">
        <v>122</v>
      </c>
      <c r="C52" s="29"/>
      <c r="D52" s="29"/>
      <c r="F52" s="14"/>
      <c r="G52" s="14"/>
      <c r="H52" s="43"/>
      <c r="I52" s="43"/>
      <c r="J52" s="11"/>
    </row>
    <row r="53" spans="1:11" x14ac:dyDescent="0.4">
      <c r="A53" s="2" t="s">
        <v>52</v>
      </c>
      <c r="B53" s="32">
        <v>117</v>
      </c>
      <c r="C53" s="29"/>
      <c r="D53" s="29"/>
      <c r="F53" s="11"/>
      <c r="G53" s="11"/>
      <c r="H53" s="11"/>
      <c r="I53" s="11"/>
      <c r="J53" s="11"/>
    </row>
    <row r="54" spans="1:11" x14ac:dyDescent="0.4">
      <c r="A54" s="2" t="s">
        <v>47</v>
      </c>
      <c r="B54" s="32">
        <v>115</v>
      </c>
      <c r="C54" s="29"/>
      <c r="D54" s="29"/>
      <c r="F54" s="11"/>
      <c r="G54" s="11"/>
      <c r="H54" s="11"/>
      <c r="I54" s="11"/>
      <c r="J54" s="11"/>
    </row>
    <row r="55" spans="1:11" x14ac:dyDescent="0.4">
      <c r="A55" s="2" t="s">
        <v>58</v>
      </c>
      <c r="B55" s="31">
        <v>111</v>
      </c>
      <c r="C55" s="30"/>
      <c r="D55" s="30"/>
      <c r="F55" s="11"/>
      <c r="G55" s="11"/>
      <c r="H55" s="11"/>
      <c r="I55" s="11"/>
      <c r="J55" s="11"/>
    </row>
    <row r="56" spans="1:11" x14ac:dyDescent="0.4">
      <c r="A56" s="2" t="s">
        <v>38</v>
      </c>
      <c r="B56" s="31">
        <v>97</v>
      </c>
      <c r="C56" s="28"/>
      <c r="D56" s="28"/>
      <c r="F56" s="11"/>
      <c r="G56" s="11"/>
      <c r="H56" s="11"/>
      <c r="I56" s="11"/>
      <c r="J56" s="11"/>
    </row>
    <row r="57" spans="1:11" x14ac:dyDescent="0.4">
      <c r="A57" s="2" t="s">
        <v>9</v>
      </c>
      <c r="B57" s="31">
        <f>B58-SUM(B47:B56)</f>
        <v>849</v>
      </c>
      <c r="C57" s="28"/>
      <c r="D57" s="28"/>
      <c r="F57" s="11"/>
      <c r="G57" s="13"/>
      <c r="H57" s="11"/>
      <c r="I57" s="11"/>
      <c r="J57" s="11"/>
    </row>
    <row r="58" spans="1:11" x14ac:dyDescent="0.4">
      <c r="A58" s="27" t="s">
        <v>10</v>
      </c>
      <c r="B58" s="39">
        <v>4503</v>
      </c>
      <c r="C58" s="29"/>
      <c r="D58" s="29"/>
      <c r="F58" s="15"/>
      <c r="G58" s="15"/>
      <c r="H58" s="11"/>
      <c r="I58" s="11"/>
      <c r="J58" s="11"/>
    </row>
    <row r="59" spans="1:11" x14ac:dyDescent="0.4">
      <c r="A59" s="11" t="s">
        <v>50</v>
      </c>
    </row>
  </sheetData>
  <mergeCells count="12">
    <mergeCell ref="A27:J27"/>
    <mergeCell ref="A1:J1"/>
    <mergeCell ref="H51:I51"/>
    <mergeCell ref="H52:I52"/>
    <mergeCell ref="A44:K44"/>
    <mergeCell ref="F49:G49"/>
    <mergeCell ref="H49:I49"/>
    <mergeCell ref="F42:G42"/>
    <mergeCell ref="F25:G25"/>
    <mergeCell ref="F46:J46"/>
    <mergeCell ref="F48:G48"/>
    <mergeCell ref="H48:I48"/>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2020-08-25T01:34:30Z</cp:lastPrinted>
  <dcterms:created xsi:type="dcterms:W3CDTF">2020-07-27T09:02:29Z</dcterms:created>
  <dcterms:modified xsi:type="dcterms:W3CDTF">2020-08-25T02:58:48Z</dcterms:modified>
</cp:coreProperties>
</file>