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1" activeTab="1"/>
  </bookViews>
  <sheets>
    <sheet name="リスト" sheetId="1" state="hidden" r:id="rId1"/>
    <sheet name="別表４【ＡＬＬ法務省23-04】" sheetId="2" r:id="rId2"/>
  </sheets>
  <definedNames>
    <definedName name="_xlnm._FilterDatabase" localSheetId="1" hidden="1">'別表４【ＡＬＬ法務省23-04】'!$A$3:$J$1287</definedName>
    <definedName name="_xlnm.Print_Area" localSheetId="1">'別表４【ＡＬＬ法務省23-04】'!$A$1:$J$1317</definedName>
    <definedName name="_xlnm.Print_Titles" localSheetId="1">'別表４【ＡＬＬ法務省23-04】'!$3:$3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<sst xmlns="http://schemas.openxmlformats.org/spreadsheetml/2006/main" count="7126" uniqueCount="2902">
  <si>
    <t>準備書面作成支援システムサーバ機器賃貸借</t>
  </si>
  <si>
    <t>登記識別情報通知用プリンタ賃貸借</t>
  </si>
  <si>
    <t>登記所備付地図作成作業用事務所賃貸借</t>
  </si>
  <si>
    <t>東芝製電子複写機保守等</t>
  </si>
  <si>
    <t>登記情報システム事務処理用印刷装置賃貸借（北大阪支局，富田林支局，北出張所，池田出張所）</t>
  </si>
  <si>
    <t xml:space="preserve">新日鉄ソリューションズ株式会社
東京都中央区新川2-20-15
昭和リース株式会社
東京都江東区東雲1‐7-12 </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</si>
  <si>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</si>
  <si>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出入国管理業務個人識別情報システム用端末機等賃貸借　一式</t>
  </si>
  <si>
    <t>出入国管理業務の業務・システム最適化に係る出入国審査システムに関連する次世代日本人審査システム用ソフトウエア賃貸借　一式</t>
  </si>
  <si>
    <t>現行日本法規追録　一式</t>
  </si>
  <si>
    <t>出入国管理業務個人識別情報自動化ゲートシステム用機器等賃貸借　一式</t>
  </si>
  <si>
    <t>沖電気工業株式会社
東京都港区虎ノ門1‐7-12
芙蓉総合リース株式会社
東京都千代田区三崎町3-3-23</t>
  </si>
  <si>
    <t>新事件管理システム用サーバ賃貸借　一式</t>
  </si>
  <si>
    <t>入国管理局ホストコンピュータ1号機（HATAC　AP8000/160）機器賃貸借（成田空港支局）　一式</t>
  </si>
  <si>
    <t>司法修習用パーソナルコンピュータ賃貸借　一式</t>
  </si>
  <si>
    <t>三菱電機システムサービス株式会社
東京都世田谷区太子堂4-1-1</t>
  </si>
  <si>
    <t>法務省情報ネットワークにおけるインターネット用接続機器等賃貸借　一式</t>
  </si>
  <si>
    <t>長期継続契約
（単価契約）
22年度支払実績額
2,096,969円</t>
  </si>
  <si>
    <t>長期継続契約
（単価契約）
22年度支払実績額
2,843,569円</t>
  </si>
  <si>
    <t>長期継続契約
（単価契約）
22年度支払実績額
2,129,341円</t>
  </si>
  <si>
    <t>長期継続契約
（単価契約）
22年度支払実績額
2,047,848円</t>
  </si>
  <si>
    <t>東京電力株式会社茨城支店水戸支社
茨城県水戸市自由が丘3-57</t>
  </si>
  <si>
    <t>東京電力株式会社
栃木県宇都宮市戸祭1-11-18</t>
  </si>
  <si>
    <t>日立キャピタル株式会社
東京都港区西新橋2-15-12</t>
  </si>
  <si>
    <t>盛岡ガス株式会社
岩手県盛岡市上田2-19-56</t>
  </si>
  <si>
    <t>北海道ガス株式会社
北海道札幌市中央区大通西7-3-1</t>
  </si>
  <si>
    <t>株式会社ビルマネージメント
福岡県福岡市博多区博多駅前3-23-17</t>
  </si>
  <si>
    <t>関彰商事株式会社
茨城県つくば市東新井12-2</t>
  </si>
  <si>
    <t>大阪ガス株式会社
大阪府高槻市藤の里町39-6</t>
  </si>
  <si>
    <t>株式会社ダイタ
山梨県甲府市丸の内2-14-13</t>
  </si>
  <si>
    <t>東京センチュリーリース株式会社
東京都港区浜松町2-4-1</t>
  </si>
  <si>
    <t>日本電気株式会社
東京都港区芝5-7-1</t>
  </si>
  <si>
    <t xml:space="preserve">成田国際空港株式会社
千葉県成田市古込字古込1-1  </t>
  </si>
  <si>
    <t>滋賀交通株式会社
滋賀県大津市梅林1-3-10</t>
  </si>
  <si>
    <t>関西国際空港株式会社
大阪府泉佐野市泉州空港北1</t>
  </si>
  <si>
    <t>富士ゼロックス株式会社
大阪府大阪市中央区瓦町3-6-5</t>
  </si>
  <si>
    <t>関西国際空港情報通信ネットワーク株式会社
大阪府泉佐野市泉州空港北1</t>
  </si>
  <si>
    <t>中部国際空港株式会社
愛知県常滑市セントレア1-1</t>
  </si>
  <si>
    <t>日本泉酒造株式会社
岐阜県岐阜市加納清水町3-8-1</t>
  </si>
  <si>
    <t>富山空港ターミナルビル株式会社
富山県富山市秋ケ島30</t>
  </si>
  <si>
    <t>19年度に保守料を含めた5年間のリースを前提とした一般競争入札を実施していることと，当該複写機の保守に必要な技術・能力及び保守部品を有する者が契約業者のみであり，競争を許さないため。（会計法第29条の3第4項，予決令第102条の4第3号）
（平成19年度に5か年の契約を前提に競争入札を実施）</t>
  </si>
  <si>
    <t>富士古河E＆C株式会社
神奈川県川崎市幸区堀川町580</t>
  </si>
  <si>
    <t>株式会社アルティム
京都府京都市東山区七条通大和大路西入西之門町549澤村ビル1F</t>
  </si>
  <si>
    <t>富士ソフトケーシーエス株式会社
東京都墨田区江東橋2-19-7
JA三井リース株式会社
東京都中央区日本橋1-4-1</t>
  </si>
  <si>
    <t>JA三井リース事業株式会社
大阪府大阪市北区中之島2-3-33</t>
  </si>
  <si>
    <t>株式会社JCB
東京都港区南青山5-1-22</t>
  </si>
  <si>
    <t>株式会社富士通マーケティング
東京都文京区後楽1-7-27</t>
  </si>
  <si>
    <t>株式会社共同通信デジタル
東京都港区東新橋1-7-1</t>
  </si>
  <si>
    <t>東京ガス株式会社
東京都新宿区西新宿3-7-1</t>
  </si>
  <si>
    <t>株式会社エヌ・ティ・ティ・ドコモ
東京都千代田区永田町2-11-1</t>
  </si>
  <si>
    <t>東日本電信電話株式会社
東京都新宿区西新宿3-19-2</t>
  </si>
  <si>
    <t>株式会社三省堂書店
東京都千代田区神田神保町1-1</t>
  </si>
  <si>
    <t>株式会社ジェーシービー
東京都港区南青山5-1-22</t>
  </si>
  <si>
    <t>株式会社共同通信社
東京都港区東新橋1-7-1</t>
  </si>
  <si>
    <t>タクシー供給業務</t>
  </si>
  <si>
    <t>青森空港事務室賃貸借</t>
  </si>
  <si>
    <t>再度の入札をしても落札者がないため。（会計法第29条の3第5項，予決令第99条の2）</t>
  </si>
  <si>
    <t>週刊誌等の購入</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</si>
  <si>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</si>
  <si>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引き続き当該事業者と契約することにより，長期割引制度を最大限に活用できるため。（会計法第29条の3第4項，予算決算及び会計令第102条の4第3号）</t>
  </si>
  <si>
    <t>当局八王子支局の庁舎を継続賃貸するものであり，競争を許さないため。（会計法第29条の3第4項，予決令第102条の4第3号）</t>
  </si>
  <si>
    <t>保守業務等を迅速・確実に遂行可能な者は契約業者のみであり，競争を許さないため。（会計法第29条の3第4項，予決令第102条の4第3号）
（平成22年度に5か年度の契約を前提に競争入札を実施）</t>
  </si>
  <si>
    <t>保守業務等を迅速・確実に遂行可能な者は契約業者のみであり，競争を許さないため。（会計法第29条の3第4項，予決令第102条の4第3号）</t>
  </si>
  <si>
    <t>対象機器は契約の相手方が独自に開発・構築し，これを貸借しているものであり，その保守運用に係る支援業務を遂行可能な者は開発・構築を行った契約の相手方のみであるため。（会計法第29条の3第4項，予決令第102条の4第3号）</t>
  </si>
  <si>
    <t>対象機器は契約の相手方が独自に開発・構築し，これを貸借しているものであり，その保守運用に係る支援業務を遂行可能な者は開発・構築を行った契約の相手方のみであるため。（会計法第29条の3第4項，予決令第102条の4第3号）
（平成18年度に5か年度の契約を前提に競争入札を実施）</t>
  </si>
  <si>
    <t>伊賀市
三重県伊賀市上野丸之内116</t>
  </si>
  <si>
    <t>美濃加茂市
岐阜県美濃加茂市太田町3431-1</t>
  </si>
  <si>
    <t>出入国管理業務個人識別情報システム用バイオメトリクス装置等賃貸借　一式</t>
  </si>
  <si>
    <t>支出負担行為担当官
　法務省大臣官房会計課長
　井上　宏
（東京都千代田区霞が関1-1-1）</t>
  </si>
  <si>
    <t>日本電気株式会社
東京都港区芝5-7-1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</si>
  <si>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（平成19年度に5か年度の契約を前提に競争入札を実施）</t>
  </si>
  <si>
    <t>検察総合情報管理システム用機器賃貸借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</si>
  <si>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（平成22年度に5か年度の契約を前提に競争入札を実施）</t>
  </si>
  <si>
    <t>新登記情報システム通信サービス（平成21年度導入分）　一式</t>
  </si>
  <si>
    <t>契約の相手方は，当初契約において一般競争入札により落札した者であって，当該サービスを継続して提供可能な者は契約の相手方のみであり，競争を許さないため。（会計法第29条の3第4項，特例政令第13条第1項第2号）</t>
  </si>
  <si>
    <t>法務省情報ネットワーク構築・運用機器賃貸借及び通信回線等使用料　一式</t>
  </si>
  <si>
    <t>関市
岐阜県関市山ノ手3-1</t>
  </si>
  <si>
    <t>多治見市
岐阜県多治見市日ノ出町2-15</t>
  </si>
  <si>
    <t>支出負担行為担当官
　福井地方法務局長
　新山　清
（福井県福井市春山1-1-54）</t>
  </si>
  <si>
    <t>リコーリース株式会社
東京都江東区東雲1-7-12
株式会社リコー
東京都大田区中馬込1-3-6</t>
  </si>
  <si>
    <t>複写機の保守点検等請負　一式</t>
  </si>
  <si>
    <t>デジタル複写機保守</t>
  </si>
  <si>
    <t>静電式複写機（カラー）保守</t>
  </si>
  <si>
    <t>長野法務総合庁舎ガス受給</t>
  </si>
  <si>
    <t>松本法務総合庁舎ガス受給</t>
  </si>
  <si>
    <t>新潟地方法務総合庁舎上下水道需給</t>
  </si>
  <si>
    <t>一般・ファクシミリ通信</t>
  </si>
  <si>
    <t>奈良地方検察庁複合機の保守</t>
  </si>
  <si>
    <t>複写機保守等</t>
  </si>
  <si>
    <t>名古屋法務合同庁舎ガス受給</t>
  </si>
  <si>
    <t>法務総合研究所名古屋支所ガス受給</t>
  </si>
  <si>
    <t>名古屋法務合同庁舎水道受給</t>
  </si>
  <si>
    <t>法務総合研究所名古屋支所水道受給</t>
  </si>
  <si>
    <t>タクシーチケット供給</t>
  </si>
  <si>
    <t>一宮法務合同庁舎ほか4庁舎機械警備委託</t>
  </si>
  <si>
    <t>一宮法務合同庁舎ガス供給</t>
  </si>
  <si>
    <t>岐阜法務総合庁舎の空調用ガス需給</t>
  </si>
  <si>
    <t>電話通信　一式</t>
  </si>
  <si>
    <t>複写機保守業務　一式</t>
  </si>
  <si>
    <t>松江法務合同庁舎ガス受給</t>
  </si>
  <si>
    <t>長期継続契約
（単価契約）
22年度支払実績額
4,932,509円</t>
  </si>
  <si>
    <t>長期継続契約
（単価契約）
22年度支払実績額
979,187円</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</si>
  <si>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</si>
  <si>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地図情報システム事務処理用端末装置賃貸借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</si>
  <si>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（平成18年度に5か年度の契約を前提に競争入札を実施）</t>
  </si>
  <si>
    <t>外国人出入国情報システム用機器（在留・退去系）賃貸借　一式</t>
  </si>
  <si>
    <t>－</t>
  </si>
  <si>
    <t>－</t>
  </si>
  <si>
    <t>登記識別情報プリンタ賃貸借</t>
  </si>
  <si>
    <t>焼津市
静岡県焼津市本町2-16-32</t>
  </si>
  <si>
    <t>再度の入札をしても落札者がないため。（会計法第29条の3第5項，予決令第99条の2）</t>
  </si>
  <si>
    <t>当該血液製剤は契約先である赤十字血液センター以外から調達することが不可能であり，競争を許さないため。（会計法第29条の3第4項及び予決令第102条の4第3号）</t>
  </si>
  <si>
    <t>大阪中之島合同庁舎上下水道利用</t>
  </si>
  <si>
    <t xml:space="preserve">大阪市水道局野田営業所
大阪府大阪市福島区海老江5-3-6
</t>
  </si>
  <si>
    <t>大阪中之島合同庁舎入退館管理システム保守業務一式</t>
  </si>
  <si>
    <t>再度の入札をしても落札者がないため。（会計法第29条の3第5項，予決令第99条の2）</t>
  </si>
  <si>
    <t>デジタル複合機の保守</t>
  </si>
  <si>
    <t>タクシー供給</t>
  </si>
  <si>
    <t>支出負担行為担当官
　大阪地方検察庁検事正
　北村　道夫
（大阪府大阪市福島区福島1-1-60）</t>
  </si>
  <si>
    <t>関西ハイタク事業協同組合
大阪府大阪市北区東天満2-2-17</t>
  </si>
  <si>
    <t>東京入国管理局電話料等　一式</t>
  </si>
  <si>
    <t>個人情報につき非公開</t>
  </si>
  <si>
    <t>当該装置は，静脈認証装置とカード及び指紋認証を総合的に管理するもので，その開発内容が非公開であることから，他の競争を許さないため。（会計法第29条の3第4項，予決令第102条の4第3号）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</si>
  <si>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</si>
  <si>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地図作成作業及び基準点設置作業区域の利便性を考慮し，他の位置にある土地を賃借しても契約の目的を達成しないため。（会計法第29条の3第4項，予決令第102条の4第3号）</t>
  </si>
  <si>
    <t>契約の目的物件が代替性のない特定の位置にある土地であり，他の位置に有する土地を賃借しても契約の目的を達成できないため。（会計法第29条の3第4項，予決令第102条の4第3号）</t>
  </si>
  <si>
    <t>契約の目的物件は財務省の宿舎設置計画経常要求に継続分として計上し，その継続が認められているため。（会計法第29条の3第4項，予決令第102条の4第3号）</t>
  </si>
  <si>
    <t>平成20年度に保守込みで購入した複写機の保守部分についての契約（会計法第29条の3第4項，予決令第102条の4第3号）。
（平成20年度に5か年度の契約を前提に競争入札を実施）</t>
  </si>
  <si>
    <t>訴訟記録の謄写は当該機関のみが実施できる。裁判所の許可を得て実施する必要があるため。（会計法29条の3第4項，予決令第102条の4第3号）</t>
  </si>
  <si>
    <t>登記情報システム事務処理用印刷装置19式賃貸借</t>
  </si>
  <si>
    <t>登記識別情報用プリンタ19式賃貸借</t>
  </si>
  <si>
    <t>当該機器の保守に必要な技術能力及び保守部品を有する者が契約業者のみであるため。（会計法第29条の3第4項，予決令第102条の4第3号）</t>
  </si>
  <si>
    <t>支出負担行為担当官代理
　那覇地方法務局次長
　諏訪　和則
（沖縄県那覇市樋川1-15-15）</t>
  </si>
  <si>
    <t>高松空港分室建物賃貸借</t>
  </si>
  <si>
    <t>高速道路等有料道路の通行料金の支払</t>
  </si>
  <si>
    <t>カラー複合機の保守</t>
  </si>
  <si>
    <t>乾式複写機保守</t>
  </si>
  <si>
    <t>八王子支局庁舎賃貸借</t>
  </si>
  <si>
    <t>電子複写機の保守</t>
  </si>
  <si>
    <t>九段第2合同庁舎施設管理保守点検業務一式</t>
  </si>
  <si>
    <t>対象機器は契約の相手方が独自に開発・構築し，これを賃貸しているものであり，その保守運用に係る支援業務を遂行可能な者は契約の相手方のみであるため。（会計法第29条の3第4項，予決令第102条の4第3号）</t>
  </si>
  <si>
    <t>電気事業法第3条の規定による電気事業を営む者が，契約の相手方のみであるため。（会計法第29条の3第4項，予決令第102条の4第3号）</t>
  </si>
  <si>
    <t>公募を実施した結果，応募者は1者のもであり，本件はその者との契約であって，競争を許さないため。（会計法第29条の3第4項）</t>
  </si>
  <si>
    <t>当該機器の保守に必要な技術・能力及び消耗品供給能力を有するものが他になく，競争を許さないため。（会計法第29条の3第4項，予決令第102条の4第3号）
（平成21年度に5か年度の契約を前提に競争入札を実施）</t>
  </si>
  <si>
    <t>当該機器の保守に必要な技術・能力及び保守部品を有する者が契約業者のみであったため。（会計法第29条の3第4項，予決令第102条の4第3号）
（平成21年度に5か年の契約を前提に競争入札を実施）</t>
  </si>
  <si>
    <t>当該機器の保守に必要な技術・能力及び保守部品を有する者が契約業者のみであるため。（会計法第29条の3第4項，予決令第102条の4第3号）
（平成20年度及び21年度に5か年度の契約を前提に競争入札を実施）</t>
  </si>
  <si>
    <t>当該機器の保守に必要な技術・能力及び保守部品を有する者が契約業者のみであるため。（会計法第29条の3第4項，予決令第102条の4第3号）
（平成22年度に5か年度の契約を前提に競争入札を実施）</t>
  </si>
  <si>
    <t>当該機器に必要な技術・能力及び保守部品を有する者が契約業者のみであるため。（会計法第29条の3第4項，予決令第102条の4第3号）</t>
  </si>
  <si>
    <t>価格面で実質的な競争が存在しないため。（会計法29条の3第4項，予決令第102条の4第3号）</t>
  </si>
  <si>
    <t>神戸地方検察庁外4か所ガス供給</t>
  </si>
  <si>
    <t>株式会社ファルコバイオシステムズ
京都府京都市中京区河原町通二条上る清水町346</t>
  </si>
  <si>
    <t>財団法人ラヂオプレス
東京都新宿区若松町33-8</t>
  </si>
  <si>
    <t>株式会社奥村商会
神奈川県横浜市西区平沼2-6-8</t>
  </si>
  <si>
    <t>長期継続契約
（単価契約）
22年度支払実績額
9,645,834円</t>
  </si>
  <si>
    <t>長期継続契約
（単価契約）
22年度支払実績額
2,369,335円</t>
  </si>
  <si>
    <t>千葉第2地方合同庁舎で使用する上水道料</t>
  </si>
  <si>
    <t>千葉第2地方合同庁舎で使用する下水道料</t>
  </si>
  <si>
    <t>千葉第2地方合同庁舎で使用するガス料</t>
  </si>
  <si>
    <t>再度の入札をしても落札者がないため。（会計法第29条の3第5項，予決令第99条の2）</t>
  </si>
  <si>
    <t>関西国際空港株式会社
大阪府泉佐野市泉州空港北1</t>
  </si>
  <si>
    <t>長期継続契約
（単価契約）
22年度支払実績額
4,568,129円</t>
  </si>
  <si>
    <t>支出負担行為担当官
　高松地方検察庁検事正
　津熊　寅雄
（香川県高松市丸の内1-1）</t>
  </si>
  <si>
    <t>支出負担行為担当官代理
　大阪矯正管区第一部長
　竹下　正宏
（大阪府大阪市中央区大手前4-1-67）</t>
  </si>
  <si>
    <t>横須賀市上下水道事業管理者
神奈川県横須賀市小川町11</t>
  </si>
  <si>
    <t>東京電力株式会社小田原支社
神奈川県小田原市本町1-9-25</t>
  </si>
  <si>
    <t>支出負担行為担当官
　那覇地方法務局長
　稲吉　伸博
（沖縄県那覇市樋川1-15-15）</t>
  </si>
  <si>
    <t>新日鉄ソリューションズ株式会社
東京都中央区新川2-20-15</t>
  </si>
  <si>
    <t>指紋照合システム十指照合機器賃貸借　一式</t>
  </si>
  <si>
    <t>当該機器等は，契約の相手方が独自にシステム構築したものであり，同機器等を継続して賃貸可能な者は契約の相手方のみであるため。（会計法第29条の3第4項，特例政令第13条第1項第2号）</t>
  </si>
  <si>
    <t>登記情報センターにおけるシステムエンジニアリング支援業務　一式</t>
  </si>
  <si>
    <t>検察地図システム利用料　一式</t>
  </si>
  <si>
    <t>株式会社ゼンリン
東京都千代田区西神田1-1-1</t>
  </si>
  <si>
    <t>契約の相手方は，当該システムの著作権を有する者であり，競争を許さないため。（会計法第29条の3第4項，特例政令第13条第1項第1号）</t>
  </si>
  <si>
    <t>次期登記情報システム開発用アプリケーションサーバソフト賃貸借　一式</t>
  </si>
  <si>
    <t>平成20年度及び平成22年度の本機器調達時に本体価格及び5年間の保守料による競争入札を実施した結果，当該機器の設置を行ったものであり，保守に必要な技術・能力及び保守部品を有する者が契約の相手方である納入業者のみで，競争を許さないことから。（会計法第29条の3第4項，予決令第102条の4第3号）</t>
  </si>
  <si>
    <t>パナソニック・システムソリューションズ・ジャパン株式会社
神奈川県横浜市港北区綱島東2-6-54
住信・パナソニックフィナンシャルサービス株式会社
東京都千代田区丸の内1-6-1</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</si>
  <si>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</si>
  <si>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情報セキュリティ対策システム機器等賃貸借　一式</t>
  </si>
  <si>
    <t>リコー販売株式会社
東京都中央区銀座6-14-6
リコーリース株式会社
東京都中央区銀座7-16-3</t>
  </si>
  <si>
    <t>日本行政区画便覧追録　一式</t>
  </si>
  <si>
    <t>長野地方法務局諏訪支局庁舎敷地賃借料</t>
  </si>
  <si>
    <t>諏訪市
長野県諏訪市高島1-22-30</t>
  </si>
  <si>
    <t>長野地方法務局上田支局庁舎敷地賃借料</t>
  </si>
  <si>
    <t>和歌山市水道局
和歌山県和歌山市7-23</t>
  </si>
  <si>
    <t>姫路市水道局
兵庫県姫路市安田4-1</t>
  </si>
  <si>
    <t>相鉄企業株式会社
神奈川県横浜市中区海岸通1-1-4</t>
  </si>
  <si>
    <t>東京都水道局
東京都新宿区西新宿2-8-1</t>
  </si>
  <si>
    <t>東部ガス株式会社
福島県いわき市平字新田前1-1</t>
  </si>
  <si>
    <t>長期継続契約
（単価契約）
22年度支払実績額
2,854,206円</t>
  </si>
  <si>
    <t>長期継続契約
（単価契約）
22年度支払実績額
4,489,669円</t>
  </si>
  <si>
    <t>長期継続契約
（単価契約）
22年度支払実績額
1,728,556円</t>
  </si>
  <si>
    <t>長期継続契約
（単価契約）
22年度支払実績額
2,723,742円</t>
  </si>
  <si>
    <t>長期継続契約
（単価契約）
22年度支払実績額
2,368,691円</t>
  </si>
  <si>
    <t>長期継続契約
（単価契約）
22年度支払実績額
1,936,386円</t>
  </si>
  <si>
    <t>長期継続契約
（単価契約）
22年度支払実績額
上水道2,286,774円
下水道1,344,836円</t>
  </si>
  <si>
    <t>長期継続契約
（単価契約）
22年度支払実績額
3,806,193円</t>
  </si>
  <si>
    <t>長期継続契約
（単価契約）
22年度支払実績額
1,976,502円</t>
  </si>
  <si>
    <t>長期継続契約
（単価契約）
22年度支払実績額
5,142,099円</t>
  </si>
  <si>
    <t>長期継続契約
（単価契約）
22年度支払実績額
1,742,487円</t>
  </si>
  <si>
    <t>本委託業務は，PFI特区における診療所の管理が美祢市を事業主体として認定を受けていることから，競争を許さないため。（会計法29条の3第4項，予決令102条の4第3号）</t>
  </si>
  <si>
    <t>複数年度の契約を前提に競争入札を実施していることから，競争を許さないため。（会計法第29条の3第4項，予決令第102条の4第3号）
（平成20年度に5か年度の契約を前提に競争入札を実施）</t>
  </si>
  <si>
    <t>一括調達（中部運輸局，東海防衛支局）</t>
  </si>
  <si>
    <t>盛岡出張所建物賃貸借</t>
  </si>
  <si>
    <t>郡山出張所土地及び建物賃貸借</t>
  </si>
  <si>
    <t>郡山市
福島県郡山市朝日1-23-7</t>
  </si>
  <si>
    <t>秋田空港事務室賃貸借</t>
  </si>
  <si>
    <t>福島空港事務室賃貸借</t>
  </si>
  <si>
    <t>当該機器の保守に必要な技術・能力及び保守部品を有する者が契約の相手方のみであるため。（会計法第29条の3第4項，予決令第102条の4第3号）
（平成22年度に5か年度の契約を前提に競争入札を実施）</t>
  </si>
  <si>
    <t>仙台入国管理局及び管下出張所に係る電話通信料</t>
  </si>
  <si>
    <t>リコージャパン株式会社
北海道札幌市北区北7条西4-12</t>
  </si>
  <si>
    <t>日個連東京都営業協同組合
東京都豊島区南大塚1-2-12</t>
  </si>
  <si>
    <t>電話料等</t>
  </si>
  <si>
    <t>福岡保護観察所及び北九州自立更生促進センター庁舎総合管理業務　一式</t>
  </si>
  <si>
    <t>特定非営利活動法人栃木県就労支援事業者機構
栃木県宇都宮市住吉町10-16</t>
  </si>
  <si>
    <t>特定非営利活動法人東京都更生保護就労支援事業者機構
東京都新宿区百人町1-4-12</t>
  </si>
  <si>
    <t>堺市水道局
大阪府堺市北区百舌鳥梅北町1-39-2</t>
  </si>
  <si>
    <t>仙台市水道局
宮城県仙台市太白区南大野田29-1</t>
  </si>
  <si>
    <t>当該機器等については，複数年度を前提に賃借するものであり，競争を許さないため。（会計法第29条の3第4項，予決令第102条の4第3号）
（平成19年度に5か年度の契約を前提に競争入札を実施）</t>
  </si>
  <si>
    <t>契約の目的物件が代替性のない特定の位置にあり，他の位置にある物件を賃借しても契約の目的を達成しないため，公募を実施（会計法第29条の3第4項，予決令第102条の4第3号）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</si>
  <si>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</si>
  <si>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出入国記録等情報システム機器賃貸借　一式</t>
  </si>
  <si>
    <t>看護師の人材不足は，一般の医療施設においても問題となっているところ，本件契約に係る被収容者に対する診療補助業務は，当局内所在の診療所において外国人法違反者である被収容者を対象とするものであることから，条件面に相当の制約がある。また，本件契約の相手方は個人医師であることから，一般競争入札で調達するのは困難であるため。（会計法第29条の3第4項。予決令第102条の4第3号）</t>
  </si>
  <si>
    <t>中部空港におけるフライト情報表示施設は，同社所有のものであり，フライト情報を迅速かつ一元的に提供を受ける必要があるため。（会計法第29条の3第4項。予決令第102条の4第3号）</t>
  </si>
  <si>
    <t>物件の場所，設備，立地条件等の諸条件を満たすものが1社であり，競争を許さないため。（会計法第29条の3第4項。予決令第102条の4第3号）</t>
  </si>
  <si>
    <t>当該サービスを提供できる唯一の業者であり，契約の性質が競争を許さないため。（会計法第29条の3第4項。予決令第102条の4第3号）</t>
  </si>
  <si>
    <t>価格面で実質的な競争が存在しないため。（会計法第29条の3第4項。予決令第102条の4第3号）</t>
  </si>
  <si>
    <t>長期継続契約
（単価契約）
22年度支払実績額
6,801,136円</t>
  </si>
  <si>
    <t>長期継続契約
（単価契約）
22年度支払実績額
2,867,747円</t>
  </si>
  <si>
    <t>長期継続契約
（単価契約）
22年度支払実績額
3,315,619円</t>
  </si>
  <si>
    <t>長期継続契約
（単価契約）
22年度支払実績額
5,921,908円</t>
  </si>
  <si>
    <t>長期継続契約
（単価契約）
22年度支払実績額
37，934，399円</t>
  </si>
  <si>
    <t>長期継続契約
（単価契約）
22年度支払実績
17,133,368円</t>
  </si>
  <si>
    <t>長期継続契約
（単価契約）
22年度支払実績
8,997,882円</t>
  </si>
  <si>
    <t>成田空港施設は，契約の相手方が一元的に管理しており，競争を許さないため。（会計法第29条の3第4項，予決令第102条の4第3号）</t>
  </si>
  <si>
    <t>契約の目的物件は代替性のない特定の位置にあり，他の位置にある物件を賃借しても契約の目的は達成できないため当該物件の所有者と随意契約したもの。（会計法第29条の3第4項，予決令第102条の4第1項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</si>
  <si>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</si>
  <si>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（平成16年度に5か年度の契約を前提に競争入札を実施）</t>
  </si>
  <si>
    <t>長期継続契約
（単価契約）
22年度支払実績額
2,517,393円</t>
  </si>
  <si>
    <t>長期継続契約
（単価契約）
22年度支払実績額
2,587,329円
一括調達（大分地方法務局，九州地方更生保護委員会，福岡入国管理局）</t>
  </si>
  <si>
    <t>長期継続契約
（単価契約）
22年度支払実績額
3,431,596円</t>
  </si>
  <si>
    <t>長期継続契約
（単価契約）
22年度支払実績額
2,276,728円</t>
  </si>
  <si>
    <t>長期継続契約
（単価契約）
22年度支払実績額
3,145,406円</t>
  </si>
  <si>
    <t>長期継続契約
（単価契約）
22年度支払実績額
2,290,677円</t>
  </si>
  <si>
    <t>長期継続契約
（単価契約）
22年度支払実績額
4,318,002円</t>
  </si>
  <si>
    <t>掛川14条地図作成事務所賃貸借</t>
  </si>
  <si>
    <t>コニカミノルタ製複写機保守</t>
  </si>
  <si>
    <t>複写機保守</t>
  </si>
  <si>
    <t>新潟地方法務局複写機保守</t>
  </si>
  <si>
    <t>訴訟記録謄写請負</t>
  </si>
  <si>
    <t>ガス供給</t>
  </si>
  <si>
    <t>ガス供給</t>
  </si>
  <si>
    <t>水供給</t>
  </si>
  <si>
    <t>支出負担行為担当官代理
　大津地方法務局総務課長
　巣山   弘清
（滋賀県大津市御陵町3-6）</t>
  </si>
  <si>
    <t>支出負担行為担当官代理
　京都拘置所総務部長
　平鍋　忠幸
（京都府京都市伏見区竹田向代町138）</t>
  </si>
  <si>
    <t>支出負担行為担当官代理
　福岡少年鑑別所庶務課長
　服部　秀人
（福岡県福岡市南区若久6-75-2）</t>
  </si>
  <si>
    <t>検察総合情報管理システム用クライアントパソコン賃貸借　一式</t>
  </si>
  <si>
    <t>外国人登録証明書用カード及び特殊ホログラム入りインクリボン　一式</t>
  </si>
  <si>
    <t>外国人登録証明書調整システムとの互換性を有する物品を供給できるのは契約の相手方のみであり，競争を許さないため。（会計法第29条の3第4項，特例政令第13条第1項第2号）</t>
  </si>
  <si>
    <t>検察総合情報管理システム用クライアントパソコン　一式</t>
  </si>
  <si>
    <t>登記情報提供システム電子計算機システム賃貸借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</si>
  <si>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（平成17年度に4か年度の契約を前提に競争入札を実施）</t>
  </si>
  <si>
    <t>外国人出入国情報システム（出入国系）用ソフトウエア賃貸借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</si>
  <si>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（平成20年度に30か月の契約を前提に競争入札を実施）</t>
  </si>
  <si>
    <t>富士通株式会社
東京都港区東新橋1-5-2</t>
  </si>
  <si>
    <t xml:space="preserve">職員情報管理機能等追加に伴う統合データ管理システムの改修　一式  </t>
  </si>
  <si>
    <t xml:space="preserve">長期継続契約
（単価契約）
22年度支払実績額
6,810,046円
</t>
  </si>
  <si>
    <t>長期継続契約
（単価契約）
22年度支払実績額7,320,986円</t>
  </si>
  <si>
    <t>株式会社エヌ・ティ・ティ・データ
東京都江東区豊洲3-3-3</t>
  </si>
  <si>
    <t>公募を実施した結果，応募者は1者のみであり，本件はその者との契約であって，競争を許さないため。（会計法第29条の3第4項）</t>
  </si>
  <si>
    <t>郵便事業株式会社
東京都台東区蔵前1-3-25</t>
  </si>
  <si>
    <t>空調ガスの供給（名古屋合同庁舎第1号館）</t>
  </si>
  <si>
    <t>水の供給（名古屋合同庁舎第1号館）</t>
  </si>
  <si>
    <t>新城市
愛知県新城市東入船6-1</t>
  </si>
  <si>
    <t>機械警備委託業務（名古屋合同庁舎第1号館）</t>
  </si>
  <si>
    <t>長期継続契約
（単価契約）
22年度支払実績額
2,355,817円</t>
  </si>
  <si>
    <t>電話料等</t>
  </si>
  <si>
    <t>物件の場所，設備，立地条件等の諸条件を満たす者が一者であり，競争を許さないため。（会計法第29条の3第4項，予決令第102条の4第3号）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</si>
  <si>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</si>
  <si>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地図情報システムに係る増設用機器賃貸借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</si>
  <si>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（平成18年度に5か年度の契約を前提に競争入札を実施）</t>
  </si>
  <si>
    <t>地図情報システム機器等賃貸借　一式</t>
  </si>
  <si>
    <t>リコーリース株式会社
東京都江東区東雲1-7-12
株式会社リコー
東京都大田区中馬込1-3-6</t>
  </si>
  <si>
    <t>さいたま法務総合庁舎，さいたま地方検察庁大宮分室及び大宮区検察庁の上下水道受給　一式</t>
  </si>
  <si>
    <t>さいたま地方検察庁，管内支部及び区検察庁の電話利用　一式</t>
  </si>
  <si>
    <t>一般乗用旅客自動車供給　一式</t>
  </si>
  <si>
    <t>長期継続契約
（単価契約）
22年度支払実績額
2,368,388円</t>
  </si>
  <si>
    <t>長期継続契約
（単価契約）
22年度支払実績額
2,568,343円</t>
  </si>
  <si>
    <t>長期継続契約
（単価契約）
22年度支払実績額
3,213,638円</t>
  </si>
  <si>
    <t>長期継続契約
（単価契約）
22年度支払実績額
4,040,330円</t>
  </si>
  <si>
    <t>長期継続契約
（単価契約）
22年度支払実績額
2,347,071円</t>
  </si>
  <si>
    <t>長期継続契約
（単価契約）
22年度支払実績額
3,045,064円</t>
  </si>
  <si>
    <t>長期継続契約
（単価契約）
22年度支払実績額
1,084,830円</t>
  </si>
  <si>
    <t>長期継続契約
（単価契約）
22年度支払実績額
2,537,139円</t>
  </si>
  <si>
    <t>長期継続契約
（単価契約）
22年度支払実績額
9,303,600円</t>
  </si>
  <si>
    <t>長期継続契約
（単価契約）
22年度支払実績額
12,428,793円</t>
  </si>
  <si>
    <t>長期継続契約
（単価契約）
22年度支払実績額
4,440,742円</t>
  </si>
  <si>
    <t xml:space="preserve">長期継続契約
（単価契約）
22年度支払実績額
5,481,511円 </t>
  </si>
  <si>
    <t>長期継続契約
（単価契約）
22年度支払実績額
7,217,948円</t>
  </si>
  <si>
    <t>長期継続契約
（単価契約）
22年度支払実績額
8,867,574円</t>
  </si>
  <si>
    <t>長期継続契約
（単価契約）
22年度支払実績額
7,850,117円</t>
  </si>
  <si>
    <t>単価契約
一括調達（水戸地方法務局，水戸保護観察所，公安調査事務所）</t>
  </si>
  <si>
    <t>単価契約
一括調達（水戸地方法務局）</t>
  </si>
  <si>
    <t>単価契約</t>
  </si>
  <si>
    <t>長期継続契約
（単価契約）
22年度支払実績額
5,239,656円</t>
  </si>
  <si>
    <t>大和リース株式会社
東京都千代田区飯田橋3-13-1</t>
  </si>
  <si>
    <t>大星ビル管理株式会社
東京都文京区小石川4-22-2</t>
  </si>
  <si>
    <t>登記識別情報プリンタ借料</t>
  </si>
  <si>
    <t>甲府地方合同庁舎施設管理保守点検業務委託</t>
  </si>
  <si>
    <t>成田国際空港株式会社
千葉県成田市古込字古込1-1</t>
  </si>
  <si>
    <t>京都市上下水道局
京都府京都市山科区椥辻西浦町1-11</t>
  </si>
  <si>
    <t>読売センター山科南
京都府京都市山科区大塚西浦町8-3</t>
  </si>
  <si>
    <t>支出負担行為担当官
　滋賀刑務所長
　飛田　栄司
（滋賀県大津市大平1-1-1）</t>
  </si>
  <si>
    <t>大津市企業局
滋賀県大津市御陵町3-1</t>
  </si>
  <si>
    <t>大阪中之島合同庁舎ガス供給</t>
  </si>
  <si>
    <t>大阪市水道局
大阪府大阪市住之江区南港北1-14-16</t>
  </si>
  <si>
    <t>複写機保守及び消耗品供給</t>
  </si>
  <si>
    <t>本件は，中日新聞の購入契約であるところ，販売店の対象地域が確立されており，他に参入する者がないため。（会計法第29条の3第4項，予決令第102条の4第3号）</t>
  </si>
  <si>
    <t>岡崎市水道局
愛知県岡崎市若宮2-1-1</t>
  </si>
  <si>
    <t>豊橋市上下水道局
愛知県豊橋市牛川町字下田29-1</t>
  </si>
  <si>
    <t>次世代出入国管理業務個人識別情報システム自動化ゲートシステム装置等賃貸借　一式</t>
  </si>
  <si>
    <t>沖電気工業株式会社
東京都港区虎ノ門1‐7-12
日本電子計算機株式会社
東京都千代田区丸の内3-4-1</t>
  </si>
  <si>
    <t>和紙公図の管理及び証明書発行に関する事務処理端末等賃貸借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</si>
  <si>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</si>
  <si>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指紋照合システムクライアントソフトウェア賃貸借　一式</t>
  </si>
  <si>
    <t>契約の相手方が独自に開発した当該ソフトウエアについて，継続して賃貸可能な者は契約の相手方のみであり，競争を許さないため。（会計法第29条の3第4項，予決令第102条の4第3号）</t>
  </si>
  <si>
    <t>地図情報システムに係る空調機等賃貸借　一式</t>
  </si>
  <si>
    <t>登記識別情報用印刷装置賃貸借</t>
  </si>
  <si>
    <t>総合的な文書管理システム保守及び運用管理支援業務　一式</t>
  </si>
  <si>
    <t>長期継続契約
（単価契約）
22年度支払実績額
4,481,131円</t>
  </si>
  <si>
    <t>長期継続契約
（単価契約）
22年度支払実績額
1,418,308円</t>
  </si>
  <si>
    <t>長期継続契約
（単価契約）
22年度支払実績額3,675,329円</t>
  </si>
  <si>
    <t>長期継続契約
（単価契約）
22年度支払実績額
5,606,793円
一括調達（宇都宮地方法務局，関東地方更生保護委員会）</t>
  </si>
  <si>
    <t>長期継続契約
（単価契約）
22年度支払実績額
2,002,750円
一括調達（宇都宮地方法務局，関東地方更生保護委員会）</t>
  </si>
  <si>
    <t>長期継続契約
（単価契約）
22年度支払実績額
5,065,324円</t>
  </si>
  <si>
    <t>長期継続契約
（単価契約）
22年度支払実績額
1,709,777円</t>
  </si>
  <si>
    <t>長期継続契約
（単価契約）
22年度支払実績額
3,643,830円</t>
  </si>
  <si>
    <t>長期継続契約
（単価契約）
22年度支払実績額
3,348,761円</t>
  </si>
  <si>
    <t>長期継続契約
（単価契約）
22年度支払実績額
2,991,028円</t>
  </si>
  <si>
    <t>長期継続契約
（単価契約）
22年度支払実績額
3,097,072円</t>
  </si>
  <si>
    <t>長期継続契約
（単価契約）
22年度支払実績額
11,949,224円
一括調達（大阪地方検察庁，法務総合研究所国際協力部，人事院近畿事務局）</t>
  </si>
  <si>
    <t>長期継続契約
（単価契約）
22年度支払実績額
10,458,252円</t>
  </si>
  <si>
    <t>長期継続契約
（単価契約）
22年度支払実績額
3,347,998円</t>
  </si>
  <si>
    <t>長期継続契約
（単価契約）
22年度支払実績額
1,704,139円</t>
  </si>
  <si>
    <t>支出負担行為担当官代理
　笠松刑務所総務部長
　川　泰弘
（岐阜県羽島郡笠松町中川町23）</t>
  </si>
  <si>
    <t>支出負担行為担当官代理
　名古屋拘置所長
　小野　修
（愛知県名古屋市東区白壁1-1）</t>
  </si>
  <si>
    <t>支出負担行為担当官
　宮城刑務所長
　嶺岸　憲夫
（宮城県仙台市若林区古城2-3-1）</t>
  </si>
  <si>
    <t>支出負担行為担当官
　札幌刑務所長
　米谷　和春
（北海道札幌市東区東苗穂2-1-5-1）</t>
  </si>
  <si>
    <t>支出負担行為担当官代理
　東北少年院次長
　齋藤　美紀雄
（宮城県仙台市若林区古城3-21-1）</t>
  </si>
  <si>
    <t>支出負担行為担当官
　東京入国管理局長
　畠山　学
（東京都港区港南5-5-30）</t>
  </si>
  <si>
    <t>支出負担行為担当官
　網走刑務所長
　中原　孝文
（北海道網走市字三眺）</t>
  </si>
  <si>
    <t>支出負担行為担当官
　大分地方法務局長
　柴崎　周市
（大分県大分市荷揚町7-5）</t>
  </si>
  <si>
    <t>支出負担行為担当官
　大阪刑務所長　
　齋藤　和彦
（大阪府堺市堺区田出井町6-1）</t>
  </si>
  <si>
    <t>大阪瓦斯株式会社エネルギー事業部
大阪府大阪市中央区道修町3-5-11</t>
  </si>
  <si>
    <t>ガス事業法の規定に基づき，ガス事業を経営する者が契約の相手方のみであるため。（会計法第29条の3第4項，予決令第102条の4第3号）</t>
  </si>
  <si>
    <t>長期継続契約
（単価契約）
22年度支払実績額
41,654,334円
平成23年10月追加</t>
  </si>
  <si>
    <t>東京電力株式会社相模原支社
神奈川県相模原市千代田6-12-25</t>
  </si>
  <si>
    <t>支出負担行為担当官代理
　金沢刑務所処遇部長
　岡野　勲
（石川県金沢市田上町公1）</t>
  </si>
  <si>
    <t>長期継続契約
（単価契約）
22年度支払実績額
1,963,152円</t>
  </si>
  <si>
    <t>長期継続契約
（単価契約）
22年度支払実績額
2,158,618円</t>
  </si>
  <si>
    <t>支出負担行為担当官
　関東医療少年院長
　杉田　誠
（東京都府中市新町1-17-1）</t>
  </si>
  <si>
    <t>同一使用区間における高速道路等の利用料金は一律であり，公募を実施した結果，応募者は1者のみであり，本件はその者との契約であって，競争を許さないため。（会計法第29条の3第4項）（公募）</t>
  </si>
  <si>
    <t>岡山地方法務合同庁舎第1庁舎で使用する空調用ガス</t>
  </si>
  <si>
    <t>倉敷法務合同庁舎第1庁舎で使用する空調用ガス</t>
  </si>
  <si>
    <t>宮崎ガス株式会社
宮崎県宮崎市阿波岐原町野間311-1</t>
  </si>
  <si>
    <t>十日町第1職員宿舎借料</t>
  </si>
  <si>
    <t>新潟市
新潟県新潟市中央区学校町通1番町602-1</t>
  </si>
  <si>
    <t>登記情報システムは，法務省が東芝株式会社に委託して開発したものであり，管轄転属作業についても開発業者である同社のソリューション部門である東芝ソリューション株式会社に委託することにより，同システムの円滑な稼働を確保することができる（会計法第29条の3第4項，予決令第102条の4第3号）。</t>
  </si>
  <si>
    <t>本件は読売新聞の購読購買契約で対象地区が確立されており，契約の相手方以外から調達することが不可能であり，競争を許さないため。（会計法第29条の3第4項，予決令第102条の4第3号）</t>
  </si>
  <si>
    <t>単価契約</t>
  </si>
  <si>
    <t>日本カルミック株式会社
東京都千代田区九段南1-5-10</t>
  </si>
  <si>
    <t>富士ゼロックス株式会社
東京都港区六本木3-1-1</t>
  </si>
  <si>
    <t>コニカミノルタビジネスソリューションズ株式会社
東京都文京区本郷2-4-4</t>
  </si>
  <si>
    <t>リコーリース株式会社
東京都江東区東雲1-7-12
株式会社リコー
東京都大田区中馬込1-3-6</t>
  </si>
  <si>
    <t>株式会社日立製作所
東京都千代田区丸の内1-6-6</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</si>
  <si>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</si>
  <si>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入退室管理システム保守　一式</t>
  </si>
  <si>
    <t>外国法律文献データベース利用料（国連アジア極東犯罪防止研究所）　一式</t>
  </si>
  <si>
    <t>レクシスネクシス株式会社
東京都世田谷区太子堂4-1-1</t>
  </si>
  <si>
    <t>支出負担行為担当官
　大阪法務局長
　石井　寛明
（大阪府大阪市中央区谷町2-1-17）</t>
  </si>
  <si>
    <t>本件契約の「行政協力員団体傷害保険」については，当該保険の取扱いに認可を必要とするところ，当該保険の認可を有する保険会社の保険料率は同一であり，競争を許さないため。（会計法第29条の3第4項，予決令第102条の4第3号）</t>
  </si>
  <si>
    <t>住民基本台帳ネットワークシステム接続用機器等賃貸借　一式</t>
  </si>
  <si>
    <t>上田市土地開発公社
長野県上田市大手1-1-16</t>
  </si>
  <si>
    <t>諏訪市土地開発公社
長野県諏訪市高島1-22-30</t>
  </si>
  <si>
    <t>長野地方法務局大町支局職員宿舎賃借料</t>
  </si>
  <si>
    <t>長野地方法務局来庁者用賃借料</t>
  </si>
  <si>
    <t>長野市
長野県長野市大字鶴賀緑町1613</t>
  </si>
  <si>
    <t>長野地方法務局松本支局駐車場料</t>
  </si>
  <si>
    <t>三条支局駐車場敷地借料</t>
  </si>
  <si>
    <t>個人情報につき非公開</t>
  </si>
  <si>
    <t>上越支局駐車場敷地借料</t>
  </si>
  <si>
    <t>新津支局敷地借料</t>
  </si>
  <si>
    <t>株式会社成田エアポートテクノ
千葉県成田市古込字古込1-1</t>
  </si>
  <si>
    <t>支出負担行為担当官代理
　仙台法務局総務管理官
　田畑　恵一
（宮城県仙台市青葉区春日町7-25）</t>
  </si>
  <si>
    <t>松本事務機株式会社
宮城県仙台市宮城野区幸町2-11-23</t>
  </si>
  <si>
    <t>塩竃市
宮城県塩竈市旭町1-1</t>
  </si>
  <si>
    <t>大河原町
宮城県柴田郡大河原町字新南19</t>
  </si>
  <si>
    <t>福島綜合警備保障株式会社
福島県郡山市喜久田町字松ヶ作16-98</t>
  </si>
  <si>
    <t>矯正総合情報通信ネットワークシステム用機器賃貸借　一式</t>
  </si>
  <si>
    <t>検察庁情報ネットワークシステム用クライアントパソコン（平成18年度整備分）賃貸借　一式</t>
  </si>
  <si>
    <t>出入国審査用旅券自動読取装置賃貸借　一式</t>
  </si>
  <si>
    <t>入国管理局事前旅客システム機能強化及びオープン化対応機器・ソフトウエア賃貸借　一式</t>
  </si>
  <si>
    <t>富士ソフト株式会社
東京都千代田区神田練塀町3
昭和リース株式会社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</si>
  <si>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（平成19年度に4か年度の契約を前提に競争入札を実施）</t>
  </si>
  <si>
    <t>領置物品管理システム用機器賃貸借　一式</t>
  </si>
  <si>
    <t>総合的な受付・通知システムのヘルプデスク業務　一式</t>
  </si>
  <si>
    <t>本件業務に必要な本システムの核となるパッケージソフトウェアのソースコードに関する情報等は契約の相手方の企業秘密に関わる部分であり，競争を許さないため。（会計法第29条の3第4項，特例政令第13条第1項第2号）</t>
  </si>
  <si>
    <t>乗員上陸許可書電子交付化等対応システム機器等賃貸借　一式</t>
  </si>
  <si>
    <t>出入国管理業務・システム最適化に係る統合データ管理基盤システム用機器　一式</t>
  </si>
  <si>
    <t>矯正総合情報通信ネットワークシステム用機器賃貸借　一式</t>
  </si>
  <si>
    <t>長期継続契約
（単価契約）
22年度支払実績額
10,087,780円</t>
  </si>
  <si>
    <t>長期継続契約
（単価契約）
22年度支払実績額
4,296,408円</t>
  </si>
  <si>
    <t>長期継続契約
（単価契約）
22年度支払実績額
2,762,836円</t>
  </si>
  <si>
    <t>長期継続契約
（単価契約）
22年度支払実績額
6,243,665円</t>
  </si>
  <si>
    <t>長期継続契約
（単価契約）
22年度支払実績額
2,183,352円</t>
  </si>
  <si>
    <t>長期継続契約
（単価契約）
22年度支払実績額3,019,568円</t>
  </si>
  <si>
    <t>長期継続契約
（単価契約）
22年度支払実績額
2,184,944円</t>
  </si>
  <si>
    <t>長期継続契約
（単価契約）
22年度支払実績額
2,254,549円</t>
  </si>
  <si>
    <t>長期継続契約
（単価契約）
22年度支払実績額
2,190,141円</t>
  </si>
  <si>
    <t>長期継続契約
（単価契約）
22年度支払実績額
2,344,350円</t>
  </si>
  <si>
    <t>単価契約</t>
  </si>
  <si>
    <t>長期継続契約
（単価契約）
22年度支払実績額
4,543,735円</t>
  </si>
  <si>
    <t>長期継続契約
（単価契約）
22年度支払実績額
2,733,139円</t>
  </si>
  <si>
    <t>株式会社三井田商事
京都府京都市伏見区竹田西内畑町19</t>
  </si>
  <si>
    <t>コニカミノルタビジネスソリューションズ株式会社大阪支社京都営業所
京都府京都市伏見区中島北ノ口町2</t>
  </si>
  <si>
    <t>大阪ガス株式会社
大阪府大阪市中央区平野町4-1-2</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</si>
  <si>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</si>
  <si>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当該機器は平成21年度において一般入札を実施して賃貸借したものであり，今年度も継続して賃貸借するものであって競争を許さないため。（会計法第29条の3第4項，予決令第102条の4第3号）
（平成21年度に4か年度の契約を前提に競争入札を実施）</t>
  </si>
  <si>
    <t>契約の目的物件が代替性のない特定の位置にある土地であって，他の位置にある土地を賃借しても契約の目的を達しないことから，当該土地の所有者と随意契約したもの。（会計法第29条の3第4項，予決令第102条の4第3号）</t>
  </si>
  <si>
    <t>当該機器の保守に必要な技術・能力及び保守部品を有する者が契約業者のみであるため。（会計法第29条の3第4項，予決令第102条の4第3号）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</si>
  <si>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（平成18年度に5か年度の契約を前提に競争入札を実施）</t>
  </si>
  <si>
    <t>関西空港島内で，電話設備は同社の所有による物であり，当該サービスを提供できる唯一の業者であることから，競争を許さないため。（会計法第29条の3第4項，予決令第102条の4第3号）</t>
  </si>
  <si>
    <t>フライト情報表示設備は，同社の所有による物であり，フライト情報を迅速かつ一元的に提供を受けるには同社から情報提供を受ける必要があるため。（会計法第29条の3第4項，予決令第102条の4第3号）</t>
  </si>
  <si>
    <t>医師の人材不足は，一般の医療施設においても問題となっているところ，本件契約に係る被収容者に対する診療業務は，1週間に2回，当局内所在の診療所において実施するものであるなど，実施時間，場所に関する条件に相当の制約がある。また，本件契約の相手方は個人医師であることから，一般競争入札で調達するのは困難であるため。（会計法第29条の3第4項。予決令第102条の4第3号）</t>
  </si>
  <si>
    <t>株式会社一光
愛知県名古屋市東区東桜1-9-26</t>
  </si>
  <si>
    <t>那覇支局嘉手納出張所事務室借料</t>
  </si>
  <si>
    <t>嘉手納町
沖縄県嘉手納町字嘉手納588</t>
  </si>
  <si>
    <t>東日本電信電話株式会社
東京都新宿区西新宿3-19-2</t>
  </si>
  <si>
    <t>備　考</t>
  </si>
  <si>
    <t>当該機器の保守に必要な技術・能力及び保守部品を有する者が契約の相手方のみであるため。（会計法第29条の3第4項，予決令第102条の4第3号）
（平成19年度に5か年度の契約を前提に競争入札を実施）</t>
  </si>
  <si>
    <t>電話料等</t>
  </si>
  <si>
    <t>支出負担行為担当官
　熊本地方検察庁検事正
　吉田　広司
（熊本県熊本市京町1-12-11）</t>
  </si>
  <si>
    <t>支出負担行為担当官
　宮崎地方検察庁検事正
　渡辺　 登
（宮崎県宮崎市別府町1-1）</t>
  </si>
  <si>
    <t>支出負担行為担当官
　仙台地方検察庁検事正
　佐々木　善三
（宮城県仙台市青葉区片平1-3-1）</t>
  </si>
  <si>
    <t>支出負担行為担当官
　福島地方検察庁検事正
　中村　明
（福島県福島市狐塚17）</t>
  </si>
  <si>
    <t>支出負担行為担当官
　山形地方検察庁検事正
　柏村　隆幸
（山形県山形市大手町1-32）</t>
  </si>
  <si>
    <t>当該機器の保守に必要な技術・能力及び保守部品を有する者が契約業者のみであるため。（会計法第29条の3第4項，予決令第102条の4第3号）
（平成20～21年度に5か年度の契約を前提に競争入札を実施）</t>
  </si>
  <si>
    <t>道路運送法第9条による認可料金が同一であり競争を許さないことから，公募により契約業者を特定し契約を締結したもの。（会計法第29条の3第4項，予決令第102条の4第3号）</t>
  </si>
  <si>
    <t>郵便法及び民間事業者による信書の送達に関する法律の規定に基づき，郵便事業株式会社のほかに一般信書便事業を営むための許可を受けている者がいないことから，競争を許さないため，随意契約としたもの。（会計法第29条の3第4項，予決令第102条の4第3号）</t>
  </si>
  <si>
    <t>同装置は10年リースを前提として一般競争入札により調達したものであり，現時点で契約業者を変更すると機器の設置等に多額の経費負担が発生するため。（会計法第29条の3第4項，予決令第102条の4第3号）</t>
  </si>
  <si>
    <t>当該機器等については，複数年度を前提に賃借するものであり，競争を許さないため。（会計法第29条の3第4項，予決令第102条の4第3号）
（平成19年度に5か年度の契約を前提に競争入札を実施）</t>
  </si>
  <si>
    <t>長期継続契約
（単価契約）
22年度支払実績額
2,012,094円</t>
  </si>
  <si>
    <t>保守業務等を迅速・確実に遂行可能な者は契約業者のみであり，競争を許さないため。（会計法第29条の3第4項，予決令第102条の4第3号）
（平成20年度に5か年度の契約を前提に競争入札を実施）</t>
  </si>
  <si>
    <t>郵便事業株式会社
福井県福井市大手3-1-28</t>
  </si>
  <si>
    <t>神奈川個人タクシー協同組合
神奈川県横浜市磯子区新磯子町6-10</t>
  </si>
  <si>
    <t>－</t>
  </si>
  <si>
    <t>東日本電信電話株式会社
東京都新宿区西新宿3-19-2</t>
  </si>
  <si>
    <t>ガス料</t>
  </si>
  <si>
    <t>東京ガス株式会社
東京都港区海岸1-5-20</t>
  </si>
  <si>
    <t>水道料</t>
  </si>
  <si>
    <t>横浜市水道局
神奈川県横浜市中区山下町246</t>
  </si>
  <si>
    <t>さいたま市水道局
埼玉県さいたま市浦和区針ヶ谷1-18-2</t>
  </si>
  <si>
    <t>南城市水道事業
沖縄県南城市大里字仲間807</t>
  </si>
  <si>
    <t>那覇市水道局
沖縄県那覇市寄宮2-32-1</t>
  </si>
  <si>
    <t>仙台市水道局
宮城県仙台市太白区南大野田29-1</t>
  </si>
  <si>
    <t>当該機器の保守に必要な技術・能力及び保守部品を有する者が契約の相手方のみであるため。（会計法第29条の3第4項，予決令第102条の4第3項）</t>
  </si>
  <si>
    <t>当該追録は，出版元である契約の相手方以外から調達することが不可能であり，競争を許さないため。（会計法第29条の3第4項，予決令第102条の4第3号）</t>
  </si>
  <si>
    <t>共同通信ニュースサービス提供　一式</t>
  </si>
  <si>
    <t>株式会社日立製作所
東京都江東区新砂1-6-27</t>
  </si>
  <si>
    <t>株式会社日立製作所
東京都江東区新砂1-6-27</t>
  </si>
  <si>
    <t>契約の相手方が独自にシステム構築した当該機器等を継続して賃貸可能な者は契約の相手方のみであり，競争を許さないため。（会計法第29条の3第4項，予決令第102条の4第3号）</t>
  </si>
  <si>
    <t>登記ゲートウェイシステムの会社法人等番号一意化に伴う機能改修等　一式</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</si>
  <si>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予決令第102条の4第3号）</t>
  </si>
  <si>
    <t>和紙公図の管理及び証明書発行等に関する事務処理端末等賃貸借　一式</t>
  </si>
  <si>
    <t>戸籍統一文字データベースシステム賃貸借　一式</t>
  </si>
  <si>
    <t>契約の相手方以外に認可を受けた者がいないため。（会計法第29条の3第4項，予決令第102条の4第3号）</t>
  </si>
  <si>
    <t>電気事業施行規則第2条の2第1項第2号の規定により，随意契約によらざるを得ないため。（会計法第29条の3第4項，予決令第102条の4第3号）</t>
  </si>
  <si>
    <t>当該業務は，廃棄物法第7条第11項の規定により徳島市が営業区域を限定して許可をしていることから，当該契約の相手方以外の契約は不可能であり，競争を許さないため。（会計法29条の3第4項，予決令102条の4第3号）</t>
  </si>
  <si>
    <t>物件の場所，設備，立地条件等の諸条件を満たす者が1者であり，競争を許さないため。（会計法第29条の3第4項，予決令第102条の4第3号）</t>
  </si>
  <si>
    <t>品川出張所庁舎賃貸借</t>
  </si>
  <si>
    <t>京都地方法務局園部支局で使用する電力</t>
  </si>
  <si>
    <t>リコー製乾式電子複写機（スタンダード）保守</t>
  </si>
  <si>
    <t>タクシーチケット供給</t>
  </si>
  <si>
    <t>電話料</t>
  </si>
  <si>
    <t>供託金警備輸送委託業務　一式</t>
  </si>
  <si>
    <t>複写機保守</t>
  </si>
  <si>
    <t>登記識別情報プリンタ賃貸借</t>
  </si>
  <si>
    <t>登記情報システム事務処理用印刷装置賃貸借</t>
  </si>
  <si>
    <t>登記情報システム事務処理用印刷装置賃貸借</t>
  </si>
  <si>
    <t>千葉地方合同庁舎ほか1庁の空調用ガス供給</t>
  </si>
  <si>
    <t>千葉地方法務局市川支局ほか2庁の空調用ガス供給</t>
  </si>
  <si>
    <t>柏支局駐車場敷地賃借権</t>
  </si>
  <si>
    <t>柏支局庁舎敷地賃貸借</t>
  </si>
  <si>
    <t>成田出張所庁舎敷地賃貸借</t>
  </si>
  <si>
    <t>船橋支局駐車場敷地賃貸借</t>
  </si>
  <si>
    <t>佐倉支局駐車場敷地賃貸借</t>
  </si>
  <si>
    <t>佐倉支局庁舎敷地賃貸借</t>
  </si>
  <si>
    <t>茂原支局駐車場敷地賃貸借</t>
  </si>
  <si>
    <t>蒸気使用料</t>
  </si>
  <si>
    <t>電子複写機保守業務　一式</t>
  </si>
  <si>
    <t>登記情報システム事務処理用印刷装置賃貸借　一式</t>
  </si>
  <si>
    <t>複合機保守点検料　一式</t>
  </si>
  <si>
    <t>登記情報システム事務処理用印刷用プリンター賃貸借　一式</t>
  </si>
  <si>
    <t>登記識別情報通知書印刷用プリンター賃貸借　一式</t>
  </si>
  <si>
    <t>登記識別情報通知用プリンタ賃貸借（本局登記部門ほか4庁）</t>
  </si>
  <si>
    <t>複写機保守業務委託</t>
  </si>
  <si>
    <t>市有土地の一時使用（名古屋法務局半田支局）</t>
  </si>
  <si>
    <t>準備書面作成支援システムサーバ機器一式賃貸借</t>
  </si>
  <si>
    <t>登記情報システム用事務処理用印刷装置賃貸借</t>
  </si>
  <si>
    <t>富山合同庁舎ガスの供給　一式</t>
  </si>
  <si>
    <t>登記識別情報通知書作成用機器賃貸借　一式</t>
  </si>
  <si>
    <t>準備書面作成支援システムサーバ機器等賃貸借　一式</t>
  </si>
  <si>
    <t>登記情報システム用印刷装置賃貸借　一式</t>
  </si>
  <si>
    <t>準備書面作成支援システムクライアント端末貸借　一式</t>
  </si>
  <si>
    <t>長期継続契約
（単価契約）
22年度支払実績額8,476,169円</t>
  </si>
  <si>
    <t>長期継続契約
（単価契約）
22年度支払実績額7,729,825円</t>
  </si>
  <si>
    <t>長期継続契約
（単価契約）
22年度支払実績額
1,788,320円</t>
  </si>
  <si>
    <t>長期継続契約
（単価契約）
22年度支払実績額
7,970,254円</t>
  </si>
  <si>
    <t>長期継続契約
（単価契約）
22年度支払実績額
6,451,289円</t>
  </si>
  <si>
    <t>長期継続契約
（単価契約）
22年度支払実績額
5,487,283円</t>
  </si>
  <si>
    <t>国庫債務負担行為契約
一括調達（水戸地方法務局，水戸保護観察所，公安調査事務所）</t>
  </si>
  <si>
    <t>一括調達（山形行政評価事務所，東京税関酒田支署山形出張所，山形労働基準監督署，自衛隊山形地方協力本部，自衛隊山形地方協力本部鶴岡出張所，庄内労働基準監督署）</t>
  </si>
  <si>
    <t>一括調達（福島行政評価事務所，東北厚生局，福島労働局）</t>
  </si>
  <si>
    <t>一括調達（門司税関，広島検疫所，第七管区海上保安本部）</t>
  </si>
  <si>
    <t>長期継続契約
（単価契約）
22年度支払実績額
1,164,850円
一括調達（敦賀原子力事務所，福井地方検察庁敦賀支部・敦賀区検察庁，若狭地域担当官事務所，敦賀特別地域気象観測所，敦賀統計・情報センター）</t>
  </si>
  <si>
    <t>単価契約
一括調達（岐阜地方法務局，名古屋法務局，津地方法務局，福井地方法務局，富山地方法務局）</t>
  </si>
  <si>
    <t>長期継続契約
（単価契約）
22年度支払実績額
2,122,652円
一括調達（さいたま地方検察庁）</t>
  </si>
  <si>
    <t>長期継続契約
（単価契約）
22年度支払実績額
1,643,426円</t>
  </si>
  <si>
    <t>単価契約</t>
  </si>
  <si>
    <t>単価契約</t>
  </si>
  <si>
    <t>単価契約</t>
  </si>
  <si>
    <t>長期継続契約
（単価契約）
22年度支払実績額
17,913,165円</t>
  </si>
  <si>
    <t>単価契約</t>
  </si>
  <si>
    <t>単価契約</t>
  </si>
  <si>
    <t>長期継続契約
（単価契約）
22年度支払実績額
2,777,377円</t>
  </si>
  <si>
    <t>長期継続契約
（単価契約）
22年度支払実績額
3,152,569円</t>
  </si>
  <si>
    <t>単価契約</t>
  </si>
  <si>
    <t>単価契約</t>
  </si>
  <si>
    <t>長期継続契約
（単価契約）
22年度支払実績額
2,496,920円</t>
  </si>
  <si>
    <t>単価契約</t>
  </si>
  <si>
    <t>単価契約</t>
  </si>
  <si>
    <t>単価契約</t>
  </si>
  <si>
    <t>支出負担行為担当官代理
　宮崎地方法務局次長
　田辺　正知
（宮崎県宮崎市別府町1-1）</t>
  </si>
  <si>
    <t>遠藤建業株式会社
宮城県仙台青葉区本町2-7-13</t>
  </si>
  <si>
    <t>名寄市土地開発公社
北海道名寄市大通南1-1</t>
  </si>
  <si>
    <t>長期継続契約
（単価契約）
22年度支払実績額
3,419,565</t>
  </si>
  <si>
    <t>チェッカーキャブ無線協同組合
東京都中央区銀座8-11-1</t>
  </si>
  <si>
    <t>ハイヤー供給サービス　一式</t>
  </si>
  <si>
    <t>特定非営利活動法人
福岡県就労支援事業者機構
福岡県福岡市中央区舞鶴1-4-7</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</si>
  <si>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（平成17年度に5か年度の契約を前提に競争入札を実施）</t>
  </si>
  <si>
    <t>出入国審査総合管理システムリプレイス機器（2号機）賃貸借　一式</t>
  </si>
  <si>
    <t>株式会社日立製作所
東京都江東区新砂1-6-27
日立キャピタル株式会社
東京都港区西新橋2-15-12</t>
  </si>
  <si>
    <t>契約の相手方が独自にシステム構築した当該機器等を継続して賃貸可能な者は契約の相手方のみであり，競争を許さないため。（会計法第29条の3第4項，特例政令第13条第1項第2号）</t>
  </si>
  <si>
    <t>新登記情報システム通信サービス（平成20年度導入分）　一式</t>
  </si>
  <si>
    <t>出入国管理業務個人識別情報システム用オープンサーバ装置等賃貸借　一式</t>
  </si>
  <si>
    <t>東京センチュリーリース株式会社
東京都港区浜松町2-4-1</t>
  </si>
  <si>
    <t>東京センチュリーリース株式会社
東京都港区浜松町2-4-1</t>
  </si>
  <si>
    <t>新登記情報システム通信サービス（平成22年度導入分）　一式</t>
  </si>
  <si>
    <t>登記情報システム等に係る統合管理支援等業務　一式</t>
  </si>
  <si>
    <t>再度の入札をしても落札者がないため。（会計法第29条の3第5項，予決令99条の2）</t>
  </si>
  <si>
    <t>検察総合情報管理システム用機器等賃貸借　一式</t>
  </si>
  <si>
    <t>東京センチュリーリース株式会社
東京都港区浜松町2-4-1</t>
  </si>
  <si>
    <t>他に当該機器の保守に必要な技術能力及び保守部品を有する者がいないため。（会計法第29条の3第4項，予決令第102条の4第3号）</t>
  </si>
  <si>
    <t>賃貸借物件の要件を満たす者が契約の相手方のみであるため。（会計法第29条の3第4項，予決令第102条の4第3号）</t>
  </si>
  <si>
    <t>長期継続契約
（単価契約）
22年度支払実績額
16,412,569円</t>
  </si>
  <si>
    <t>長期継続契約
（単価契約）
22年度支払実績額
3,343,422円</t>
  </si>
  <si>
    <t>長期継続契約
（単価契約）
22年度支払実績額
1,664,519
一括調達（福島労働局，東北農政局東北農政事務所）</t>
  </si>
  <si>
    <t>長期継続契約
（単価契約）
22年度支払実績額
3,182,394円</t>
  </si>
  <si>
    <t>長期継続契約
（単価契約）
22年度支払実績額
1,636,688円</t>
  </si>
  <si>
    <t>長期継続契約
（単価契約）
22年度支払実績額
3,024,428円</t>
  </si>
  <si>
    <t>長期継続契約
（単価契約）
22年度支払実績額
2,170,745円</t>
  </si>
  <si>
    <t>成田国際空港第一旅客ターミナルビル諸設備の保守業務　一式</t>
  </si>
  <si>
    <t>成田国際空港第二旅客ターミナルビル諸設備の保守業務　一式</t>
  </si>
  <si>
    <t>成田国際空港第一旅客ターミナルビル消防設備点検業務　一式</t>
  </si>
  <si>
    <t>東京入国管理局横浜支局におけるETCカードの使用　一式</t>
  </si>
  <si>
    <t>ETCカードの使用　一式</t>
  </si>
  <si>
    <t>東京入国管理局宇都宮出張所における清掃請負業務　一式</t>
  </si>
  <si>
    <t>東京入国管理局千葉出張所における清掃請負業務　一式</t>
  </si>
  <si>
    <t>長期継続契約
（単価契約）
22年度支払実績額
1,438,368円</t>
  </si>
  <si>
    <t>長期継続契約
（単価契約）
22年度支払実績額
5,294,108円</t>
  </si>
  <si>
    <t>電子複写機の保守及び点検等　一式</t>
  </si>
  <si>
    <t>函館地方検察庁，管内支部及び区検察庁の電話利用　一式</t>
  </si>
  <si>
    <t>複写機の保守管理</t>
  </si>
  <si>
    <t>旭川法務総合庁舎ガス供給</t>
  </si>
  <si>
    <t>管内電話回線使用</t>
  </si>
  <si>
    <t>複写機の保守点検及び調整等の処置　一式</t>
  </si>
  <si>
    <t>複写機保守</t>
  </si>
  <si>
    <t>パーソナルコンピュータ及びプリンター賃貸借</t>
  </si>
  <si>
    <t>パーソナルコンピュータ賃貸借</t>
  </si>
  <si>
    <t>新宿出張所建物賃貸借</t>
  </si>
  <si>
    <t>新宿外国人センター建物賃貸借</t>
  </si>
  <si>
    <t>新宿出張所駐車場賃貸借</t>
  </si>
  <si>
    <t>宇都宮出張所建物賃貸借</t>
  </si>
  <si>
    <t>千葉出張所建物賃貸借</t>
  </si>
  <si>
    <t>千葉出張所駐車場賃貸借</t>
  </si>
  <si>
    <t>高崎出張所建物賃貸借</t>
  </si>
  <si>
    <t>水戸出張所建物賃貸借</t>
  </si>
  <si>
    <t>東部出張所建物賃貸借</t>
  </si>
  <si>
    <t>甲府出張所建物賃貸借</t>
  </si>
  <si>
    <t>パソコンの賃貸借</t>
  </si>
  <si>
    <t>自動車賃貸借</t>
  </si>
  <si>
    <t>株式会社日産フィナンシャルサービス
東京都港区白金台3-2-10</t>
  </si>
  <si>
    <t>伊藤忠アーバンコミュニティ株式会社
東京都中央区日本橋小舟町13-3</t>
  </si>
  <si>
    <t>成田空港支局分庁舎建物賃貸借</t>
  </si>
  <si>
    <t>成田空港支局分庁舎駐車場等賃貸借</t>
  </si>
  <si>
    <t>鹿嶋支局庁舎敷地の賃貸借</t>
  </si>
  <si>
    <t>下妻支局庁舎敷地の賃貸借</t>
  </si>
  <si>
    <t>取手出張所駐車場の賃貸借</t>
  </si>
  <si>
    <t>日立支局駐車場の賃貸借</t>
  </si>
  <si>
    <t>登記識別情報通知用プリンタ賃貸借</t>
  </si>
  <si>
    <t>登記識別情報通知用プリンタ賃貸借一式</t>
  </si>
  <si>
    <t>庁舎敷地賃貸借（沼津支局）</t>
  </si>
  <si>
    <t>庁舎敷地賃貸借（焼津出張所）</t>
  </si>
  <si>
    <t>当該装置については，契約の相手方と10年間のリース契約を締結しているところであり，他の競争を許さないため。（会計法第29条の3第4項，予決令第102条の4第3号）</t>
  </si>
  <si>
    <t>福岡市水道局
福岡県福岡市博多区博多駅前1-28-15</t>
  </si>
  <si>
    <t>仙台市ガス局
宮城県仙台市宮城野区幸町5-13-1</t>
  </si>
  <si>
    <t>ガス事業法の規定に基づくガス事業を経営する者が契約の相手方のみであるため。（第29条の3第4項及び予決令第102条の4第3号）</t>
  </si>
  <si>
    <t>新潟市
新潟県新潟市中央区学校町通1-602-1</t>
  </si>
  <si>
    <t>当該機器の保守に必要な技術・能力及び保守部品を有する者が契約業者のみであったため。（会計法第29条の3第4項，予決令第102条の4第3号）
（平成22年度に5か年の契約を前提に競争入札を実施）</t>
  </si>
  <si>
    <t>公共調達の適正化について（平成18年8月25日付財計第2017号）に基づく随意契約に係る情報の公表（物品役務等）</t>
  </si>
  <si>
    <t>オート･マネージメント･サービス株式会社
東京都港区芝3-22-8</t>
  </si>
  <si>
    <t>東芝ソリューション株式会社
東京都港区芝浦1-1-1
日本電子計算機株式会社
東京都千代田区丸の内3-4-1　　　　　　　　　　　　　　</t>
  </si>
  <si>
    <t>東芝ソリューション株式会社 
東京都港区芝浦1-1-1　　　　　　　　　　　　　</t>
  </si>
  <si>
    <t>コニカミノルタビジネスソリューションズ株式会社北海道支店釧路営業所
北海道釧路市寿町1-1-111
シャル-ムイトウ1階</t>
  </si>
  <si>
    <t>コニカミノルタビジネスソリューションズ株式会社静岡営業所
静岡県静岡市駿河区稲川2-2-1</t>
  </si>
  <si>
    <t>株式会社リコー
東京都大田区中馬込1-3-6</t>
  </si>
  <si>
    <t>リコージャパン株式会社
長野県長野市風間2034-5</t>
  </si>
  <si>
    <t>神戸地方検察庁に係る水道の供給</t>
  </si>
  <si>
    <t>神戸市水道局
兵庫県神戸市中央区加納町6-5-1</t>
  </si>
  <si>
    <t>道路運送法第9条による認可料金が同一であり，競争性を許さないことから，公募により契約業者を特定し，契約を締結したもの。（会計法第29条の3第4項，予決令第102条の4第3号）（公募）</t>
  </si>
  <si>
    <t>未来都ハイタク事業協同組合
大阪府守口市八雲東町1-8-2</t>
  </si>
  <si>
    <t>支出負担行為担当官
　那覇地方検察庁検事正
  上野　友慈
（沖縄県那覇市樋川1-15-15）</t>
  </si>
  <si>
    <t>郵政事業株式会社沖縄支社
沖縄県那覇市東町26-29</t>
  </si>
  <si>
    <t>沖縄リコー株式会社
沖縄県那覇市寄宮1-3-37</t>
  </si>
  <si>
    <t>沖縄綜合警備保障株式会社
沖縄県宜野湾市大山7-11-10</t>
  </si>
  <si>
    <t>引き続き当該業者と契約することにより，長期割引制度を最大限に活用できるため。（会計法第29条の3第4項，予決令第102条の4第3号）</t>
  </si>
  <si>
    <t>複写機保守</t>
  </si>
  <si>
    <t>京都法務合同庁舎水道需給</t>
  </si>
  <si>
    <t>神戸市水道局
兵庫県神戸市中央区加納町6-5-1</t>
  </si>
  <si>
    <t>尼崎市水道局
兵庫県尼崎市東七松町2-4-16</t>
  </si>
  <si>
    <t>当該サービスは，契約業者が開発した総合情報サービスであり，契約業者以外の者からのサービス提供はできないため。（会計法第29条の3第4項，予決令第102条の4第3号）</t>
  </si>
  <si>
    <t>京都地方法務局に係る空調用ガスの供給</t>
  </si>
  <si>
    <t>登記情報システム用印刷装置等賃貸借　一式</t>
  </si>
  <si>
    <t>コニカミノルタビジネスソリューションズ株式会社大阪支社神戸営業所
兵庫県神戸市中町通2-1-18</t>
  </si>
  <si>
    <t>富士ゼロックス兵庫株式会社
兵庫県神戸市中央区浜辺通2-1-30</t>
  </si>
  <si>
    <t>西日本電信電話株式会社
大阪府大阪市中央区馬場町3-15</t>
  </si>
  <si>
    <t>株式会社三井田商事滋賀営業所
滋賀県守山市吉身5-4-31</t>
  </si>
  <si>
    <t>和歌山ゼロックス株式会社
和歌山県和歌山市内原1000-1</t>
  </si>
  <si>
    <t>富士ゼロックス株式会社愛知営業所
愛知県名古屋市中区錦1-10-20</t>
  </si>
  <si>
    <t>コニカミノルタビジネスサポート愛知株式会社
愛知県名古屋市西区八筋町393-1</t>
  </si>
  <si>
    <t>大分出張所大分空港事務室借料及び管理費</t>
  </si>
  <si>
    <t>佐賀出張所事務室等借料及び庁舎管理</t>
  </si>
  <si>
    <t>旭川空港事務室賃貸借</t>
  </si>
  <si>
    <t>函館港出張所函館空港事務室賃貸借</t>
  </si>
  <si>
    <t>松山空港分室建物賃貸借</t>
  </si>
  <si>
    <t>支出負担行為担当官
　高知地方検察庁検事正
　玉岡　尚志
（高知県高知市丸ノ内1-3-20）</t>
  </si>
  <si>
    <t>支出負担行為担当官代理
　東京拘置所医務部長
　宮嶋　芳弘
（東京都葛飾区小菅1-35-1）</t>
  </si>
  <si>
    <t>株式会社オキジム
沖縄県浦添市港川458</t>
  </si>
  <si>
    <t>福岡空港ビルディング株式会社
福岡県福岡市博多区下臼井778-1</t>
  </si>
  <si>
    <t>大分航空ターミナル株式会社
大分県国東市安岐町下原13</t>
  </si>
  <si>
    <t>三井生命保険株式会社
東京都千代田区大手町1-2-3</t>
  </si>
  <si>
    <t>北九州エアターミナル株式会社
福岡県北九州市小倉南区空港北町6</t>
  </si>
  <si>
    <t>秋田空港ターミナルビル株式会社
秋田県秋田市雄和椿川字山籠49</t>
  </si>
  <si>
    <t>福島空港ビル株式会社
福島県石川郡玉川村大字北須釜字ハバキ田21</t>
  </si>
  <si>
    <t>富士ゼロックス宮城株式会社
宮城県仙台市青葉区五橋1-1-23</t>
  </si>
  <si>
    <t>青森空港ビル株式会社
青森県青森市大字大谷字小谷1-5</t>
  </si>
  <si>
    <t>松本事務機株式会社
宮城県仙台市宮城野区幸町2-11-23</t>
  </si>
  <si>
    <t>松山空港ビル株式会社
愛媛県松山市南吉田町2371</t>
  </si>
  <si>
    <t>高松空港ビル株式会社
香川県高松市香南町岡1312-7</t>
  </si>
  <si>
    <t>有限会社法務弘済会
東京都千代田区神田須田町1-5</t>
  </si>
  <si>
    <t>有限会社東京修復保存センター
東京都青梅市梅郷4-655</t>
  </si>
  <si>
    <t>有限会社マコト
三重県津市高茶屋小森町4090-1</t>
  </si>
  <si>
    <t>有限会社あんざい
福島県福島市野田町6-2-12</t>
  </si>
  <si>
    <t>有限会社読売新聞府中北部専売所
東京都府中市新町1-1-3</t>
  </si>
  <si>
    <t>有限会社栃木地区浄化槽公社
栃木県栃木市泉川町455-1</t>
  </si>
  <si>
    <t>有限会社宮本新聞店
栃木県栃木市神田町22-4</t>
  </si>
  <si>
    <t>有限会社堀田畜産
愛知県豊田市西広瀬町小麦生637-3</t>
  </si>
  <si>
    <t>有限会社和弘商事
広島県尾道市栗原町8431</t>
  </si>
  <si>
    <t>有限会社尾道環境センター
広島県尾道市高須町4887-6</t>
  </si>
  <si>
    <t>有限会社井内開発
徳島県徳島市国府町芝原字西澤119-1</t>
  </si>
  <si>
    <t>有限会社プリンス
茨城県水戸市元山町2-3-59</t>
  </si>
  <si>
    <t>長期継続契約
（単価契約）
22年度支払実績額
2,507,989円</t>
  </si>
  <si>
    <t>長期継続契約
（単価契約）
22年度支払実績額
7,525,113円</t>
  </si>
  <si>
    <t>長期継続契約
（単価契約）
22年度支払実績額
2,032,632円</t>
  </si>
  <si>
    <t>長期継続契約
（単価契約）
22度支払実績額
2,166,474円</t>
  </si>
  <si>
    <t>長期継続契約
（単価契約）
22年度支払実績額
1,853,322円</t>
  </si>
  <si>
    <t>事件事務規程第70条1項により公告事項を記載すべき新聞紙は，検察官が適当と認めるものを指定するとされているところ，本件については産経新聞の指定があり，さらに，同新聞の広告掲載料は，いずれの広告代理店を通じてでも新聞社が定めた同額の料金が適用されるところ，契約の相手方である株式会社産経広告社は，産経新聞の専属代理店であり，広告枠確保や広告原稿提出期限から掲載予定日までの日数などの点で，同社と同一の条件で契約できる者がいないことから，同社と契約したもの（会計法第29条の3第4項，予決令第102条の4第3号）</t>
  </si>
  <si>
    <t>単価契約
22年度支払実績額
1,593,320円</t>
  </si>
  <si>
    <t>長期継続契約
（単価契約）
22年度支払実績額
1,885,975円</t>
  </si>
  <si>
    <t>長期継続契約
（単価契約）
22年度支払実績額
2,746,557円</t>
  </si>
  <si>
    <t>長期継続契約
（単価契約）
22年度支払実績額
3,371,847円</t>
  </si>
  <si>
    <t>長期継続契約
（単価契約）
22年度支払実績額
3,059,985円</t>
  </si>
  <si>
    <t>神奈川県
神奈川県横浜市中区日本大通1</t>
  </si>
  <si>
    <t>二宮町
神奈川県中郡二宮町二宮961</t>
  </si>
  <si>
    <t>契約の相手方は，当該データベースに係る著作権を有する者であり，競争を許さないため。（会計法第29条の3第4項，予決令第102条の4第3号）</t>
  </si>
  <si>
    <t>外国法律文献データベース利用料（法務総合研究所）　一式</t>
  </si>
  <si>
    <t>外国法律文献等検索用データベース利用料　一式</t>
  </si>
  <si>
    <t>レクシスネクシス株式会社
東京都世田谷区太子堂4-1-1</t>
  </si>
  <si>
    <t>登記情報システム事務処理用印刷装置賃貸借　一式</t>
  </si>
  <si>
    <t>株式会社事務機商事
岩手県盛岡市紺屋町4-30</t>
  </si>
  <si>
    <t>エクナ株式会社
岩手県盛岡市中央通1-6-30</t>
  </si>
  <si>
    <t>株式会社イトーキ北海道
北海道札幌市中央区大通西3-7</t>
  </si>
  <si>
    <t>富士ゼロックス北海道株式会社
北海道札幌市中央区大通西10-4-133</t>
  </si>
  <si>
    <t>株式会社小野寺商事
北海道函館市五稜郭町18-3</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</si>
  <si>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</si>
  <si>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外国人出入国情報システム用等周辺機器保守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</si>
  <si>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</si>
  <si>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予算管理システム運用管理支援　一式</t>
  </si>
  <si>
    <t>株式会社富士通四国システムズ松山事業所
愛媛県松山市永代町13</t>
  </si>
  <si>
    <t>刑事情報統合システム用機器賃貸借　一式</t>
  </si>
  <si>
    <t>国連アジア極東犯罪防止研修所有線テレビ放送受信　一式</t>
  </si>
  <si>
    <t>株式会社ジェイコム東京
東京都練馬区高野台5-22-1</t>
  </si>
  <si>
    <t>入国管理局通信ネットワークシステム機器用運用監視サーバ賃貸借　一式</t>
  </si>
  <si>
    <t>人権擁護委員管理システム改修用機器賃貸借　一式</t>
  </si>
  <si>
    <t>電算システム用空気調和機賃貸借　一式</t>
  </si>
  <si>
    <t>富士電機総設株式会社
東京都中央区八丁堀2-20-8
東京センチュリーリース株式会社
東京都港区浜松町2-4-1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</si>
  <si>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（平成17年度に5か年度の契約を前提に競争入札を実施）</t>
  </si>
  <si>
    <t>国家公務員カード発行管理システム機器賃貸借　一式</t>
  </si>
  <si>
    <t>アクセシビリティ・ツール用ソフトウェア賃貸借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</si>
  <si>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</si>
  <si>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事件管理システムにおける端末機器賃貸借　一式</t>
  </si>
  <si>
    <t>人権相談メール受付システム移行機器賃貸借　一式</t>
  </si>
  <si>
    <t>羽田空港支局における指紋照合システム指紋照会装置用機器等賃貸借　一式</t>
  </si>
  <si>
    <t>登記所外設置の登記事項証明書発行請求機賃貸借　一式</t>
  </si>
  <si>
    <t>株式会社富士通エフサス
東京都港区芝公園4-1-4
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</si>
  <si>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（平成20年度に3か年度の契約を前提に競争入札を実施）</t>
  </si>
  <si>
    <t>再入国許可書</t>
  </si>
  <si>
    <t>独立行政法人国立印刷局
東京都港区虎ノ門2-2-4</t>
  </si>
  <si>
    <t>長期継続契約
（単価契約）
22年度支払実績額
7,765,108円
一括調達（中部運輸局，東海防衛支局）</t>
  </si>
  <si>
    <t>長期継続契約
（単価契約）
22年度支払実績額
2,512,620円</t>
  </si>
  <si>
    <t>長期継続契約
（単価契約）
22年度支払実績額
3,133,614円</t>
  </si>
  <si>
    <t>長期継続契約
（単価契約）
22年度支払実績額
4,015,237円</t>
  </si>
  <si>
    <t>長期継続契約
（単価契約）
22年度支払実績額
3,723,975円</t>
  </si>
  <si>
    <t>単価契約</t>
  </si>
  <si>
    <t>長期継続契約
（単価契約）
22年度支払実績額
2,776,990円
一括調達実施（富山行政評価事務所，北陸農政局富山農政事務所，中部産業経済局電力・ガス事業北陸支局，国土地理院北陸地方測量部）</t>
  </si>
  <si>
    <t>長期継続契約
（単価契約）
22年度支払実績額
1,048,681円</t>
  </si>
  <si>
    <t>長期継続契約
（単価契約）
22年度支払実績額
1,001,108円</t>
  </si>
  <si>
    <t>長期継続契約
（単価契約）
22年度支払実績額
8,237,438円</t>
  </si>
  <si>
    <t>長期継続契約
（単価契約）
22年度支払実績額29,203,975円</t>
  </si>
  <si>
    <t>長期継続契約
（単価契約）
22年度支払実績額
42,812,414円</t>
  </si>
  <si>
    <t>長期継続契約
（単価契約）
22年度支払実績額
17,770,891円</t>
  </si>
  <si>
    <t>長期継続契約
（単価契約）
22年度支払実績額
20,270,841円</t>
  </si>
  <si>
    <t>長期継続契約
（単価契約）
22年度支払実績額
5,153,583円</t>
  </si>
  <si>
    <t>長期継続契約
（単価契約）
22年度支払実績額
1,480,007円</t>
  </si>
  <si>
    <t>長期継続契約
（単価契約）
22年度支払実績額
1,714,341円</t>
  </si>
  <si>
    <t>長期継続契約
（単価契約）
22年度支払実績額
18,257,991円</t>
  </si>
  <si>
    <t>長期継続契約
（単価契約）
22年度支払実績額
11,043,683円</t>
  </si>
  <si>
    <t>長期継続契約
（単価契約）
22年度支払実績額
1,981,495円</t>
  </si>
  <si>
    <t>長期継続契約
（単価契約）
平成22年度実績額
175,996,974円</t>
  </si>
  <si>
    <t>長期継続契約
（単価契約）
平成22年度実績額
7,405,884円</t>
  </si>
  <si>
    <t>長期継続契約
（単価契約）
22年度支払実績額
29,564,681円</t>
  </si>
  <si>
    <t>長期継続契約
（単価契約）
22年度支払実績額
100,898,446円</t>
  </si>
  <si>
    <t>長期継続契約
（単価契約）
22年度支払実績額
43,450,088円</t>
  </si>
  <si>
    <t>長期継続契約
（単価契約）
22年度支払実績額
18,724,808円</t>
  </si>
  <si>
    <t>長期継続契約
（単価契約）
22年度支払実績額
6,347,237円</t>
  </si>
  <si>
    <t>長期継続契約
（単価契約）
22年度支払実績額
2,451,577円</t>
  </si>
  <si>
    <t>株式会社前橋大気堂
群馬県前橋市本町2-2-16</t>
  </si>
  <si>
    <t>東日本電信電話株式会社
埼玉県さいたま市浦和区針ヶ谷4-2-20</t>
  </si>
  <si>
    <t>株式会社小林事務機
山梨県笛吹市石和町今井185-2</t>
  </si>
  <si>
    <t>コニカミノルタ代理店株式会社柳沢商店
長野県長野市西後町1555</t>
  </si>
  <si>
    <t>長野都市ガス株式会社長野支社
長野県長野市鶴賀1017</t>
  </si>
  <si>
    <t>松本ガス株式会社
長野県松本市渚2-7-9</t>
  </si>
  <si>
    <t>長野リコー代理店株式会社丸陽
長野県長野市青木島町青木島490-5</t>
  </si>
  <si>
    <t>大阪ガス株式会社
大阪府大阪市中央区平野町4-1-2</t>
  </si>
  <si>
    <t>日本交通株式会社
大阪府大阪市西区新町3-14-13</t>
  </si>
  <si>
    <t>コニカミノルタビジネスソリューションズ株式会社
大阪府大阪市西区西本町2-3-10</t>
  </si>
  <si>
    <t xml:space="preserve">株式会社エヌ・ティ・ティ・ドコモ関西
大阪府大阪市北区梅田1-10-1
</t>
  </si>
  <si>
    <t>リコーリース株式会社
東京都江東区東雲1-7-12
株式会社リコー
東京都大田区中馬込1-3-6</t>
  </si>
  <si>
    <t>西部ガス株式会社
福岡県福岡市博多区千代1-17-1</t>
  </si>
  <si>
    <t xml:space="preserve">リコージャパン株式会社
大分県大分市萩原4-8-7
</t>
  </si>
  <si>
    <t>東日本電信電話株式会社北海道支店
北海道札幌市中央区北一条西6-1</t>
  </si>
  <si>
    <t>西日本電信電話株式会社大分支店
大分県大分市長浜町3-15-7</t>
  </si>
  <si>
    <t>株式会社レイメイ藤井
熊本県熊本市上熊本1-2-6</t>
  </si>
  <si>
    <t>熊本リコー株式会社
熊本県熊本市下南部3-10-32</t>
  </si>
  <si>
    <t>富士ゼロックス株式会社
東京都港区赤坂9-7-3</t>
  </si>
  <si>
    <t>株式会社沖縄電力
沖縄県浦添市牧港5-2-1</t>
  </si>
  <si>
    <t>リコージャパン株式会社
東京都中央区銀座7-14-12</t>
  </si>
  <si>
    <t>リコージャパン株式会社
山形県山形市松波1-14-14</t>
  </si>
  <si>
    <t>東芝ソリューション株式会社
東京都港区芝浦1-1-1</t>
  </si>
  <si>
    <t>富士ゼロックスシステムサービス株式会社
東京都板橋区坂下1-19-1</t>
  </si>
  <si>
    <t>東日本電信電話株式会社
東京都新宿区西新宿3-19-2</t>
  </si>
  <si>
    <t>キャノンシステムアンドサポート株式会社
秋田県秋田市山王6-9-25</t>
  </si>
  <si>
    <t xml:space="preserve">リコージャパン株式会社東北営業本部秋田支社
秋田県秋田市卸町4-9-1
</t>
  </si>
  <si>
    <t>弘前ガス株式会社
青森県弘前市大字松ヶ枝1-2-1</t>
  </si>
  <si>
    <t>五所川原ガス株式会社
青森県五所川原市大字唐笠柳字藤巻611</t>
  </si>
  <si>
    <t>リコーリース株式会社
東京都江東区東雲1-7-12
株式会社リコー
東京都大田区中馬込1-3-6</t>
  </si>
  <si>
    <t>リコージャパン株式会社
東京都中央区銀座7-16-12
リコーリース株式会社
東京都江東区東雲1-7-12</t>
  </si>
  <si>
    <t>石井事務機株式会社
香川県高松市松福町2-4-8</t>
  </si>
  <si>
    <t>株式会社クロダ商会
愛媛県松山市宮田町108-1</t>
  </si>
  <si>
    <t>四国ガス株式会社
愛媛県今治市南大門町2-2-4</t>
  </si>
  <si>
    <t>株式会社時事通信社
東京都中央区銀座5-15-8</t>
  </si>
  <si>
    <t>コニカミノルタビジネスソリューションズ株式会社
東京都中央区日本橋本町1-5-4</t>
  </si>
  <si>
    <t>富士ゼロックス株式会社
東京都港区赤坂9-7-3</t>
  </si>
  <si>
    <t>東芝テック株式会社
東京都品川区東五反田2-17-2</t>
  </si>
  <si>
    <t>道路運送法第9条による認可料金が同一であり競争を許さない。公募を実施（会計法第29条の3第4項，予決令第102条の4第3号）。</t>
  </si>
  <si>
    <t>20年度に，機器購入と共に保守料を含めた5年ベースの一般競争入札を実施していることと，当該複写機の保守に必要な技術・能力及び保守部品を有する者が契約業者のみであり，競争を許さないため。（会計法第29条の3第4項，予決令第102条の4第3号）
（平成20年度に5か年度の契約を前提に競争入札を実施）</t>
  </si>
  <si>
    <t>19年度に保守料を含めた5年間のリースを前提とした一般競争入札を実施していることと，当該複写機の保守に必要な技術・能力及び保守部品を有する者が契約業者のみであり，競争を許さないため。（会計法第29条の3第4項，予決令第102条の4第3号）
（平成19年度に5か年の契約を前提に競争入札を実施）</t>
  </si>
  <si>
    <t>博多港出張所博多港審査事務室借料</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</si>
  <si>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</si>
  <si>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</si>
  <si>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</si>
  <si>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</si>
  <si>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</si>
  <si>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</si>
  <si>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</si>
  <si>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</si>
  <si>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プルダウンメニューリスト</t>
  </si>
  <si>
    <t>支出負担行為担当官
　東京地方検察庁検事正
　鈴木　和宏
（東京都千代田区霞が関1-1-1）</t>
  </si>
  <si>
    <t>当該システムの保守に必要な技術・能力及び保守部品を有する者が契約の相手方のみであるため。（会計法第29条の3第4項，予決令第102条の4第3号）</t>
  </si>
  <si>
    <t>当該サービスはインターネットを利用した会員制の情報提供サービスであり，当該サービスを提供できる者が契約の相手方のみであるため。（会計法第29条の3第4項，予決令第102条の4第3号）</t>
  </si>
  <si>
    <t>支出負担行為担当官
　東京地方検察庁検事正
　鈴木　和宏
（東京都千代田区霞が関1-1-1）</t>
  </si>
  <si>
    <t>宗教法人月窓寺
東京都武蔵野市吉祥寺本町1-11-26</t>
  </si>
  <si>
    <t>武蔵野区検察庁庁舎敷地を継続賃貸するものであり，競争を許さないため。（会計法第29条の3第4項，予算令第102条の4第3号）</t>
  </si>
  <si>
    <t>丸の内新聞事業協同組合
東京都千代田区内幸町1-7-10</t>
  </si>
  <si>
    <t>支出負担行為担当官
　広島地方検察庁検事正
　五十嵐　義治
（広島県広島市中区上八丁堀2-15）</t>
  </si>
  <si>
    <t>支出負担行為担当官
　山口地方検察庁検事正
　鳥本　喜章
（山口県山口市駅通り1-1-2）</t>
  </si>
  <si>
    <t>支出負担行為担当官
　鳥取地方検察庁検事正
　瀧澤　佳雄
（鳥取県鳥取市西町3-201）</t>
  </si>
  <si>
    <t>支出負担行為担当官
　松江地方検察庁検事正
　井越　登茂子
（島根県松江市母衣町50）</t>
  </si>
  <si>
    <t>支出負担行為担当官
　福岡高等検察庁検事長
　三浦　正晴
（福岡県福岡市中央区舞鶴2-5-30）</t>
  </si>
  <si>
    <t>支出負担行為担当官
　佐賀地方検察庁検事正
　南野　聡
（佐賀県佐賀市中の小路5-25）</t>
  </si>
  <si>
    <t>支出負担行為担当官
　長崎地方検察庁検事正
　室井　和弘
（長崎県長崎市万才町9-33）</t>
  </si>
  <si>
    <t>支出負担行為担当官
　大分地方検察庁検事正
　相澤　恵一
（大分県大分市荷揚町7-5）</t>
  </si>
  <si>
    <t>再販売価格維持制度により価格競争の余地がなく，また指定する納入場所に業者が他にないため。（会計法第29条の3第4項，予決令第102条の4第3号）</t>
  </si>
  <si>
    <t>高速道路等道路利用料金は一律であり，競争の余地がない。また，契約の相手方は年会費不要。（会計法第29条の3第4項，予決令第102条の4第3号）</t>
  </si>
  <si>
    <t>当該機器の保守に必要な技術・能力及び保守部品を有する者が契約業者のみであるため。（会計法第29条の3第4項，予決令第102条の4第3号）
（平成20年度に5か年度の契約を前提に競争入札を実施）</t>
  </si>
  <si>
    <t>支出負担行為担当官代理
　横浜少年鑑別所首席専門官
　内田　桂子
（神奈川県横浜市港南区港南4-2-1）</t>
  </si>
  <si>
    <t>支出負担行為担当官代理
　仙台少年鑑別所首席専門官
　小松　洋輔
（宮城県仙台市若林区古城3-27-17）</t>
  </si>
  <si>
    <t>支出負担行為担当官代理
　札幌少年鑑別所統括専門官
　岸田　光喜
（北海道札幌市東区東苗穂2-1-1-25）</t>
  </si>
  <si>
    <t>支出負担行為担当官代理
　高松入国管理局長
　志々岐　剛
（香川県高松市丸の内1-1）</t>
  </si>
  <si>
    <t>契約担当官
　東京入国管理局横浜支局長
　三浦　ちじこ
（神奈川県横浜市金沢区鳥浜町10-7）</t>
  </si>
  <si>
    <t>丸の内新聞事業協同組合
東京都千代田区内幸町1-7-10</t>
  </si>
  <si>
    <t>徳島地方検察庁庁舎空調用ガス需給</t>
  </si>
  <si>
    <t>供給することが可能な事業者は契約相手方のみであり，契約の性質又は目的が競争を許さないため。（会計法第29条の3第4項，予決令第102条の4第3号）</t>
  </si>
  <si>
    <t>契約業者は，当該複合機の納入業者であって，契約の相手方以外が保守を実施することによって複合機の安定稼働に支障を来すこととなるため。（会計法第29条の3第4項，予決令第102条の4第3号）
（平成19年度に5か年度の契約を前提に競争入札を実施）</t>
  </si>
  <si>
    <t>金沢法務合同庁舎の空調用ガス需給</t>
  </si>
  <si>
    <t>電話通信</t>
  </si>
  <si>
    <t>金沢法務合同庁舎，七尾法務総合庁舎，小松法務合同庁舎，金沢地方検察庁輪島支部・輪島区検察庁，珠洲区検察庁の機械警備業務委託</t>
  </si>
  <si>
    <t>－</t>
  </si>
  <si>
    <t>仙台市ガス局
宮城県仙台市宮城野区幸町5-13-1</t>
  </si>
  <si>
    <t>八王子市水道部業務課
東京都八王子市元本郷町3-24-1</t>
  </si>
  <si>
    <t>契約の相手方のみが提供可能なサービスであり，競争を許さないため。（会計法第29条の3第4項，予決令第102条の4第3号）</t>
  </si>
  <si>
    <t>無停電電源装置賃貸借　一式</t>
  </si>
  <si>
    <t>長期継続契約
（単価契約）
22年度支払実績額
3,987,955円</t>
  </si>
  <si>
    <t>単価契約</t>
  </si>
  <si>
    <t>長期継続契約
（単価契約）
22年度支払実績額
3,612,124円</t>
  </si>
  <si>
    <t>長期継続契約
（単価契約）
22年度支払実績額
2,246,997円</t>
  </si>
  <si>
    <t>長期継続契約
（単価契約）
22年度支払実績額
2,354,834円</t>
  </si>
  <si>
    <t>長期継続契約
（単価契約）
22年度支払実績額
924,096円</t>
  </si>
  <si>
    <t>長期継続契約
（単価契約）
22年度支払実績額
1,513,038円</t>
  </si>
  <si>
    <t>長期継続契約
（単価契約）
22年度支払実績額
2,362,417円</t>
  </si>
  <si>
    <t>長期継続契約
（単価契約）
22年度支払実績額
2,428,010円</t>
  </si>
  <si>
    <t>長期継続契約
（単価契約）
22年度支払実績額
2,443,673円</t>
  </si>
  <si>
    <t>長期継続契約
（単価契約）
22年度支払実績額
2,466,111円</t>
  </si>
  <si>
    <t>長期継続契約
（単価契約）
22年度支払実績額
1,630,187円</t>
  </si>
  <si>
    <t>登記識別情報用プリンタ賃貸借</t>
  </si>
  <si>
    <t>登記情報システム事務処理用印刷装置の賃貸借</t>
  </si>
  <si>
    <t>電子認証指定登記所接続作業請負</t>
  </si>
  <si>
    <t>準備書面作成システムサーバ機器等一式の賃貸借</t>
  </si>
  <si>
    <t>世田谷出張所駐車場賃貸借</t>
  </si>
  <si>
    <t>西多摩支局庁舎敷地賃貸借</t>
  </si>
  <si>
    <t>府中支局庁舎敷地賃貸借</t>
  </si>
  <si>
    <t>郵便料金計器保守</t>
  </si>
  <si>
    <t>供託金入出金システム保守</t>
  </si>
  <si>
    <t>不動産登記法第14条第1項地図作成作業現地事務所賃貸借</t>
  </si>
  <si>
    <t>登記情報提供システムの地番区域辞書維持及びシステム保守・運用支援業務　一式</t>
  </si>
  <si>
    <t>－</t>
  </si>
  <si>
    <t>－</t>
  </si>
  <si>
    <t>－</t>
  </si>
  <si>
    <t>輸出入・港湾関連情報処理センター株式会社
神奈川県川崎市幸区堀川町580</t>
  </si>
  <si>
    <t>契約の相手方は，著作権を有する者であり，競争を許さないため。（会計法第29条の3第4項，予決令第102条の4第3号）</t>
  </si>
  <si>
    <t>法務局通信ネットワークシステム機器等賃貸借　一式</t>
  </si>
  <si>
    <t>新法令大成不動産登記編ほか追録　一式</t>
  </si>
  <si>
    <t>商号調査及び業務案内用パーソナルコンピュータ等賃貸借　一式</t>
  </si>
  <si>
    <t xml:space="preserve">新日鉄ソリューションズ株式会社
東京都中央区新川2-20-15
リコーリース株式会社
東京都江東区東雲1‐7-12 </t>
  </si>
  <si>
    <t>渉外身分関係先例判例総覧追録　一式</t>
  </si>
  <si>
    <t>準備書面作成支援システムのクライアントパソコン等賃貸借　一式</t>
  </si>
  <si>
    <t>指紋照合システム運用支援　一式</t>
  </si>
  <si>
    <t>日本電気株式会社
東京都港区芝5-7-1</t>
  </si>
  <si>
    <t>リンギスティックアドバイザー業務（国連アジア極東犯罪防止研修所）　一式</t>
  </si>
  <si>
    <t>本件業務については，語学力のみならず，法制度に関する専門的知識等が必要であることから，それら素養を兼ね備えた者を選定すべく，企画競争を実施した結果，契約の相手方が本件業務に求められる要件を満たしているものと判断されたため。（会計法第29条の3第4項，予決令第102条の4第3号）</t>
  </si>
  <si>
    <t>リンギスティックアドバイザー業務（法務総合研究所国際協力部）　一式</t>
  </si>
  <si>
    <t>本件業務については，語学力のみならず，法制度に関する専門的知識が豊富で，かつ法律用語も自由に駆使できる者ではならないことから，それら素養を兼ね備えた者を選定すべく，企画競争を実施した結果，契約の相手方が本件アドバイザー業務に求められる要件を満たしているものと判断されたため。（会計法第29条の3第4項，予決令第102条の4第3号）</t>
  </si>
  <si>
    <t>出入国管理業務個人識別情報システム等用審査端末機器等に係る顔検出・照合ソフトウェアライセンス保守　一式</t>
  </si>
  <si>
    <t>商号調査及び業務等案内用パソコン等賃貸借　一式</t>
  </si>
  <si>
    <t>新日鉄ソリューションズ株式会社
東京都中央区新川2-20-15
リコーリース株式会社
東京都中央区銀座7-16-3</t>
  </si>
  <si>
    <t>商号調査及び業務等案内用パーソナルコンピュータ賃貸借　一式</t>
  </si>
  <si>
    <t>支出負担行為担当官代理
　福岡入国管理局次長
　有元　貢
（福岡県福岡市博多区下臼井778-1）</t>
  </si>
  <si>
    <t>事務室賃貸借</t>
  </si>
  <si>
    <t>駐車場賃貸借</t>
  </si>
  <si>
    <t>複写機他複合機の保守等</t>
  </si>
  <si>
    <t>通信ネットワークシステム用パソコン賃貸借</t>
  </si>
  <si>
    <t>当該機器の保守に必要な技術能力及び保守部品を有する者が契約業者のみであるため。（会計法第29条の3第4項，予決令第102条の4第3号）</t>
  </si>
  <si>
    <t>登記情報システム汎用印刷機用消耗品</t>
  </si>
  <si>
    <t>長期継続契約
（単価契約）
22年度支払実績額
2,891,043円</t>
  </si>
  <si>
    <t>長期継続契約
（単価契約）
22年度支払実績額
4,186,691</t>
  </si>
  <si>
    <t>上下水道供給</t>
  </si>
  <si>
    <t>土地賃貸借</t>
  </si>
  <si>
    <t>ガス供給</t>
  </si>
  <si>
    <t>栃木県更生保護就労支援事業委託　一式</t>
  </si>
  <si>
    <t>東京都更生保護就労支援事業委託　一式</t>
  </si>
  <si>
    <t>福岡県更生保護就労支援事業委託　一式</t>
  </si>
  <si>
    <t>水道受給</t>
  </si>
  <si>
    <t>乾式電子複写機保守請負</t>
  </si>
  <si>
    <t>都市ガス供給</t>
  </si>
  <si>
    <t>茨城空港旅客ターミナルビル内事務室等の賃貸借</t>
  </si>
  <si>
    <t>東京入国管理局成田空港支局における空気調和及び換気の需給に関する　一式</t>
  </si>
  <si>
    <t>支出負担行為担当官
　大津地方検察庁検事正
　佐久間　達哉
（滋賀県大津市御陵町3-6）</t>
  </si>
  <si>
    <t>新日鉄ソリューションズ株式会社
東京都中央区新川2-20-15
日本電子計算機株式会社
東京都千代田区丸の内3-4-1</t>
  </si>
  <si>
    <t>テイケイ株式会社
東京都新宿区新宿5-17-17</t>
  </si>
  <si>
    <t>日本電子計算機株式会社
東京都千代田区丸の内3-4-1</t>
  </si>
  <si>
    <t>ネオポストジャパン株式会社
東京都板橋区大山町23-1</t>
  </si>
  <si>
    <t>ローレルバンクマシン株式会社
東京都港区虎ノ門1-1-2</t>
  </si>
  <si>
    <t>富士ゼロックス株式会社
神奈川県横浜市西区みなとみらい2-2-1-1</t>
  </si>
  <si>
    <t>リコージャパン株式会社
神奈川県横浜市西区みなとみらい2-3-3</t>
  </si>
  <si>
    <t>京セラミタジャパン株式会社
東京都中央区日本橋本町1-9-15</t>
  </si>
  <si>
    <t>東京ガス株式会社
東京都港区海岸1-5-20</t>
  </si>
  <si>
    <t>京葉ガス株式会社
千葉県市川市市川南2-8-8</t>
  </si>
  <si>
    <t>筑波都市整備株式会社
茨城県つくば市竹園1-2-1</t>
  </si>
  <si>
    <t>リコージャパン株式会社
東京都中央区銀座7-16-12</t>
  </si>
  <si>
    <t>富士ゼロックス茨城株式会社
茨城県水戸市城南2-1-20</t>
  </si>
  <si>
    <t>ダウ・ジョーンズ・ジャパン株式会社
東京都千代田区大手町1-5-1</t>
  </si>
  <si>
    <t>コニカミノルタビジネスソリューションズ株式会社
東京都中央区日本橋本町1-5-4</t>
  </si>
  <si>
    <t>株式会社時事通信社
東京都中央区銀座5-15-8</t>
  </si>
  <si>
    <t>パナソニック・システムソリューションズ・ジャパン株式会社
東京都中央区銀座8-21-1</t>
  </si>
  <si>
    <t>東銀リース株式会社
東京都中央区日本橋本町1-9-13</t>
  </si>
  <si>
    <t>ニフティ株式会社
東京都品川区南大井6-26-1</t>
  </si>
  <si>
    <t>株式会社共同通信デジタル
東京都港区東新橋1-7-1</t>
  </si>
  <si>
    <t>支出負担行為担当官
　関東公安調査局長
　北見　映雅
（東京都千代田区九段南1-1-10）</t>
  </si>
  <si>
    <t>東京入国管理局における携帯電話料金　一式</t>
  </si>
  <si>
    <t>上下水道需給　一式</t>
  </si>
  <si>
    <t>横浜港大さん橋国際旅客ターミナル内横浜支局分室港湾施設使用料</t>
  </si>
  <si>
    <t>CIQ棟土地賃貸借</t>
  </si>
  <si>
    <t>PTB棟土地賃貸借</t>
  </si>
  <si>
    <t>乾式電子複写機の保守</t>
  </si>
  <si>
    <t>電話料金等　一式</t>
  </si>
  <si>
    <t>電子計算機等賃貸借</t>
  </si>
  <si>
    <t>デジタル複合機保守　一式</t>
  </si>
  <si>
    <t>電子計算機の賃貸借及びソフトウエアの提供　一式</t>
  </si>
  <si>
    <t>電灯電力料</t>
  </si>
  <si>
    <t>長期継続契約
（単価契約）
22年度支払実績額
5,863,120円</t>
  </si>
  <si>
    <t>長期継続契約
（単価契約）
22年度支払実績額
8,411,407円</t>
  </si>
  <si>
    <t>登記所備付地図作成現地事務所に係る賃貸借</t>
  </si>
  <si>
    <t>庁用電話使用</t>
  </si>
  <si>
    <t>関出張所庁舎敷地賃貸借</t>
  </si>
  <si>
    <t>多治見支局庁舎敷地賃貸借</t>
  </si>
  <si>
    <t>美濃加茂支局駐車場敷地賃貸借</t>
  </si>
  <si>
    <t>多治見支局駐車場敷地賃貸借</t>
  </si>
  <si>
    <t>登記識別情報通知用プリンタ賃貸借</t>
  </si>
  <si>
    <t>ガス需給</t>
  </si>
  <si>
    <t>登記識別情報プリンタ賃貸借　一式</t>
  </si>
  <si>
    <t>富山地方法務局他3庁清掃業務委託　一式</t>
  </si>
  <si>
    <t>電子複写機保守業務委託　一式</t>
  </si>
  <si>
    <t>登記識別情報通知用プリンタ賃貸借　一式</t>
  </si>
  <si>
    <t>宇部地方合同庁舎昇降機保守業務委託</t>
  </si>
  <si>
    <t>岡山地方法務局（本局）第2駐車場賃貸借</t>
  </si>
  <si>
    <t>岡山地方法務局岡山西出張所第2駐車場賃貸借</t>
  </si>
  <si>
    <t>岡山地方法務局津山支局第2駐車場賃貸借</t>
  </si>
  <si>
    <t>事務用複写機の保守及び消耗品等の供給</t>
  </si>
  <si>
    <t>登記所備付地図作成事務所賃貸借</t>
  </si>
  <si>
    <t>電力供給</t>
  </si>
  <si>
    <t>電話料金等</t>
  </si>
  <si>
    <t>リコー社製プリンタ用消耗品の供給</t>
  </si>
  <si>
    <t>登記所備付地図作成作業用事務所の賃貸借</t>
  </si>
  <si>
    <t>仙台法務局塩釜支局庁舎敷地賃貸借</t>
  </si>
  <si>
    <t>仙台法務局大河原支局庁舎敷地賃貸借</t>
  </si>
  <si>
    <t>東日本大震災発生に伴う仙台法務局気仙沼支局登記簿探索及び回収，運搬業務請負</t>
  </si>
  <si>
    <t>福島合同庁舎機械警備業務委託</t>
  </si>
  <si>
    <t>電気通信役務提供</t>
  </si>
  <si>
    <t>いわき合同庁舎ガス供給</t>
  </si>
  <si>
    <t>水没帳簿等補修作業請負</t>
  </si>
  <si>
    <t>登記識別情報印刷装置賃貸借</t>
  </si>
  <si>
    <t>秋田地方法務局大館支局土地賃貸借</t>
  </si>
  <si>
    <t>登記所備付地図作成作業現地事務所賃貸借</t>
  </si>
  <si>
    <t>準備書面作成支援システム関連機器の賃貸借</t>
  </si>
  <si>
    <t>登記識別情報通知用プリンタの賃貸借</t>
  </si>
  <si>
    <t>小樽支局敷地賃貸借</t>
  </si>
  <si>
    <t>岩見沢支局敷地賃貸借</t>
  </si>
  <si>
    <t>デジタルモノクロ複写機保守等請負</t>
  </si>
  <si>
    <t>登記識別情報通知用プリンタ賃貸借</t>
  </si>
  <si>
    <t>旭川地方法務局名寄支局庁舎敷地
賃貸借</t>
  </si>
  <si>
    <t>不動産登記法第14条地図作成作業
現地事務所建物賃貸借</t>
  </si>
  <si>
    <t>徳島地方法務局阿南支局庁舎敷地に係る賃貸借</t>
  </si>
  <si>
    <t>地図作成現場事務所にかかる賃貸借</t>
  </si>
  <si>
    <t>リコー社製複写機の保守及び点検等に関する</t>
  </si>
  <si>
    <t>武蔵野区検察庁庁舎敷地賃貸借</t>
  </si>
  <si>
    <t>東京地方検察庁立川支部水道需給</t>
  </si>
  <si>
    <t>東京地方検察庁立川支部ガス供給</t>
  </si>
  <si>
    <t>東京地方検察庁九段合同庁舎水道需給</t>
  </si>
  <si>
    <t>東京地方検察庁九段合同庁舎ガス供給</t>
  </si>
  <si>
    <t>携帯電話利用</t>
  </si>
  <si>
    <t>複写機保守及び消耗品等供給</t>
  </si>
  <si>
    <t>複写機賃貸借</t>
  </si>
  <si>
    <t>タクシー供給</t>
  </si>
  <si>
    <t>さいたま法務総合庁舎，さいたま地方検察庁熊谷支部及び川口区検察庁のガス受給　一式</t>
  </si>
  <si>
    <t>東京入国管理局成田空港支局における成田空港フライト情報提供　一式</t>
  </si>
  <si>
    <t>東京入国管理局成田空港支局分庁舎専用部分保全業務　一式</t>
  </si>
  <si>
    <t>東京入国管理局成田空港支局分庁舎共用部分の維持管理　一式</t>
  </si>
  <si>
    <t>東京入国管理局成田空港支局における受変電施設等の使用料　一式</t>
  </si>
  <si>
    <t>乾式複写機保守業務</t>
  </si>
  <si>
    <t>複写機保守業務</t>
  </si>
  <si>
    <t>複写機保守業務</t>
  </si>
  <si>
    <t>ガス需給（福岡第二法務総合庁舎分）　一式</t>
  </si>
  <si>
    <t>水道需給（福岡第二法務総合庁舎分）　一式</t>
  </si>
  <si>
    <t>水道需給（法務総合研究所福岡支所分）　一式</t>
  </si>
  <si>
    <t xml:space="preserve">一般廃棄物処理搬出業務委託（福岡第二法務総合庁舎分）　一式
</t>
  </si>
  <si>
    <t>水道需給（久留米法務総合庁舎）</t>
  </si>
  <si>
    <t>ガス需給（小倉第二合同庁舎）</t>
  </si>
  <si>
    <t>ガス需給（久留米法務総合庁舎）</t>
  </si>
  <si>
    <t>乾式複写機保守</t>
  </si>
  <si>
    <t>乾式複写機保守</t>
  </si>
  <si>
    <t>デジタル複合機等保守点検及び調整請負　一式</t>
  </si>
  <si>
    <t>電話料等　一式</t>
  </si>
  <si>
    <t>空調用ガス供給　一式</t>
  </si>
  <si>
    <t>複写機保守及び消耗品供給一式</t>
  </si>
  <si>
    <t>複写機保守点検一式</t>
  </si>
  <si>
    <t>電子複写機の保守及び点検　一式</t>
  </si>
  <si>
    <t>複合機の保守及び点検等　一式</t>
  </si>
  <si>
    <t>複写機保守管理</t>
  </si>
  <si>
    <t>外国人登録証明書調製システム用機器賃貸借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</si>
  <si>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（平成19年度に3か年度の契約を前提に競争入札を実施）</t>
  </si>
  <si>
    <t>登記情報システム事務処理用印刷装置賃貸借　一式</t>
  </si>
  <si>
    <t>出入国管理業務個人識別情報システム等用審査端末機器等賃貸借　一式</t>
  </si>
  <si>
    <t>矯正総合情報通信ネットワークシステム用機器賃貸借　一式</t>
  </si>
  <si>
    <t>矯正総合情報通信ネットワークシステム用機器賃貸借　一式</t>
  </si>
  <si>
    <t>準備書面作成支援システムグループウェアサーバの再構築に伴うバックアップ装置賃貸借　一式</t>
  </si>
  <si>
    <t>新日鉄ソリューションズ株式会社
東京都中央区新川2-20-15
リコーリース株式会社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</si>
  <si>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（平成17年度に5か年度の契約を前提に競争入札を実施）</t>
  </si>
  <si>
    <t>出入国管理業務の業務・システム最適化に係る出入国審査システムに関連する次世代日本人審査システム用機器賃貸借　一式</t>
  </si>
  <si>
    <t>株式会社日立製作所
東京都江東区新砂1-6-27
日本電子計算機株式会社
東京都千代田区丸の内3-4-1</t>
  </si>
  <si>
    <t>検察総合情報管理システム用機器賃貸借　一式</t>
  </si>
  <si>
    <t>外国人出入国情報システム機器（在留・退去系）用ソフトウェア賃貸借　一式</t>
  </si>
  <si>
    <t>次期登記情報システム用保守用機器賃貸借　一式</t>
  </si>
  <si>
    <t>日本電子計算機株式会社
東京都千代田区丸の内3-4-1</t>
  </si>
  <si>
    <t>支出負担行為担当官代理
　大阪少年鑑別所統括専門官
　影山　英美
（大阪府堺市堺区田出井町8-30）</t>
  </si>
  <si>
    <t>横浜市水道局
神奈川県横浜市中区港町1-1</t>
  </si>
  <si>
    <t>支出負担行為担当官
　新潟地方検察庁検事正
　保倉　裕
（新潟県新潟市中央区西大畑町5191）　</t>
  </si>
  <si>
    <t>当該機器の保守に必要な技術・能力及び保守部品を有する者が契約業者のみであったため。（会計法第29条の3第4項，予決令第102条の4第3号）
（平成20年度及び同21年度に5か年度の契約を前提に競争入札を実施）</t>
  </si>
  <si>
    <t>当該機器の保守に必要な技術力・能力及び保守部品を有する者が契約業者のみであるため。（会計法第29条の3第4項，予決令第102条の4第3号）
（平成18年度に5か年度の契約を前提に競争入札を実施）</t>
  </si>
  <si>
    <t>当該機器の保守に必要な技術力・能力及び保守部品を有する者が契約業者のみであるため。（会計法第29条の3第4項，予決令第102条の4第3号）
（平成22年度に5か年度の契約を前提に競争入札を実施）</t>
  </si>
  <si>
    <t>一括調達（水戸地方法務局，水戸保護観察所，公安調査事務所）</t>
  </si>
  <si>
    <t>当該機器の保守に必要な技術・能力及び保守部品を有する者が契約業者のみであったため。（会計法第29条の3第4項，予決令第102条の4第3号）
（平成18年度に5か年の契約を前提に競争入札を実施）</t>
  </si>
  <si>
    <t>当該機器の保守に必要な技術・能力及び保守部品を有する者が契約業者のみであったため。（会計法第29条の3第4項，予決令第102条の4第3号）
（平成19年度に5か年の契約を前提に競争入札を実施）</t>
  </si>
  <si>
    <t>郵便事業株式会社武蔵府中支店
東京都府中市寿町1-7</t>
  </si>
  <si>
    <t>郵便事業株式会社都島支店
大阪府大阪市都島区高倉町1-63</t>
  </si>
  <si>
    <t>郵便事業株式会社名古屋中支店
愛知県名古屋市中区大須3-1-10</t>
  </si>
  <si>
    <t>郵便事業株式会社
広島県広島市南区松原町2-62</t>
  </si>
  <si>
    <t>富士ゼロックス四国株式会社
香川県高松市磨屋町8-1</t>
  </si>
  <si>
    <t xml:space="preserve">
リコーリース株式会社
東京都江東区東雲1-7-12</t>
  </si>
  <si>
    <t>NTTファイナンス株式会社
東京都港区新橋4-5-1</t>
  </si>
  <si>
    <t>NTTファイナンス株式会社
東京都港区芝浦1-2-1</t>
  </si>
  <si>
    <t>イーストビルディング株式会社
埼玉県熊谷市筑波2-49</t>
  </si>
  <si>
    <t>エヌ・ティ・ティ・コミュニケーションズ株式会社
東京都千代田区内幸町1-1-6</t>
  </si>
  <si>
    <t>当該機器の保守に必要な技術・能力及び保守部品を有する者が契約業者のみであるため。（会計法第29条の3第4項，予決令第102条の4第3号）
（平成21・22年度に5か年度の契約を前提に競争入札を実施）</t>
  </si>
  <si>
    <t>当該複写機の保守に必要な技術・能力及び保守部品を有する者が契約業者のみであったため。（会計法第29条の3第4項，予決令第102条の4第3号）
（平成19年度に5か年度の契約を前提に競争入札を実施）</t>
  </si>
  <si>
    <t>複写機本体につき平成19年度及び21年度に5年間の保守を前提とした一般競争入札を実施しており，保守業務等を遂行可能な者は契約の相手方のみであるため。（会計法第29条の3第4項，予決令第102条の4第3号）
（平成19年度に5か年度の契約を前提に競争入札を実施）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</si>
  <si>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</si>
  <si>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契約の目的物件が代替性のない特定の位置にある土地であって，他の位置にある土地を賃借しても契約の目的を達しないため。（会計法第29条の3第4項，予決令第102条の4第3号）</t>
  </si>
  <si>
    <t>当該機器を前年度に引き続き賃借するものであり，競争を許さないため。（会計法第29条の3第4項。予決令第102条の4第3号）
（平成20年度に5か年度の契約を前提に競争入札を実施）</t>
  </si>
  <si>
    <t>兵庫県タクシー事業協同組合
兵庫県神戸市灘区岩屋北町7-2-24</t>
  </si>
  <si>
    <t>当該契約は，道路運送法第9条による認可料金が同一であり競争を許さないことから，公募により契約業者を特定し契約を締結したもの。（会計法第29条の3第4項，予決令第102条の4第3号）</t>
  </si>
  <si>
    <t>京都市上下水道局
京都府京都市南区東九条東山王町12</t>
  </si>
  <si>
    <t>京都法務合同庁ガス需給</t>
  </si>
  <si>
    <t>当該機器の保守に必要な技術・能力及び保守部品を有する者が契約業者のみであるため。（会計法第29条の3第4項，予決令第102条の4第3号）</t>
  </si>
  <si>
    <t>岡崎市水道局
愛知県岡崎市十王町2-9</t>
  </si>
  <si>
    <t>支出負担行為担当官代理
　神戸地方法務局上席訟務官
　上松　豊
（兵庫県神戸市中央区波止場町1-1）</t>
  </si>
  <si>
    <t>土地賃貸借</t>
  </si>
  <si>
    <t xml:space="preserve">
伊丹市
兵庫県伊丹市千僧1-1</t>
  </si>
  <si>
    <t>富士山静岡空港株式会社
静岡県牧之原市坂口3336-4</t>
  </si>
  <si>
    <t>株式会社一瀬コーポレーション
静岡県焼津市東小川1-3-17</t>
  </si>
  <si>
    <t>KDDI株式会社
東京都新宿区西新宿2-3-2</t>
  </si>
  <si>
    <t>日立電子サービス株式会社中部支社
愛知県名古屋市中区栄1-24-15
日立キャピタル株式会社
東京都港区西新橋2-15-12</t>
  </si>
  <si>
    <t>株式会社トヨシマビジネスシステム
愛知県名古屋市中区錦2-2-24
富士通リース株式会社
東京都千代田区神田練塀町3</t>
  </si>
  <si>
    <t>株式会社栗田商会
愛知県名古屋市中区上前津2-11-1</t>
  </si>
  <si>
    <t>東邦ガス株式会社
愛知県名古屋市熱田区桜田町19-18</t>
  </si>
  <si>
    <t>株式会社エヌ・ティ・ティ・ドコモ東海支社
愛知県名古屋市東区東桜1-1-10</t>
  </si>
  <si>
    <t>米子空港ビル株式会社
鳥取県境港市佐斐神町1634</t>
  </si>
  <si>
    <t>富士ゼロックス広島株式会社
広島県広島市南区稲荷町2-16</t>
  </si>
  <si>
    <t>株式会社安西事務機
広島県広島市西区楠木町3-10-15</t>
  </si>
  <si>
    <t>リコージャパン株式会社
広島県広島市中区八丁堀3-33</t>
  </si>
  <si>
    <t>住友信託銀行株式会社
大阪府大阪市中央区北浜4-5-33</t>
  </si>
  <si>
    <t>東日本電信電話株式会社コンシューマー推進本部
東京都新宿区西新宿3-19-2</t>
  </si>
  <si>
    <t>コニカミノルタビジネスソリューションズ株式会社福岡直販事業部
福岡県福岡市博多区東比恵1-2-12</t>
  </si>
  <si>
    <t>リコー九州株式会社
福岡県福岡市博多区東比恵3-9-15</t>
  </si>
  <si>
    <t>－</t>
  </si>
  <si>
    <t>－</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</si>
  <si>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（平成21年度に28か月の契約を前提に競争入札を実施）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</si>
  <si>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（平成21年度に66か月の契約を前提に競争入札を実施）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</si>
  <si>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（平成22年度にの39か月の契約を前提に競争入札を実施）</t>
  </si>
  <si>
    <t>富士電機ITソリューション株式会社
東京都中央区八丁堀2-20-8</t>
  </si>
  <si>
    <t>人権啓発活動ネットワーク協議会用パーソナルコンピュータ等賃貸借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</si>
  <si>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</si>
  <si>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人権啓発活動地域ネットワーク協議会用パーソナルコンピュータ等賃貸借　一式</t>
  </si>
  <si>
    <t>新日鉄ソリューションズ株式会社
東京都中央区新川2-20-15
昭和リース株式会社
東京都江東区東雲1‐7-12</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</si>
  <si>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</si>
  <si>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三井住友海上火災保険株式会社
東京都中央区新川2-27-2</t>
  </si>
  <si>
    <t>長期継続契約
（単価契約）
22年度支払実績額
2,537,543円</t>
  </si>
  <si>
    <t>長期継続契約
（単価契約）
22年度支払実績額
11,263,880円
一括調達（名古屋地方検察庁，中部地方更生保護委員会，名古屋保護観察所，中部公安調査局）</t>
  </si>
  <si>
    <t>長期継続契約
（単価契約）
22年度支払実績額
2,748,061円</t>
  </si>
  <si>
    <t>長期継続契約
（単価契約）
22年度支払実績額
7,141,661円
一括調達（名古屋地方検察庁，中部地方更生保護委員会，名古屋保護観察所，中部公安調査局）</t>
  </si>
  <si>
    <t>長期継続契約
（単価契約）
22年度支払実績額
1,659,573円</t>
  </si>
  <si>
    <t>長期継続契約
（単価契約）
22年度支払実績額
7,137,915円</t>
  </si>
  <si>
    <t>長期継続契約
（単価契約）
22年度支払実績額
1,934,907円
一括調達（名古屋法務局）</t>
  </si>
  <si>
    <t>長期継続契約
（単価契約）
22年度支払実績額
3,350,545円</t>
  </si>
  <si>
    <t>長期継続契約
（単価契約）
22年度支払実績額
7,271691円</t>
  </si>
  <si>
    <t>長期継続契約
（単価契約）
22年度支払実績額
2,018,130円</t>
  </si>
  <si>
    <t>長期継続契約
（単価契約）
22年度支払実績額
8,981,629円
一括調達（福岡地方検察庁，九州地方更生保護委員会）</t>
  </si>
  <si>
    <t>株式会社大江商店
北海道旭川市7条通15-左1</t>
  </si>
  <si>
    <t>旭川ガス株式会社
北海道旭川市4-16-左8</t>
  </si>
  <si>
    <t>シー・アイ・アール曽我株式会社
北海道釧路市白金町7-11</t>
  </si>
  <si>
    <t>長期継続契約
（単価契約）
22年度支払実績額
2,216,812円</t>
  </si>
  <si>
    <t>長期継続契約
（単価契約）
22年度支払実績額
3,757,023円</t>
  </si>
  <si>
    <t>長期継続契約
（単価契約）
22年度支払実績額
5,064,707円</t>
  </si>
  <si>
    <t>長期継続契約
（単価契約）
22年度支払実績額
4,514,230円</t>
  </si>
  <si>
    <t>長期継続契約
（単価契約）
22年度支払実績額
2,443,409円</t>
  </si>
  <si>
    <t>長期継続契約
（単価契約）
22年度支払実績額
2,246,165円</t>
  </si>
  <si>
    <t>長期継続契約
（単価契約）
22年度支払実績額
1,897,843円</t>
  </si>
  <si>
    <t>長期継続契約
（単価契約）
22年度支払実績額
248,821,317円</t>
  </si>
  <si>
    <t>長期継続契約
（単価契約）
22年度支払実績額
20,350,395円</t>
  </si>
  <si>
    <t>長期継続契約
（単価契約）
22年度支払実績額
8,712,211円</t>
  </si>
  <si>
    <t>長期継続契約
（単価契約）
22年度支払実績額
86,21,235円</t>
  </si>
  <si>
    <t>長期継続契約
（単価契約）
22年度支払実績額
68,372,171円</t>
  </si>
  <si>
    <t>長期継続契約
（単価契約）
22年度支払実績額
7,507,324円</t>
  </si>
  <si>
    <t>長期継続契約
（単価契約）
22年度支払実績額
1,748,678円</t>
  </si>
  <si>
    <t>長期継続契約
（単価契約）
22年度支払実績額
16,796,204円</t>
  </si>
  <si>
    <t>長期継続契約
（単価契約）
22年度支払実績額
20,476,634円</t>
  </si>
  <si>
    <t>長期継続契約
（単価契約）
22年度支払実績額
25,828,010円</t>
  </si>
  <si>
    <t>長期継続契約
（単価契約）
22年度支払実績額
3,682,496円</t>
  </si>
  <si>
    <t>長期継続契約
（単価契約）
22年度支払実績額
23,725,009円</t>
  </si>
  <si>
    <t>長期継続契約
（単価契約）
22年度支払実績額
24,389,748円</t>
  </si>
  <si>
    <t>長期継続契約
（単価契約）
22年度支払実績額
28,667,786円</t>
  </si>
  <si>
    <t>長期継続契約
（単価契約）
22年度実績額
242,275,461円</t>
  </si>
  <si>
    <t>長期継続契約
（単価契約）
22年度支払実績額
30,859,099円</t>
  </si>
  <si>
    <t>長期継続契約
（単価契約）
22年度支払実績額
11,364,707円</t>
  </si>
  <si>
    <t>長期継続契約
（単価契約）
22年度支払実績額
93,917,396円</t>
  </si>
  <si>
    <t>長期継続契約
（単価契約）
22年度支払実績額
14,278,537円</t>
  </si>
  <si>
    <t>長期継続契約
（単価契約）
22年度支払実績額
61,624,454円</t>
  </si>
  <si>
    <t>長期継続契約
（単価契約）
22年度支払実績額
19,741,196円</t>
  </si>
  <si>
    <t>長期継続契約
（単価契約）
22年度支払実績額
172,793,629円</t>
  </si>
  <si>
    <t>長期継続契約
（単価契約）
22年度支払実績額
1,802,510円</t>
  </si>
  <si>
    <t>長期継続契約
（単価契約）
22年度支払実績額
25,416,844円</t>
  </si>
  <si>
    <t>長期継続契約
（単価契約）
22年度支払実績額
5,477,826円</t>
  </si>
  <si>
    <t>長期継続契約
（単価契約）
22年度支払実績額
20,341,684円</t>
  </si>
  <si>
    <t>長期継続契約
（単価契約）
22年度支払実績額
6,039,417円</t>
  </si>
  <si>
    <t>長期継続契約
（単価契約）
22年度支払実績額
13,903,995円</t>
  </si>
  <si>
    <t>長期継続契約
（単価契約）
22年度支払実績額
3,015,572円</t>
  </si>
  <si>
    <t>長期継続契約
（単価契約）
22年度支払実績額
2,218,305円</t>
  </si>
  <si>
    <t>長期継続契約
（単価契約）
22年度支払実績額
5,197,824円</t>
  </si>
  <si>
    <t>長期継続契約
（単価契約）
22年度支払実績額
6,933,927円</t>
  </si>
  <si>
    <t>長期継続契約
（単価契約）
22年度支払実績額
7,472,424円</t>
  </si>
  <si>
    <t>長期継続契約
（単価契約）
22年度支払実績額
6,580,100円</t>
  </si>
  <si>
    <t>長期継続契約
（単価契約）
22年度支払実績額
1,548,637円</t>
  </si>
  <si>
    <t>長期継続契約
（単価契約）
22年度支払実績額17,101,891円</t>
  </si>
  <si>
    <t>長期継続契約
（単価契約）
22年度支払実績額12,329,647円</t>
  </si>
  <si>
    <t>長期継続契約
（単価契約）
22年度支払実績額
32,698,191円</t>
  </si>
  <si>
    <t>長期継続契約
（単価契約）
22年度支払実績額
61,267,816円</t>
  </si>
  <si>
    <t>長期継続契約
（単価契約）
22年度支払実績額
19,100,531円</t>
  </si>
  <si>
    <t>長期継続契約
（単価契約）
22年度支払実績額
57,162,847円</t>
  </si>
  <si>
    <t>長期継続契約
（単価契約）
22年度支払実績額
87,650,769円</t>
  </si>
  <si>
    <t>長期継続契約
（単価契約）
22年度支払実績額
31,105,047円</t>
  </si>
  <si>
    <t>長期継続契約
（単価契約）
22年度支払実績額
10,896,026円</t>
  </si>
  <si>
    <t>長期継続契約
（単価契約）
22年度支払実績額
3,978,319円</t>
  </si>
  <si>
    <t>コニカミノルタソリューションズ株式会社
神奈川県横浜市中区山下町22</t>
  </si>
  <si>
    <t>株式会社カイショー
神奈川県横浜市西区平沼2-2-2</t>
  </si>
  <si>
    <t>神奈川都市交通株式会社
神奈川県横浜市中区桜木町7-41</t>
  </si>
  <si>
    <t>株式会社埼玉交通
埼玉県さいたま市南区鹿手袋2-13-1</t>
  </si>
  <si>
    <t>リコージャパン株式会社関東営業本部埼玉支社
埼玉県さいたま市北区宮原町3-77-2</t>
  </si>
  <si>
    <t>大西総業株式会社
千葉県千葉市若葉区源町566-7</t>
  </si>
  <si>
    <t>株式会社千葉測器
千葉県千葉市中央区都町2-19-3</t>
  </si>
  <si>
    <t>富士タクシー株式会社
千葉県千葉市中央区出洲港14-6</t>
  </si>
  <si>
    <t>株式会社東和
茨城県水戸市吉沢町1060-2</t>
  </si>
  <si>
    <t>株式会社日立ビルシステム東関東支社
千葉県柏市柏4-8-1柏東口金子ビル7階</t>
  </si>
  <si>
    <t>関彰商事株式会社ビジネスソリューション部水戸支店
茨城県ひたちなか市枝川277</t>
  </si>
  <si>
    <t>綜合警備保障株式会社
東京都港区元赤坂1-6-6</t>
  </si>
  <si>
    <t>システム興産株式会社
栃木県宇都宮市鶴田町1559-2</t>
  </si>
  <si>
    <t>関東マルワ産業株式会社
栃木県宇都宮市平出工業団地38-38</t>
  </si>
  <si>
    <t>マツイ事務器株式会社
栃木県宇都宮市松が峰1-1-16</t>
  </si>
  <si>
    <t>リコージャパン株式会社関東営業本部群馬支社
群馬県前橋市元総社町527-3</t>
  </si>
  <si>
    <t>トヨタファイナンス株式会社
東京都江東区東陽6-3-2</t>
  </si>
  <si>
    <t>株式会社アール・エス・シー中部
愛知県名古屋市西区那古野1-14-18</t>
  </si>
  <si>
    <t>富士ゼロックス岐阜株式会社
岐阜県岐阜市金町6-6</t>
  </si>
  <si>
    <t>株式会社ワカヤマ
岐阜県岐阜市鷹見町1</t>
  </si>
  <si>
    <t>理光商事株式会社
石川県金沢市問屋町2-38</t>
  </si>
  <si>
    <t>セコム北陸株式会社
石川県金沢市上堤町1-23</t>
  </si>
  <si>
    <t>日本海ガス株式会社
富山県富山市城北町2-36</t>
  </si>
  <si>
    <t>イワイ株式会社
富山県富山市赤田623-2</t>
  </si>
  <si>
    <t>広島ガス株式会社
広島県広島市南区皆実町2-7-1</t>
  </si>
  <si>
    <t>富士ゼロックス広島株式会社
広島県広島市南区稲荷町2-16</t>
  </si>
  <si>
    <t>株式会社立芝
広島県広島市西区楠木町2-4-3</t>
  </si>
  <si>
    <t>シャープドキュメントシステム株式会社中四国支店
広島県広島市安佐南区西原2-13-4</t>
  </si>
  <si>
    <t>株式会社安西事務機
広島県広島市西区楠木町3-10-15</t>
  </si>
  <si>
    <t>福山ガス株式会社
広島県福山市南手城町2-26-1</t>
  </si>
  <si>
    <t>東日本電信電話株式会社
埼玉県さいたま市浦和区針ヶ谷4-2-20</t>
  </si>
  <si>
    <t>山口合同ガス株式会社山口支店
山口県山口市大内御堀1705</t>
  </si>
  <si>
    <t>株式会社エビス事務器
福岡県福岡市博多区博多駅東3-12-12</t>
  </si>
  <si>
    <t>株式会社福助屋
福岡県福岡市博多区博多駅前4-8-10</t>
  </si>
  <si>
    <t>リコーリース株式会社
東京都中央区銀座7-16-3
株式会社リコー
東京都大田区中馬込1-3-6</t>
  </si>
  <si>
    <t>日本電子計算機株式会社
東京都千代田区丸の内3-4-1
新日鉄ソリューションズ株式会社
東京都中央区新川2-20-15</t>
  </si>
  <si>
    <t>キャノンマーケティングジャパン株式会社
東京都港区港南2-16-6</t>
  </si>
  <si>
    <t>財団法人ふくおか環境財団
福岡県福岡市博多区奈良屋町2-1</t>
  </si>
  <si>
    <t>財団法人福岡市水道サービス公社
福岡県福岡市東区箱崎2-54-8</t>
  </si>
  <si>
    <t>財団法人茨城開発公社
茨城県水戸市笠原町978-25</t>
  </si>
  <si>
    <t>社団法人共同通信社
東京都港区東新橋1-7-1</t>
  </si>
  <si>
    <t>社団法人小田原青色申告会
神奈川県小田原市本町2-3-24</t>
  </si>
  <si>
    <t>社団法人岩手産業会館
岩手県盛岡市大通1-2-1</t>
  </si>
  <si>
    <t>富士古河E＆C株式会社
神奈川県川崎市幸区堀川町580
日本電子計算機株式会社
東京都千代田区丸の内3-4-1</t>
  </si>
  <si>
    <t>契約の目的物件が代替性のない特定の位置にある建物であって，他の位置にある建物を賃借しても契約の目的を達しないことから，当該建物の所有者と契約したもの。（会計法第29条の3第4項，予決令第102条の4第3号）</t>
  </si>
  <si>
    <t>価格面で実質的な競争が他に存在しないため。（会計法第29条の3第4項，予決令第102条の4第3号）</t>
  </si>
  <si>
    <t>契約の目的物が，代替性のない特定の位置にある建物であって，他の位置にある建物を賃借しても契約の目的を達し得ないことから，当該建物の所有者と随意契約したもの。（会計法第29条の3第4項，予決令第102条の4第3号）</t>
  </si>
  <si>
    <t>契約担当官
　周南拘置支所長
　鴻池　義信
（山口県周南市岐山通1-5）</t>
  </si>
  <si>
    <t>支出負担行為担当官
　鹿児島地方法務局次長
　倉部　誠
（鹿児島県鹿児島市鴨池新町1-2）</t>
  </si>
  <si>
    <t>支出負担行為担当官
　秋田地方検察庁検事正
　門野坂　修一
（秋田県秋田市山王7-1-2）</t>
  </si>
  <si>
    <t>支出負担行為担当官
　徳島地方検察庁検事正
　長野　哲生
（徳島県徳島市徳島町2-17）</t>
  </si>
  <si>
    <t>支出負担行為担当官
　岡山地方検察庁検事正
　大仲  土和
（岡山県岡山市北区南方1-3-58）</t>
  </si>
  <si>
    <t>WEB版判例体系（全法編）2010年版</t>
  </si>
  <si>
    <t>司法試験予備試験における印刷業務等　一式</t>
  </si>
  <si>
    <t>新聞購読料</t>
  </si>
  <si>
    <t>本省内LANシステムにおけるインターネット接続用機器等賃貸借　一式</t>
  </si>
  <si>
    <t>新司法試験会場借料等　一式</t>
  </si>
  <si>
    <t>新司法試験会場借料　一式</t>
  </si>
  <si>
    <t>司法試験予備試験会場借料等　一式</t>
  </si>
  <si>
    <t>うるち玄米購入</t>
  </si>
  <si>
    <t>ノート型パーソナルコンピュータ賃貸借</t>
  </si>
  <si>
    <t>時事ゼネラルニュース統合版情報供給　一式</t>
  </si>
  <si>
    <t>ラヂオプレスニュース情報供給　一式</t>
  </si>
  <si>
    <t>ファクティバ・ドットコム情報供給　一式</t>
  </si>
  <si>
    <t>新聞購読</t>
  </si>
  <si>
    <t>カード型パスワード生成機賃貸借</t>
  </si>
  <si>
    <t>CNNニュース視聴料</t>
  </si>
  <si>
    <t>アット・ニフティ情報供給　一式</t>
  </si>
  <si>
    <t>ハイヤー供給業務</t>
  </si>
  <si>
    <t>－</t>
  </si>
  <si>
    <t>電話料</t>
  </si>
  <si>
    <t>支出負担行為担当官
　津地方検察庁検事正
　吉浦　正明
（三重県津市中央3-12）</t>
  </si>
  <si>
    <t>－</t>
  </si>
  <si>
    <t>東邦ガス株式会社
愛知県名古屋市熱田区桜田町19-18</t>
  </si>
  <si>
    <t>電話料金等</t>
  </si>
  <si>
    <t>高松市水道局
香川県高松市番町1-10-14</t>
  </si>
  <si>
    <t>契約の相手方は，平成20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（平成20年度に5か年を前提に競争入札を実施）</t>
  </si>
  <si>
    <t>再販売価格制度により価格競争の余地がなく，また指定する納入場所に納入できる業者が外にいないため。（会計法第29条の3第4項，予決令第102条の4第3号）</t>
  </si>
  <si>
    <t>当該機器の保守に必要な技術・能力及び保守部品を有するものが契約業者のみであるため。（会計法第29条の3第4項，予決令第102条の4第3号）</t>
  </si>
  <si>
    <t>道路運送法第9条による認可料金が同一であり競争を許さないため。（会計法第29条の3第4項，予決令第102条の4第3号）（公募）</t>
  </si>
  <si>
    <t>保守業務等を迅速・確実に遂行可能な者は契約業者のみであり，競争を許さないため。（会計法第29条の3第4項，予決令第102条の4第3号）
（平成21年度に5か年度の契約を前提に競争入札を実施）</t>
  </si>
  <si>
    <t>偽変造防止対策を施すために相手方が特許を有している特殊技術が必要不可能なため。（会計法第29条の3第4項，予決令第102条の4第3号）</t>
  </si>
  <si>
    <t>同一使用区間における高速道路等の利用料金は一律であり，競争を許さないためまた，公募を実施したが申込業者がなく，当方が求める契約内容での業務の履行可能な者が契約の相手方のみであったため。（会計法第29条の3第4項）（公募）</t>
  </si>
  <si>
    <t>同一使用区間における高速道路等の利用料金は一律であり，競争を許さないためまた，公募を実施したが申込業者がなく，当方が求める契約内容での業務の履行可能な者が契約の相手方のみであったため。（会計法第29条の3第4項）（公募）</t>
  </si>
  <si>
    <t>同一使用区間における高速道路等の利用料金は一律であり，競争を許さないためまた，公募を実施したが申込業者がなく，当方が求める契約内容での業務の履行可能な者が契約の相手方のみであったため。（会計法第29条の3第4項，予決令第102条の4第3項）（公募）</t>
  </si>
  <si>
    <t>同一使用区間における高速道路等の利用料金は一律であり，競争を許さないためまた，公募を実施したが申込業者がなく，当方が求める契約内容での業務の履行可能な者が契約の相手方のみであったため。（会計法第29条の3第4項，予決令第102条の4第3項）（公募）</t>
  </si>
  <si>
    <t>ETCカードを扱うカード会社と道路会社では，それぞれ割引制度が異なるのみで，通行料はどちらも一律であり，同一制度内では競争の余地がないためまた，公募を実施したが申込業者がなく，当方が求める契約内容での業務の履行可能な者が契約の相手方のみであったため。（会計法第29条の3第4項，予決令第102条の4第3号）（公募）</t>
  </si>
  <si>
    <t>東日本大震災により浸水した帳簿については，緊急な復元処理の必要性があり，かつ特殊な作業内容であるため，作業に精通し，実績もある当該相手方と契約を締結するほかに相手方となる者がないため。（会計法第29条の3第4項，予決令第102条の4第3号）。</t>
  </si>
  <si>
    <t>公募したところ1社のみであったためまた，地図作成地域及びその隣接する地域において，作業を適正に遂行できる面積を有した者が契約者のみであったため。（会計法第29条の3第4項，予決令第102条の4第3号）</t>
  </si>
  <si>
    <t>保守業務等を迅速・確実に遂行可能な者は契約業者のみであり，競争を許さないため一部複写機について，平成23年度末ないし平成27年度末まで保守契約を更新する条件で交換契約をしているため。（会計法第29条の3第4項，予決令102条の4第3号）</t>
  </si>
  <si>
    <t>株式会社NAAファシリティーズ
千葉県成田市三里塚字御料牧場1-2</t>
  </si>
  <si>
    <t>NO.</t>
  </si>
  <si>
    <t>IPテレビ会議システム用機器　一式</t>
  </si>
  <si>
    <t>IPテレビ会議多地点接続サービス　一式</t>
  </si>
  <si>
    <t>ICPO紛失・盗難旅券システム用機器賃貸借　一式</t>
  </si>
  <si>
    <t>トータルステーション及びGPS測量機器賃貸借　一式</t>
  </si>
  <si>
    <t>法務省コンテンツ管理システム（CMS）機器等賃貸借　一式</t>
  </si>
  <si>
    <t>リコージャパン株式会社北海道営業本部PS事業部
北海道札幌市北区北7条西4-12</t>
  </si>
  <si>
    <t>株式会社エヌ・ティ・ティ・データ
東京都江東区豊洲3-3-3
NTTファイナンス株式会社
東京都港区芝浦1-2-1</t>
  </si>
  <si>
    <t>株式会社エクサ
神奈川県川崎市幸区堀川町580
NTTファイナンス株式会社
東京都港区芝浦1-2-1</t>
  </si>
  <si>
    <t>NTTファイナンス株式会社
東京都港区芝浦1-2-1</t>
  </si>
  <si>
    <t>株式会社STNET
東京都港区東新橋2-4-6</t>
  </si>
  <si>
    <t>ETCカード利用　一式</t>
  </si>
  <si>
    <t>ETCカード利用</t>
  </si>
  <si>
    <t>富士電機ITソリューション株式会社
東京都中央区八丁堀2-20-8</t>
  </si>
  <si>
    <t>実態調査，摘発，護送業務等には官用車を使用する頻度が高く，ETCカードの大阪本局での一括払いが可能な業者は契約業者のみであり，競争を許さないため。（会計法第29条の3第4項，予決令第102条の4第3号）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</si>
  <si>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</si>
  <si>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契約の相手方は，当該機器の供給・設置を行ったものであり，保守業務等を迅速・確実に遂行可能な者は契約の相手方のみであるため。（会計法第29条の3第4項，予決令第102条の4第3項）
（平成22年度に5か年度の契約を前提に競争入札を実施）</t>
  </si>
  <si>
    <t>当該機器の保守に必要な技術・能力及び保守部品を有する者が契約の相手方のみであるため。（会計法第29条の3第4項，予決令第102条の4第3号）</t>
  </si>
  <si>
    <t>副本証明システム構築及び滅失戸籍の再製案作成作業</t>
  </si>
  <si>
    <t>－</t>
  </si>
  <si>
    <t>支出負担行為担当官
　近畿公安調査局長
　川上　露秋
（大阪府大阪市中央区谷町2-1-17）</t>
  </si>
  <si>
    <t>支出負担行為担当官
　中国公安調査局長
　岩井　克己
（広島県広島市中区上八丁堀2-15）</t>
  </si>
  <si>
    <t>支出負担行為担当官代理
　九州公安調査局総務部長
　玉﨑　裕幸
（福岡県福岡市中央区舞鶴3-9-15）</t>
  </si>
  <si>
    <t>保守業務等を迅速・確実に遂行可能な者は契約業者のみであり，競争を許さないため。（会計法第29条の3第4項，予決令第102条の4第3号）
（平成21年度に5か年度の契約を前提に競争入札を実施）</t>
  </si>
  <si>
    <t>横浜市水道局港南営業所
神奈川県横浜市港南区日野1-3-10</t>
  </si>
  <si>
    <t>本件は読売新聞等の購入契約であるところ，販売店の対象地域が確立されており，他に参入する者がないため。（会計法29条の3第4項，予決令102条の4第3号）</t>
  </si>
  <si>
    <t>夜間，休庁中の検体回収に対応できる者が契約の相手方のみであったため。（会計法第29条の3第4項，予決令第102条の4第3号）</t>
  </si>
  <si>
    <t>長期継続契約
（単価契約）
22年度支払実績額
27,476,406円</t>
  </si>
  <si>
    <t>長期継続契約
（単価契約）
22年度支払実績額
1,706,783円</t>
  </si>
  <si>
    <t>当該機器の保守に必要な技術・能力及び保守部品を有する者が契約業者のみであったため。（会計法第29条の3第4項，予決令第102条の4第3号）</t>
  </si>
  <si>
    <t>旭川市水道事業管理者
北海道旭川市上常磐町1</t>
  </si>
  <si>
    <t>網走市水道事業部
北海道網走市南6東3</t>
  </si>
  <si>
    <t>函館市企業局
北海道函館市末広町5-14</t>
  </si>
  <si>
    <t>丸の内新聞事業協同組合
東京都千代田区内幸町1-7-10</t>
  </si>
  <si>
    <t>和紙公図の管理及び証明書発行に関する事務処理端末等賃貸借　一式</t>
  </si>
  <si>
    <t>松山地方法務局本局ほか6庁登記識別情報通知用プリンタ賃貸借</t>
  </si>
  <si>
    <t>出入国審査業務の強化に伴う出入国管理業務個人識別情報システム等用審査端末機器等賃貸借　一式</t>
  </si>
  <si>
    <t>出入国バイオメトリクス読取装置等保守　一式</t>
  </si>
  <si>
    <t>契約の相手方は，当該設備の独自設計を行ったものであり，保守業務等を安全・確実に遂行可能なものは契約の相手方のみであるため。（会計法第29条の3第4項，予決令第102条の4第3号）</t>
  </si>
  <si>
    <t>新判例体系公法編ほか追録　一式</t>
  </si>
  <si>
    <t>電子計算機及びプログラムプロダクト賃貸借　一式</t>
  </si>
  <si>
    <t>日立電子サービス株式会社
神奈川県横浜市戸塚区品濃町504-2
日立キャピタル株式会社
東京都港区西新橋2-15-12</t>
  </si>
  <si>
    <t>上陸許可証印等シール</t>
  </si>
  <si>
    <t>沖電気工業株式会社
東京都港区芝浦4-10-16</t>
  </si>
  <si>
    <t>当該設備は，ガナボーエントランスコントロール社製の輸入品であり，我が国で同製品の部品を提供し保守体制を構築できるのは契約の相手方のみである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</si>
  <si>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</si>
  <si>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当該設備は，ガナボーエントランスコントロール社製の輸入品であり我が国で同製品の部品を提供し保守体制を構築できるのは契約の相手方のみであるため。（会計法第29条の3第4項，予決令第102条の4第3号）</t>
  </si>
  <si>
    <t>入国管理局通信ネットワークシステム運用管理支援　一式</t>
  </si>
  <si>
    <t>在留資格審査事務支援システム用機器（HITAC3500/540）賃貸借　一式</t>
  </si>
  <si>
    <t>供託オンラインシステム機器賃貸借　一式</t>
  </si>
  <si>
    <t>複写機他複合機の賃貸借</t>
  </si>
  <si>
    <t>複写機の保守点検等</t>
  </si>
  <si>
    <t>複写機の保守点検等</t>
  </si>
  <si>
    <t>長期継続契約
（単価契約）
22年度支払実績額
2,410,411円</t>
  </si>
  <si>
    <t>長期継続契約
（単価契約）
22年度支払実績額
1,752,862円</t>
  </si>
  <si>
    <t>長期継続契約
（単価契約）
22年度支払実績額
7,158,690円</t>
  </si>
  <si>
    <t>長期継続契約
（単価契約）
22年度支払実績額
28,755,959円</t>
  </si>
  <si>
    <t>長期継続契約
（単価契約）
22年度支払実績額
3,485,837円
一括調達（高松高等検察庁，高松地方検察庁，高松地方法務局，高松矯正管区，四国地方更生保護委員会，高松入国管理局，四国公安調査局）</t>
  </si>
  <si>
    <t>単価契約</t>
  </si>
  <si>
    <t xml:space="preserve">長期継続契約
（単価契約）
22年度支払実績額
2,631,767円
一括調達（九州地方更生保護委員会，九州公安調査局） </t>
  </si>
  <si>
    <t>長期継続契約
（単価契約）
22年度支払実績額
3,579,829円</t>
  </si>
  <si>
    <t>長期継続契約
（単価契約）
22年度支払実績額
4,177,340円</t>
  </si>
  <si>
    <t>長期継続契約
（単価契約）
22年度支払実績額
5,093,310円</t>
  </si>
  <si>
    <t>一括調達（福岡地方検察庁，九州地方更生保護委員会）</t>
  </si>
  <si>
    <t>国庫債務負担行為
一括調達（中部地方更生保護委員会，中部公安調査局）</t>
  </si>
  <si>
    <t>一括調達（中部地方更生保護委員会）</t>
  </si>
  <si>
    <t>国庫債務負担行為
一括調達（名古屋法務局）</t>
  </si>
  <si>
    <t>一括調達（法務総合研究所国際協力部，人事院近畿事務局）</t>
  </si>
  <si>
    <t>長期継続契約
（単価契約）
22年度支払実績額
10,322,805円
一括調達（大阪地方検察庁，法務総合研究所国際協力部，人事院近畿事務局）</t>
  </si>
  <si>
    <t>登記情報システム用自家発電設備装置一式賃貸借</t>
  </si>
  <si>
    <t>登記識別情報通知用プリンター賃貸借</t>
  </si>
  <si>
    <t>登記所備付地図作成作業現地事務所建物及び駐車場賃貸借</t>
  </si>
  <si>
    <t>登記識別情報プリンタの賃貸借</t>
  </si>
  <si>
    <t>名古屋法務局新城支局土地賃貸借</t>
  </si>
  <si>
    <t>自動車用燃料供給</t>
  </si>
  <si>
    <t>東京入国管理局成田空港支局における電気・上下水・冷温水需給　一式</t>
  </si>
  <si>
    <t>東京入国管理局成田空港支局分庁舎における電気・上下水・冷温水需給　一式</t>
  </si>
  <si>
    <t>東京入国管理局横浜支局におけるガス需給</t>
  </si>
  <si>
    <t>事務室賃貸借</t>
  </si>
  <si>
    <t>電子計算機器等賃貸借</t>
  </si>
  <si>
    <t>フライト情報の提供及びモニター保守</t>
  </si>
  <si>
    <t>携帯電話</t>
  </si>
  <si>
    <t>診療業務</t>
  </si>
  <si>
    <t>診療補助業務の委託</t>
  </si>
  <si>
    <t>建物賃貸借（岐阜出張所）</t>
  </si>
  <si>
    <t>建物賃貸借（富山出張所）</t>
  </si>
  <si>
    <t>IP電話通信回線網提供業務</t>
  </si>
  <si>
    <t>携帯電話使用</t>
  </si>
  <si>
    <t>名古屋入国管理局庁舎水道需給</t>
  </si>
  <si>
    <t>入管WANネットワーク機器リース</t>
  </si>
  <si>
    <t>東芝ファイナンス株式会社
東京都中央区銀座5-2-1</t>
  </si>
  <si>
    <t>株式会社前橋大気堂
群馬県前橋市本町2-2-16</t>
  </si>
  <si>
    <t>京セラミタジャパン株式会社
愛知県名古屋市東区葵3-15-31</t>
  </si>
  <si>
    <t>リコー中部株式会社
静岡県静岡市葵区黒金町59-6</t>
  </si>
  <si>
    <t>東日本電信電話株式会社
東京都新宿区西新宿3-19-2</t>
  </si>
  <si>
    <t>甲府ビルサービス株式会社
山梨県甲府市池田1-5-9</t>
  </si>
  <si>
    <t>株式会社正直堂
山梨県甲府市中央2-12-15</t>
  </si>
  <si>
    <t>リコーリース株式会社
東京都中央区銀座7-16-3</t>
  </si>
  <si>
    <t>シャープドキュメントシステム株式会社長野出張所
長野県長野市篠ノ井塩崎東田沢6877-1</t>
  </si>
  <si>
    <t>リコージャパン株式会社新潟支社
新潟県新潟市東区下木戸1-18-30</t>
  </si>
  <si>
    <t>日本電子計算機株式会社
東京都千代田区丸の内3-4-1</t>
  </si>
  <si>
    <t>東芝テック株式会社
東京都品川区東五反田2-17-2</t>
  </si>
  <si>
    <t>株式会社エネット
東京都港区芝公園2-6-3</t>
  </si>
  <si>
    <t>大阪ガス株式会社
大阪府大阪市中央区平野町4-1-2</t>
  </si>
  <si>
    <t>ディランド山京リース株式会社
京都府宇治市槇島町十一49-4</t>
  </si>
  <si>
    <t>リコー関西株式会社京滋支社
京都府京都市下京区烏丸通松原下ル五条烏丸町401</t>
  </si>
  <si>
    <t>コニカミノルタビジネスソリューションズ株式会社
東京都中央区日本橋本町1-5-4</t>
  </si>
  <si>
    <t>株式会社大晃
京都府京都市伏見区深草直違橋5-333</t>
  </si>
  <si>
    <t xml:space="preserve">
リコージャパン株式会社兵庫支社
兵庫県神戸市中央区磯辺通1-1-39</t>
  </si>
  <si>
    <t xml:space="preserve">
富士ゼロックス兵庫株式会社
兵庫県神戸市中央区浜辺通2-1-30</t>
  </si>
  <si>
    <t>東日本電信電話株式会社
東京都千代田区大手町2-3-1</t>
  </si>
  <si>
    <t>株式会社東芝関西支社
大阪府大阪市北区大淀中1-1-30
東芝ファイナンス株式会社
東京都中央区銀座5-2-1</t>
  </si>
  <si>
    <t>リコーリース株式会社
東京都江東区東雲1-7-12
株式会社リコー
東京都大田区中馬込1-3-6</t>
  </si>
  <si>
    <t>リコーリース株式会社
東京都江東区東雲1-7-12
株式会社リコー
東京都大田区中馬込1-3-6</t>
  </si>
  <si>
    <t>リコージャパン株式会社
滋賀県栗東市安養寺7-2-22</t>
  </si>
  <si>
    <t>滋賀ウチダ株式会社
滋賀県大津市逢坂1-9-11</t>
  </si>
  <si>
    <t>NTTファイナンス株式会社
東京都港区芝浦1-2-1</t>
  </si>
  <si>
    <t>セコム株式会社
東京都渋谷区神宮前1-5-1</t>
  </si>
  <si>
    <t>京セラミタ株式会社ドキュメントソリューション営業本部中部営業部
愛知県名古屋市東区葵3-15-31</t>
  </si>
  <si>
    <t>リコーリース株式会社
東京都江東区東雲1-7-12
株式会社リコー
東京都大田区中馬込1-3-6</t>
  </si>
  <si>
    <t>富士ゼロックス三重株式会社
三重県津市栄町1-817</t>
  </si>
  <si>
    <t>敦賀ガス株式会社
福井県敦賀市津内町1-14-2</t>
  </si>
  <si>
    <t>太平ビルサービス株式会社富山支店
富山県富山市桜橋通り2-25</t>
  </si>
  <si>
    <t>日本海ガス株式会社
富山県富山市城北町2-36</t>
  </si>
  <si>
    <t>富士ゼロックス北陸株式会社
石川県金沢市中橋町
11-18</t>
  </si>
  <si>
    <t>株式会社二口テクノ
富山県高岡市荻布343-1</t>
  </si>
  <si>
    <t>新日鉄ソリューションズ株式会社
東京都中央区新川2-20-15
日本電子計算機株式会社
東京都千代田区丸の内3-4-1</t>
  </si>
  <si>
    <t>株式会社カルフート
広島県広島市東区光町2-4-8</t>
  </si>
  <si>
    <t>日本オーチス・エレベータ株式会社
東京都文京区本駒込2-28-8</t>
  </si>
  <si>
    <t>富士ゼロックス山口株式会社
山口県山口市小郡黄金町4-1</t>
  </si>
  <si>
    <t>リコージャパン株式会社中国営業本部山口支社
山口県山口市小郡給領町1-20</t>
  </si>
  <si>
    <t>広島法務局不動産登記法14条1項地図作成現地事務所賃貸借</t>
  </si>
  <si>
    <t>デジタル複合機保守</t>
  </si>
  <si>
    <t>都市ガス供給（本局空調）</t>
  </si>
  <si>
    <t>複写機保守業務　一式</t>
  </si>
  <si>
    <t>レーザープリンタ用トナーカートリッジ納入</t>
  </si>
  <si>
    <t>庁舎機械警備業務委託（山形合庁・鶴岡合庁）</t>
  </si>
  <si>
    <t>通信回線使用　一式</t>
  </si>
  <si>
    <t>登記識別情報通知用プリンタ賃貸借</t>
  </si>
  <si>
    <t>複写機保守に関する委託　一式</t>
  </si>
  <si>
    <t>ガス供給　一式</t>
  </si>
  <si>
    <t>インターネットニュース・情報検索システム「時事インターネットニュースサービス」の利用　一式</t>
  </si>
  <si>
    <t>電子複写機の保守及び点検等</t>
  </si>
  <si>
    <t>電子複写機の保守及び点検等</t>
  </si>
  <si>
    <t>新聞の供給</t>
  </si>
  <si>
    <t>立川第二法務総合庁舎警備業務　一式</t>
  </si>
  <si>
    <t>九段合同庁舎入退館管理システム保守業務　一式</t>
  </si>
  <si>
    <t>共同通信総合情報サービス（CLUEⅡ）　一式</t>
  </si>
  <si>
    <t>複写機の保守及び点検等</t>
  </si>
  <si>
    <t>タクシー借上</t>
  </si>
  <si>
    <t>ETCカード使用</t>
  </si>
  <si>
    <t>佐倉支部庁舎敷地賃貸借</t>
  </si>
  <si>
    <t>一般乗用旅客自動車供給</t>
  </si>
  <si>
    <t>産業廃棄物収集運搬・処理委託</t>
  </si>
  <si>
    <t>デジタル複合機の保守点検及び調整等</t>
  </si>
  <si>
    <t>水戸地方法務合同庁舎ほか7庁に係る庁舎機械警備業務委託</t>
  </si>
  <si>
    <t>カラー複写機保守</t>
  </si>
  <si>
    <t>フルカラー複合機の保守</t>
  </si>
  <si>
    <t>津法務総合庁舎諸設備運転・監視等業務委託　一式</t>
  </si>
  <si>
    <t>津法務総合庁舎ガス供給　一式</t>
  </si>
  <si>
    <t>四日市法務合同庁舎ガス供給　一式</t>
  </si>
  <si>
    <t>複合機の保守</t>
  </si>
  <si>
    <t>富山法務合同庁舎空調用ガス需給</t>
  </si>
  <si>
    <t>加入電話通話料</t>
  </si>
  <si>
    <t>電話料　一式</t>
  </si>
  <si>
    <t>不動産登記法14条地図作成事務所として利用しており，契約の目的物が代替性のない特定の位置にある建物であって，他の位置にある建物を賃借しても契約の目的を達しないため。（会計法第29条の3第4項，予決令第102条の4第3号）</t>
  </si>
  <si>
    <t>エクサス株式会社
岡山県岡山市南区新保1192-11</t>
  </si>
  <si>
    <t>富士ゼロックス岡山株式会社
岡山県岡山市北区今4-14-26</t>
  </si>
  <si>
    <t>東日本電信電話株式会社
東京都新宿区西新宿3-19-2</t>
  </si>
  <si>
    <t>富士ゼロックス福岡株式会社
福岡県福岡市博多区博多駅前1-6-16</t>
  </si>
  <si>
    <t>複写機本体購入につき，保守及び消耗品供給費用を含めた一般競争入札に付して調達しており，引き続き当該業者と契約することにより，有利な価格をもって契約を締結できるため。（会計法第29条の3第4項，予決令第102条の4第4号ロ）
（平成21年度及び同22年度に5か年度の契約を前提に競争入札を実施）</t>
  </si>
  <si>
    <t>当該機器の保守に必要な技術・能力及び消耗品供給能力を有するものが他になく，競争を許さないため。（会計法第29条の3第4項，予決令第102条の4第3号）
（平成18年度に5か年度の契約を前提に競争入札を実施）</t>
  </si>
  <si>
    <t>当該追録は，出版元である契約の相手方以外から調達することが不可能であり，競争を許さないため。（会計法第29条の3第4項，特例政令第13条第1項第1号）</t>
  </si>
  <si>
    <t>登記電子申請受付管理システム機器賃貸借　一式</t>
  </si>
  <si>
    <t>富士通株式会社
東京都港区東新橋1-5-2
日本電子計算機株式会社
東京都千代田区丸の内3-4-1</t>
  </si>
  <si>
    <t>法務局通信ネットワークシステム用クライアントパソコン等賃貸借　一式</t>
  </si>
  <si>
    <t>検察総合情報管理システム用クライアントパソコン（平成20年度整備分）賃貸借　一式</t>
  </si>
  <si>
    <t>更生保護法人日本更生保護協会
東京都渋谷区千駄ヶ谷5-10-9</t>
  </si>
  <si>
    <t>支出負担行為担当官
　鹿児島地方検察庁検事正
　飯倉　立也
（鹿児島県鹿児島市山下町13-10）</t>
  </si>
  <si>
    <t>支出負担行為担当官
　関東地方更生保護委員会委員長
　柿澤　正夫
（埼玉県さいたま市中央区新都心2-1）</t>
  </si>
  <si>
    <t>支出負担行為担当官
　甲府地方検察庁検事正
　稲川　龍也
（山梨県甲府市中央1-11-3）</t>
  </si>
  <si>
    <t>支出負担行為担当官
　静岡地方検察庁検事正
　大野　宗
（静岡県静岡市葵区追手町9-45）</t>
  </si>
  <si>
    <t>支出負担行為担当官
　仙台高等検察庁検事長
　岩村　修二
（宮城県仙台市青葉区片平1-3-1）　</t>
  </si>
  <si>
    <t>支出負担行為担当官
　千葉地方検察庁検事正
　幕田　英雄
（千葉県千葉市中央区中央4-11-1）</t>
  </si>
  <si>
    <t>支出負担行為担当官代理
　鳥取刑務所総務部長
　門田　勉
（鳥取県鳥取市下味野719）</t>
  </si>
  <si>
    <t>支出負担行為担当官
　富山地方検察庁検事正
　慶德　榮喜
（富山県富山市西田地方町2-9-16）</t>
  </si>
  <si>
    <t>支出負担行為担当官
　名古屋地方検察庁検事正
　酒井　邦彦
（愛知県名古屋市中区三の丸4-3-1）</t>
  </si>
  <si>
    <t>支出負担行為担当官
　広島入国管理局長
　増原　光
（広島県広島市中区上八丁堀6-30）</t>
  </si>
  <si>
    <t>支出負担行為担当官
　水戸刑務所長
　佐藤　實
（茨城県ひたちなか市市毛847）</t>
  </si>
  <si>
    <t>支出負担行為担当官
　岐阜地方法務局長
　谷　安生
（岐阜県岐阜市金竜町5-13）</t>
  </si>
  <si>
    <t>支出負担行為担当官
　広島拘置所長
　大橋　直三
（広島県広島市中区上八丁堀2-6）</t>
  </si>
  <si>
    <t>支出負担行為担当官
　高知地方検察庁検事正
　玉岡　尚志
（高知県高知市丸ノ内1-3-20）</t>
  </si>
  <si>
    <t>支出負担行為担当官
　前橋地方検察庁検事正
　中井　國緒
（群馬県前橋市大手町3-2-1）</t>
  </si>
  <si>
    <t>支出負担行為担当官
　福岡地方検察庁検事正
　總山　哲
（福岡県福岡市中央区舞鶴2-5-30）</t>
  </si>
  <si>
    <t>支出負担行為担当官
　山口地方法務局長
　奥田　哲也
（山口県山口市中河原町6-16）</t>
  </si>
  <si>
    <t>支出負担行為担当官
　札幌入国管理局長
　佐藤　義一
（北海道札幌市中央区大通西12）</t>
  </si>
  <si>
    <t>支出負担行為担当官
　大阪入国管理局
　坂本　貞則
（大阪府大阪市住之江区南港北1-29-53）</t>
  </si>
  <si>
    <t>支出負担行為担当官
　旭川刑務所長
　本田　久人
（北海道旭川市東鷹栖3-20-620）</t>
  </si>
  <si>
    <t>支出負担行為担当官代理
　津地方法務局次長
　石井　一成
（三重県津市丸之内26-8）　　　　　　　　　　　　　　　　　　　　　　　　　　　　　　　　　　　　　　　　　　　　　　　　　　　　　　　　</t>
  </si>
  <si>
    <t>支出負担行為担当官代理
　千葉地方法務局総務課長
　加藤　武志
（千葉県千葉市中央区中央港1-11-3）</t>
  </si>
  <si>
    <t>支出負担行為担当官代理
　千葉地方法務局長
　手塚　孝
（千葉県千葉市中央区中央港1-11-3）</t>
  </si>
  <si>
    <t>支出負担行為担当官代理
　横浜地方法務局次長
　北島　孝昭
（神奈川県横浜市中区北仲通5-57）</t>
  </si>
  <si>
    <t>札幌ハイヤー事業協同組合
北海道札幌市中央区南8西15</t>
  </si>
  <si>
    <t>道路運送法第9条による許可料金が同一であり，競争を許さないことから，公募により契約業者を特定し契約を締結したもの。（会計法第29条の3第4項，予決令第102条の4第3号）</t>
  </si>
  <si>
    <t>長期継続契約
（単価契約）
22年度支払実績額
16,259,882円</t>
  </si>
  <si>
    <t>長期継続契約
（単価契約）
22年度支払実績額
11,359,204円</t>
  </si>
  <si>
    <t>長期継続契約
（単価契約）
22年度支払実績額
1,629,445円</t>
  </si>
  <si>
    <t>長期継続契約
（単価契約）
22年度支払実績額
3,848,916円</t>
  </si>
  <si>
    <t>長期継続契約
（単価契約）
22年度支払実績額
3,061,388円</t>
  </si>
  <si>
    <t>長期継続契約
（単価契約）
22年度支払実績額
4,552,037円</t>
  </si>
  <si>
    <t>長期継続契約
（単価契約）
22年度支払実績額
9,012,700円</t>
  </si>
  <si>
    <t>長期継続契約
（単価契約）
22年度支払実績額
4,847,893円</t>
  </si>
  <si>
    <t>長期継続契約
（単価契約）
22年度支払実績額
25,513,113円</t>
  </si>
  <si>
    <t>長期継続契約
（単価契約）
22年度支払実績額
9,049,771円</t>
  </si>
  <si>
    <t>長期継続契約
（単価契約）
22年度支払実績額
3,208,488円</t>
  </si>
  <si>
    <t>リコー東北株式会社秋田支社
秋田県秋田市卸町4-9-1</t>
  </si>
  <si>
    <t>契約の目的物が代替性のない特定の位置にある土地であって，他の位置にある土地を賃借しても契約の目的を達しないため。（会計法第29条の3第4項，予決令第102条の4第3号）</t>
  </si>
  <si>
    <t>平成19年10月に5年リースを前提とした一般競争入札によって調達した機器であって，保守が可能な者は契約相手方のみであり，契約の性質又は目的が競争を許さないため。（会計法第29条の3第4項，予決令第102条の4第3号）</t>
  </si>
  <si>
    <t>当該機器の保守に必要な技術・能力及び保守部品を有するものが契約業者のみであるため。（会計法第29条の3第4項，予決令第102条の4第3号）
（平成20･21年度に５か年度の契約を前提に競争入札を実施）</t>
  </si>
  <si>
    <t>長期継続契約
（単価契約）
22年度支払実績額
21,094,646円</t>
  </si>
  <si>
    <t>当該機器の保守に必要な技術・能力及び保守部品を有するものが契約業者のみであるため。（会計法第29条の3第4項，予決令第102条の4第3号）
（平成20年度に5か年度の契約を前提に競争入札を実施）</t>
  </si>
  <si>
    <t>長期継続契約
（単価契約）
22年度支払実績額
4,617,579円</t>
  </si>
  <si>
    <t>長期継続契約
（単価契約）
22年度支払実績額
1,487,538円</t>
  </si>
  <si>
    <t>長期継続契約
（単価契約）
22年度支払実績額
2,476,428円
一括調達（宮崎地方法務局，九州地方更生保護委員会，福岡入国管理局）</t>
  </si>
  <si>
    <t>一括調達（那覇地方法務局）</t>
  </si>
  <si>
    <t>長期継続契約
（単価契約）
22年度支払実績額
61,673,515円
一括調達（沖縄気象台，人事院沖縄事務所，九州厚生局沖縄分室，九州厚生局麻薬取締支所，国土地理院沖縄支所）</t>
  </si>
  <si>
    <t>長期継続契約
（単価契約）
22年度支払実績額
3,038,916円
一括調達（那覇地方法務局，那覇保護観察所，九州地方更生保護委員会，福岡入国管理局那覇支局，九州公安調査局，沖縄気象台，人事院沖縄事務所，九州厚生局沖縄分室，九州厚生局麻薬取締支所，国土地理院沖縄支所，中央労働委員会事務局九州地方事務所沖縄分室）</t>
  </si>
  <si>
    <t>長期継続契約
（単価契約）
22年度支払実績額
1,305,772円
一括調達（那覇地方法務局，那覇保護観察所，九州地方更生保護委員会，福岡入国管理局那覇支局，九州公安調査局，沖縄気象台，人事院沖縄事務所，九州厚生局沖縄分室，九州厚生局麻薬取締支所，国土地理院沖縄支所，中央労働委員会事務局九州地方事務所沖縄分室）</t>
  </si>
  <si>
    <t>当該機器を前年度に引き続き賃借するものであり，競争を許さないため。（会計法第29条の3第4項。予決令第102条の4第3号）
（平成21年度に5か年度の契約を前提に競争入札を実施）</t>
  </si>
  <si>
    <t>当該機器の保守に必要な技術・能力及び保守部品を有する者が契約業者のみであるため。（会計法第29条の3第4項，予決令第102条の4第3号）
（平成21年度に4か年度の契約を前提に競争入札を実施）</t>
  </si>
  <si>
    <t>価格面で実質的な競争が存在しないため。（会計法第29条の3第4項，予決令第102条の4第1項第3号）</t>
  </si>
  <si>
    <t>契約業者は当該機器等の供給者であり，技術，品質保証能力及び交換部品等を有するものは同社以外なく，競争を許さないため。（会計法第29条の3第4項，予決令第102条の4第3号）</t>
  </si>
  <si>
    <t>契約業者は当該機器等の供給者であり，技術，品質保証能力及び交換部品等を有するものは同社以外なく，競争を許さないため。（会計法第29条の3第4項，予決令第102条の4第3号）
（平成21年度に5か年度の契約を前提に競争入札を実施）</t>
  </si>
  <si>
    <t>沖縄電力株式会社
沖縄県浦添市牧港5-2-1</t>
  </si>
  <si>
    <t>電気通信役務</t>
  </si>
  <si>
    <t>津市水道局
三重県津市殿村5</t>
  </si>
  <si>
    <t>長期継続契約
（単価契約）
22年度支払実績額
51,616,837円</t>
  </si>
  <si>
    <t>四日市上下水道局
三重県四日市市1-3-18</t>
  </si>
  <si>
    <t>長期継続契約
（単価契約）
22年度支払実績額
2,875,002円</t>
  </si>
  <si>
    <t xml:space="preserve">
養父市
兵庫県養父市八鹿町八鹿1675</t>
  </si>
  <si>
    <t>株式会社リコー
東京都大田区中込1-3-6
リコーリース株式会社
東京都中央区銀座7-16-3</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</si>
  <si>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（平成22年度に4か年度の契約を前提に競争入札を実施）</t>
  </si>
  <si>
    <t>地方入国管理官署における出入国審査業務の強化に伴う外国人出入国情報システム（出入国系）用審査端末機器等賃貸借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</si>
  <si>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（平成22年度に2か年度の契約を前提に競争入札を実施）</t>
  </si>
  <si>
    <t>リコー製電子複写機保守業務</t>
  </si>
  <si>
    <t>－</t>
  </si>
  <si>
    <t>－</t>
  </si>
  <si>
    <t>電話料等</t>
  </si>
  <si>
    <t>－</t>
  </si>
  <si>
    <t>電話使用料</t>
  </si>
  <si>
    <t>－</t>
  </si>
  <si>
    <t>当該機器の保守に必要な技術・能力及び保守部品を有する者が契約の相手方のみであるため。（会計法第29条の3第4項，予決令第102条の4第3号）</t>
  </si>
  <si>
    <t>秋田合同庁舎に係る水道の供給</t>
  </si>
  <si>
    <t>秋田市上下水道局
秋田県秋田市川尻みよし町14-8</t>
  </si>
  <si>
    <t>電話使用料</t>
  </si>
  <si>
    <t>外国人出入国情報システム用等ソフトウェア保守　一式</t>
  </si>
  <si>
    <t>公募を実施した結果，応募者がなかったところ，本件調達目的を達成し得る物件を賃貸可能な者は契約の相手方1者のみであり，競争を許さないため。（会計法第29条の3第4項，予決令第102条の4第3号）</t>
  </si>
  <si>
    <t>一元的な文書管理システムへのデータ移行作業　一式</t>
  </si>
  <si>
    <t>災害等発生時緊急連絡用衛星携帯電話賃貸借　一式</t>
  </si>
  <si>
    <t>長期継続契約
（単価契約）
22年度支払実績額
2,907,675円
一括調達（中部地方更生保護委員会）</t>
  </si>
  <si>
    <t>長期継続契約
（単価契約）
22年度支払実績額
2,947,156円</t>
  </si>
  <si>
    <t>長期継続契約
（単価契約）
22年度支払実績額
1,866,704円
一括調達（津地方法務局，中部地方更生保護委員会）</t>
  </si>
  <si>
    <t>長期継続契約
（単価契約）
22年度支払実績額
3,033,443円</t>
  </si>
  <si>
    <t>長期継続契約
（単価契約）
22年度支払実績額
2,914,917円</t>
  </si>
  <si>
    <t>長期継続契約
（単価契約）
22年度支払実績額
5,100,456円
一括調達（福岡地方検察庁）</t>
  </si>
  <si>
    <t>支出負担行為担当官代理
　府中刑務所国際対策室長
　山下　伸一郎
（東京都府中市晴見町4-10）</t>
  </si>
  <si>
    <t>支出負担行為担当官代理
　横浜刑務所処遇部長
　尾﨑　秀幸
（神奈川県横浜市港南区港南4-2-2）</t>
  </si>
  <si>
    <t>支出負担行為担当官代理
　札幌法務局人権擁護部長
  伊藤　正之
（北海道札幌市北区北8条西2-1-1）</t>
  </si>
  <si>
    <t>支出負担行為担当官代理
　長野刑務所総務部長
　佐藤　浩樹
（長野県須坂市大字須坂1200）</t>
  </si>
  <si>
    <t>アクセンチュア株式会社
東京都港区赤坂1-11-44</t>
  </si>
  <si>
    <t>株式会社エヌ・ティ・ティ・データ
東京都江東区豊洲3-3-9</t>
  </si>
  <si>
    <t>日本加除出版株式会社
東京都豊島区南長崎3-16-6</t>
  </si>
  <si>
    <t>第一法規株式会社
東京都港区南青山2-11-17</t>
  </si>
  <si>
    <t>日立キャピタル株式会社
株式会社東京都港区西新橋2-15-12</t>
  </si>
  <si>
    <t>凸版印刷株式会社
東京都台東区台東1-5-1</t>
  </si>
  <si>
    <t>株式会社ぎょうせい
東京都江東区新木場1-18-11</t>
  </si>
  <si>
    <t>日本電気株式会社
東京都港区芝5-7-1</t>
  </si>
  <si>
    <t>新日本法規出版株式会社
愛知県名古屋市中区栄1-23-20</t>
  </si>
  <si>
    <t>株式会社大成出版社
東京都世田谷区羽根木1-7-11</t>
  </si>
  <si>
    <t>日立電子サービス株式会社
神奈川県横浜市戸塚区品濃町504-2
日立キャピタル株式会社
東京都港区西新橋2-15-12</t>
  </si>
  <si>
    <t>日本ユニシス株式会社
東京都江東区豊洲1-1-1
日立キャピタル株式会社
東京都港区西新橋2-15-12</t>
  </si>
  <si>
    <t>日立電子サービス株式会社
東京都港区三田3-13-12</t>
  </si>
  <si>
    <t>株式会社エヌ・ティ・ティ・ドコモ
東京都港区赤坂2-4-5</t>
  </si>
  <si>
    <t>株式会社サンシャインシティ
東京都豊島区東池袋3-1</t>
  </si>
  <si>
    <t>株式会社テーオーシー
東京都品川区西五反田7-22-17</t>
  </si>
  <si>
    <t>日本電気株式会社
東京都港区芝5-7-1</t>
  </si>
  <si>
    <t>南近代ビル株式会社
福岡県福岡市博多区南4-2-10</t>
  </si>
  <si>
    <t>株式会社ティーケーピー
東京都中央区日本橋茅場町3-7-3</t>
  </si>
  <si>
    <t>株式会社コンベンションリンケージ
東京都千代田区三番町2</t>
  </si>
  <si>
    <t>住友商事株式会社
東京都中央区晴海1-8-11</t>
  </si>
  <si>
    <t>東日本電信電話株式会社
東京都新宿区西新宿3-19-2</t>
  </si>
  <si>
    <t>株式会社アシスト
東京都墨田区東墨田3-21-28</t>
  </si>
  <si>
    <t>株式会社グリーンキャブ
東京都新宿区戸山3-15-1</t>
  </si>
  <si>
    <t>日本交通株式会社中央営業所
東京都中央区日本橋兜町1-13先</t>
  </si>
  <si>
    <t>株式会社リコー
東京都大田区中馬込1-3-6</t>
  </si>
  <si>
    <t>臨空開発整備株式会社
千葉県成田市三里塚御料牧場1-2</t>
  </si>
  <si>
    <t>コニカミノルタビジネスソリューションズ株式会社
東京都中央区日本橋本町1-5-4</t>
  </si>
  <si>
    <t>コニカミノルタビジネスソリューションズ株式会社
大阪府大阪市西区西本町2-3-10</t>
  </si>
  <si>
    <t>富士ゼロックス株式会社大阪営業所
大阪府大阪市中央区瓦町3-6-5</t>
  </si>
  <si>
    <t>コニカミノルタビジネスサポート愛知株式会社
愛知県名古屋市西区八筋町393-1</t>
  </si>
  <si>
    <t>トヨタファイナンス株式会社
東京都江東区東陽6-3-2</t>
  </si>
  <si>
    <t xml:space="preserve">東芝テック株式会社中国支社
広島県広島市中区平野町2-21
</t>
  </si>
  <si>
    <t>東日本高速道路株式会社
東北支社
宮城県仙台市青葉区中央3-2-1</t>
  </si>
  <si>
    <t>リコージャパン株式会社東北営業本部官公庁営業部
宮城県仙台市青葉区五橋1-5-3</t>
  </si>
  <si>
    <t>リコージャパン株式会社
北海道営業本部
北海道札幌市北区北7条西4-12</t>
  </si>
  <si>
    <t>デュプロ万博株式会社
北海道札幌市中央区南18条西15-2-14</t>
  </si>
  <si>
    <t>長期継続契約
（単価契約）
22年度支払実績額
1,794,864円</t>
  </si>
  <si>
    <t>長期継続契約
（単価契約）
22年度支払実績額
3,217,670円</t>
  </si>
  <si>
    <t>単価契約</t>
  </si>
  <si>
    <t>長期継続契約
（単価契約）
22年度支払実績額
6,723,528円</t>
  </si>
  <si>
    <t>長期継続契約
（単価契約）
22年度支払実績額
7,634,466円</t>
  </si>
  <si>
    <t>長期継続契約
（単価契約）
22年度支払実績額
2,398,519円</t>
  </si>
  <si>
    <t>長期継続契約
（単価契約）
22年度支払実績額
3,376,269円</t>
  </si>
  <si>
    <t>長期継続契約
（単価契約）
22年度支払実績額
8,437,472円
一括調達（中部運輸局，東海防衛支局）</t>
  </si>
  <si>
    <t>久留米ガス株式会社
福岡県久留米市本町2-14</t>
  </si>
  <si>
    <t>コニカミノルタビジネスソリューションズ株式会社福岡直販事業部
福岡県福岡市博多区東比恵1-2-12</t>
  </si>
  <si>
    <t>富士ゼロックス福岡株式会社
福岡県福岡市博多区博多駅前1-6-16</t>
  </si>
  <si>
    <t>富士ゼロックス北九州株式会社
福岡県北九州市小倉北区米町1-2-26</t>
  </si>
  <si>
    <t>日本郵便株式会社
東京都千代田区霞が関1-3-2</t>
  </si>
  <si>
    <t>東日本電信電話株式会社
東京都新宿区西新宿3-19-2</t>
  </si>
  <si>
    <t>株式会社エビス堂
長崎県長崎市恵美須町6-14</t>
  </si>
  <si>
    <t>朝日警備保障株式会社
大分県大分市末広町2-10-22</t>
  </si>
  <si>
    <t>リコー九州株式会社
福岡県福岡市西区石丸2-38-29</t>
  </si>
  <si>
    <t>西部ガス株式会社熊本支社
熊本県熊本市萩原町14-10</t>
  </si>
  <si>
    <t>日本ガス株式会社
鹿児島県鹿児島市中央町8-2</t>
  </si>
  <si>
    <t>リコー九州株式会社
鹿児島県鹿児島市松原町7-6</t>
  </si>
  <si>
    <t>リコージャパン株式会社
宮城県仙台市青葉区五橋1-5-3</t>
  </si>
  <si>
    <t>株式会社太陽事務機
宮城県仙台市宮城野区高砂1-10-2</t>
  </si>
  <si>
    <t>株式会社大友商事
宮城県仙台市宮城野区扇町5-4-11</t>
  </si>
  <si>
    <t>株式会社渡辺太陽堂
宮城県亘理郡亘理町字五日町33</t>
  </si>
  <si>
    <t>タクシーチケットサービス株式会社
宮城県仙台市宮城野区鉄砲町95-2</t>
  </si>
  <si>
    <t>株式会社山形測器社
山形県山形市緑町2-11-10</t>
  </si>
  <si>
    <t>株式会社メコム
山形県山形市香澄町2-9-21</t>
  </si>
  <si>
    <t>株式会社平金商店
岩手県盛岡市肴町8-24</t>
  </si>
  <si>
    <t>コニカミノルタビジネスサポート愛知株式会社
愛知県名古屋市西区八筋町393-1</t>
  </si>
  <si>
    <t>システムサポート株式会社
愛知県名古屋市守山区西新4-20</t>
  </si>
  <si>
    <t>システム複写機の保守点検請負</t>
  </si>
  <si>
    <t>建物賃貸借</t>
  </si>
  <si>
    <t>郵便切手類及び印紙に関する供給　一式</t>
  </si>
  <si>
    <t>人権擁護委員を被保険者とする行政協力員団体傷害保険</t>
  </si>
  <si>
    <t>公安情報システム用サーバ等賃貸借</t>
  </si>
  <si>
    <t>複写機の保守</t>
  </si>
  <si>
    <t>ETCカードの利用</t>
  </si>
  <si>
    <t>高速道路通行料等支払業務委託</t>
  </si>
  <si>
    <t>複写機保守管理業務委託</t>
  </si>
  <si>
    <t>県有財産賃貸借</t>
  </si>
  <si>
    <t>建物賃貸借</t>
  </si>
  <si>
    <t>電子複写機保守</t>
  </si>
  <si>
    <t>熊谷支局駐車場賃貸借</t>
  </si>
  <si>
    <t>鴻巣出張所敷地賃貸借</t>
  </si>
  <si>
    <t>上尾出張所敷地賃貸借</t>
  </si>
  <si>
    <t>戸田出張所敷地賃貸借</t>
  </si>
  <si>
    <t>本庄出張所敷地賃貸借</t>
  </si>
  <si>
    <t>川越合同庁舎駐車場賃貸借</t>
  </si>
  <si>
    <t>ガス供給（本局外3庁）</t>
  </si>
  <si>
    <t>ガス供給（越谷法務合同庁舎）</t>
  </si>
  <si>
    <t>ガス供給（久喜支局）</t>
  </si>
  <si>
    <t>登記所備付地図作成作業現地事務所等建物賃貸借</t>
  </si>
  <si>
    <t>支出負担行為担当官代理
　徳島地方法務局首席登記官
　伊東　司郎
（徳島県徳島市徳島町城内6-6）</t>
  </si>
  <si>
    <t>契約の目的物件が，阿南支局庁舎敷地として諸要件を満たす物件であり，他に代替を求めることができないため。（会計法第29条の3第4項，予決令第102条の4第3号）</t>
  </si>
  <si>
    <t>通信回線使用料</t>
  </si>
  <si>
    <t>通信回線使用料については，競争の余地はあるものの，電話料金等の各プランはいずれも関係業者の約款に定められているものであり，一般競争入札による価格競争を行うことは現実的でない。そこで，当局においては，各業者の料金プランを比較検討した上，当局の通信回線の利用形態に合った最も経済的と考えられるプランを選定し，該当の業者と随意契約したもの。（会計法第29条の3第4項，予決令第102条の4第3号）</t>
  </si>
  <si>
    <t>支出負担行為担当官
　徳島地方法務局長
　梅本　泰宏
（徳島県徳島市徳島町城内6-6）</t>
  </si>
  <si>
    <t>契約の目的物件が，地図作成現場事務所としての諸要件を満たす物件であり，他に代替を求めることができないため。（会計法第29条の3第4項，予決令第102条の4第3号）</t>
  </si>
  <si>
    <t>支出負担行為担当官代理
　高知地方法務局次長
　渡部　英司
（高知県高知市栄田町2-2-10）　</t>
  </si>
  <si>
    <t>公益財団法人東京都中小企業振興公社
東京都千代田区神田佐久間町1-9</t>
  </si>
  <si>
    <t>財団法人大阪産業振興機構
大阪府大阪市中央区本町橋2-5</t>
  </si>
  <si>
    <t>公益財団法人ひろしま産業振興機構
広島県広島市南区比治山本町12-18</t>
  </si>
  <si>
    <t>財団法人藤沢市開発経営公社
神奈川県藤沢市朝日町1-1</t>
  </si>
  <si>
    <t>財団法人下妻市土地開発公社
茨城県下妻市本城町2-22</t>
  </si>
  <si>
    <t>財団法人司法協会大阪支部
大阪府大阪市北区西天満2-1-10</t>
  </si>
  <si>
    <t>電子複写機等保守料</t>
  </si>
  <si>
    <t>不動産登記識別情報プリンタ借料</t>
  </si>
  <si>
    <t>通信回線使用料</t>
  </si>
  <si>
    <t>丸の内新聞事業協同組合
東京都千代田区内幸町1-7-10</t>
  </si>
  <si>
    <t>東日本大震災により被災した市町村で導入している戸籍事務のコンピュータシステムは富士ゼロックス社製であるため，該当市町村の戸籍副本データを復元できるのは富士ゼロックス社のみであり，他には復元できる相手方がない（会計法第29条の3第4項，予決令第102条の4第3号）。</t>
  </si>
  <si>
    <t>一括調達（東京高等検察庁，東京地方検察庁）</t>
  </si>
  <si>
    <t>当該機器の保守に必要な技術・能力及び保守部品を有する者が契約業者のみであるため。（会計法第29条の3第4項，予決令第102条の4第3号）
（平成18年度に5か年度の契約を前提に競争入札を実施）</t>
  </si>
  <si>
    <t>当該機器の保守に必要な技術・能力及び保守部品を有する者が契約業者のみであるため。（会計法第29条の3第4項，予決令第102条の4第3号）
（平成22年度に5か年度の契約を前提に競争入札を実施）</t>
  </si>
  <si>
    <t>支出負担行為担当官
　岐阜地方検察庁検事正
　向井　壮
（岐阜県岐阜市美江寺町2-8）</t>
  </si>
  <si>
    <t>長期継続契約
（単価契約）
22年度支払実績額
8,377,073円
一括調達（仙台地方検察庁，東北地方更生保護委員会）</t>
  </si>
  <si>
    <t>再度公告を行っても落札者がいなかったため。（会計法29条の3の第5項，予決令第99条の2）</t>
  </si>
  <si>
    <t>競争に付しても入札者がいなかったため。（会計法第29条の3第5項，予決令第99条の2）</t>
  </si>
  <si>
    <t>保守業務等を迅速・確実に遂行可能な者は契約業者のみであり，競争を許さないため。（会計法第29条の3第4項，予決令第102条の4第3号）
（平成19，20年度，21年度に5か年度の契約を前提に競争入札を実施）</t>
  </si>
  <si>
    <t>契約相手方は，機器の当初からの供給者であり，供給者を変更することにより，登記情報システムの稼動に支障が生じることになるため。（会計法第29条の3第4項，予決令第102条の4第3号）</t>
  </si>
  <si>
    <t>複写機調達と保守業務を一括して入札しており，同機の保守は製造会社及びその関連会社以外の者が作業することができないため。（会計法第29条の3第4項，予決令第102条の4第3号）
（平成20年度に5か年度の契約を前提に競争入札を実施）</t>
  </si>
  <si>
    <t>対象機器は契約の相手方が独自に開発・構築し，これを貸借しているものあり，その保守運用に係る支援業務を遂行可能な者は開発・構築を行った契約の相手方のみであるため。（会計法第29条の3第4項，予決令第102条の4第3号）</t>
  </si>
  <si>
    <t>保守業務等を迅速・確実に遂行可能な者は契約業者のみであり，競争を許さないため。（会計法第29条の3第4項，予決令第102条の4第3号）</t>
  </si>
  <si>
    <t>契約の相手方は，平成19年度に5年間の保守を前提とした一般競争入札の結果，当該機器の設置を行ったものであり，保守業務等を遂行可能な者は契約の相手方のみであるため。（会計法第29条の3第4項，予決令第102条の4第3号）
（平成19年度に5か年度の契約を前提に競争入札を実施）</t>
  </si>
  <si>
    <t>契約の相手方は，平成20年度に5年間の保守を前提とした一般競争入札の結果，当該機器の設置を行ったものであり，保守業務等を遂行可能な者は契約の相手方のみであるため。（会計法第29条の3第4項，予決令第102条の4第3号）
（平成20年度に5か年度の契約を前提に競争入札を実施）</t>
  </si>
  <si>
    <t>長期継続契約
（単価契約）
22年度支払実績額
1,724.465円
一括調達（新潟地方法務局，新潟保護観察所，新潟公安調査事務所）</t>
  </si>
  <si>
    <t>矯正施設被収容者に給与する主食用うるち玄米を入札したところ不調であり，緊急に調達する必要があったため。（会計法第29条の3第4項，特例政令第13条第1項第5号）</t>
  </si>
  <si>
    <t>当該機器については，前年度に引き続き継続賃借するものであり，競争を許さないため。（会計法第29条の3第4項，予決令第102条の4第3号）
（平成22年度に4か年度の契約を前提に競争入札を実施）</t>
  </si>
  <si>
    <t>フライト情報表示装置賃貸借</t>
  </si>
  <si>
    <t>三菱UFJ信託銀行株式会社
東京都千代田区丸の内1-4-5</t>
  </si>
  <si>
    <t>本件「WEB版判例体系（全法編）2010年版」等の著作物は，契約の相手方が著作権を有しており，相手方からしか購入できないため。（会計法第29条の3第4項，特例政令第13条第1項第1号）</t>
  </si>
  <si>
    <t>WWWコンテンツ更新管理システム等運用支援業務　一式</t>
  </si>
  <si>
    <t>法務局通信NWシステム用ウィルス対策サーバシステム機器等賃貸借　一式</t>
  </si>
  <si>
    <t>矯正総合情報通信ネットワークシステム，更生保護情報通信ネットワークシステム，入国管理局通信ネットワークシステムにおける霞が関WANとのメール交換実装のために必要な機器等賃貸借　一式</t>
  </si>
  <si>
    <t>リコー九州株式会社宮崎支社
宮崎県宮崎市吉村町西田甲651-9</t>
  </si>
  <si>
    <t>郵便事業株式会社
東京都千代田区霞が関1-3-2</t>
  </si>
  <si>
    <t>宮崎法務総合庁舎ガス需給</t>
  </si>
  <si>
    <t>支出負担行為担当官
　東北公安調査局長
　柴田　祝
（宮城県仙台市青葉区春日町7-25）</t>
  </si>
  <si>
    <t>支出負担行為担当官
　東京法務局長
　山舖　弥一郎
（東京都千代田区九段南1-1-15）</t>
  </si>
  <si>
    <t>支出負担行為担当官
　水戸地方法務局長
　樋代　博
（茨城県水戸市北見町1-1）</t>
  </si>
  <si>
    <t>長期継続契約
（単価契約）
22年度支払実績額
3,940,752円</t>
  </si>
  <si>
    <t>長期継続契約
（単価契約）
22年度支払実績額
8,076,614円</t>
  </si>
  <si>
    <t>中央合同庁舎6号館A棟等に設置のフロアスイッチ構築等に必要な機器等賃貸借　一式</t>
  </si>
  <si>
    <t>法令外国語訳DBシステムに係るデータセンター運用</t>
  </si>
  <si>
    <t>契約の相手方は，当初契約において一般競争入札により落札した者であって，当該機器等を継続して賃貸可能な者は契約の相手方のみであり，競争を許さないため。（会計法第29条の3第4項，予決令第102条の4第3号）
（H20年度に5か年度の契約を前提に競争入札を実施）</t>
  </si>
  <si>
    <t>IC旅券対応・出入国審査用旅券自動読取装置賃貸借　一式</t>
  </si>
  <si>
    <t>可搬型IC旅券対応・出入国審査用旅券自動読取装置等賃貸借　一式</t>
  </si>
  <si>
    <t>IC旅券対応・出入国審査等旅券自動読取装置等賃貸借　一式</t>
  </si>
  <si>
    <t>地方入国管理官署における出入国審査業務の強化に伴うIC旅券対応旅券自動読取装置等賃貸借　一式</t>
  </si>
  <si>
    <t>IC旅券対応・出入国審査等用旅券自動読取装置保守　一式　</t>
  </si>
  <si>
    <t>一括調達（東京国税局，東京航空局，国土地理院関東地方測量部）</t>
  </si>
  <si>
    <t>富士ゼロックス株式会社
東京都港区六本木3-1-1</t>
  </si>
  <si>
    <t>注文者が指定する納入場所に納入できる会社が他になく，契約の相手方以外から調達することが不可能であり，競争を許さないため。（会計法第29条の3第4項，予決令第102条の4第3号）</t>
  </si>
  <si>
    <t>登記事項証明書発行請求機賃貸借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</si>
  <si>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（平成22年度に4か年度の契約を前提に競争入札を実施）</t>
  </si>
  <si>
    <t>法務省共通給与計算及び共通共済事務システム運用支援　一式</t>
  </si>
  <si>
    <t>沖電気工業株式会社
東京都港区芝浦4-10-16</t>
  </si>
  <si>
    <t>法務局通信ネットワークシステム機器賃貸借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</si>
  <si>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（平成18年度に5か年度の契約を前提に競争入札を実施）</t>
  </si>
  <si>
    <t>出入国管理業務個人情報自動化ゲートシステム装置等保守　一式</t>
  </si>
  <si>
    <t>保守業務等を迅速・確実に遂行可能な者は契約業者のみであり，競争を許さないため。（会計法第29条の3第4項，予決令第102条の4第3号）
（平成19年度に5か年度の契約を前提に競争入札を実施）</t>
  </si>
  <si>
    <t>登記識別情報通知用プリンタの賃貸借</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</si>
  <si>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</si>
  <si>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法務局通信ネットワークシステム資産管理ツール用サーバ賃貸借　一式</t>
  </si>
  <si>
    <t>新日鉄ソリューションズ株式会社
東京都中央区新川2-20-15
日本電子計算機株式会社
東京都千代田区丸の内3-4-1</t>
  </si>
  <si>
    <t>登記情報システム事務処理用印刷装置等賃貸借　一式</t>
  </si>
  <si>
    <t>外国人出入国記録即日取得システム賃貸借　一式</t>
  </si>
  <si>
    <t>出入国分離記録照会用機器賃貸借　一式</t>
  </si>
  <si>
    <t>日立キャピタル株式会社
東京都港区西新橋2-15-12</t>
  </si>
  <si>
    <t>入国管理局位置情報システム賃貸借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</si>
  <si>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</si>
  <si>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外国人出入国情報システム（出入国系）用審査端末機器等賃貸借　一式</t>
  </si>
  <si>
    <t>時事通信ゼネラルニュース提供　一式</t>
  </si>
  <si>
    <t>株式会社時事通信社
東京都中央区銀座5-15-8</t>
  </si>
  <si>
    <t>国籍事務処理システム機器賃貸借　一式</t>
  </si>
  <si>
    <t>出入国管理業務の業務・システム最適化に係る出入国審査システムに関連する次世代日本人審査システム用出国審査端末賃貸借　一式</t>
  </si>
  <si>
    <t>無停電電源装置（関西空港支局）賃貸借　一式</t>
  </si>
  <si>
    <t>複写機保守（賃貸借分）</t>
  </si>
  <si>
    <t>津地方法務局四日市支局来客者用借上げ駐車場に係る賃貸借</t>
  </si>
  <si>
    <t>津地方法務局伊賀支局庁舎敷地に係る賃貸借</t>
  </si>
  <si>
    <t>ガス供給（津合同庁舎）</t>
  </si>
  <si>
    <t>ガス供給（松阪合同庁舎）</t>
  </si>
  <si>
    <t>通信回線使用</t>
  </si>
  <si>
    <t>当該機器の保守に必要な技術・能力及び消耗品供給能力を有するものが他になく，競争を許さないため。（会計法第29条の3第4項，予決令第102条の4第3号）
（平成17年度及び平成20年度に5か年の契約を前提に競争入札を実施）</t>
  </si>
  <si>
    <t>法務総合研究所パーソナルコンピュータ及びプリンタ賃貸借　一式</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</si>
  <si>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</si>
  <si>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支出負担行為担当官
　前橋地方法務局長
　秋山　重紀
（群馬県前橋市大手町2-10-5）</t>
  </si>
  <si>
    <t>支出負担行為担当官
　沖縄少年院長
　花原　明博
（沖縄県沖縄市山内1-13-1）</t>
  </si>
  <si>
    <t>乾式複写機保守委託　一式</t>
  </si>
  <si>
    <t>乾式複写機保守</t>
  </si>
  <si>
    <t>大分法務総合庁舎機械警備業務委託</t>
  </si>
  <si>
    <t>鹿児島地方法務合同庁舎ガス供給</t>
  </si>
  <si>
    <t>複合機保守</t>
  </si>
  <si>
    <t>沖縄法務合同庁舎，沖縄区検察庁（分室）庁舎，那覇地方検察庁平良支部庁舎及び那覇地方検察庁石垣支部庁舎機械警備請負</t>
  </si>
  <si>
    <t>那覇第一地方合同庁舎，沖縄法務合同庁舎，沖縄区検（分室），那覇地検名護支部，那覇地検平良支部，那覇地検石垣支部電気需給</t>
  </si>
  <si>
    <t>那覇第一地方合同庁舎上下水道需給</t>
  </si>
  <si>
    <t>那覇第一地方合同庁舎ガス需給</t>
  </si>
  <si>
    <t>仙台法務総合庁舎のガス需給</t>
  </si>
  <si>
    <t>仙台法務総合庁舎の水道需給</t>
  </si>
  <si>
    <t>電話通信</t>
  </si>
  <si>
    <t>複写機保守</t>
  </si>
  <si>
    <t>電話通信委託</t>
  </si>
  <si>
    <t>札幌第3合同庁舎及び札幌家庭簡易裁判所庁舎で使用する上下水道需給</t>
  </si>
  <si>
    <t>乾式複写機の保守及び消耗品供給</t>
  </si>
  <si>
    <t>水道需給</t>
  </si>
  <si>
    <t>複写機の保守点検及び調整等の処置</t>
  </si>
  <si>
    <t>固定電話利用</t>
  </si>
  <si>
    <t>松山法務総合庁舎空調用ガス需給</t>
  </si>
  <si>
    <t>複写機の保守及び消耗品供給</t>
  </si>
  <si>
    <t>水道供給等</t>
  </si>
  <si>
    <t>水道供給</t>
  </si>
  <si>
    <t>水道供給</t>
  </si>
  <si>
    <t>新聞供給</t>
  </si>
  <si>
    <t>厨房排水処理設備保守業務委託</t>
  </si>
  <si>
    <t>X線テレビ装置賃貸借</t>
  </si>
  <si>
    <t>自動免疫測定装置賃貸借</t>
  </si>
  <si>
    <t>生化学自動分析装置賃貸借</t>
  </si>
  <si>
    <t>X線CT検査装置賃貸借</t>
  </si>
  <si>
    <t>デジタルラジオグラフィシステム賃貸借</t>
  </si>
  <si>
    <t>超音波診断装置賃貸借</t>
  </si>
  <si>
    <t>個人用透析装置賃貸借</t>
  </si>
  <si>
    <t>天井走行式直接X線撮影装置賃貸借</t>
  </si>
  <si>
    <t>プロパンガス供給</t>
  </si>
  <si>
    <t>上下水道供給</t>
  </si>
  <si>
    <t>上水道供給</t>
  </si>
  <si>
    <t>下水道供給</t>
  </si>
  <si>
    <t>上下水道供給</t>
  </si>
  <si>
    <t>浄化槽汚泥引抜業務委託</t>
  </si>
  <si>
    <t>診療所管理者派遣及び同診療所管理運営業務委託</t>
  </si>
  <si>
    <t>電子組版システム賃貸借</t>
  </si>
  <si>
    <t>就労支援スタッフ業務委託</t>
  </si>
  <si>
    <t>A重油供給</t>
  </si>
  <si>
    <t>高速道路等ETC通行</t>
  </si>
  <si>
    <t>医療機器賃貸借</t>
  </si>
  <si>
    <t>人工透析装置及びX線テレビ撮影装置賃貸借</t>
  </si>
  <si>
    <t>ガス供給</t>
  </si>
  <si>
    <t>総務系業務，処遇系業務，警備業務及び自動車運転業務請負</t>
  </si>
  <si>
    <t>医療用血液製剤購入</t>
  </si>
  <si>
    <t>デジタルX線画像装置賃貸借</t>
  </si>
  <si>
    <t>三重リコピー販売株式会社
三重県津市藤方南八木田1072-1</t>
  </si>
  <si>
    <t>東邦ガス株式会社
愛知県名古屋市熱田区桜田町19-18</t>
  </si>
  <si>
    <t>株式会社ディエスジャパン
大阪府東大阪市吉田本町3-3-45</t>
  </si>
  <si>
    <t>東日本電信電話株式会社
東京都新宿区西新宿3-19-2</t>
  </si>
  <si>
    <t>リコーリース株式会社
東京都江東区東雲1-7-12
株式会社リコー
東京都大田区中馬込1-3-6</t>
  </si>
  <si>
    <t>長期継続契約
（単価契約）
22年度支払実績額
26,411,023円</t>
  </si>
  <si>
    <t>長期継続契約
（単価契約）
22年度支払実績額
17,706,150円</t>
  </si>
  <si>
    <t>日本赤十字社
大阪府大阪市城東区森之宮2-4-43</t>
  </si>
  <si>
    <t>岐阜県が認可している業者が契約の相手方のみであるため。（会計法29条の3第4項，予決令第102条の4第3号）</t>
  </si>
  <si>
    <t>当該機器は一般競争入札により調達し，5年リースの5年目で前年度に引き続き賃貸借し，競争を許さないため。（会計法第29条の3第4項，予決令第102条の4第3号）
（平成18年度に5か年度の契約を前提に競争入札を実施）</t>
  </si>
  <si>
    <t>当該機器の賃貸借及び保守等に必要な技術並びに部品等を有する者が契約の相手方のみであるため。（会計法29条の3第4項，予決令102条の4第3号）
（平成15年度に9か年度の契約を前提に競争入札を実施）</t>
  </si>
  <si>
    <t>長期継続契約
（単価契約）
22年度支払実績額
5,816,726円</t>
  </si>
  <si>
    <t>浄化槽余剰汚泥処分業務</t>
  </si>
  <si>
    <t>オフセット印刷機賃貸借</t>
  </si>
  <si>
    <t>就労支援業務委託</t>
  </si>
  <si>
    <t>し尿汲取り委託</t>
  </si>
  <si>
    <t>プロパンガス供給</t>
  </si>
  <si>
    <t>上水道供給</t>
  </si>
  <si>
    <t>湘南支局の庁舎敷地として利用しており，契約の目的物が代替性のない特定の位置にある土地であって，他の位置にある土地を賃借しても契約の目的を達しないため。（会計法第29条の3第4項，予決令第102条の4第3号）</t>
  </si>
  <si>
    <t>小田原支局の新営庁舎敷地として利用しており，契約の目的物が代替性のない特定の位置にある土地であって，他の位置にある土地を賃借しても契約の目的を達しないため。（会計法第29条の3第4項，予決令第102条の4第3号）</t>
  </si>
  <si>
    <t>小田原支局庁舎として利用しており，契約の目的物が代替性のない特定の位置にある建物であって，他の位置にある建物を賃借しても契約の目的を達しないため。（会計法第29条の3第4項，予決令第102条の4第3号）</t>
  </si>
  <si>
    <t>保守業務等を迅速・確実に遂行可能な者は契約の相手方のみであり，競争を許さないため。（会計法第29条の3第4項，予決令第102条の4第3号）</t>
  </si>
  <si>
    <t>下水道供給</t>
  </si>
  <si>
    <t>診療所管理委託</t>
  </si>
  <si>
    <t>地下水膜ろ過システム賃貸借</t>
  </si>
  <si>
    <t>地下水膜ろ過システム保守管理委託</t>
  </si>
  <si>
    <t>診療所管理運営業務委託</t>
  </si>
  <si>
    <t>胸部レントゲン及び血液検査業務委託</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</si>
  <si>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（平成16年度に4か年度の契約を前提に競争入札を実施）</t>
  </si>
  <si>
    <t>次期登記情報システム開発用機器賃貸借　一式</t>
  </si>
  <si>
    <t>日本電子計算機株式会社
東京都千代田区丸の内3-4-1</t>
  </si>
  <si>
    <t>新登記情報システム保守用機器賃貸借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</si>
  <si>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（平成21年度に5か年度の契約を前提に競争入札を実施）</t>
  </si>
  <si>
    <t>供託事務処理システム用ミドルウエア及び機器等賃貸借　一式</t>
  </si>
  <si>
    <t>新日鉄ソリューションズ株式会社
東京都中央区新川2-20-15
東京センチュリーリース株式会社
東京都港区浜松町2-4-1</t>
  </si>
  <si>
    <t>検察総合情報管理システム用機器等賃貸借　一式</t>
  </si>
  <si>
    <t>供託事務処理システム機器賃貸借　一式</t>
  </si>
  <si>
    <t>法務局通信ネットワークシステム用サーバ・クライアントパソコン等賃貸借　一式</t>
  </si>
  <si>
    <t>新日鉄ソリューションズ株式会社
東京都中央区新川2-20-15
日本電子計算機株式会社
東京都千代田区丸の内3-4-1</t>
  </si>
  <si>
    <t>総合的な受付・通知システムの保守・運用管理支援業務　一式</t>
  </si>
  <si>
    <t>株式会社エヌ・ティ・ティ・データ
東京都江東区豊洲3-3-9</t>
  </si>
  <si>
    <t>当該システムは，契約の相手方が独自に開発を行ったものであり，他社が作業を行った場合には，現在稼働中のシステムに支障が生じることになるため，本件業務を遂行可能な者は契約の相手方のみであるため。（会計法第29条の3第4項，特例政令第13条第1項第2号）</t>
  </si>
  <si>
    <t>在留資格審査画像照会システム賃貸借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</si>
  <si>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（平成20年度に5か年度の契約を前提に競争入札を実施）</t>
  </si>
  <si>
    <t>外国人出入国情報システム運用維持支援　一式</t>
  </si>
  <si>
    <t>株式会社日立製作所
東京都江東区新砂1-6-27</t>
  </si>
  <si>
    <t>検察総合情報管理システム用クライアントパソコン及び検察庁ホームページ掲載用パソコン賃貸借　一式</t>
  </si>
  <si>
    <t>鹿嶋市
茨城県鹿嶋市大字平井1187-1</t>
  </si>
  <si>
    <t>当該図書は，出版元である契約の相手方以外から調達することが不可能であり，競争を許さないため。（会計法第29条の3第4項，特例政令第13条第1項第1号）</t>
  </si>
  <si>
    <t>検察庁情報ネットワークシステムにおけるグループウェアシステム機器等賃貸借　一式</t>
  </si>
  <si>
    <t>事前旅客情報システムの府省共通ポータル対応に伴う機器等　一式</t>
  </si>
  <si>
    <t>登記事項証明書等発行請求機賃貸借　一式</t>
  </si>
  <si>
    <t>外国人出入国情報システム（出入国系）用機器賃貸借　一式</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</si>
  <si>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
（平成20年度に30か月の契約を前提に競争入札を実施）</t>
  </si>
  <si>
    <t>パナソニック・システムソリューションズ・ジャパン株式会社
神奈川県横浜市港北区綱島東2-6-54</t>
  </si>
  <si>
    <t>外国人出入国情報システム用機器賃貸借　一式</t>
  </si>
  <si>
    <t>一般競争入札において，契約自体は単年度契約とするものの，5年間継続して同一金額で契約を締結する条件で入札を実施したものである。（会計法第29条の3第4項，予決令第102条の4第3号）
（平成19年度及び平成20年度に5か年度の契約を前提に競争入札を実施）</t>
  </si>
  <si>
    <t>一般電話料</t>
  </si>
  <si>
    <t>札幌市
北海道札幌市中央区大通東11-23</t>
  </si>
  <si>
    <t>当該機器の保守に必要な技術・能力及び保守部品を有する者が契約業者のみであったため。（会計法第29条の3第4項，予決令第102条の4第3号）
（平成19年度に5か年度の契約を前提に競争入札を実施）</t>
  </si>
  <si>
    <t>当該機器の保守に必要な技術・能力及び保守部品を有する者が契約の相手方のみであるため。（会計法第29条の3第4項，予決令第102条の4第3号）
（平成20年度に5か年度の契約を前提に競争入札を実施）</t>
  </si>
  <si>
    <t>当該機器の保守に必要な技術・能力及び保守部品を有する者が契約の相手方のみであるため。（会計法第29条の3第4項，予決令第102条の4第3号）
（平成22年度に5か年度の契約を前提に競争入札を実施）</t>
  </si>
  <si>
    <t>長期継続契約
（単価契約）
22年度支払実績額
3,955,659円
一括調達（岡山保護観察所，岡山公安調査事務所）</t>
  </si>
  <si>
    <t>長期継続契約
（単価契約）
22年度支払実績額
2,471,898円
一括調達（岡山地方法務局）</t>
  </si>
  <si>
    <t>長期継続契約
（単価契約）
22年度支払実績額
2,552,091円
一括調達（岡山地方法務局，岡山保護観察所，岡山公安調査事務所）</t>
  </si>
  <si>
    <t>当該機器の保守に必要な技術・能力及び保守部品を有する者が契約の相手方のみであるため。（会計法第29条の3第4項，予決令第102条の4第3号）
（平成17年度に5か年度の契約を前提に競争入札を実施）</t>
  </si>
  <si>
    <t>当該機器の保守に必要な技術・能力及び保守部品を有する者が契約の相手方のみであるため。（会計法第29条の3第4項，予決令第102条の4第3号）
（平成18年度に5か年度の契約を前提に競争入札を実施）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</si>
  <si>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（平成21年度に5か年度の契約を前提に競争入札を実施）</t>
  </si>
  <si>
    <t>長期継続契約
（単価契約）
22年度支払実績額
12,373,164円</t>
  </si>
  <si>
    <t>長期継続契約
（単価契約）
22年度支払実績額
4,277,811円</t>
  </si>
  <si>
    <t>本件は読売新聞の購読購買契約で対象地区が確立されており，当所の所在する地域は㈲読売新聞府中北部専売所とされ，一般競争に参加する者が他にないため
（会計法第29条の3第4項，予決令第102条の4第3号）</t>
  </si>
  <si>
    <t>ガス事業法の規定に基づくガス事業を経営する者が契約の相手方のみであるため　（会計法第29条の3第4項，予決令第102条の4第3号）</t>
  </si>
  <si>
    <t>契約の目的物件が代替性のない特定の位置にある土地であって，他の位置にある土地を賃借しても契約の目的を達しないため
（会計法第29条の3第4項，予決令第102条の4第3号）</t>
  </si>
  <si>
    <t>行政需要に適合した供給を行える事業者が特定されており，契約価格の競争による契約相手方の選定を許さないことから，会計法第29条の3第4項に該当するため</t>
  </si>
  <si>
    <t>当該機器の保守に必要な技術・能力及び保守部品を有する者が契約業者のみであったため。（会計法第29条の3第4項，予決令第102条の4第3号）
（平成18・19年度に5か年度の契約を前提に競争入札を実施）</t>
  </si>
  <si>
    <t>当該システムの賃貸借及び保守等に必要な技術並びに部品等を有する者が契約の相手方のみであるため。（会計法第29条の3第4項，予決令第102条の4第3号）
（平成20年度に6か年度の契約を前提に競争契約を実施）</t>
  </si>
  <si>
    <t>当該機器の賃貸借及び保守等に必要な技術並びに部品等を有する者が契約の相手方のみであるため。（会計法第29条の3第4項，予決令第102条の4第3号）
（平成23年度に5か年度の契約を前提に競争契約を実施）</t>
  </si>
  <si>
    <t>当該機器の賃貸借及び保守等に必要な技術並びに部品等を有する者が契約の相手方のみであるため。（会計法第29条の3第4項，予決令第102条の4第3号）
（平成21年度に5か年度の契約を前提に競争契約を実施）</t>
  </si>
  <si>
    <t>当該機器の賃貸借及び保守等に必要な技術並びに部品等を有する者が契約の相手方のみであるため。（会計法第29条の3第4項，予決令第102条の4第3号）
（平成20年度に5か年度の契約を前提に競争契約を実施）</t>
  </si>
  <si>
    <t>当該機器の賃貸借及び保守等に必要な技術並びに部品等を有する者が契約の相手方のみであるため。（会計法第29条の3第4項，予決令第102条の4第3号）
（平成19年度に5か年度の契約を前提に競争契約を実施）</t>
  </si>
  <si>
    <t>当該機器の賃貸借及び保守等に必要な技術並びに部品等を有する者が契約の相手方のみであるため。（会計法第29条の3第4項，予決令第102条の4第3号）
（平成20年度に6か年度の契約を前提に競争契約を実施）</t>
  </si>
  <si>
    <t>当該機器の保守等に必要な技術並びに部品等を有する者が契約の相手方のみであるため。（会計法第29条の3第4項，予決令第102条の4第3号）</t>
  </si>
  <si>
    <t>当該機器については，前年度に引き続き継続貸借するものであり，競争を許さないため。（会計法第29条の3第4項，予決令第102条の4第3号）
（平成19年度に平成20年度から5か年度の契約を前提に競争入札を実施）</t>
  </si>
  <si>
    <t>当該機器については，前年度に引き続き継続貸借するものであり，競争を許さないため。（会計法第29条の3第4項，予決令第102条の4第3号）
（平成19年度に5か年度の契約を前提に競争入札を実施）</t>
  </si>
  <si>
    <t>株式会社リコーは，登記情報通知用プリンタの開発業者であり，当初からの支援業者でもある。リコーリース株式会社は，登記識別情報通知用プリンタの開発業者である株式会社リコーの高度な専門知識と技術，信頼性及び実績等を有しており，業者を変更することにより，登記識別情報通知の発行に支障が生じることになるため。（会計法第29条の3第4項，予決令第102条の4第3号）</t>
  </si>
  <si>
    <t>平成20年度に賃貸借と保守を一括して入札したことにより，賃貸借期間中は保守契約を継続するため。（会計法第29条の3第4項，予決令第102条の4第3号）。
（平成20年度の5か年度の契約を前提に競争入札を実施）</t>
  </si>
  <si>
    <t>契約の目的物件が代替性のない特定の位置にある土地であって，他の位置にある土地を賃借しても契約の目的を達しないため。（会計法第29条の3第4項，予決令第102条の4第3号）</t>
  </si>
  <si>
    <t>契約の目的物件が代替性のない特定の位置にある建物であって，他の位置にある建物を賃借しても契約の目的を達しないため。（会計法第29条の3第4項，予決令第102条の4第3号）</t>
  </si>
  <si>
    <t>道路運送法第9条による認可料金が同一であり，競争を許さないため。（公募を実施）（会計法第29条の3第4項，予決令第102条の4第3号）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</si>
  <si>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（平成22年度に5か年度の契約を前提に競争入札を実施）</t>
  </si>
  <si>
    <t>当該機器については，前年度に引き続き継続賃借するものであり，競争を許さないため。（会計法第29条の3第4項，特例政令第13条第1項第2号）
（平成22年度に5か年度の契約を前提に競争入札を実施）</t>
  </si>
  <si>
    <t>当該機器については，前年度に引き続き継続賃借するものであり，競争を許さないため。（会計法第29条の3第4項，特例政令第13条第1項第2号）
（平成19年度に5か年度の契約を前提に競争入札を実施）</t>
  </si>
  <si>
    <t>提供される情報内容が他の業者では得られないため。（会計法第29条の3第4項，予決令第102条の4第3号）</t>
  </si>
  <si>
    <t>提供される情報内容が他の業者では得られないため。（会計法第29条の3第4項，予決令第102条の4第3号）</t>
  </si>
  <si>
    <t>再販売価格維持制度により価格競争の余地がなく，また指定する納入場所に納入できる業者が他にないため。（会計法第29条の3第4項，予決令第102条の4第3号）</t>
  </si>
  <si>
    <t>データベース提供で他に同等のサービスを提供する業者がないため。（会計法第29条の3第4項，予決令第102条の4第3号）</t>
  </si>
  <si>
    <t>当該機器の保守に必要な技術能力及び保守部品を有する者が契約業者のみであるため。（会計法第29条の3第4項，予決令第102条の4第3号）
（平成21及び22年度に5か年度の契約を前提に競争入札を実施）</t>
  </si>
  <si>
    <t>当該システムについては，契約の相手方が独自に開発したものであり，供給者の変更は稼働に支障が生じるため。（会計法第29条の3第4項，予決令第102条の4第3号）</t>
  </si>
  <si>
    <t>提供される情報内容が他の業者では得られないため。（会計法第29条の3第4項，予決令第102条の4第3号）</t>
  </si>
  <si>
    <t>契約の目的物件が，四日市支局来客者用駐車場として諸要件を満たす物件であり，他に代替を求めることができないため。（会計法29条の3第4項，予決令第102条の4第3号）</t>
  </si>
  <si>
    <t>一般電話使用料</t>
  </si>
  <si>
    <t>JCC株式会社
東京都台東区浅草橋1-12-3　　　　　　　　　　</t>
  </si>
  <si>
    <t>石川誠一
和歌山県和歌山市小野町1-1</t>
  </si>
  <si>
    <t>エフケーユーテクニカル株式会社
福井県福井市和田東1-2217</t>
  </si>
  <si>
    <t>大阪ガス株式会社北東部事業本部
大阪府高槻市藤の里町39-6</t>
  </si>
  <si>
    <t>大阪ガス株式会社
大阪府大阪市中央区平野町4-1-2</t>
  </si>
  <si>
    <t>沖縄電力株式会社
沖縄県うるま市具志川字江洲358-2</t>
  </si>
  <si>
    <t>金沢市企業局
石川県金沢市広岡町3-3-30</t>
  </si>
  <si>
    <t>那覇地方検察庁及び管内支部電話料（固定電話）等</t>
  </si>
  <si>
    <t>那覇市上下水道事業管理者
沖縄県那覇市おもろまち1-1-1</t>
  </si>
  <si>
    <t>沖縄ガス株式会社
沖縄県那覇市西3-13-2</t>
  </si>
  <si>
    <t>仙台市ガス局
宮城県仙台市宮城野区幸町5-13-1</t>
  </si>
  <si>
    <t>仙台市水道局
宮城県仙台市太白区南大野田29-1</t>
  </si>
  <si>
    <t>仙台高等検察庁に係る一般電話通信料</t>
  </si>
  <si>
    <t>電話料等</t>
  </si>
  <si>
    <t>－</t>
  </si>
  <si>
    <t>－</t>
  </si>
  <si>
    <t>－</t>
  </si>
  <si>
    <t>神戸市水道局
兵庫県神戸市中央区加納町6-5-1</t>
  </si>
  <si>
    <t>契約担当官代理
　大阪入国管理局神戸支局次長
　鈴木　和人
（兵庫県神戸市中央区海岸通29）</t>
  </si>
  <si>
    <t>リコージャパン株式会社関西営業本部兵庫支社
兵庫県神戸市中央区磯辺通1-1-39</t>
  </si>
  <si>
    <t>五所川原支局土地賃貸借</t>
  </si>
  <si>
    <t>五所川原市
青森県五所川原市字岩木町12</t>
  </si>
  <si>
    <t>契約の目的物件が代替性のない特定の位置にある土地であって，他の位置にある土地を賃借しても契約の目的を達成しないため。（会計法第29条の3第4項，予決令第102条の4第3号）</t>
  </si>
  <si>
    <t>弘前支局土地賃貸借</t>
  </si>
  <si>
    <t>弘前市
青森県弘前市大字上白銀町1-1</t>
  </si>
  <si>
    <t>弘前支局の都市ガス需給</t>
  </si>
  <si>
    <t>本年3月11日に「東北地方太平洋地震」が発生し，その後も余震が継続して発生すると予想されたことから，有事における検察機能の停滞を回避するため整備したものであり，競争に付した場合は震災の影響等によって必要台数の確保が困難となり，その目的が達成できなくなることから，緊急の必要により随意契約とした。（会計法第29条の3第4項，予決令第102条の4第3号）</t>
  </si>
  <si>
    <t>長期継続契約
（単価契約）
22年度支払実績額
1,626,026円</t>
  </si>
  <si>
    <t>長期継続契約
（単価契約）
22年度支払実績額
4,911,454円</t>
  </si>
  <si>
    <t>高知県文具株式会社
高知県高知市南久保97</t>
  </si>
  <si>
    <t>アカマツ株式会社
愛媛県松山市福音寺町235-1</t>
  </si>
  <si>
    <t>大阪ガス株式会社
大阪府大阪市中央区平野町4-1-2</t>
  </si>
  <si>
    <t>三洋設備工業株式会社
東京都千代田区大手町2-6-2</t>
  </si>
  <si>
    <t>東芝医用ファイナンス株式会社
東京都文京区本郷3-15-2</t>
  </si>
  <si>
    <t>JA三井リース株式会社
東京都中央区日本橋1-4-1</t>
  </si>
  <si>
    <t>GEファイナンシャルサービス株式会社
東京都港区赤坂5-2-20</t>
  </si>
  <si>
    <t>三井住友ファイナンス＆リース株式会社
東京都港区西新橋3-9-4</t>
  </si>
  <si>
    <t>日本GE株式会社
東京都港区赤坂5-2-20</t>
  </si>
  <si>
    <t>東京電力株式会社
東京都千代田区内幸町1-1-3</t>
  </si>
  <si>
    <t>東京電力株式会社千葉支社
千葉県千葉市美浜区幸町1-21-19</t>
  </si>
  <si>
    <t>東芝ファイナンス株式会社
東京都品川区大崎3-6-6</t>
  </si>
  <si>
    <t>長野都市ガス株式会社
長野県長野市鶴賀1017</t>
  </si>
  <si>
    <t>カメイ株式会社
宮城県仙台市青葉区国分町3-1-18</t>
  </si>
  <si>
    <t>東日本高速道路株式会社
東京都台東区北上野1-10-14</t>
  </si>
  <si>
    <t>東芝医用ファイナンス株式会社
東京都文京区本郷3-15-2</t>
  </si>
  <si>
    <t>東京ガス株式会社
東京都港区海岸1-5-20</t>
  </si>
  <si>
    <t>日本ハイウエイ・サービス株式会社大阪支店
大阪府大阪市中央区上町A-12</t>
  </si>
  <si>
    <t>大阪ガス株式会社
大阪府堺市堺区住吉橋町2-2-19</t>
  </si>
  <si>
    <t>長期継続契約
（単価契約）
22年度支払実績額
1,648,583円</t>
  </si>
  <si>
    <t>長期継続契約
（単価契約）
22年度支払実績額
2,164,513円</t>
  </si>
  <si>
    <t>長期継続契約
（単価契約）
22年度支払実績額
9,419,892円</t>
  </si>
  <si>
    <t>長期継続契約
（単価契約）
22年度支払実績額
5,939,804円</t>
  </si>
  <si>
    <t>長期継続契約
（単価契約）
22年度支払実績額
1,145,905円</t>
  </si>
  <si>
    <t>長期継続契約
（単価契約）
22年度支払実績額
3,481,383円
一括調達（福岡地方検察庁，九州地方更生保護委員会）</t>
  </si>
  <si>
    <t>長期継続契約
（単価契約）
22年度支払実績額
1,810,847円</t>
  </si>
  <si>
    <t>登記識別通知用プリンタ一式賃貸借</t>
  </si>
  <si>
    <t>登記情報システム事務処理用印刷装置借料　一式</t>
  </si>
  <si>
    <t>登記識別情報通知用プリンタ借料　一式</t>
  </si>
  <si>
    <t>一般電話回線</t>
  </si>
  <si>
    <t>準備書面作成支援システム機器借料　一式</t>
  </si>
  <si>
    <t>西日本高速道路株式会社
四国支社
香川県高松市朝日町4-1-3</t>
  </si>
  <si>
    <t>みずほ信託銀行株式会社
東京都中央区八重洲1-2-1</t>
  </si>
  <si>
    <t>株式会社リコー
東京都大田区中馬込1-3-6</t>
  </si>
  <si>
    <t>映像データ検索支援業務　一式</t>
  </si>
  <si>
    <t>バイオメトリクスデータ照合システムに係る保守管理及び運用支援業務　一式</t>
  </si>
  <si>
    <t>総合ニュースサービス（CLUE）情報供給　一式</t>
  </si>
  <si>
    <t>海外リスク情報供給　一式</t>
  </si>
  <si>
    <t>名古屋市上下水道局
愛知県名古屋市中区三の丸3-1-1</t>
  </si>
  <si>
    <t>米子空港ビル事務室借料（広島入国管理局境港出張所）</t>
  </si>
  <si>
    <t>松山地方合同庁舎及び宇和島地方合同庁舎機械警備業務委託</t>
  </si>
  <si>
    <t>宮崎出張所宮崎空港事務室借料</t>
  </si>
  <si>
    <t>北九州出張所北九州空港審査事務室賃貸借料</t>
  </si>
  <si>
    <t>支出負担行為担当官代理
　川越少年刑務所処遇部長
　倉田　修一
（埼玉県川越市大字南大塚1508）</t>
  </si>
  <si>
    <t>支出負担行為担当官代理
　和歌山刑務所総務部長
　上野　清海
（和歌山県和歌山市加納383）</t>
  </si>
  <si>
    <t>支出負担行為担当官代理
　名古屋刑務所総務部長
　佐方　雅典
（愛知県みよし市ひばりヶ丘1-1）</t>
  </si>
  <si>
    <t>支出負担行為担当官代理
　広島刑務所処遇部長
　瀧本　英之
（広島県広島市中区吉島町13-114）</t>
  </si>
  <si>
    <t>支出負担行為担当官代理
　山口刑務所総務部長
　櫻木　明彦
（山口県山口市松美町3-75）</t>
  </si>
  <si>
    <t>支出負担行為担当官代理
　島根あさひ社会復帰促進センター総務部長
　深山　裕司
（島根県浜田市旭町丸原380-15）</t>
  </si>
  <si>
    <t>支出負担行為担当官代理
　高松刑務所庶務課長
　吉田　直也
（香川県高松市松福町2-16-63）</t>
  </si>
  <si>
    <t>支出負担行為担当官代理
　松山刑務所総務部長
　西岡　和夫
（愛媛県東温市見奈良1243-2）</t>
  </si>
  <si>
    <t>支出負担行為担当官代理
　多摩少年院教育調査官
　川島　敦子
（東京都八王子市緑町670）</t>
  </si>
  <si>
    <t>支出負担行為担当官代理
　小田原少年院首席専門官
　柴田　昭彦
（神奈川県小田原市扇町1-4-6）</t>
  </si>
  <si>
    <t>支出負担行為担当官代理
　水府学院次長
　矢田　豊
（茨城県東茨城郡茨城町駒渡1084-1）</t>
  </si>
  <si>
    <t>支出負担行為担当官代理
　喜連川少年院庶務課長
　早坂　昇
（栃木県さくら市喜連川3475-1）</t>
  </si>
  <si>
    <t>支出負担行為担当官代理
　浪速少年院教育調査官
　松添　とし子
（大阪府茨木市郡山1-10-17）</t>
  </si>
  <si>
    <t>支出負担行為担当官代理
　宮川医療少年院統括専門官
　服部　潤二
（三重県伊勢市小俣町宮前25）</t>
  </si>
  <si>
    <t>支出負担行為担当官代理
　中津少年学院次長
　友清　正善
（大分県中津市大字加来1205）</t>
  </si>
  <si>
    <t>支出負担行為担当官代理
　四国少年院次長
　浜辺　孝司
（香川県善通寺市善通寺町2020）</t>
  </si>
  <si>
    <t>庁舎敷地の賃貸借契約であり，代替性がないため。（会計法第29条の3第4項，予決令第102条の4第3号）</t>
  </si>
  <si>
    <t>機器の調達を行った際に保守料を含め競争を行っており，競争を許さないため。（会計法第29条の3第4項，会計法第29条の3第4項，予決令第102条の4第3号）
（平成19年度に5か年度の契約を前提に競争入札を実施）</t>
  </si>
  <si>
    <t>契約複写機は，5年間の賃貸借期間で料金が設定されている。現在，この期間に該当し，この期間に該当し，この期間中に解約又は更新されなかった場合は，残存期間の賃貸借料及び消費税相当額の損害金を支払わなくてはならず，不利益を生じるため。（会計法第29条の3第4項，予決令第102条の4第3号）</t>
  </si>
  <si>
    <t>契約に係る機器に関して保守業務を迅速，確実に遂行可能な者は契約業者のみであり，競争を許さないため。（会計法第29条の3第4項，予決令第102条の4第3号）
（平成20年度に5か年度の契約を前提に競争入札を実施）</t>
  </si>
  <si>
    <t>－</t>
  </si>
  <si>
    <t>独自に開発，構築された当該機器を継続して貸借が可能な者は契約の相手方のみであるため。（会計法第29条の3第4項，予決令第102条の4第3項）</t>
  </si>
  <si>
    <t>捜査上の情報収集のため，発売日当日に納品してもらう必要があることろ，発売日当日に納品できる業者が契約の相手方のみであったため。（会計法第29条の3第4項，予決令第102条の4第3号）</t>
  </si>
  <si>
    <t>長期継続契約
（単価契約）
22年度支払実績額
4,138,900円
一括調達（千葉労働局，千葉労働基準監督署，千葉防衛事務所）</t>
  </si>
  <si>
    <t>長期継続契約
（単価契約）
22年度支払実績額
2,283,417円
一括調達（千葉労働局，千葉労働基準監督署，千葉防衛事務所）</t>
  </si>
  <si>
    <t>長期継続契約
（単価契約）
22年度支払実績額
3,738,666円
一括調達（千葉労働局，千葉労働基準監督署，千葉防衛事務所）</t>
  </si>
  <si>
    <t>長期継続契約
（単価契約）
22年度支払実績額
2,796,515円
一括調達（千葉地方法務局）</t>
  </si>
  <si>
    <t>道路運送法第9条による認可料金が同一であり競争を許さないことから，公募により契約業者を特定し契約を締結したもの（会計法第29条の3第4項，予決令第102条の4第3号）</t>
  </si>
  <si>
    <t>千葉県水道局
千葉県千葉市花見川区幕張町5-417-24</t>
  </si>
  <si>
    <t>千葉市
千葉県千葉市中央区千葉港1-1</t>
  </si>
  <si>
    <t>松戸法務総合庁舎で使用するガス料</t>
  </si>
  <si>
    <t>岡山ガス株式会社倉敷営業所
岡山県倉敷市中央1-27-20</t>
  </si>
  <si>
    <t>岡山地方法務合同庁舎で使用する上下水道</t>
  </si>
  <si>
    <t>電話料等</t>
  </si>
  <si>
    <t>電子複写機の調達において複写機本体価額及び6年間の保守料を併せて入札を実施しており，改めて保守料のみ競争入札を行った場合，価格において不利になることが容易に予想されるため。（会計法第29条の3第4項，予決令第102条の4第3号）
（平成19年度に6か年度の契約を前提に競争入札を実施）</t>
  </si>
  <si>
    <t>電子複写機の調達において複写機本体価額及び5年間の保守料を併せて入札を実施しており，改めて保守料のみ競争入札を行った場合，価格において不利になることが容易に予想されるため。（会計法第29条の3第4項，予決令第102条の4第3号）
（平成21年度に5か年度の契約を前提に競争入札を実施）</t>
  </si>
  <si>
    <t>長期継続契約
（単価契約）
22年度支払実績額
2,750,263円</t>
  </si>
  <si>
    <t>支出負担行為担当官
　甲府地方法務局長
　河原　美恵
（山梨県甲府市北口1-2-19）</t>
  </si>
  <si>
    <t>支出負担行為担当官
　京都地方法務局長
　北村　庄太郎
（京都府京都市上京区荒神口通河原町東入上生洲町197）</t>
  </si>
  <si>
    <t>支出負担行為担当官
　広島地方検察庁検事正
　五十嵐　義治
（広島県広島市中区上八丁堀2-15）</t>
  </si>
  <si>
    <t>国庫債務負担行為</t>
  </si>
  <si>
    <t>一般電話回線</t>
  </si>
  <si>
    <t>株式会社三社電機製作所
東京都台東区東上野1-28-12
富士通リース株式会社
東京都新宿区西新宿2-7-1</t>
  </si>
  <si>
    <t>インターネット接続サービス　一式</t>
  </si>
  <si>
    <t>契約の相手方は，当初契約において一般競争入札により落札した者であって，当該サービスを継続して提供可能な者は契約の相手方のみであり，競争を許さないため。（会計法第29条の3第4項，予決令第102条の4第3号）</t>
  </si>
  <si>
    <t>地図情報システム用電子住宅地図データ使用料　一式</t>
  </si>
  <si>
    <t>株式会社エヌ・ティ・ティ・エムイー
東京都千代田区神田神保町1-105</t>
  </si>
  <si>
    <t>指紋照合システム指紋照会装置用機器賃貸借　一式</t>
  </si>
  <si>
    <t>刑事情報統合システム保守　一式</t>
  </si>
  <si>
    <t>霞が関WAN経由の府省共通ｼｽﾃﾑ利用環境構築等に必要な機器等賃貸借　一式</t>
  </si>
  <si>
    <t>出入国管理業務個人識別情報自動化ゲートシステム保守　一式</t>
  </si>
  <si>
    <t>世田谷区
東京都世田谷区世田谷4-21-27</t>
  </si>
  <si>
    <t>福生市
東京都福生市本町5</t>
  </si>
  <si>
    <t>府中市
東京都府中市宮西町2-24</t>
  </si>
  <si>
    <t>品川区
東京都品川区広町2-1-36</t>
  </si>
  <si>
    <t>登記識別情報プリンタ賃貸借契約</t>
  </si>
  <si>
    <t>外国人出入国情報システム用光学文字読取装置賃貸借　一式</t>
  </si>
  <si>
    <t>府省共通ポータル利用料</t>
  </si>
  <si>
    <t>準備書面作成支援システムサーバ機器等賃貸借</t>
  </si>
  <si>
    <t>日経テレコン21利用　一式</t>
  </si>
  <si>
    <t>外国人出入国情報システム用等端末機器保守　一式</t>
  </si>
  <si>
    <t>公募による募集を行った結果，申込者が1社のみであり，他に依頼できる業者がいないため。（会計法第29条の3第4項，予決令第102条の4第3号）（公募）</t>
  </si>
  <si>
    <t>入国管理局総合案内用ホームページシステム端末用機器賃貸借　一式</t>
  </si>
  <si>
    <t>券種ごとの販売価格が法律により定められており，価格競争の余地がないため。（会計法第29条の3第4項，予決令第102条の4第3号）</t>
  </si>
  <si>
    <t>供託事務処理システムペーパーレス拡大に係る機器賃貸借　一式</t>
  </si>
  <si>
    <t>法務省共通給与システム用ハードウエア・ソフトウエア賃貸借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</si>
  <si>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（平成19年度に4か年度の契約を前提に競争入札を実施）</t>
  </si>
  <si>
    <t>給与計算システム保守等　一式</t>
  </si>
  <si>
    <t>カシオ情報機器株式会社
東京都中央区日本橋本石町3-3-5</t>
  </si>
  <si>
    <t>支出負担行為担当官
　長崎地方法務局長
　齊藤　孝一
（長崎県長崎市万才町8-16）</t>
  </si>
  <si>
    <t>支出負担行為担当官代理
　富山刑務所処遇部長
　加藤　行男
（富山県富山市西荒屋285-1）</t>
  </si>
  <si>
    <t>支出負担行為担当官
　筑紫少女苑長
　田所　康二
（福岡県福岡市東区大字奈多1302-105）</t>
  </si>
  <si>
    <t>支出負担行為担当官
　公安調査庁総務部長
　景山　和彦
（東京都千代田区霞が関1-1-1）</t>
  </si>
  <si>
    <t>支出負担行為担当官代理
　北海道公安調査局総務部長
　佐久間　透
（北海道札幌市中央区大通西12）</t>
  </si>
  <si>
    <t>支出負担行為担当官代理
　松江地方法務局首席登記官
　有田　敏博
（島根県松江市母衣町50）</t>
  </si>
  <si>
    <t>支出負担行為担当官代理
　旭川地方法務局総務課長
　柳澤　育義
（北海道旭川市宮前通東4155-31）</t>
  </si>
  <si>
    <t>支出負担行為担当官代理
　松山地方法務局次長
　中垣　秋夫
（愛媛県松山市宮田町188-6）</t>
  </si>
  <si>
    <t>郵便事業株式会社大分支店
大分県大分市府内町3-4-1</t>
  </si>
  <si>
    <t>熊本地方法務局分室無停電電源装置保守点検業務</t>
  </si>
  <si>
    <t>デジタルX線透視撮影装置賃貸借</t>
  </si>
  <si>
    <t>全自動免疫測定装置賃貸借</t>
  </si>
  <si>
    <t>臨床検査システム一式賃貸借</t>
  </si>
  <si>
    <t>外科用X線撮影装置賃貸借</t>
  </si>
  <si>
    <t>全身麻酔器及び電気手術器賃貸借</t>
  </si>
  <si>
    <t>超音波診断装置賃貸借</t>
  </si>
  <si>
    <t>人工透析装置賃貸借</t>
  </si>
  <si>
    <t>人工呼吸器賃貸借</t>
  </si>
  <si>
    <t>脳波計賃貸借</t>
  </si>
  <si>
    <t>ポータブルX線装置賃貸借</t>
  </si>
  <si>
    <t>梱包資材生産機械等賃貸借</t>
  </si>
  <si>
    <t>上下水道供給</t>
  </si>
  <si>
    <t>立位撮影用画像読取装置賃貸借</t>
  </si>
  <si>
    <t>X線テレビ撮影装置賃貸借</t>
  </si>
  <si>
    <t>下水道供給</t>
  </si>
  <si>
    <t>残飯リサイクル委託</t>
  </si>
  <si>
    <t>エレベーター設備保守</t>
  </si>
  <si>
    <t>就労支援スタッフ業務委託</t>
  </si>
  <si>
    <t>新聞供給</t>
  </si>
  <si>
    <t>臨床検査業務委託</t>
  </si>
  <si>
    <t>上下水道供給</t>
  </si>
  <si>
    <t>上水道供給</t>
  </si>
  <si>
    <t>下水道供給</t>
  </si>
  <si>
    <t>CTPシステム保守</t>
  </si>
  <si>
    <t>一般廃棄物処理請負</t>
  </si>
  <si>
    <t>浄化槽汚泥引抜請負</t>
  </si>
  <si>
    <t>下水道供給</t>
  </si>
  <si>
    <t>上下水道供給</t>
  </si>
  <si>
    <t>被収容者用食料供給</t>
  </si>
  <si>
    <t>総務系業務委託</t>
  </si>
  <si>
    <t>事業系一般廃棄物収集処理運搬</t>
  </si>
  <si>
    <t>汚水処理施設維持管理業務</t>
  </si>
  <si>
    <t>上水道供給</t>
  </si>
  <si>
    <t>読売センター綾瀬
東京都足立区綾瀬2-13-19</t>
  </si>
  <si>
    <t>長期継続契約
（単価契約）
22年度支払実績額
31,641,727円</t>
  </si>
  <si>
    <t>堺市上下水道局
大阪府堺市堺区向陵西町1-1-1</t>
  </si>
  <si>
    <t>大村市水道部
長崎県大村市西三城町124</t>
  </si>
  <si>
    <t>支出負担行為担当官
　入国者収容所東日本入国管理センター所長
　伊東　勝章
（茨城県牛久市久野町1766-1）</t>
  </si>
  <si>
    <t>茂原市土地開発公社
千葉県茂原市道表1</t>
  </si>
  <si>
    <t>三菱ＵＦＪ信託銀行株式会社
東京都千代田区丸の内1-4-5</t>
  </si>
  <si>
    <t>保守業務等を迅速・確実に遂行可能な者は契約業者のみであり，競争を許さないため。（会計法29条の3第4項，予決令第102条の4第3号）</t>
  </si>
  <si>
    <t>登記情報システム事務処理用印刷装置賃貸借</t>
  </si>
  <si>
    <t>登記識別情報通知用印刷装置賃貸借</t>
  </si>
  <si>
    <t>自家発装置賃貸借</t>
  </si>
  <si>
    <t>入退室管理システム保守</t>
  </si>
  <si>
    <t>契約業者は，当該複合機の納入業者であって，供給者以外が保守を実施することによって複合機の安定稼働に支障を来すこととなるため。（会計法第29条の3第4項，予決令第102条の4第3号）
（平成19年度に5か年度の契約を前提に競争入札を実施）</t>
  </si>
  <si>
    <t>仙台地方検察庁にかかる通信料</t>
  </si>
  <si>
    <t>支出負担行為担当官
　盛岡地方検察庁検事正
　髙木　和哉
（岩手県盛岡市内丸8-20）</t>
  </si>
  <si>
    <t>支出負担行為担当官
　札幌高等検察庁検事長
　北田　幹直
（北海道札幌市中央区大通西12）</t>
  </si>
  <si>
    <t>支出負担行為担当官
　札幌地方検察庁検事正
　宇井　稔
（北海道札幌市中央区大通西12）</t>
  </si>
  <si>
    <t>支出負担行為担当官
　函館地方検察庁検事正
　赤根　智子
（北海道函館市上新川町1-13）</t>
  </si>
  <si>
    <t>支出負担行為担当官
　旭川地方検察庁検事正
　西浦　久子
（北海道旭川市花咲町4）</t>
  </si>
  <si>
    <t>支出負担行為担当官
　釧路地方検察庁検事正
　水野谷　幸夫
（北海道釧路市柏木町5-7）</t>
  </si>
  <si>
    <t>保守業務を安全・確実かつ迅速に遂行可能であるのは契約業者のみであるため。（会計法第29条の3第4項，予決令第102条の4第3号）
（平成19年度に5か年度の契約を前提に競争入札を実施）</t>
  </si>
  <si>
    <t>契約の相手方が独自にシステム構築した当該機器等を継続して賃貸可能な者は契約の相手方のみであり，競争を許さないため。（会計法第29条の3第4項，特例政令第13条第1項第2号）
（平成19年度に5か年度の契約を前提に競争入札を実施）</t>
  </si>
  <si>
    <t>引き続き当該業者と契約することにより，長期割引制度を最大限に活用できるため。（会計法第29条の3第4項，予決令第102条の4第3号）</t>
  </si>
  <si>
    <t>リコーリース株式会社
東京都中央区銀座7-16-3
株式会社リコー
東京都大田区馬込1-3-6</t>
  </si>
  <si>
    <t>株式会社インターネットイニシアティブ
東京都千代田区神田神保町1-105</t>
  </si>
  <si>
    <t>株式会社日本ケーブルテレビジョン 
東京都渋谷区神宮前1-3-10　　　　　　　　　　</t>
  </si>
  <si>
    <t>東京レコードマネジメント株式会社
東京都港区新橋1-18-2</t>
  </si>
  <si>
    <t>福島リコピー販売株式会社
福島県福島市鎌田字卸町21-2</t>
  </si>
  <si>
    <t>長期継続契約
（単価契約）
22年度支払実績額
2,742,074円</t>
  </si>
  <si>
    <t>本件作業については緊急性を要する事案であったため。（東日本大震災の津波被害により壊滅した庁舎から早急に回収し修復に付す必要があった。），見積依頼を複数者に行い，申込みのあった者と随意契約を行ったものである。（会計法第29条の3第4項，予決令第102条の4第3号）</t>
  </si>
  <si>
    <t>当該機器の保守に必要な技術・能力及び保守部品を有するも者が契約業者のみであるため。（会計法第29条の3第4項，予決令第102条の4第3号）
（平成20年度に5か年の契約を前提に競争入札を実施）</t>
  </si>
  <si>
    <t>当該委託契約に必要な技術・能力を有する者が契約業者のみであるため。（会計法第29条の3第4項，予決令第102条の4第3号）
（平成20年度に4か年の契約を前提に競争入札を実施）</t>
  </si>
  <si>
    <t>保守業務等を迅速・確実に遂行可能な者は契約業者のみであり，競争を許さないため。（会計法第29条の3第4項，予決令第102条の4第3号）
（一部機種について，平成20年度に5か年度の契約を前提に競争入札を実施）</t>
  </si>
  <si>
    <t>契約対象である複写機の保守業務等を迅速・確実に遂行可能な者は契約業者のみであり，競争を許さないため。（会計法第29条の3第4項，予決令第102条の4第3号）
（平成20年度に5か年度の契約を前提に競争入札を実施）</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</si>
  <si>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該当の業者と随意契約したもの。（会計法第29条の3第4項，予決令第102条の4第3号）</t>
  </si>
  <si>
    <t>契約の相手方は，平成19年度に5か年を前提に一般競争入札により落札した者であって，当該機器の保守に必要な技術・能力及び保守部品の供給能力を有する者が契約業者のみであり，競争を許さないため。（会計法第29条の3第4項，予決令第102条の4第3号）
（平成19年度に5か年の契約を前提に競争入札を実施）</t>
  </si>
  <si>
    <t>当該機器を前年度に引き続き賃借するものであり，競争を許さないため。（会計法第29条の3第4項，予決令第102条の4第3号）
（平成18年度及び平成21年度にそれぞれ4か年の契約を前提に競争入札を実施）</t>
  </si>
  <si>
    <t>当該機器を前年度に引き続き賃借するものであり，競争を許さないため。（会計法第29条の3第4項，予決令第102条の4第3号）
（平成19年度に4か年の契約を前提に競争入札を実施）</t>
  </si>
  <si>
    <t>当該機器を前年度に引き続き賃借するものであり，競争を許さないため。（会計法第29条の3第4項，予決令第102条の4第3号）
（平成18年度及び20年度にそれぞれ4か年の契約を前提に競争入札を実施）</t>
  </si>
  <si>
    <t>当該車を前年度に引き続き賃借するものであり，競争を許さないため。（会計法第29条の3第4項，予決令第102条の4第3号）
（平成16年度及び平成18年度に5か年度の契約を前提に競争入札を実施，平成16年度調達の2台については，平成21年度に2か年度の再リース契約を締結）</t>
  </si>
  <si>
    <t>当該車を前年度に引き続き賃借するものであり，競争を許さないため。（会計法第29条の3第4項，予決令第102条の4第3号）
（平成19年度に5か年度の契約を前提に競争入札を実施）</t>
  </si>
  <si>
    <t>入居している建物の清掃業務の受託業者は，建物管理者の指定業者となるため。（会計法第29条の3第4項，予決令第102条の4第3号）</t>
  </si>
  <si>
    <t>当支局が入居している成田空港の変電施設等は，同社の所有によるため。（会計法第29条の3第4項，予決令第102条の4第3号）</t>
  </si>
  <si>
    <t>成田空港におけるフライト情報表示設備は，同社の所有によるものであり，フライト情報を迅速かつ一元的に提供を受けるには同社から情報提供を受ける必要があるため。（会計法第29条の3第4項，予決令第102条の4第3号）</t>
  </si>
  <si>
    <t>入居している建物諸設備の保全業務の受託業者は，建物管理者の指定業者となるため。（会計法第29条の3第4項，予決令第102条の4第3号）</t>
  </si>
  <si>
    <t>当該業務に係る技術，設備，品質保証能力を有する者が契約業者以外になく，また，指定業者でもあることから競争を許さないため。（会計法第29条の3第4項，予決令第102条の4第3号）</t>
  </si>
  <si>
    <t>価格面で実質的な競争が存在しないため。（会計法第29条の3第4項，予決令第102条の4第3号）</t>
  </si>
  <si>
    <t>長期継続契約を実施しており，引き続き当該業者と契約することにより，長期割引制度を最大限に活用できるため。（会計法第29条の3第4項，予決令第102条の2）</t>
  </si>
  <si>
    <t>引き続き当該業者と契約することにより，長期割引制度を最大限に活用できるため。（会計法第29条の3第4項，予決令第102条の2）</t>
  </si>
  <si>
    <t>契約の相手方は，当初契約において一般競争入札により落札した者であって，当該機器等を継続して賃貸可能な者は契約の相手方のみであり，競争を許さないため。（会計法第29条の3第4項，特例政令第13条第1項第2号）</t>
  </si>
  <si>
    <t>放送受信料</t>
  </si>
  <si>
    <t>「更生保護」購入</t>
  </si>
  <si>
    <t>支出負担行為担当官
　沖縄少年院長
　花原　明博
（沖縄県沖縄市山内1-13-1）</t>
  </si>
  <si>
    <t>支出負担行為担当官
　盛岡少年院長
　関　伸平
（岩手県盛岡市月が丘2-15-1）</t>
  </si>
  <si>
    <t>平成19年度の一般競争入札において，契約自体は単年度契約とするものの，複数年を前提に契約したため。（会計法第29条の3第4項，予決令第102条の4第3号）
（平成19年度に5か年度の契約を前提に競争入札実施）</t>
  </si>
  <si>
    <t>平成19年度の一般競争入札において，契約自体は単年度契約とするものの，複数年を前提に契約したため。（会計法第29条の3第4項，予決令第102条の4第3号）
（平成19年度に5か年度の契約を前提に競争入札実施，ただし保守契約は平成20年度から）</t>
  </si>
  <si>
    <t>平成20年度の一般競争入札において，契約自体は単年度契約とするものの，複数年を前提に契約したため。（会計法第29条の3第4項，予決令第102条の4第3号）
（平成20年度に5か年度の契約を前提に競争入札実施，ただし保守契約は平成21年度から）</t>
  </si>
  <si>
    <t>上小澤比佐子
東京都品川区上大崎1-12-7</t>
  </si>
  <si>
    <t>京セラミタジャパン株式会社
東京都中央区日本橋本町1-9-15</t>
  </si>
  <si>
    <t>コニカミノルタビジネスソリューションズ株式会社官公庁営業部近畿官公庁営業部
大阪府大阪市西区西本町2-3-10</t>
  </si>
  <si>
    <t>コニカミノルタビジネスソリューションズ株式会社
東京都中央区日本橋本町1-5-4</t>
  </si>
  <si>
    <t>島根県
島根県松江市殿町1</t>
  </si>
  <si>
    <t>東京都水道局八王子サービスステーション
東京都八王子市元本郷町4-19-1</t>
  </si>
  <si>
    <t>東芝テック株式会社
東京都品川区東五反田2-17-2</t>
  </si>
  <si>
    <t>東部ガス株式会社茨城支社
茨城県水戸市宮町2-8-14</t>
  </si>
  <si>
    <t>東邦ガス株式会社
愛知県名古屋市熱田区桜田町19-18</t>
  </si>
  <si>
    <t>東邦ガス株式会社
愛知県名古屋市熱田区桜田町19-18</t>
  </si>
  <si>
    <t>岡山ガス株式会社
岡山県岡山市中区桜橋2-1-1</t>
  </si>
  <si>
    <t>大分ガス株式会社
大分県別府市北的ヶ浜町5-25</t>
  </si>
  <si>
    <t>東邦ガス株式会社西部支社津営業所
三重県津市南丸之内4-10</t>
  </si>
  <si>
    <t>東邦ガス株式会社西部支社四日市営業所
三重県四日市市栄町3-8</t>
  </si>
  <si>
    <t>沖縄ガス株式会社
沖縄県那覇市西3-13-2</t>
  </si>
  <si>
    <t>トバナ産業株式会社岐阜支店
岐阜県岐阜市西河渡2-67</t>
  </si>
  <si>
    <t>東日本電信電話株式会社
東京都新宿区西新宿3-19-2</t>
  </si>
  <si>
    <t>東日本電信電話株式会社
北海道札幌市中央区南14条西13-3-33</t>
  </si>
  <si>
    <t>東日本電信電話株式会社
北海道札幌市中央区南14条西13-3-33</t>
  </si>
  <si>
    <t>広島市水道局
広島県広島市中区基町9-32</t>
  </si>
  <si>
    <t>福岡市港湾局
福岡県福岡市博多区沖浜町12-1</t>
  </si>
  <si>
    <t>富士ゼロックス京都株式会社京都営業部
京都府京都市中京区三条通烏丸西入御倉町85-1</t>
  </si>
  <si>
    <t>富士ゼロックス三重株式会社
三重県津市栄町1-817</t>
  </si>
  <si>
    <t>宮崎空港ビル株式会社
宮崎県宮崎市大字赤江</t>
  </si>
  <si>
    <t>リコージャパン株式会社
東京都中央区銀座7-16-12</t>
  </si>
  <si>
    <t>株式会社エヌ・ティ・ティ・ドコモ関西
大阪府大阪市城東区森之宮1-6-111</t>
  </si>
  <si>
    <t>株式会社エネット
東京都港区芝公園2-6-3</t>
  </si>
  <si>
    <t>株式会社エビス堂
長崎県長崎市恵美須町6-14</t>
  </si>
  <si>
    <t>岡山市水道局
岡山県岡山市北区鹿田町2-1-1</t>
  </si>
  <si>
    <t>岡山市水道局
岡山県岡山市北区鹿田町2-1-1</t>
  </si>
  <si>
    <t>日本放送協会
東京都渋谷区神南2-2-1</t>
  </si>
  <si>
    <t>富士通株式会社
東京都港区東新橋1-5-2
東京センチュリーリース株式会社
東京都港区浜松町2-4-1</t>
  </si>
  <si>
    <t>株式会社エフエム東京
東京都千代田区麹町1-7</t>
  </si>
  <si>
    <t>東京都個人タクシー協同組合
東京都中野区弥生町5-6-6</t>
  </si>
  <si>
    <t>沼津市
静岡県沼津市御幸町16-1</t>
  </si>
  <si>
    <t>有限会社木田中央商事
新潟県上越市木田2-7-22</t>
  </si>
  <si>
    <t xml:space="preserve">
コニカミノルタビジネスソリューションズ株式会社
兵庫県神戸市中央区中町通2-1-18</t>
  </si>
  <si>
    <t>通信回線については，競争の余地はあるものの，回線使用料等の各プランはいずれも関係業者の約款に定められており，一般競争入札による価格競争を行うことは現実的ではない。そこで，当局においては，各業者の料金プランを比較検討した上，通信回線の料金形態にあったもっとも経済的と考えられるプランを選定し，該当の業者と随意契約したもの。（会計法第29条の3第4項，予決令第102条の4第3号）</t>
  </si>
  <si>
    <t>大館市
秋田県大館市字中城20</t>
  </si>
  <si>
    <t>ガス料金</t>
  </si>
  <si>
    <t>水道料金</t>
  </si>
  <si>
    <t>大阪市水道局
大阪府大阪市住之江区南港北1-14-16</t>
  </si>
  <si>
    <t>当該機器の保守に必要な技術能力及び保守部品を有する者が契約業者のみであるため。（会計法第29条の3第4項。予決令第102条の4第3号）</t>
  </si>
  <si>
    <t>引き続き当該業者と契約することにより，長期間割引制度を最大限に活用できるため。（会計法第29条の3第4項。予決令第102条の4第3号）</t>
  </si>
  <si>
    <t>独自にシステム構築された当該機器を貸借可能な者は契約の相手方のみであるため。（会計法第29条の3第4項，予決令第102条の4第3号）</t>
  </si>
  <si>
    <t>石井事務機株式会社
香川県高松市六条町1197-1</t>
  </si>
  <si>
    <t>四国ガス株式会社高松支店
香川県高松市松福町1-3-8</t>
  </si>
  <si>
    <t>株式会社青柳
香川県高松市福岡町2-5-7</t>
  </si>
  <si>
    <t>アカマツ株式会社高松営業所
香川県高松市林町2570-5</t>
  </si>
  <si>
    <t>株式会社ダイヤジム
徳島県徳島市富田浜1-20</t>
  </si>
  <si>
    <t>公募を実施した結果，応募者は1者のみであり，本件はその者との契約であって，競争を許さないため。（会計法第29条の3第4項，予決令第102条の4第3号）</t>
  </si>
  <si>
    <t>外国人登録証明書用ホログラムシール　一式</t>
  </si>
  <si>
    <t>コダック株式会社
東京都千代田区神田駿河台2-9</t>
  </si>
  <si>
    <t>中部電力株式会社
愛知県名古屋市東区東新町1</t>
  </si>
  <si>
    <t>中日本クリーナー株式会社
岐阜県岐阜市大管北4-20</t>
  </si>
  <si>
    <t>富山製パン株式会社
富山県富山市秋ヶ島269-1</t>
  </si>
  <si>
    <t>東邦ガス株式会社
愛知県名古屋市熱田区桜田町19-18</t>
  </si>
  <si>
    <t>大新東株式会社
東京都調布市調布ヶ丘3-6-3</t>
  </si>
  <si>
    <t>広島ガス株式会社
広島県広島市南区皆実町2-7-1</t>
  </si>
  <si>
    <t>広島ガス株式会社
広島県広島市南区皆実町2-7-1</t>
  </si>
  <si>
    <t>山口合同ガス株式会社
山口県下関市本町3-1-1</t>
  </si>
  <si>
    <t>株式会社ウエルシィ
東京都千代田区麹町4-8-1</t>
  </si>
  <si>
    <t>株式会社三州衛生
鹿児島県姶良郡湧水町恒次8-10</t>
  </si>
  <si>
    <t>沖縄電力株式会社
沖縄県浦添市牧港5-2-1</t>
  </si>
  <si>
    <t>株式会社アダチ
大阪府大阪市中央区内平野町3-2-10</t>
  </si>
  <si>
    <t>日立キャピタル株式会社
東京都港区西新橋2-15-12</t>
  </si>
  <si>
    <t>三井住友ファイナンス＆リース株式会社
東京都港区西新橋3-9-4</t>
  </si>
  <si>
    <t>大阪ガス株式会社
大阪府大阪府大阪市西区千代崎3南-2-37</t>
  </si>
  <si>
    <t>株式会社日立ビルシステム中部支社
愛知県名古屋市中村区名駅1-1-4</t>
  </si>
  <si>
    <t>株式会社長谷川
愛知県みよし市三好ヶ丘5-1-18</t>
  </si>
  <si>
    <t>東邦ガス株式会社岡崎支店
愛知県岡崎市久後崎字本郷53</t>
  </si>
  <si>
    <t>カラー印刷機借料　一式</t>
  </si>
  <si>
    <t>丸亀支局庁舎敷地借料</t>
  </si>
  <si>
    <t>丸亀市
香川県丸亀市大手町2-3-1</t>
  </si>
  <si>
    <t>沖縄電力株式会社
沖縄県宮古島市荷川取459-1</t>
  </si>
  <si>
    <t>沖縄電力株式会社
沖縄県石垣市字大浜441-2</t>
  </si>
  <si>
    <t>中道リース株式会社
北海道札幌市中央区北1東3-3</t>
  </si>
  <si>
    <t>四国ガス燃料株式会社
愛媛県今治市中寺字樋掛226-1</t>
  </si>
  <si>
    <t>四国ガス燃料株式会社
愛媛県今治市中寺字樋掛226-1</t>
  </si>
  <si>
    <t>東京ガス株式会社
東京都港区海岸1-5-20</t>
  </si>
  <si>
    <t>東京電力株式会社多摩支店
東京都武蔵野市西久保1-6-24</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</si>
  <si>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あった最も経済的と考えられるプランを選定し，該当の業者と随意契約したもの。
（会計法第29条の3第4項，予決令第102条の4第3号）</t>
  </si>
  <si>
    <t>料金後納郵便</t>
  </si>
  <si>
    <t>道路運送法第9条による認可料金が同一であり競争を許さないため。（会計法第29条の3第4項）（公募）</t>
  </si>
  <si>
    <t>日個連東京都営業協同組合
東京都豊島区巣鴨1-9-1</t>
  </si>
  <si>
    <t>本委託事業は，構造改革特別区域法第11条の2に基づき島根県が事業主体として認定を認定を受けていることから，競争を許さないため。（会計法29条の3第4項，予決令102条の4第3号）</t>
  </si>
  <si>
    <t>鳥栖市役所上下水道局
佐賀県鳥栖市宿町1118</t>
  </si>
  <si>
    <t>支出負担担当官代理
　鹿児島刑務所総務部長
　下西　悦子
（鹿児島県姶良郡湧水町中津川1733）</t>
  </si>
  <si>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</si>
  <si>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</si>
  <si>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</si>
  <si>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</si>
  <si>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</si>
  <si>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</si>
  <si>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</si>
  <si>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</si>
  <si>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</si>
  <si>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</si>
  <si>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土地借料（下関ターミナル事務室）</t>
  </si>
  <si>
    <t>下関市
山口県下関市東大和町1-10-50</t>
  </si>
  <si>
    <t>土地借料（福山出張所事務室）</t>
  </si>
  <si>
    <t>電話料</t>
  </si>
  <si>
    <t>支出負担行為担当官代理
　金沢地方法務局総務課長
　白石　武
（石川県金沢市新神田4-3-10）</t>
  </si>
  <si>
    <t>支出負担行為担当官代理
　富山地方法務局次長
　加藤　雅宏
（富山県富山市牛島新町11-7）</t>
  </si>
  <si>
    <t>支出負担行為担当官代理
　広島法務局庶務課長
　山口　久子
（広島県広島市中区上八丁堀6-30）</t>
  </si>
  <si>
    <t>支出負担行為担当官代理
　岡山地方法務局次長
　富永　勝盛
（岡山県岡山市北区南方1-3-58）</t>
  </si>
  <si>
    <t>支出負担行為担当官代理
　福岡法務局職員課長
　石山　順一
（福岡県福岡市中央区舞鶴3-9-15）</t>
  </si>
  <si>
    <t>支出負担行為担当官代理
　熊本地方法務局総務課長
　園部　修治
（熊本県熊本市大江3-1-53）</t>
  </si>
  <si>
    <t>支出負担行為担当官代理
　仙台法務局総務管理官
　田畑　恵一
（宮城県仙台市青葉区春日町7-25）</t>
  </si>
  <si>
    <t>支出負担行為担当官代理
　山形地方法務局首席登記官
　本田　法夫
（山形県山形市緑町1-5-48）</t>
  </si>
  <si>
    <t>支出負担行為担当官代理
　高松法務局民事行政部長
　長谷川　彦市
（香川県高松市丸の内1-1）</t>
  </si>
  <si>
    <t>支出負担行為担当官代理
　徳島地方法務局首席登記官
　伊東　司郎
（徳島県徳島市徳島町城内6-6）</t>
  </si>
  <si>
    <t>支出負担行為担当官代理
　名古屋矯正管区保安課長
　河野　満
（愛知県名古屋市東区白壁1-15-1）</t>
  </si>
  <si>
    <t>支出負担行為担当官代理
　仙台矯正管区職員課長
　岡本　智成
（宮城県仙台市若林区古城3-23-1）</t>
  </si>
  <si>
    <t>支出負担行為担当官代理
　千葉刑務所処遇部長
　伊藤　昇
（千葉県千葉市若葉区貝塚町192）</t>
  </si>
  <si>
    <t>支出負担行為担当官代理
　市原刑務所総務部長
　本吉　勝美
（千葉県市原市磯ヶ谷11-1）</t>
  </si>
  <si>
    <t>支出負担行為担当官代理
　栃木刑務所総務部長
　鈴木　俊秀
（栃木県栃木市惣社町2484）</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</si>
  <si>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（平成21年度に5か年度の契約を前提に競争入札を一部実施）</t>
  </si>
  <si>
    <t>契約業者は製造メーカーで当初から供給業者であるところ，複写機保守に必要な部品の供給，技術の提供及び品質保証等を条件とした場合，他に契約業者がいないため。（会計法第29条の3第4項，予決令第102条の4第3号）
（平成20年度に5か年度の契約を前提に競争入札を一部実施）</t>
  </si>
  <si>
    <t>当該機器の保守に必要な技術・能力及び保守部品を有する者が契約業者のみであるため。（会計法第29条の3第4項，予決令第102条の4第3号）
（平成20年度に5か年度の契約を前提に競争入札を実施）</t>
  </si>
  <si>
    <t>当該機器の保守に必要な技術・能力及び保守部品を有する者が契約業者のみであるため。（会計法第29条の3第4項，予決令第102条の4第3号）
（平成18年度に5か年度の契約を前提に競争入札を実施）</t>
  </si>
  <si>
    <t>物件の場所，設備，立地条件等の諸条件を満たす者が1社であり，競争を許さないため。（会計法第29条の3第4項，予決令第102条の4第3号）</t>
  </si>
  <si>
    <t>電話料金等については競争の余地はあるものの，電話料金等の各プランはいずれも関係業者の約款に定められているものであり，一般競争入札による価格競争を行うことは現実的でない。そこで法務省では，各業者の料金プランを検討した上，法務省の電話等の利用形態に合った最も経済的と考えられるプランを選定し，該当の業者と随意契約をしたもの。（会計法第29条の3，第4項，予決令第102条の4第3号）</t>
  </si>
  <si>
    <t>保守業務等を迅速・確実に遂行可能な者は契約業者であり，競争を許さないため。（会計法第29条の3第4項，予決令第102条の4第3号）
（平成20年度に5年間の保守契約を前提に競争入札を実施）</t>
  </si>
  <si>
    <t>保守業務等を迅速・確実に遂行可能な者は契約業者であり，競争を許さないため。（会計法第29条の3第4項，予決令第102条の4第3号）
（平成21年度に5年間の保守契約を前提に競争入札を実施）</t>
  </si>
  <si>
    <t>庁舎敷地の使用契約であり，代替性がないため。（会計法第29条の3第4項，予決令第102条の4第3号）</t>
  </si>
  <si>
    <t>独自にシステム構築された当該機器等を継続して貸借可能な者は契約の相手方のみであるため。（会計法第29条の3第4項，予決令第102条の4第3号）</t>
  </si>
  <si>
    <t>平成23年8月追加</t>
  </si>
  <si>
    <t>局内ネットワークシステム保守契約</t>
  </si>
  <si>
    <t>リコージャパン株式会社
東京都中央区銀座7-16-12</t>
  </si>
  <si>
    <t>当該システムは，契約業者が独自に開発構築したものであり，システムの安定稼働に当たっては，同システムの内容を熟知していることが必要であるところ，当該作業を安全・確実に遂行可能であるのは同業者のみであったため，随意契約としたもの。（会計法第29条の3第4項，予決令第102条の4第3号）</t>
  </si>
  <si>
    <t>平成23年8月追加</t>
  </si>
  <si>
    <t>登記識別情報通知用プリンタ賃貸借（登記部門ほか2庁）</t>
  </si>
  <si>
    <t>独自にシステム構築された当該機器等を継続して賃借可能な者は契約の相手方のみであるため。（会計法第29条の3第4項，予決令第102条の4第3号）</t>
  </si>
  <si>
    <t>廃棄物処理請負業務契約</t>
  </si>
  <si>
    <t>支出負担行為担当官
　福岡拘置所長　
　別府　公昭             
（福岡県福岡市早良区2-16-10）</t>
  </si>
  <si>
    <t>株式会社エイコー
福岡県福岡市西区小戸1-3-1</t>
  </si>
  <si>
    <t>単価契約
平成23年8月追加</t>
  </si>
  <si>
    <t>-</t>
  </si>
  <si>
    <t>福岡市水道事業管理者
福岡県福岡市早良区百道2-1-31</t>
  </si>
  <si>
    <t>水道法第6条の規定に基づき，水道事業を経営する者が契約の相手のみであるため。（会計法第29条の3第4項，予決令102条の4第3号）</t>
  </si>
  <si>
    <t>長期継続契約
（単価契約）
22年度支払実績額
56,238,275円
平成23年8月追加</t>
  </si>
  <si>
    <t>北九州水道局
福岡県北九州市小倉北区大手町1-1</t>
  </si>
  <si>
    <t>長期継続契約
（単価契約）
22年度支払実績額
12,458,680円
平成23年8月追加</t>
  </si>
  <si>
    <t>長期継続契約
（単価契約）
22年度支払実績額
45,807,526円
平成23年8月追加</t>
  </si>
  <si>
    <t>北九州市長　                    　福岡県北九州市小倉北区城内1-1</t>
  </si>
  <si>
    <t>長期継続契約
（単価契約）
22年度支払実績額
15,768,330円
平成23年8月追加</t>
  </si>
  <si>
    <t>西部瓦斯株式会社
福岡県福岡市西区下山門2-1-8</t>
  </si>
  <si>
    <t>ガス事業法の規定に基づく事業を経営する者が契約の相手方のみであるため。（会計法第29条の3第4項，予決令102条の4第3号）</t>
  </si>
  <si>
    <t>長期継続契約
（単価契約）
22年度支払実績額
2,028,088
平成23年8月追加</t>
  </si>
  <si>
    <t>庁舎機械警備を行うために契約業者独自のシステムを設置しているところ，契約の相手方を他の業者に変更する場合には，当該システムの撤去及び他の業者のシステムを設置するための新たな経費が発生することから，現契約者と契約することが有利であるため随意契約としたもの。（会計法第29条の3第4項，予決令第102条の4第4号ロ）</t>
  </si>
  <si>
    <t>水戸地方法務合同庁舎に係るガスの供給</t>
  </si>
  <si>
    <t>契約の目的物件が代替性のない特定の位置にある建物であって，他の位置にある建物を賃貸しても契約の目的を達しないため。（会計法第29条の3第4項，予決令第102条の4第3項）</t>
  </si>
  <si>
    <t>電子複写機はゼロックス製であり，保守に必要な知識，技術，サービス体制を保有している業者は，契約相手方以外にない。（会計法第29条の3第4項，予決令第102条の4第3号）</t>
  </si>
  <si>
    <t>電子複写機はリコー製であり，保守に必要な知識，技術，サービス体制を保有している業者は，契約相手方以外にない。（会計法第29条の3第4項，予決令第102条の4第3号）</t>
  </si>
  <si>
    <t>長期継続契約
（単価契約）
22年度支払実績額
9,426,408円
一括調達（札幌高等検察庁，札幌地方検察庁，人事院北海道事務局，公正取引委員会事務総局北海道事務所，北海道防衛局，北海道地方更生保護委員会（札幌保護観察所含む），札幌入国管理局，北海道公安調査局，札幌家庭裁判所）</t>
  </si>
  <si>
    <t>長期継続契約
(単価契約)
22年度支払実績額
7,887,839円
一括調達（旭川保護観察所）</t>
  </si>
  <si>
    <t>長期継続契約
（単価契約）
平成22年度支払実績額
10,307,923円
一括調達（高松高等検察庁，高松地方検察庁，高松地方法務局，高松矯正管区，四国地方更生保護委員会，高松入国管理局，四国公安調査局）</t>
  </si>
  <si>
    <t>長期継続契約
（単価契約）
22年度支払実績
2,667,182円</t>
  </si>
  <si>
    <t>行政事務を行うため場所が限定され，供給者が一に特定される事務所賃貸借契約に付随する契約。（会計法第29条の3第4項，予決令第102条の4第3号）</t>
  </si>
  <si>
    <t>契約の目的物件が代替性のない特定の位置にある建物であって，他の位置にある建物を賃借しても契約の目的を達しないことから，当該建物の所有者と随意契約したもの。（会計法第29条の3第4項，予決令第102条の4第3号）</t>
  </si>
  <si>
    <t>当該機器の保守に必要な技術・能力及び保守部品を有する者が契約の相手方のみであるため。（会計法第29条の3第4項，予決令第102条の4第3号）</t>
  </si>
  <si>
    <t>契約の目的物が，代替性のない特定の位置にある建物であって，他の位置にある建物を賃借しても契約の目的を達し得ないことから，当該建物の所有者と随意契約したもの。（会計法第29条の3第4項，予決令第102条の4第3号）　　　　　　　</t>
  </si>
  <si>
    <t>当該機器の保守に必要な技術・能力及び保守部品を有する者が契約の相手方のみであるため。（会計法第29条の3第4項，予決令第102条の4第3号）（平成19年度に5か年度の契約を前提に競争入札を実施）　　　　　　　　　　　　　　　　　　　　　　　　　</t>
  </si>
  <si>
    <t>総合的な受付・通知システムと電子公証システムとの連携に係る業務連携サーバ賃貸借</t>
  </si>
  <si>
    <t>当該複写機の保守に必要な技術・能力及び保守部品を有する者が契約業者のみであり，競争を許さないため。（会計法第29条の3第4項，予決令第102条の4第3号）</t>
  </si>
  <si>
    <t>当該機器の保守に必要な技術・能力及び保守部品を有する者が契約業者のみであるため。（会計法第29条の3第4項，予決令第102条の4第3号）
（平成20年度に5か年度の契約を前提に競争入札を実施）</t>
  </si>
  <si>
    <t>契約業者は，既設複写機の納入業者であり，納入業者以外が保守を実施することにより，複写機の安定稼働に支障が生じることになるため。（会計法第29条の3第4項，予決令第102条の4第3号）　　　　　</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</si>
  <si>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（平成21年度に5か年度の契約を前提に競争入札を実施）　　　　　　</t>
  </si>
  <si>
    <t>契約者以外に送電可能な業者がなく，競争を許さないため。（会計法第29条の3第4項，予決令第102条の4第3号）</t>
  </si>
  <si>
    <t>長期継続契約
（単価契約）
22年度支払実績額
3,644,022円</t>
  </si>
  <si>
    <t>長期継続的契約
（単価契約）
22年度支払実績額
12,225,531円</t>
  </si>
  <si>
    <t>長期継続契約
（単価契約）
22年度支払実績額
1,788,525円</t>
  </si>
  <si>
    <t>長期継続契約
（単価契約）
22年度支払実績額
4,428,380円
一括調達（中部地方更生保護委員会）</t>
  </si>
  <si>
    <t>長期継続契約
（単価契約）
22年度支払実績額
3,056,634円
一括調達（中部公安調査局）</t>
  </si>
  <si>
    <t>引き続き当該業者と契約することにより，長期割引制度を最大限に活用できるため。（会計法第29条の3第4項，予決令第102条の4第4号ロ）</t>
  </si>
  <si>
    <t>長期継続契約
（単価契約）
22年度支払実績額
11,607,807円</t>
  </si>
  <si>
    <t>長期継続契約
（単価契約）
22年度支払実績
2,722,048円</t>
  </si>
  <si>
    <t>長期継続契約
（単価契約）
22年度支払実績額
5,458,176円</t>
  </si>
  <si>
    <t>清水合同庁舎エレベータ設備点検保守業務</t>
  </si>
  <si>
    <t>支出負担行為担当官代理
　静岡地方法務局次長
　内木場　一晴
（静岡県静岡市葵区追手町9-50）</t>
  </si>
  <si>
    <t>東芝エレベータ株式会社静岡支店
静岡県静岡市駿河区稲川2-1-1</t>
  </si>
  <si>
    <t>広島地方法務合同庁舎で使用するガス</t>
  </si>
  <si>
    <t>広島地方法務合同庁舎で使用する上下水道</t>
  </si>
  <si>
    <t>千葉県水道局
千葉県千葉市中央区南町1-4-7</t>
  </si>
  <si>
    <t>千葉市水道局
千葉県千葉市中央区1-1</t>
  </si>
  <si>
    <t>小田原支局別地駐車場として昨年度に引き続き利用し，契約の目的が代替性のない特定の位置にある土地であって，他の位置にある土地を賃借しても契約の目的を達しないため。（会計法第29条の3第4項，予決令第102条の4第3号）</t>
  </si>
  <si>
    <t>福岡法務局粕屋出張所庁舎敷地賃貸借</t>
  </si>
  <si>
    <t>更生保護情報通信ネットワークシステムにおけるセキュリティホール対策システム及び保護司実費弁償金集計・支給システム用機器賃貸借　一式</t>
  </si>
  <si>
    <t>訟務事務用モバイルパーソナルコンピュータ等賃貸借　一式</t>
  </si>
  <si>
    <t>準備書面作成支援システム用クライアントパソコン等賃貸借　一式</t>
  </si>
  <si>
    <t>沼田町就農支援実習農場施設使用　一式</t>
  </si>
  <si>
    <t>支出負担行為担当官
　法務省大臣官房会計課長
　井上　宏
（東京都千代田区霞が関1-1-1）</t>
  </si>
  <si>
    <t>沼田町
北海道雨竜郡沼田町南1条3-6-53</t>
  </si>
  <si>
    <t>沼田町就業支援センターでは，再犯の防止を目的に仮釈放者等の就業支援として農業訓練を実施しているが，同施設から移動可能な範囲内で農業訓練を実施できるに十分な畑を有する者は契約の相手方以外に存在しないため。（会計法第29条の3第4項，予決令第102条の4第3号）</t>
  </si>
  <si>
    <t>登記事項証明書発行請求機の新登記情報システム開発用機器賃貸借　一式</t>
  </si>
  <si>
    <t>株式会社富士通エフサス
東京都中央区銀座7-16-12
日本電子計算機株式会社
東京都千代田区丸の内3-4-1</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</si>
  <si>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</si>
  <si>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入退室管理システム用機器等賃貸借　一式</t>
  </si>
  <si>
    <t>法務省ホームページ統合に関する機器等賃貸借　一式</t>
  </si>
  <si>
    <t>個人情報につき非公開</t>
  </si>
  <si>
    <t>契約の目的物件が代替性のない特定の位置にある土地であって，他の位置にある土地を貸借しても契約の目的を達しないため。（会計法第29条の3第4項，予決令第102条の4第3号）</t>
  </si>
  <si>
    <t>佐倉市
千葉県佐倉市海隣寺町97</t>
  </si>
  <si>
    <t>道路運送法第9条第1項による許可料金が同一で，競争を許さないことから，公募手続きにおいて応募してきた業者と契約したもの。（会計法第29条の3第4項）</t>
  </si>
  <si>
    <t>東京都水道局
東京都新宿区西新宿2-8-1</t>
  </si>
  <si>
    <t>アクセス回線使用料（電話料等）</t>
  </si>
  <si>
    <t>通信回線については，競争の余地はあるものの，回線使用料等の各プランはいずれも関係業者の約款に定められているものであり，一般競争入札による価格競争を行うことは現実的ではない。よって各業者の料金プランを比較検討した上で通信回線の利用形態にあった最も経済的と考えられるプランを選定した。（会計法第29条の3第4項，予決令第102条の4第3号）</t>
  </si>
  <si>
    <t>佐世保市水道局
長崎県佐世保市八幡町4-8</t>
  </si>
  <si>
    <t>中津市上下水道部
大分県中津市中央町2-3-1</t>
  </si>
  <si>
    <t>電気事業法第3条の規程による電気事業を営む者が，契約の相手方のみであるため，（会計法第29条の3第4項，予決令第102条の4第3号）</t>
  </si>
  <si>
    <t>仙台市水道局
宮城県仙台市太白区長町6-4-47</t>
  </si>
  <si>
    <t>茨木市
大阪府茨木市駅前3-8-13</t>
  </si>
  <si>
    <t>盛岡市水道部
岩手県盛岡市愛宕町6-8</t>
  </si>
  <si>
    <t>平内町水道事業企業
青森県東津軽郡平内町小湊字小湊63</t>
  </si>
  <si>
    <t>千歳市水道局
北海道千歳市東雲町3-2</t>
  </si>
  <si>
    <t>北海道ガス株式会社
北海道札幌市中央区大通西7-3-1</t>
  </si>
  <si>
    <t>日本生命保険相互会社
東京都千代田区丸の内1-6-6</t>
  </si>
  <si>
    <t>伊藤忠ビルディング株式会社
東京都中央区日本橋小舟町13-3</t>
  </si>
  <si>
    <t>朝日生命保険相互会社
東京都千代田区大手町2-6-1</t>
  </si>
  <si>
    <t>保守業務等を迅速・確実に遂行可能な者は契約の相手方のみであり，競争を許さないため。（会計法第29条の3第4項，予決令第102条の4第3号）
（平成20年度に5か年度契約を前提に競争入札を実施）</t>
  </si>
  <si>
    <t>保守業務等を迅速・確実に遂行可能な者は契約の相手方のみであり，競争を許さないため。（会計法第29条3第4項，予決令第102条の4第3号）
（平成19年度に5か年度契約を前提に競争入札を実施）</t>
  </si>
  <si>
    <t>保守業務等を迅速・確実に遂行可能な者は契約の相手方のみであり，競争を許さないため。（会計法第29条3第4項，予決令第102条の4第3号）
（平成22年度に5か年度契約を前提に競争入札を実施）</t>
  </si>
  <si>
    <t>本件印刷装置は，登記情報システムと連動した証明書印刷用装置であるが，当該機器については前年度から継続賃借するものであり，競争を許さないため。（会計法第29条の3第4項，予決令第102条の4第3号）</t>
  </si>
  <si>
    <t>登記識別情報印刷用として独自に開発された当該機器を継続して賃借可能な者は契約の相手方のみであるため。（会計法第29条の3第4項，予決令第102条の4第3号）</t>
  </si>
  <si>
    <t>契約に係る機器に関して保守業務を迅速，確実に遂行可能な者は契約業者のみであり，競争を許さないため。（会計法第29条の3第4項，予決令第102条の4第3号）</t>
  </si>
  <si>
    <t>刑務所出所者等を対象とする極めて困難かつ公共性の高い業務を委託するものであるため，業務を遂行できる一定水準の能力等の有無を審査する必要があり，最低入札価格のみをもって契約の相手方を選定するのは適切ではないため。（会計法第29条の3第4項，予決令第102条の4第3号）</t>
  </si>
  <si>
    <t>当該システムは，契約の相手方が独自に開発したものであり，システムの安定稼働に当たっては，同システムの内容を熟知している必要があるところ，当該作業を安全・確実に遂行可能であるのは，契約の相手方のみであるため。（会計法第29条の3第4項，予決令第102条の4第3号）</t>
  </si>
  <si>
    <t>準備書面作成支援システムサーバ機器の調達等一式賃貸借契約</t>
  </si>
  <si>
    <t>新日鉄ソリューションズ株式会社
東京都中央区新川2-20-15
日本電子計算機株式会社
東京都千代田区丸の内3-4-1</t>
  </si>
  <si>
    <t>平成23年9月追加</t>
  </si>
  <si>
    <t>副本証明システム構築及び滅失戸籍の再製案作成業務請負契約</t>
  </si>
  <si>
    <t>富士ゼロックスシステムサービス株式会社
宮城県仙台市宮城野区二十人町99</t>
  </si>
  <si>
    <t>当該システムは，契約業者が独自に開発構築したものであり，本件作業については，同システムの内容を熟知していることが必要であるところ，同作業を安全・確実に遂行可能であるのは同業者のみであったため，随意契約としたもの。（会計法第29条の3第4項，予決令第102条の4第3号）</t>
  </si>
  <si>
    <t>支出負担行為担当官
　高松高等検察庁検事長
　勝丸　充啓
（香川県高松市丸の内1-1）</t>
  </si>
  <si>
    <t>当該機器を前年度に引き続き賃借するものであり，競争を許さないため。（会計法第29条の3第4項。予決令第102条の4第3号）
（平成19年度に4か年度の契約を前提に競争入札を実施）</t>
  </si>
  <si>
    <t>独立行政法人等</t>
  </si>
  <si>
    <t>料金後納郵便（本局）</t>
  </si>
  <si>
    <t>料金後納郵便（北出張所）</t>
  </si>
  <si>
    <t>料金後納郵便（北大阪支局）</t>
  </si>
  <si>
    <t>料金後納郵便（東大阪支局）</t>
  </si>
  <si>
    <t>料金後納郵便（堺支局）</t>
  </si>
  <si>
    <t>神戸地方検察庁外9か所料金後納郵便</t>
  </si>
  <si>
    <t>東京入国管理局おだいば分室における料金後納郵便</t>
  </si>
  <si>
    <t>東京入国管理局さいたま出張所における料金後納郵便</t>
  </si>
  <si>
    <t>東京入国管理局千葉出張所における料金後納郵便</t>
  </si>
  <si>
    <t>東京入国管理局横浜支局における料金後納郵便</t>
  </si>
  <si>
    <t>仙台入国管理局及び管下出張所に係る料金後納郵便</t>
  </si>
  <si>
    <t>医療過疎地域のため，契約可能な相手方の選定が困難であることに加え，業務内容の特殊性から，最低入札価格のみをもって契約の相手方を選定するのは適切でないため。（会計法29条の3第4項，予決令102条の4第3号）</t>
  </si>
  <si>
    <t>平成18年度の一般競争入札において，契約自体は単年度契約とするものの，5年間継続して同一金額で契約を締結する条件で入札を実施したものである。（会計法第29条の3第4項，予決令第102条の4第3号）
（平成18年度に5か年度の契約を前提に競争入札を実施）</t>
  </si>
  <si>
    <t>保守業務等を迅速・確実に遂行可能な者は契約業者のみであり，競争を許さないため。（会計法第29条の3第4項，予決令第102条の4第3号）</t>
  </si>
  <si>
    <t>独自にシステム構築された当該機器等を継続して賃借可能な者は契約の相手方のみであるため。（会計法第29条の3第4項，予決令第102条の4第3号）</t>
  </si>
  <si>
    <t>独自にシステム構築された当該機器等を賃借可能な者は契約の相手方のみであるため。（会計法第29条の3第4項，予決令第102条の4第3号）</t>
  </si>
  <si>
    <t>保守業務等を迅速・確実に遂行可能な者は契約業者であり，競争を許さないため。（会計法第29条の3第4項，予決令第102条の4第3号）
（平成19年度に5年間の保守契約を前提に競争入札を実施）</t>
  </si>
  <si>
    <t>独自にシステム構築された当該機器等を継続して賃貸可能な者は契約の相手方のみであるため。（会計法第29条の3第4項，予決令第102条の4第3号）</t>
  </si>
  <si>
    <t>支出負担行為担当官
　奈良地方法務局長
　前橋　辰雄
（奈良県奈良市高畑町552）</t>
  </si>
  <si>
    <t>有限会社渕上事務器
鹿児島県鹿児島市錦江町4-5</t>
  </si>
  <si>
    <t>富士ゼロックス株式会社
東京都港区赤坂9-7-3</t>
  </si>
  <si>
    <t>株式会社セント
宮城県仙台市青葉区北根4-2-20</t>
  </si>
  <si>
    <t>国際警備株式会社
神奈川県横浜市中区山吹町1-1</t>
  </si>
  <si>
    <t>富士ゼロックス四国株式会社
香川県高松市磨屋町8-1</t>
  </si>
  <si>
    <t>京都市上下水道局伏見営業所
京都府京都市伏見区深草石橋町18-1</t>
  </si>
  <si>
    <t>医療法人社団如水会今村病院
佐賀県鳥栖市轟木町1523-6</t>
  </si>
  <si>
    <t>東京電力株会社群馬支店
群馬県前橋市3-60-3</t>
  </si>
  <si>
    <t>リコージャパン株式会社
関東営業本部茨城支社
茨城県つくば市春日2-26-3</t>
  </si>
  <si>
    <t>旭川空港ビル株式会社
北海道上川郡東神楽町東2線16-98</t>
  </si>
  <si>
    <t>富山市上下水道局
富山県富山市牛島本町2-1-20</t>
  </si>
  <si>
    <t>水道法第6条の規定に基づき，水道事業を経営する者が契約の相手方のみであるため。（会計法第29条の3第4項，予決令第102条の4第3号）</t>
  </si>
  <si>
    <t>水戸地方法務合同庁舎に係る電気の需給</t>
  </si>
  <si>
    <t>支出負担行為担当官
　水戸地方検察庁検事正
　粂原　研二
（茨城県水戸市北見町1-1）</t>
  </si>
  <si>
    <t>東北地方太平洋沖地震に伴う被災により予定していた競争入札が実施できず，直ちに契約を締結しなければ電気の供給が受けられなくなるため。（会計法第29条の3第4項，予決令第102条の4第3号）</t>
  </si>
  <si>
    <t>ガス事業法の規定に基づき，ガス事業を契約の相手方のみであるため。（会計法第29条の3第4項，予決令第102条の4第3号）</t>
  </si>
  <si>
    <t>契約担当官代理
　大阪入国管理局関西空港支局総務課長
　林　栄二
（大阪府泉南郡田尻町泉州空港中1）</t>
  </si>
  <si>
    <t>名古屋市上下水道局
愛知県名古屋市中区三の丸3-1-1</t>
  </si>
  <si>
    <t>当該機器については，システム専用として製造開発したものであり，市場性がなく競争を許さないため。（会計法第29条の3第4項，予決令第102条の4第3号）</t>
  </si>
  <si>
    <t>人権啓発活動地域ネットワークパソコン等賃貸借　一式</t>
  </si>
  <si>
    <t>入退室管理システム保守（船橋）　一式</t>
  </si>
  <si>
    <t>五所川原支局の都市ガス需給</t>
  </si>
  <si>
    <t>肴倉由美子
青森県青森市大字筒井字桜川72-2</t>
  </si>
  <si>
    <t>独自にシステム構築された当該機器等を継続して賃貸可能な者は契約の相手方のみであるため。（会計法第29条の3第4項，予決令第102条の4第3号）</t>
  </si>
  <si>
    <t>小樽市
北海道小樽市花園2-12-1</t>
  </si>
  <si>
    <t>岩見沢市
北海道岩見沢市鳩が丘1-1-1</t>
  </si>
  <si>
    <t>株式会社三好商会
北海道札幌市中央区大通西18-1</t>
  </si>
  <si>
    <t>支出負担行為担当官
　法務省大臣官房会計課長
　井上　宏
（東京都千代田区霞が関1-1-1）</t>
  </si>
  <si>
    <t>郵便事業株式会社銀座支店
東京都中央区銀座8-20-26</t>
  </si>
  <si>
    <t>タクシー供給サービス　一式</t>
  </si>
  <si>
    <t>東京都個人タクシー協同組合
東京都中野区弥生町5-6-6</t>
  </si>
  <si>
    <t>当該物品を供給販売できるのは契約の相手方のみであり，競争を許さないため。（会計法第29条の3第4項，予決令第102条の4第3号）</t>
  </si>
  <si>
    <t>大阪商工会議所
大阪府大阪市中央区本町橋2-8</t>
  </si>
  <si>
    <t>学校法人愛知大学
愛知県名古屋市東区筒井2-10-31</t>
  </si>
  <si>
    <t>学校法人早稲田大学
東京都新宿区戸塚町1-104</t>
  </si>
  <si>
    <t>学校法人明治大学
東京都杉並区永福1-9-1</t>
  </si>
  <si>
    <t>学校法人名城大学
愛知県名古屋市天白区塩釜1-501</t>
  </si>
  <si>
    <t>長期継続契約
（単価契約）
22年度支払実績額
8,910,832円</t>
  </si>
  <si>
    <t>鳥取市水道局
鳥取県鳥取市国安210-3</t>
  </si>
  <si>
    <t>複写機本体につき，平成18年度に新規購入した際，同一業者と5年間の当該保守契約を前提に一般競争入札を実施し，契約したため。（会計法第29条の3第4項，予決令第102条の4第3号）
（平成18年度に5か年の契約を前提に競争入札を実施）</t>
  </si>
  <si>
    <t>電話通信料一式</t>
  </si>
  <si>
    <t>ガス供給一式</t>
  </si>
  <si>
    <t>東京ガス宇都宮支社
栃木県宇都宮市東宿郷4-2-16</t>
  </si>
  <si>
    <t>ガスを安定的に供給することが可能な事業者は契約相手方のみであり，契約の性質又は目的が競争を許さないため。（会計法第29条の3第4項，予決令第102条の4第3号）</t>
  </si>
  <si>
    <t>上下水道供給一式</t>
  </si>
  <si>
    <t>宇都宮市上下水道局
栃木県宇都宮市河原町1-41</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</si>
  <si>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</si>
  <si>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</si>
  <si>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</si>
  <si>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</si>
  <si>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</si>
  <si>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</si>
  <si>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</si>
  <si>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</si>
  <si>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</si>
  <si>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</si>
  <si>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</si>
  <si>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</si>
  <si>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</si>
  <si>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</si>
  <si>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</si>
  <si>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</si>
  <si>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</si>
  <si>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</si>
  <si>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</si>
  <si>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</si>
  <si>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</si>
  <si>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</si>
  <si>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</si>
  <si>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</si>
  <si>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</si>
  <si>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</si>
  <si>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</si>
  <si>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</si>
  <si>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</si>
  <si>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</si>
  <si>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</si>
  <si>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当該機器の保守に必要な技術・能力及び保守部品を有する者が契約業者のみであったため。（会計法第29条の3第4項，予決令第102条の4第3号）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</si>
  <si>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（平成19年度に5か年度の契約を前提に競争入札を一部実施）</t>
  </si>
  <si>
    <t>当該機器の保守に必要な技術・能力及び保守部品を有する者が契約業者のみであるため。（会計法29条の3第4項，予決令第102条の4第3号）
（平成18年度から平成22年度に5か年度の契約を前提に競争入札を実施）</t>
  </si>
  <si>
    <t>当該機器の保守に必要な技術・能力及び保守部品を有する者が契約業者のみであるため。会計法第29条の3第4項，予決令102条の4第3号）
（平成19～21年に5か年分の契約を前提に競争入札を実施）</t>
  </si>
  <si>
    <t>設置業者でもある当該契約の相手方以外に処理を行うことのできる者がないため。（会計法第29条の3第4項，予決令第102条の4第3号）</t>
  </si>
  <si>
    <t>業務内容の特殊性から，有資格者との面接に基づく契約を行う必要があったため。（会計法29条の3第4項，予決令102条の4第3号）（公募）</t>
  </si>
  <si>
    <t>本件は読売新聞等の購入契約であるところ，販売店の対象地域が確立されており，他に参入するものがないため。（会計法29条の3第4号，予決令第102条の4第3号）</t>
  </si>
  <si>
    <t>郵便事業株式会社旭川支店
北海道旭川市6条通6-28-1</t>
  </si>
  <si>
    <t>当該機器の保守に必要な技術・能力及び保守部品を有する者が契約業者のみであるため。（会計法第29条の3第4項，予決令第102条の4第3号）
（平成21年度に5か年度の契約を前提に競争入札を実施）</t>
  </si>
  <si>
    <t>霞ヶ関ＷＡＮサービス利用料等</t>
  </si>
  <si>
    <t>社団法人行政情報システム研究所
東京都千代田区日比谷公園1-3</t>
  </si>
  <si>
    <t>契約の相手方のみが提供可能なサービスであり，競争を許さないため。（会計法第29条の3第4項，予算決算及び会計令第102条の4第3号）</t>
  </si>
  <si>
    <t>電話料（衛星携帯電話）</t>
  </si>
  <si>
    <t>株式会社エヌ・ティ・ティ・ドコモ
東京都千代田区永田町2-11-1</t>
  </si>
  <si>
    <t>長期継続契約
22年度支払実績額
38,581,200円
平成23年11月追加</t>
  </si>
  <si>
    <t>長期継続契約
（単価契約）
22年度支払実績額10,829,076円
平成23年11月追加</t>
  </si>
  <si>
    <t>契約の相手方は，当該機器の製造・設置を行ったものであり，保守業務等を迅速・確実に遂行可能な者は契約の相手方のみであるため。（会計法第29条の3第4項，予決令第102条の4第3号）
（平成22年度に5か年度の契約を前提に競争入札を実施）</t>
  </si>
  <si>
    <t>当該機器の保守に必要な技術・能力及び保守部品を有する者が契約業者のみであるため。（会計法第29条の3第4項，予決令第102条の4第3号）。
（平成18年度に5か年の契約を前提に競争入札を実施）</t>
  </si>
  <si>
    <t>公募の結果，契約の目的物件が条件を満たしていたため。（会計法29条の3第4項，予決令第102条の4第3号）</t>
  </si>
  <si>
    <t>契約の目的物件が代替性のない特定の位置にある土地であって，他の位置にある土地の貸借をしても契約の目的を達しないため。（会計法第29条の3第4項，予決令第102条の4第3号）</t>
  </si>
  <si>
    <t>機器の調達を行った際に保守料を含め競争を行っており，競争を許さないため。（会計法第29条の3第4項，予決令第102条の4第3号）
（平成19年度に5か年度の契約を前提に競争入札を実施）</t>
  </si>
  <si>
    <t>保守業務を迅速・確実に遂行可能な者は契約の相手方のみであり，競争を許さないため。（会計法第29条の3第4項，予決令第102条の4第3号）</t>
  </si>
  <si>
    <t>契約の目的物件が代替性のない特定の位置にある建物であって，他の位置にある建物を賃借しても契約の目的を達しないため。（会計法第29条の3第4項，予決令第102条の4第3号）</t>
  </si>
  <si>
    <t>第三者所有物没収に関する新聞公告料</t>
  </si>
  <si>
    <t>当該機器の保守に必要な技術・能力及び保守部品を有する者が契約業者のみであるため。（会計法第29条の3第4項，予決令第102条の4第3号）
（平成22年度に5か年度の契約を前提に競争入札を実施）</t>
  </si>
  <si>
    <t>水戸地方検察庁土浦支部に係る電気の需給</t>
  </si>
  <si>
    <t>下妻法務合同庁舎に係る電気の需給</t>
  </si>
  <si>
    <t>水戸地方法務合同庁舎に係る昇降機の保守</t>
  </si>
  <si>
    <t>東北地方太平洋沖地震に伴う被災により競争入札が実施できず，契約を締結しないことにより昇降機の運転及び保守管理ができなくなるため。（会計法第29条の3第4項，予決令第102条の4第3号）</t>
  </si>
  <si>
    <t>契約担当官
　尾道刑務支所庶務課長
　兵部　哲志
（広島県尾道市防地町23-2）</t>
  </si>
  <si>
    <t>尾道市水道局
広島県尾道市長江3-6-25</t>
  </si>
  <si>
    <t>松江市ガス局
島根県松江市平成町182-42</t>
  </si>
  <si>
    <t>水戸地方検察庁土浦支部に係るガスの供給</t>
  </si>
  <si>
    <t>電話料金</t>
  </si>
  <si>
    <t>電話料</t>
  </si>
  <si>
    <t>東日本大震災に伴う風評被害等に関するラジオスポットCM（FM放送）の制作及び放送　一式</t>
  </si>
  <si>
    <t>リコージャパン株式会社九州営業本部MA事業部
福岡県福岡市博多区博多駅東2-1-1</t>
  </si>
  <si>
    <t>リコージャパン株式会社関西営業本部兵庫支社兵庫MA事業部
兵庫県神戸市中央区磯辺通1-1-39</t>
  </si>
  <si>
    <t>リコージャパン株式会社九州営業本部大分支社MA営業部
大分県大分市萩原4-8-7</t>
  </si>
  <si>
    <t>リコージャパン株式会社関西営業本部MA事業センター官公庁・文教事業部
大阪府大阪市中央区本町橋1-5</t>
  </si>
  <si>
    <t>法務省内LANシステムの運用管理支援業務　一式</t>
  </si>
  <si>
    <t>日本電気株式会社
東京都港区芝5-7-1
NECキャピタルソリューション株式会社
東京都港区芝5-29-11</t>
  </si>
  <si>
    <t>株式会社NECネクサソリューションズ
東京都港区三田1-4-28
NECキャピタルソリューション株式会社
東京都港区5-9-11</t>
  </si>
  <si>
    <t>株式会社NECネクサソリューションズ
東京都港区三田1-4-28
NECキャピタルソリューション株式会社
東京都港区5-9-11</t>
  </si>
  <si>
    <t>日本電気株式会社
東京都港区芝5-7-1
NECキャピタルソリューション株式会社
東京都港区5-9-11</t>
  </si>
  <si>
    <t>日本電気株式会社
東京都港区芝5-7-1
NECキャピタルソリューション株式会社
東京都港区芝5-29-11</t>
  </si>
  <si>
    <t>本省内LANにおけるファイルサーバ等構築及び機能強化作業等に必要な機器等賃貸借　一式</t>
  </si>
  <si>
    <t>日本電気株式会社
東京都港区芝5-7-1
NECキャピタルソリューション株式会社
東京都港区芝5-29-11</t>
  </si>
  <si>
    <t>法務本省内LANシステムにおける基幹通信制御装置に関する機器等賃貸借　一式</t>
  </si>
  <si>
    <t>株式会社土木田商店
東京都港区芝大門1-16-10
NECキャピタルソリューション株式会社
東京都港区5-9-11</t>
  </si>
  <si>
    <t>日本電気株式会社
東京都港区芝5-7-1
NECキャピタルソリューション株式会社
東京都港区芝5-29-11</t>
  </si>
  <si>
    <t>日本電気株式会社
東京都港区芝5-7-1
NECキャピタルソリューション株式会社
東京都港区芝5-29-11</t>
  </si>
  <si>
    <t>当該契約によるCM放送の対象となるFM放送局を加盟局に持つ民間放送ラジオネットワークはJFNのみであり，JFNのキー局である株式会社エフエム東京を相手方として契約する以外に方法はなく，競争を許さないため。（会計法第29条の3第4項，予決令第102条の4第3号）</t>
  </si>
  <si>
    <t>局内LAN通信費</t>
  </si>
  <si>
    <t>コニカミノルタNC株式会社
新潟県新潟市江南区亀田工業団地1-2-13</t>
  </si>
  <si>
    <t>支出負担行為担当官
　鳥取地方法務局長
　祐名　三佐男
（鳥取県鳥取市東町2-302）</t>
  </si>
  <si>
    <t>株式会社ジーコミュニケーションネットワーク
鳥取県鳥取市五反田町5</t>
  </si>
  <si>
    <t>鳥取地方法務局不動産登記法第14条第1項地図作成作業現地事務所賃貸借</t>
  </si>
  <si>
    <t>長期継続契約
（単価契約）
22年度支払実績額
10,293,037円</t>
  </si>
  <si>
    <t>単価契約
一括調達（関東財務局水戸財務事務所）</t>
  </si>
  <si>
    <t>契約の相手方は，当該機器の供給・設置を行ったものであり，保守業務等を迅速・確実に遂行可能な者は契約の相手方のみであるため。（会計法第29条の3第4項，予決令第102条の4第3号）
（平成18年度に5か年度の契約を前提に競争入札を実施）</t>
  </si>
  <si>
    <t>契約の相手方は，当該機器の供給・設置を行ったものであり，保守業務等を迅速・確実に遂行可能な者は契約の相手方のみであるため。（会計法第29条の3第4項，予決令第102条の4第3号）
（平成19年度に5か年度の契約を前提に競争入札を実施）</t>
  </si>
  <si>
    <t>ガス事業法の規定に基づくガス事業を経営する者が契約の相手方のみであるため。（会計法第29条の3第4項，予決令第102条の4第3号）</t>
  </si>
  <si>
    <t>郵便法及び民間事業者による信書の送達に関する法律の規定に基づき，契約の相手方のほかに一般信書便事業を営むための許可を受けている者がいないことから，競争を許さないため。（会計法第29条の3第4項，予決令第102条の4第3号）</t>
  </si>
  <si>
    <t>株式会社日本経済新聞デジタルメディア
東京都千代田区大手町1-3-7
日経メディアマ-ケティング株式会社
東京都千代田区大手町1-3-7</t>
  </si>
  <si>
    <t>株式会社産経広告社
東京都千代田区神田錦町1-1</t>
  </si>
  <si>
    <t>ガス供給契約</t>
  </si>
  <si>
    <t>神奈川県企業庁水道局相模原営業所
神奈川県相模原市中央区富士見6-5-8</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</si>
  <si>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</si>
  <si>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警察電話使用料</t>
  </si>
  <si>
    <t>松戸市水道局
千葉県松戸市387-5</t>
  </si>
  <si>
    <t>木更津市水道局
千葉県木更津市2-8</t>
  </si>
  <si>
    <t>横須賀市水道局
神奈川県横須賀市小川町11</t>
  </si>
  <si>
    <t>医療法人中山会宇都宮記念病院
栃木県宇都宮市大通り町1-3-16</t>
  </si>
  <si>
    <t>前橋市水道局
群馬県岩神町3-13-15</t>
  </si>
  <si>
    <t>粕屋町
福岡県糟屋郡粕屋町駕与1-1-1</t>
  </si>
  <si>
    <t>福岡法務局筑紫支局庁舎敷地賃貸借</t>
  </si>
  <si>
    <t>筑紫野市
福岡県筑紫野市二日市西1-1-1</t>
  </si>
  <si>
    <t>福岡法務局福間出張所庁舎敷地賃貸借</t>
  </si>
  <si>
    <t>福津市
福岡県福津市中央1-1-1</t>
  </si>
  <si>
    <t>福岡法務局箱崎出張所庁舎敷地賃貸借</t>
  </si>
  <si>
    <t>とびうめ信用組合
福岡県福岡市博多区博多駅東1-10-1</t>
  </si>
  <si>
    <t>福岡法務局久留米支局駐車場敷地賃貸借</t>
  </si>
  <si>
    <t>登記所備付地図作成事務所用駐車場賃貸借</t>
  </si>
  <si>
    <t>当該システムは，契約の相手方が独自に開発・構築を行ったものであり，保守業務等を安全・確実に遂行可能な者は契約の相手方のみであるため。（会計法第29条の3第4項，予決令第102条の4第3号）</t>
  </si>
  <si>
    <t>国家公務員カード発行管理システム保守　一式</t>
  </si>
  <si>
    <t>富士通株式会社
東京都港区東新橋1-5-2</t>
  </si>
  <si>
    <t>出入国管理業務個人識別情報システム用バーコードリーダー賃貸借料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</si>
  <si>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（平成19年度に4か年度の契約を前提に競争入札を実施）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</si>
  <si>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（平成19年度に5か年度の契約を前提に競争入札を実施）</t>
  </si>
  <si>
    <t>人権啓発活動地域ネットワーク協議会用パーソナルコンピュータ等賃貸借　一式</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</si>
  <si>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（平成20年度に5か年度の契約を前提に競争入札を実施）</t>
  </si>
  <si>
    <t>外国人出入国情報システム用端末機賃貸借　一式</t>
  </si>
  <si>
    <t>髙橋巳幸
神奈川県横須賀市汐入町2-45</t>
  </si>
  <si>
    <t>指紋照会システム指紋照合装置用機器等賃貸借　一式</t>
  </si>
  <si>
    <t>商号調査及び業務等案内用パーソナルコンピュータ等賃貸借　一式</t>
  </si>
  <si>
    <t>次期成年後見登記情報システム用電算室空調機賃貸借　一式</t>
  </si>
  <si>
    <t>戸田市
埼玉県戸田市上戸田1-18-1</t>
  </si>
  <si>
    <t>本庄市
埼玉県本庄市本庄3-5-3</t>
  </si>
  <si>
    <t>NTTファイナンス株式会社
東京都港区芝浦1-2-1</t>
  </si>
  <si>
    <t>一括調達（埼玉労働局）</t>
  </si>
  <si>
    <t>長期継続契約
（単価契約）
22年度支払実績額
4,291,735円</t>
  </si>
  <si>
    <t>東彩ガス株式会社
埼玉県越谷市越ヶ谷1-14-1</t>
  </si>
  <si>
    <t>新日本ガス株式会社
埼玉県北本市古市場1-5</t>
  </si>
  <si>
    <t>長期継続契約
（単価契約）
22年度支払実績額
1,859,222円</t>
  </si>
  <si>
    <t>携帯電話利用料</t>
  </si>
  <si>
    <t>株式会社エヌ・ティ・ティ・ドコモ
東京都千代田区永田町2-11-1</t>
  </si>
  <si>
    <t>長期継続契約
（単価契約）
22年度支払実績額
 1,027,836円</t>
  </si>
  <si>
    <t>東京電力株式会社
茨城県水戸市自由が丘3-57</t>
  </si>
  <si>
    <t>－</t>
  </si>
  <si>
    <t>ひたちなか市水道局
茨城県ひたちなか市東石川2-12</t>
  </si>
  <si>
    <t>－</t>
  </si>
  <si>
    <t>福岡市上水道局
福岡県福岡市博多区博多駅前1-28-15</t>
  </si>
  <si>
    <t>福岡市下水道局
福岡県福岡市中央区天神1-8-1</t>
  </si>
  <si>
    <t>名古屋市水道局
愛知県名古屋市中区三の丸3-1-1</t>
  </si>
  <si>
    <t>当該複写機の保守に必要な技術・能力及び保守部品を有する者が契約の相手方のみであるため。（会計法第29条の3第4項，予決令第102条の4第3号）
（平成18年度に5か年度の契約を前提に競争入札を実施）</t>
  </si>
  <si>
    <t>当該複写機の保守に必要な技術・能力及び保守部品を有する者が契約の相手方のみであるため。（会計法第29条の3第4項，予決令第102条の4第3号）
（平成19年度ないし同21年度に5か年度の契約を前提に競争入札を実施）</t>
  </si>
  <si>
    <t>堺市上下水道局
大阪府堺市北区百舌鳥梅北町1-39-2</t>
  </si>
  <si>
    <t>帯広市公営企業管理者
北海道帯広市西5南7-1</t>
  </si>
  <si>
    <t>善通寺市水道局
香川県善通寺市文京町2-1-1</t>
  </si>
  <si>
    <t>一般廃棄物収集運搬許可については福岡市の条例で定められているところ，福岡市では一区域に一業者しか許可されていないことから相手方以外と契約することが不可能であり，競争を許さないため。（会計法第29条の3第4項，予決令第102条の4第3号）</t>
  </si>
  <si>
    <t>郵便事業株式会社札幌支店
北海道札幌市東区北6条東1-1-2</t>
  </si>
  <si>
    <t>郵便事業株式会社釧路支店
北海道釧路市幸町13-2</t>
  </si>
  <si>
    <t>郵便事業株式会社松山支店
愛媛県松山市三番町3-5-2</t>
  </si>
  <si>
    <t>郵便事業株式会社
愛知県名古屋市中区大須3-1-10</t>
  </si>
  <si>
    <t>通常の廃棄物処理に比べ著しく有利な価格をもって残飯を引き取ることができる養豚業者との契約であるため。（会計法第29条の3第4項）（公募）</t>
  </si>
  <si>
    <t>当該システムは契約業者独自の器機であり，他社による保守点検及び部品供給が不可能であるため。（会計法第29条の3第4項，予決令第102条の4第3号）</t>
  </si>
  <si>
    <t>行政需要に適合した供給を行える事業者が特定されており，契約相手方の選定を許さないため。（会計法第29条の3第4項，予決令第102条の4第3号）</t>
  </si>
  <si>
    <t>当院及び沖縄女子学園の敷地使用に係る土地賃貸借契約であり，契約の性質上競争を許さないため。（会計法第29条の3第4項，予決令第102条の4第3号）</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</si>
  <si>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（平成21年度に4か年度の契約を前提に競争入札を実施。）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</si>
  <si>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（平成21年度に5か年度の契約を前提に競争入札を実施。）</t>
  </si>
  <si>
    <t>契約の相手方は，当初契約において一般競争入札により落札した者であって，当該機器等を継続して賃貸可能な者は契約の相手方のみであり，競争を許さないため。（会計法第29条の3第4項，予決令第102条の4第3号）
（平成20年度に4か年度の契約を前提に競争入札を実施。）</t>
  </si>
  <si>
    <t>放送法第32条に基づき，本件契約の相手方との放送受信契約の締結が義務づけられているものであり，契約の目的が競争を許さないため。（会計法第29条の3第4項，予決令第102条の4第3号）</t>
  </si>
  <si>
    <t>法務省が求める有線テレビ放送の供給が可能なものは契約の相手方のみであり，競争を許さないため。（会計法第29条の3第4項，予決令第102条の4第3号）</t>
  </si>
  <si>
    <t>契約の目定期物件が代替性のない特定の位置にある土地であって，他の位置にある土地を賃借しても契約の目的を達しないため。（会計法第29条の3第4項，予決令102条の4第3号）</t>
  </si>
  <si>
    <t>当局西多摩支局の庁舎を継続賃貸するものであり，競争を許さないため。（会計法第29条の3第4項，予決令102条の4第3号）</t>
  </si>
  <si>
    <t>当局府中支局の庁舎を継続賃貸するものであり，競争を許さないため。（会計法第29条の3第4項，予決令102条の4第3号）</t>
  </si>
  <si>
    <t>当該機器の保守に必要な技術力・能力及び保守部品を有する者が契約業者のみであるため。（会計法第29条の3第4項，予決令102条の4第3項）</t>
  </si>
  <si>
    <t>本仕様に適合する物件を有する者を広く公募したところ，契約者のみ応募があったため。（会計法第29条の3第4項，予決令第102条の4第3号）</t>
  </si>
  <si>
    <t>郵便事業株式会社
沖縄県那覇市壺川3-3-8</t>
  </si>
  <si>
    <t>郵便事業株式会社
宮城県仙台市青葉区木町通1-6-32</t>
  </si>
  <si>
    <t>郵便事業株式会社
東京都千代田区霞が関1-3-2</t>
  </si>
  <si>
    <t>郵便事業株式会社
東京都千代田区霞が関1-3-2</t>
  </si>
  <si>
    <t>郵便事業株式会社水戸支店
茨城県水戸市三の丸1-4-29</t>
  </si>
  <si>
    <t>郵便事業株式会社
東京都千代田区霞が関1-3-2</t>
  </si>
  <si>
    <t>郵便事業株式会社
東京都台東区蔵前1-3-25</t>
  </si>
  <si>
    <t>郵便事業株式会社
広島県広島市南区松原町2-62</t>
  </si>
  <si>
    <t>郵便事業株式会社熊本支店
熊本県熊本市新町2-1-1</t>
  </si>
  <si>
    <t>郵便事業株式会社
熊本県熊本市坪井町1-77</t>
  </si>
  <si>
    <t>支出負担行為担当官代理
　新潟地方法務局次長
　木南　敏規
（新潟県新潟市中央区西大畑町5191）</t>
  </si>
  <si>
    <t>支出負担行為担当官
　新潟地方法務局長
　松田　昇
（新潟県新潟市中央区西大畑町5191）</t>
  </si>
  <si>
    <t>支出負担行為担当官
　福島地方法務局長
　寒河江　晃
（福島県福島市霞町1-46）</t>
  </si>
  <si>
    <t>支出負担行為担当官
　八王子医療刑務所長
　大橋　秀夫
（東京都八王子市子安町3-26-1）</t>
  </si>
  <si>
    <t>沖縄市水道局
沖縄県沖縄市美里5-28-1</t>
  </si>
  <si>
    <t>支出負担行為担当官
　入国者収容所西日本入国管理センター所長
　清　宜英
（大阪府茨木市郡山1-11-1）</t>
  </si>
  <si>
    <t>支出負担行為担当官代理
　入国者収容所大村入国管理センター次長
　寄辺　正孝
（長崎県大村市古賀島町644-3）</t>
  </si>
  <si>
    <t>支出負担行為担当官
　名古屋入国管理局長
　沖　貴文
（愛知県名古屋市港区正保町5-18）</t>
  </si>
  <si>
    <t>前橋市水道局
群馬県岩神町3-13-15</t>
  </si>
  <si>
    <t>静岡市上下水道局
静岡県静岡市清水区旭町6-8</t>
  </si>
  <si>
    <t>茨木市水道部
大阪府茨木市駅前4-7-55</t>
  </si>
  <si>
    <t>交野市水道局
大阪府交野市私市2-24-1</t>
  </si>
  <si>
    <t>単価契約</t>
  </si>
  <si>
    <t>契約の目的物件が，伊賀支局庁舎敷地として諸要件を満たす物件であり，他に代替を求めることができないため。（会計法29条の3第4項，予決令第102条の4第3号）</t>
  </si>
  <si>
    <t>契約の目的物件が，現地事務所として諸要件を満たす物件であり，他に代替を求めることができないため。（会計法29条の3第4項，予決令第102条の4第3号）</t>
  </si>
  <si>
    <t>他に当該機器の保守に必要な技術能力及び保守部品を有する者がいないため。（会計法第29条の3第4項，予決令第102条の4第3号）
（平成19～22年度に5か年度の契約を前提に競争入札を実施）</t>
  </si>
  <si>
    <t>複写機更新時に，5年間の使用量を見込んで保守設定して入札したため，更新時の落札業者である同業者を選定した。（会計法第29条の3第4項，予決令第102条の4第3号）
（平成19年度に5か年度の契約を前提に競争入札を実施）</t>
  </si>
  <si>
    <t>ETCｼｽﾃﾑを利用できるカードを発行し，通行料金の後払いサービスを提供する契約については，公募を行ったものの応募者がいなかったため。（会計法第29条の3第4項，予決令第102条の4第3号）（公募）</t>
  </si>
  <si>
    <t>当該機器の保守に必要な技術・能力及び保守部品を有する者が契約の相手方のみであるため。（会計法第29条の3第4項，予決令第102条の4第3号）
（平成18，19，20年度に5か年度の契約を前提に競争入札を実施）</t>
  </si>
  <si>
    <t>当該機器の保守に必要な技術・能力及び保守部品を有する者が契約の相手方のみであるため。（会計法第29条の3第4項，予決令第102条の4第3号）
（平成18，20年度に5か年度の契約を前提に競争入札を実施）</t>
  </si>
  <si>
    <t>新庁舎完成に伴い，平成22年9月1日に平成24年度までの期間（1年7か月）を前提に入札（会計法29条の3第4項，予決令第102条の4第3号）</t>
  </si>
  <si>
    <t>契約の目的物件が代替性のない特立の位置にある土地であって，他の位置にある土地を貸借しても契約の目的を達しないため。（会計法第29条の3第4項，予決令第102条の4第3号）</t>
  </si>
  <si>
    <t>支出負担行為担当官
　津地方法務局長
　中垣　治夫
（三重県津市丸之内26-8）　　　　　　　　　　　　　　　　　　　　　　　　　　　　　　　　　　　　　　　　　　　　　　　　　　　　　　　　</t>
  </si>
  <si>
    <t>支出負担行為担当官
　広島法務局長
　西川　優
（広島県広島市中区上八丁堀6-30）</t>
  </si>
  <si>
    <t>支出負担行為担当官
　福岡法務局長
　椿　栄一
（福岡県福岡市中央区舞鶴3-9-15）</t>
  </si>
  <si>
    <t>支出負担行為担当官
　佐賀地方法務局長
　石丸　邦彦
（佐賀県佐賀市城内2-10-20）　</t>
  </si>
  <si>
    <t>支出負担行為担当官
　秋田地方法務局長
　新沼　則男
（秋田県秋田市山王7-1-3）</t>
  </si>
  <si>
    <t>支出負担行為担当官
　青森地方法務局長
　木村　繁
（青森県青森市長島1-3-5）</t>
  </si>
  <si>
    <t>支出負担行為担当官
　函館地方法務局長
　深川　智幸
（北海道函館市新川町25-18）</t>
  </si>
  <si>
    <t>支出負担行為担当官
　最高検察庁検事総長
　笠間　治雄
（東京都千代田区霞が関1-1-1）</t>
  </si>
  <si>
    <t>支出負担行為担当官
　東京高等検察庁検事長
　小貫　芳信
（東京都千代田区霞が関1-1-1）</t>
  </si>
  <si>
    <t>支出負担行為担当官
　東京地方検察庁検事正
　鈴木　和宏
（東京都千代田区霞が関1-1-1）</t>
  </si>
  <si>
    <t>支出負担行為担当官
　東京検察庁検事正
　鈴木　和宏
（東京都千代田区霞が関1-1-1）</t>
  </si>
  <si>
    <t>支出負担行為担当官
　横浜地方検察庁検事正
　河村　博
（神奈川県横浜市中区日本大通9）</t>
  </si>
  <si>
    <t>支出負担行為担当官
　さいたま地方検察庁検事正
　坂井　文雄
（埼玉県さいたま市浦和区高砂3-16-58）</t>
  </si>
  <si>
    <t>支出負担行為担当官
　水戸地方検察庁検事正
　粂原　研二
（茨城県水戸市北見町1-1）</t>
  </si>
  <si>
    <t>支出負担行為担当官
　宇都宮地方検察庁検事正
　谷川　恒太
（栃木県宇都宮市小幡2-1-1）</t>
  </si>
  <si>
    <t>支出負担行為担当官
　長野地方検察庁検事正
　八幡　雄治
（長野県長野市大字長野旭町1108）</t>
  </si>
  <si>
    <t>伊勢市上下水道部
三重県伊勢市二見町茶屋420-1</t>
  </si>
  <si>
    <t>長期継続契約
（単価契約）
22年度支払実績額
1,519716円</t>
  </si>
  <si>
    <t>長期継続契約
（単価契約）
22年度支払実績額
2,686363円</t>
  </si>
  <si>
    <t>長期継続契約
（単価契約）
22年度支払実績額
1,116,096円</t>
  </si>
  <si>
    <t>－</t>
  </si>
  <si>
    <t>長期継続契約
（単価契約）
22年度支払実績額
5,165,668円</t>
  </si>
  <si>
    <t>岐阜市上水道事業部
岐阜県岐阜市祈年町4-1</t>
  </si>
  <si>
    <t>上水道供給契約</t>
  </si>
  <si>
    <t>下水道供給契約</t>
  </si>
  <si>
    <t>支出負担行為担当官
　函館少年刑務所長
　宮崎　哲夫
（北海道函館市金堀町6-11）</t>
  </si>
  <si>
    <t>支出負担行為担当官
　徳島刑務所長
　松本　忠良
（徳島県徳島市入田町大久200-1）</t>
  </si>
  <si>
    <t>支出負担行為担当官
　愛光女子学園長
　浅野　千明
（東京都狛江市西野川3-14-26）</t>
  </si>
  <si>
    <t>支出負担行為担当官
　神奈川医療少年院長
　黒川　胤臣
（神奈川県相模原市中央区小山4-4-5）</t>
  </si>
  <si>
    <t>支出負担行為担当官
　久里浜少年院長
　大河内　徹
（神奈川県横須賀市長瀬3-12-1）</t>
  </si>
  <si>
    <t>支出負担行為担当官
　赤城少年院次長
　田中　実
（群馬県前橋市上大屋町60）</t>
  </si>
  <si>
    <t>支出負担行為担当官
　交野女子学院長
　近藤　智
（大阪府交野市郡津2-45-1）</t>
  </si>
  <si>
    <t>支出負担行為担当官
　瀬戸少年院長
　茅原　良一
（愛知県瀬戸市東山町14）</t>
  </si>
  <si>
    <t>支出負担行為担当官
　広島少年院長
　日下部　隆
（広島県東広島市八本松町原11174-31）</t>
  </si>
  <si>
    <t>支出負担行為担当官
　貴船原少女苑長
　荘司　みどり
（広島県東広島市八本松町原6088）</t>
  </si>
  <si>
    <t>支出負担行為担当官
　佐世保学園長
　竹下　基
（長崎県佐世保市大塔町1279）</t>
  </si>
  <si>
    <t>通信回線使用料</t>
  </si>
  <si>
    <t>支出負担行為担当官代理
　釧路地方法務局次長
　木村　勉
（北海道釧路市幸町10-3）</t>
  </si>
  <si>
    <t>美祢市長村田弘司
山口県美祢市大嶺町東分326-1</t>
  </si>
  <si>
    <t>支出負担行為担当官代理
　岡山刑務所総務部長
　定松　克明
（岡山県岡山市北区牟佐765）</t>
  </si>
  <si>
    <t>久留米市企業局
福岡県久留米市合川町2190-3</t>
  </si>
  <si>
    <t>支出負担行為担当官代理
　喜連川社会復帰促進センター総務部長
　後藤　孝司
（栃木県さくら市喜連川5547）</t>
  </si>
  <si>
    <t>支出負担行為担当官代理
　前橋刑務所庶務課長
　中嶋　賢一
（群馬県前橋市南町1-23-7）</t>
  </si>
  <si>
    <t>支出負担行為担当官代理
　静岡刑務所総務部長
　小川　千晴
（静岡県静岡市葵区東千代田3-1-1）</t>
  </si>
  <si>
    <t>支出負担行為担当官
　新潟地方検察庁検事正
　保倉　裕
（新潟県新潟市中央区西大畑町5191）　</t>
  </si>
  <si>
    <t>支出負担行為担当官
　大阪高等検察庁検事長
　柳　俊夫
（大阪府大阪市福島区福島1-1-60）</t>
  </si>
  <si>
    <t>支出負担行為担当官
　大阪地方検察庁検事正
　北村　道夫
（大阪府大阪市福島区福島1-1-60）</t>
  </si>
  <si>
    <t>支出負担行為担当官
　京都地方検察庁検事正
　太田　茂
（京都府京都市上京区新町通下長者町下る両御霊町82）</t>
  </si>
  <si>
    <t>支出負担行為担当官
　神戸地方検察庁検事正
　吉田　統宏
（兵庫県神戸市中央区橘通1-4-1）</t>
  </si>
  <si>
    <t>支出負担行為担当官
　奈良地方検察庁検事正
　窪田　守雄
（奈良県奈良市登大路町1-1）</t>
  </si>
  <si>
    <t>支出負担行為担当官
　和歌山地方検察庁検事正
　小林　英樹
（和歌山県和歌山市二番丁3）</t>
  </si>
  <si>
    <t>支出負担行為担当官
　名古屋高等検察庁検事長
　藤田　昇三
（愛知県名古屋市中区三の丸4-3-1）</t>
  </si>
  <si>
    <t>支出負担行為担当官
　名古屋地方検察庁検事正
　酒井　邦彦
（愛知県名古屋市中区三の丸4-3-1）</t>
  </si>
  <si>
    <t>支出負担行為担当官
　福井地方検察庁検事正
　宮﨑　昭
（福井県福井市春山1-1-54）</t>
  </si>
  <si>
    <t>支出負担行為担当官
　金沢地方検察庁検事正
　大野　重國
（石川県金沢市大手町6-15）</t>
  </si>
  <si>
    <t>支出負担行為担当官
　広島高等検察庁検事長
　梶木　壽
（広島県広島市中区上八丁堀2-15）</t>
  </si>
  <si>
    <t>結核罹患者の存在が発覚したことから，一刻も早く所要の検査を実施する必要があったため。（会計法第29条の3第4項，予決令第102条の4第3号）</t>
  </si>
  <si>
    <t>下水道法第3条の規定に基づき，下水道事業を経営する者が契約の相手方のみであるため。（会計法29条の3第4項，予決令第102条の4第3号）</t>
  </si>
  <si>
    <t>ガス事業法の規定に基づくガス事業を経営する者が契約の相手方のみであるため。（会計法第29条の3第4項，予決令102条の4第3号）。</t>
  </si>
  <si>
    <t>当該機器の保守に必要な技術・能力及び保守部品を有する者が契約業者のみであったため。（会計法第29条の3第4項，予決令第102条の4第3号）
（平成19年度に5か年度の契約を前提に競争入札を実施）</t>
  </si>
  <si>
    <t>契約の相手方は，当該機器の製造・設置を行ったものであり，保守業務等を迅速・確実に遂行可能な者は契約の相手方のみであるため。（会計法第29条の3第4項，予決令第102条の4第3号）
（平成20年度に5か年度の契約を前提に競争入札を実施）</t>
  </si>
  <si>
    <t>福山法務合同庁舎で使用するガス</t>
  </si>
  <si>
    <t>当該機器の保守に必要な技術・能力及び保守部品を有する者が契約の相手方のみであるため。（会計法第29条の3第4項，予決令第102条の4第3号）
（平成18年度から毎年度，更新する複写機について，5か年度の保守契約を前提に競争入札を実施）</t>
  </si>
  <si>
    <t>佐倉市
千葉県佐倉市海隣寺町97</t>
  </si>
  <si>
    <t>千葉地方検察庁佐倉支部庁舎敷地を継続賃借するものであり，競争を許さないため。（会計法第29条の3第4項，予決令第102条の4第3号）</t>
  </si>
  <si>
    <t>ガス事業法の規定に基づき，ガス事業を経営する者が契約の相手方のみであるため。（会計法29条の3第4項，予決令102条の4第3号）</t>
  </si>
  <si>
    <t>建物賃貸借（富士山静岡空港出入国審査事務室等）</t>
  </si>
  <si>
    <t>契約担当官
　福山拘置支所長
　福岡　利信
（広島県福山市沖野上町5-14-6）</t>
  </si>
  <si>
    <t>福山市水道局
広島県福山市古野上町15-25</t>
  </si>
  <si>
    <t>契約担当官
　下関拘置支所庶務課長
　中村　峰顕
（山口県下関市春日町7-29）</t>
  </si>
  <si>
    <t>下関市上下水道局
山口県下関市春日町7-32</t>
  </si>
  <si>
    <t>周南水道局
山口県周南市速玉町3-15</t>
  </si>
  <si>
    <t>岩国市水道局
山口県岩国市山手町4-4-14</t>
  </si>
  <si>
    <t>東日本電信電話株式会社
東京都新宿区西新宿3-19-2</t>
  </si>
  <si>
    <t>支出負担行為担当官
　旭川地方検察庁検事正
　西浦　久子
（北海道旭川市花咲町4）</t>
  </si>
  <si>
    <t>電話料等　一式</t>
  </si>
  <si>
    <t>福岡市
福岡県福岡市中央区天神1-8-1</t>
  </si>
  <si>
    <t>当該機器の保守に必要な技術・能力及び保守部品を有する者が契約業者のみであるため。（会計法第29条の3第4項，予決令第102条の4第3号）
（平成18年度に5か年の契約を前提に競争入札を実施）</t>
  </si>
  <si>
    <t>道路運送法第9条第1項による認可料金制度であることから，公募を実施したところ，申込業者が当該契約業者のみであったため。（会計法第29条の3第4項，予決令第102条の4第3号）</t>
  </si>
  <si>
    <t>当該機器の保守に必要な技術・能力及び保守部品を有する者が契約業者のみであるため。（会計法第29条の3第4項，予決令第102条の4第3号）
（平成18年度に5か年度の契約を前提に競争入札を実施）</t>
  </si>
  <si>
    <t>当該機器の保守に必要な技術・能力及び保守部品を有する者が契約業者のみであるため。（会計法第29条の3第4項，予決令第102条の4第3号）
（平成19年度に5か年度の契約を前提に競争入札を実施）</t>
  </si>
  <si>
    <t>5年リースを前提とした複写機であり，保守が可能な事業者は契約相手方のみであり，契約の性質又は目的が競争を許さないため。（会計法第29条の3第4項，予決令第102条の4第3号）
（平成18年度に5か年度の契約を前提に競争入札を実施）</t>
  </si>
  <si>
    <t>支出負担行為担当官代理
　中部公安調査局総務部長
　中村　芳裕
（愛知県名古屋市中区三の丸4-3-1）</t>
  </si>
  <si>
    <t xml:space="preserve">支出負担行為担当官代理
　四国公安調査局総務部長
　早坂　茂
（香川県高松市丸の内1-1）
</t>
  </si>
  <si>
    <t>支出負担行為担当官代理
　宇都宮地方法務局次長
　吉岡　欣三
（栃木県宇都宮市小幡2-1-11）</t>
  </si>
  <si>
    <t>支出負担行為担当官代理
　静岡地方法務局次長
　内木場　一晴
（静岡県静岡市葵区追手町9-50）</t>
  </si>
  <si>
    <t>支出負担行為担当官代理
　長野地方法務局次長
　新井　弘
（長野県長野市旭町1108）</t>
  </si>
  <si>
    <t>支出負担行為担当官代理
　和歌山地方法務局次長
　岩佐　裕史
（和歌山県和歌山市二番丁2）</t>
  </si>
  <si>
    <t>支出負担行為担当官代理
　名古屋法務局総務管理官
　泉本　良二
（愛知県名古屋市中区三の丸2-2-1）</t>
  </si>
  <si>
    <t>再度の入札をしても落札者がないため。（会計法第29条の3第5項，予決令第99条の2）</t>
  </si>
  <si>
    <t>西日本電信電話株式会社
大阪府大阪市中央区馬場町3-15</t>
  </si>
  <si>
    <t>電話通信契約</t>
  </si>
  <si>
    <t>小田原市水道局
神奈川県小田原市高田401</t>
  </si>
  <si>
    <t>登記識別情報通知用プリンタ賃貸借料</t>
  </si>
  <si>
    <t>保守業務等を迅速・確実に遂行可能な者は契約業者のみであり，競争を許さないため（会計法第29条の3第4項，予決令第102条の4第3号）
（平成18年度に5か年度の契約を前提に競争入札を実施）</t>
  </si>
  <si>
    <t>契約の相手方は，当初契約において一般競争入札の結果，当該機器の設置を行ったものであり，警備業務等を遂行可能な者は契約の相手方のみであるため。（会計法第29条の3第4項，予決令第102条の4第3号）
（平成21年度に4か年度の契約を前提に競争入札を実施）</t>
  </si>
  <si>
    <t>保守業務等を迅速・確実に遂行可能な者は契約業者のみであり，競争を許さないため。（会計法第29条の3第4項，予決令102条の4第3号）
（平成19年度に5か年度の契約を前提に競争入札を実施）</t>
  </si>
  <si>
    <t>契約の相手方は，当初契約において一般競争入札の結果，当該機器の設置を行ったものであり，警備業務等を遂行可能な者は契約の相手方のみであるため。（会計法第29条の3第4項，予決令102条の4第3号）
（平成19年度に5か年度の契約を前提に競争入札を実施）</t>
  </si>
  <si>
    <t>契約の相手方は，当該機器の製造・設置を行った者であり，保守業務等を迅速・確実に遂行可能な者は，契約の相手方のみであるため。（会計法第29条の3第4項，予決令第102条の4第3号）
（平成20年度に5か年度の契約を前提に競争入札を実施）</t>
  </si>
  <si>
    <t>契約の相手方は，当初契約において一般競争入札の結果，当該機器の設置を行ったものであり，警備業務等を遂行可能な者は契約の相手方のみであるため。（会計法第29条の3第4項，予決令第102条の4第3号）
（平成19年度に5か年度の契約を前提に競争入札を実施）</t>
  </si>
  <si>
    <t>当該機器の保守に必要な技術・能力及び保守部品を有する者が契約業者のみであるため。（会計法第29条の3第4項，予決令第102条の4第3号）
（平成19年度に5か年度の契約を前提に競争入札を実施）</t>
  </si>
  <si>
    <t>当該機器の保守に必要な技術・能力及び保守部品を有する者が契約業者のみであるため。（会計法第29条の3第4項，予決令第102条の4第3号）
（平成21年度及び同22年度に5か年度の契約を前提に競争入札を実施）</t>
  </si>
  <si>
    <t>保守業務等を迅速・確実に遂行可能な者は契約業者のみであり，競争を許さないため。（会計法第29条の3第4項，予決令第102条の4第3号）</t>
  </si>
  <si>
    <t>富士ゼロックス埼玉株式会社
埼玉県さいたま市中央区新都心11-2</t>
  </si>
  <si>
    <t>支出負担行為担当官代理
　さいたま地方法務局次長
　大澤　清夫
（埼玉県さいたま市中央区下落合5-12-1）</t>
  </si>
  <si>
    <t>リコーリース株式会社
東京都江東区東雲1-7-12
株式会社リコー
東京都大田区中馬込1-3-6</t>
  </si>
  <si>
    <t>契約の目的物件が代替性のない特定の位置にある土地であって，他の位置にある土地を賃借しても契約の目的を達しないため。（会計法第29条の3第4項，予決令第102条の4第3号）</t>
  </si>
  <si>
    <t>鴻巣市
埼玉県鴻巣市中央1-1</t>
  </si>
  <si>
    <t>上尾市
埼玉県上尾市本町3-1-1</t>
  </si>
  <si>
    <t>さいたま市水道局
埼玉県さいたま市浦和区常盤6-14-16</t>
  </si>
  <si>
    <t>高速道路等利用料金は一律であり，競争の余地はないため。（会計法第29条の3第4項，予決令第102条の4第3号）</t>
  </si>
  <si>
    <t>東広島市水道局
広島県東広島市西条中央2-5-18</t>
  </si>
  <si>
    <t>東広島市水道局
広島県東広島市西条中央2-5-18</t>
  </si>
  <si>
    <t>電話料等</t>
  </si>
  <si>
    <t>当該機種の保守に必要な技術・能力及び保守部品を有する者が契約の相手方のみであるため。（会計法第29条の3第4項，予決令第102条の4第3号）
（平成21年度に5か年度の契約を前提に競争入札を実施）</t>
  </si>
  <si>
    <t>固定電話使用料</t>
  </si>
  <si>
    <t>岡山ガス株式会社
岡山県岡山市中区桜橋2-1-1</t>
  </si>
  <si>
    <t>新潟市西区寺尾地区登記所備付地図作成現地事務所賃貸借料</t>
  </si>
  <si>
    <t>登記情報システム増設及び設定作業</t>
  </si>
  <si>
    <t>支出負担行為担当官
　盛岡地方法務局長
　島津　弘一
（岩手県盛岡市内丸7-25）</t>
  </si>
  <si>
    <t>株式会社富士通エフサス千葉支社
千葉県千葉市中央区問屋町1-35</t>
  </si>
  <si>
    <t>個人情報につき非公開</t>
  </si>
  <si>
    <t>東京無線協同組合
東京都新宿区百人町2-18-12</t>
  </si>
  <si>
    <t>東日本電信電話株式会社
北海道札幌市北区北8条西3-32</t>
  </si>
  <si>
    <t>東日本電信電話株式会社
北海道札幌市北区北8条西3-32</t>
  </si>
  <si>
    <t>東日本電信電話株式会社北海道支店
北海道札幌市中央区南14条西13-3-33</t>
  </si>
  <si>
    <t>日本交通株式会社中央営業所
東京都中央区日本橋兜町1-13</t>
  </si>
  <si>
    <t>函館空港ビルデング株式会社
北海道函館市高松町511</t>
  </si>
  <si>
    <t>半田市
愛知県半田市東洋町2-1</t>
  </si>
  <si>
    <t>東部ガス株式会社茨城南支社
茨城県土浦市有明町2-49</t>
  </si>
  <si>
    <t>四国ガス株式会社徳島支店
徳島県徳島市北出来島町1-26-2</t>
  </si>
  <si>
    <t>四国ガス株式会社松山支店
愛媛県松山市味酒町1-10-6</t>
  </si>
  <si>
    <t>東邦ガス株式会社岐阜支店
岐阜県岐阜市加納坂井町2</t>
  </si>
  <si>
    <t>郵便事業株式会社
東京都千代田区霞が関1-3-2</t>
  </si>
  <si>
    <t>郵便事業株式会社
東京都千代田区霞が関1-3-2</t>
  </si>
  <si>
    <t>郵便事業株式会社大阪東支店
大阪府大阪市中央区備後町1-3-8</t>
  </si>
  <si>
    <t>郵便事業株式会社大阪支店
大阪府大阪市北区大淀中1-1-52</t>
  </si>
  <si>
    <t>郵便事業株式会社茨木支店
大阪府茨木市中穂積1-1-40</t>
  </si>
  <si>
    <t>郵便事業株式会社布施支店
大阪府東大阪市永和2-3-5</t>
  </si>
  <si>
    <t>郵便事業株式会社堺支店
大阪府堺市堺区南瓦町2-16</t>
  </si>
  <si>
    <t>郵便事業株式会社
東京都千代田区霞が関1-3-2</t>
  </si>
  <si>
    <t>郵便事業株式会社
東京都台東区蔵前1-3-25</t>
  </si>
  <si>
    <t>郵便事業株式会社名古屋中支店
愛知県名古屋市中区大須3-1-10</t>
  </si>
  <si>
    <t>郵便事業株式会社
広島県広島市中区国泰寺町1-4-1</t>
  </si>
  <si>
    <t>郵便事業株式会社岡山支店
岡山県岡山市北区中山下2-1-1</t>
  </si>
  <si>
    <t>郵便事業株式会社福岡支店
福岡県福岡市中央区天神4-3-1</t>
  </si>
  <si>
    <t>郵便事業株式会社
佐賀県佐賀市松原2-1-35</t>
  </si>
  <si>
    <t>東京都水道局
東京都新宿区西新宿2-8-1</t>
  </si>
  <si>
    <t>須坂市水道局
長野県須坂市大字須坂1528-1</t>
  </si>
  <si>
    <t>瀬戸市都市整備部水道課
愛知県瀬戸市原山町1-7</t>
  </si>
  <si>
    <t>リコージャパン株式会社
埼玉県さいたま市北区宮原町2-45-1</t>
  </si>
  <si>
    <t>保守業務等を迅速・確実に遂行可能な者は契約業者のみであり，競争を許さないため。（会計法第29条の3第4項，予決令第102条の4第3号）</t>
  </si>
  <si>
    <t>長野市場上下水道局
長野県長野市三輪1-2-49</t>
  </si>
  <si>
    <t>新潟市水道局
新潟県新潟市中央区関屋下川原1-33</t>
  </si>
  <si>
    <t>－</t>
  </si>
  <si>
    <t>当該機器の保守に必要な技術・能力及び保守部品を有する者が契約の相手方のみであるため。（会計法第29条の3第4項，予決令第102条の4第3号）
（平成20年度に5か年度の契約を前提に競争入札を実施）</t>
  </si>
  <si>
    <t>当該機器の保守に必要な技術・能力及び保守部品を有する者が契約の相手方のみであるため。（会計法第29条の3第4項，予決令第102条の4第3号）
（平成21年度に5か年度の契約を前提に競争入札を実施）</t>
  </si>
  <si>
    <t>支出負担行為担当官
　松山地方検察庁検事正
　平尾　雅世
（愛媛県松山市一番町4-4-1）</t>
  </si>
  <si>
    <t>支出負担行為担当官
　福岡矯正管区長
　十川　学
（福岡県福岡市東区若宮5-3-53）</t>
  </si>
  <si>
    <t>支出負担行為担当官
　千葉刑務所長
　杉原　博文
（千葉県千葉市若葉区貝塚町192）</t>
  </si>
  <si>
    <t>支出負担行為担当官
　新潟刑務所長
　景山　繁喜
（新潟県新潟市江南区山二ツ381-4）</t>
  </si>
  <si>
    <t>支出負担行為担当官代理
　立川拘置所総務部長
　日向　正己
（東京都立川市泉町1156-11）</t>
  </si>
  <si>
    <t>支出負担行為担当官
　大阪医療刑務所長
　加藤　保之
（大阪府堺市堺区田出井町8-80）</t>
  </si>
  <si>
    <t>支出負担行為担当官代理
　京都刑務所総務部長
　衣川　昌行
（京都府京都市山科区東野井ノ上町20）</t>
  </si>
  <si>
    <t>支出負担行為担当官
　姫路少年刑務所長
　足立　幸弥
（兵庫県姫路市岩端町438）</t>
  </si>
  <si>
    <t>支出負担行為担当官
　大阪拘置所長
　國部　敬徳
（大阪府大阪市都島区友渕町1-2-5）</t>
  </si>
  <si>
    <t>支出負担行為担当官
　神戸拘置所長
　大島　芳弘
（兵庫県神戸市北区ひよどり北町2-1）</t>
  </si>
  <si>
    <t>支出負担行為担当官
　岡崎医療刑務所長
　河田　晃
（愛知県岡崎市上地4-24-1）</t>
  </si>
  <si>
    <t>支出負担行為担当官
　三重刑務所長
　赤坂　好一
（三重県津市修成町16-1）</t>
  </si>
  <si>
    <t>支出負担行為担当官
　岐阜刑務所長
　浦　寛美
（岐阜県岐阜市則松1-34-1）</t>
  </si>
  <si>
    <t>支出負担行為担当官
　広島刑務所長
　嶋田　博
（広島県広島市中区吉島町13-114）</t>
  </si>
  <si>
    <t>支出負担行為担当官代理
　岩国刑務所総務部長
　山尾　進
（山口県岩国市錦見6-11-29）</t>
  </si>
  <si>
    <t>支出負担行為担当官
　美祢社会復帰促進センター長
　花村　博文
（山口県美祢市豊田前町麻生下10）</t>
  </si>
  <si>
    <t>支出負担行為担当官
　松江刑務所長
　吉村　勝正
（島根県松江市西川津町67）　　　　　　　　　　　</t>
  </si>
  <si>
    <t>支出負担行為担当官
　麓刑務所長
　赤羽　和久
（佐賀県鳥栖市山浦町2635）</t>
  </si>
  <si>
    <t>支出負担行為担当官
　沖縄刑務所長
　木下　貴寿
（沖縄県南城市知念字具志堅330）</t>
  </si>
  <si>
    <t>当該機器の保守に必要な技術・能力及び保守部品を有する者が，契約の相手方のみであるため。（会計法第29条の3第4項，予決令第102条の4第3項）
（平成20年度に5か年度の契約を前提に競争入札を実施）</t>
  </si>
  <si>
    <t>当該機器の保守業務等を迅速・確実に遂行可能な者は相手方のみであり，競争を許さないため。（会計法第29条の3第4項，予決令第102条の4第3号）</t>
  </si>
  <si>
    <t>当該機器の保守に必要な技術・能力及び保守部品を有する者が契約業者のみであるため。（会計法第29条の3第4項，予決令第102条の4第3号）
（平成19年度に5か年度の契約を前提に競争入札を実施）</t>
  </si>
  <si>
    <t>当該機器の保守に必要な技術・能力及び保守部品を有する者が契約業者のみであるため。（会計法第29条の3第4項，予決令第102条の4第3号）
（平成19年度に5か年度の契約を前提に競争入札を実施）</t>
  </si>
  <si>
    <t>道路運送法第9条第1項による許可料金制度であることから，公募を実施したところ，申込み業者が当該契約業者のみであったため。（会計法第29条の3第4項，予決令第102条の4第3号）</t>
  </si>
  <si>
    <t>長期継続契約を実施しており，かつ行政需要に適合した供給を行える事業者が特定されており，契約価格の競争による契約相手方の選定を許さないため。（会計法第29条の3第4項，予決令第102条の2）</t>
  </si>
  <si>
    <t>当該機器の保守に必要な技術・能力及び保守部品を有する者が契約業者のみであったため。（会計法第29条の3第4項，予決令第102条の4第3号）
（平成19年度及び平成21年度に5か年度の契約を前提に競争入札を実施）</t>
  </si>
  <si>
    <t>当該機器の保守に必要な技術・能力及び保守部品を有する者が契約業者のみであったため。（会計法第29条の3第4項，予決令第102条の4第3号）
（平成18年度及び平成20年度に5か年度の契約を前提に競争入札を実施）</t>
  </si>
  <si>
    <t>支出負担行為担当官
　大分地方検察庁検事正
　相澤　恵一
（大分県大分市荷揚町7-5）</t>
  </si>
  <si>
    <t>当局品川出張所の庁舎を継続賃貸するものであり，競争を許さないため。（会計法第29条の3第4項，予決令102条の4第3号）</t>
  </si>
  <si>
    <t>支出負担行為担当官
　月形刑務所長
　唐桶　 昇
（北海道樺戸郡月形町1011）</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</si>
  <si>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
（平成18年度に5か年度の契約を前提に競争入札を実施）</t>
  </si>
  <si>
    <t>当該複写機の保守に必要な技術・能力及び保守部品を有する者が契約業者のみであり，競争を許さないこと並びに機器購入時に，機器減価償却期間である5年間の総使用量を基に保守委託契約を含めた一般競争入札を実施した結果得られた単価であるため。（会計法第29条の3第4項，予決令第102条の4第3号）
（平成21年度に5か年度の契約を前提に競争入札を実施）</t>
  </si>
  <si>
    <t>契約の相手方は，当初契約において一般競争入札の結果，当該機器の設置を行ったものであり，警備業務等を遂行可能な者は契約の相手方のみであるため。（会計法第29条の3第4項，予決令第102条の4第3号）
（平成22年度に5か年度の契約を前提に競争入札を実施）</t>
  </si>
  <si>
    <t>契約業者は，当該複合機の納入業者であって，供給者以外が保守を実施することによって複合機の安定稼働に支障を来すこととなるため。（会計法第29条の3第4項，予決令第102条の4第3号）
（平成19年度に5か年度の契約を前提に競争入札を実施）</t>
  </si>
  <si>
    <t>当該機器に必要な技術・能力及び保守部品を有する者が契約業者のみであるため。（会計法第29条の3第4項，予決令第102条の4第3号）
（平成18年度に5か年度の契約を前提に一般競争入札を実施）</t>
  </si>
  <si>
    <t>当該機器に必要な技術・能力及び保守部品を有する者が契約業者のみであるため。（会計法第29条の3第4項，予決令第102条の4第3号）
（平成20年度に5か年度の契約を前提に一般競争入札を実施）</t>
  </si>
  <si>
    <t>契約の相手方は当初契約において一般競争入札により落札した者であって，当該機器を継続して賃貸可能な者は契約の相手方のみであり，競争を許さないため。（会計法第29条の3第4項，予決令第102条の4第3号）
（平成18年度に5か年度の契約を前提に一般競争入札を実施）</t>
  </si>
  <si>
    <t>契約の相手方は当初契約において一般競争入札により落札した者であって，当該機器を継続して賃貸可能な者は契約の相手方のみであり，競争を許さないため。（会計法第29条の3第4項，予決令第102条の4第3号）
（平成19年度に5か年度の契約を前提に一般競争入札を実施）</t>
  </si>
  <si>
    <t>契約の相手方は当初契約において一般競争入札により落札した者であって，当該機器を継続して賃貸可能な者は契約の相手方のみであり，競争を許さないため。（会計法第29条の3第4項，予決令第102条の4第3号）
（平成20年度に5か年度の契約を前提に一般競争入札を実施）</t>
  </si>
  <si>
    <t>契約の相手方は当初契約において一般競争入札により落札した者であって，当該機器を継続して賃貸可能な者は契約の相手方のみであり，競争を許さないため。（会計法第29条の3第4項，予決令第102条の4第3号）
（平成21年度に5か年度の契約を前提に一般競争入札を実施）</t>
  </si>
  <si>
    <t>契約の相手方は当初契約において一般競争入札により落札した者であって，当該機器を継続して賃貸可能な者は契約の相手方のみであり，競争を許さないため。（会計法第29条の3第4項，予決令第102条の4第3号）
（平成22年度に5か年度の契約を前提に一般競争入札を実施）</t>
  </si>
  <si>
    <t>他に当該機器の保守に必要な技術能力及び保守部品を有する者がいないため。（会計法第29条の3第4項，予決令第102条の4第3号）
（平成18年度に5か年度の契約を前提に競争入札を実施）</t>
  </si>
  <si>
    <t>当該機器の保守に必要な技術能力及び保守部品を有する者が契約業者のみであるため。（会計法第29条の3第4項，予決令第102条の4第3号）
（平成22年度に5か年度の契約を前提に競争入札を実施）</t>
  </si>
  <si>
    <t>長期継続契約
（単価契約）
22年度支払実績額
27,726,258円</t>
  </si>
  <si>
    <t>長期継続契約
（単価契約）
22年度支払実績額
3,824,333円</t>
  </si>
  <si>
    <t>笠松町役場水道課
岐阜県羽島郡笠松町司町1</t>
  </si>
  <si>
    <t>金沢市企業局
石川県金沢市広岡町3-3-30</t>
  </si>
  <si>
    <t>建物賃貸借（静岡出張所）</t>
  </si>
  <si>
    <t>山口市水道局
山口県山口市宮島町7-1</t>
  </si>
  <si>
    <t>登記識別情報プリンター賃貸借</t>
  </si>
  <si>
    <t>複合機の保守料・関係消耗品供給料一式</t>
  </si>
  <si>
    <t>複写機本体につき，平成20年度に新規購入した際，同一業者と5年間の当該保守契約を前提に一般競争入札を実施し，契約したため。（会計法第29条の3第4項，予決令第102条の4第3号）
（平成20年度に5か年の契約を前提に競争入札を実施）</t>
  </si>
  <si>
    <t>複写機本体につき，平成21年度に新規購入した際，同一業者と5年間の当該保守契約を前提に一般競争入札を実施し，契約したため。（会計法第29条の3第4項，予決令第102条の4第3号）
（平成21年度に5か年の契約を前提に競争入札を実施）</t>
  </si>
  <si>
    <t>電話料等　一式</t>
  </si>
  <si>
    <t>専用回線使用料</t>
  </si>
  <si>
    <t>-</t>
  </si>
  <si>
    <t>エヌ・ティ・ティ・コミュニケーションズ株式会社
東京都千代田区内幸町1-1-6</t>
  </si>
  <si>
    <t>通信回線使用料については，競争の余地がないとは言えないが，料金等の各プランはいずれも関係業者の約款に定められているものであり，一般競争入札による価格競争を行うことは現実的でない。そこで，法務省においては，各業者の料金プランを比較検討した上，法務省の通信回線の利用形態に合った最も経済的と考えられるプランを選定し，該当の業者と随意契約したもの。(会計法第29条の3第4項，予決令第102条の4第3号)</t>
  </si>
  <si>
    <t>長期継続契約
（単価契約）
22年度支払実績額
4,272,111円
平成24年3月追加</t>
  </si>
  <si>
    <t>FOMAデータ通信料</t>
  </si>
  <si>
    <t>株式会社エヌ・ティ・ティ ・ドコモ
東京都千代田区永田町2-11-1</t>
  </si>
  <si>
    <t>長期継続契約
（単価契約）
22年度支払実績額
10,715,958円
平成24年3月追加</t>
  </si>
  <si>
    <t>成田～外務省回線使用料</t>
  </si>
  <si>
    <t>エヌ・ティ・ティ・コミュニケーションズ株式会社
東京都千代田区内幸町1-1-6</t>
  </si>
  <si>
    <t>長期継続契約
（単価契約）
22年度支払実績額
2,583,288円
平成24年3月追加</t>
  </si>
  <si>
    <t>光アクセス回線使用料</t>
  </si>
  <si>
    <t>エヌ・ティ・ティ・コミュニケーションズ株式会社
東京都港区西新橋2-14-１</t>
  </si>
  <si>
    <t>長期継続契約
（単価契約）
22年度支払実績額
1,641,528円
平成24年3月追加</t>
  </si>
  <si>
    <t>イーサネット回線使用料等</t>
  </si>
  <si>
    <t>長期継続契約
（単価契約）
22年度支払実績額
397,561,579円
平成24年3月追加</t>
  </si>
  <si>
    <t>ＩＰ－ＶＰＮ回線使用料</t>
  </si>
  <si>
    <t>登記情報システム専用の回線網として利用しているもので，同システムのネットワーク環境の互換性から契約業者以外の者との競争を許さないため。(会計法第29条の3第4項，予決令第102条の4第3号)</t>
  </si>
  <si>
    <t>長期継続契約
22年度支払実績額
72,454,337円
平成24年3月追加</t>
  </si>
  <si>
    <t>登記情報システムＩＰ－ＶＰＮ回線使用料</t>
  </si>
  <si>
    <t>長期継続契約
22年度支払実績額
3,850,811円
平成24年3月追加</t>
  </si>
  <si>
    <t>登記情報システム回線使用料</t>
  </si>
  <si>
    <t>長期継続契約
22年度支払実績額
2,929,500円
平成24年3月追加</t>
  </si>
  <si>
    <t>登記情報提供システムインターネット使用料</t>
  </si>
  <si>
    <t>通信回線使用料については，競争の余地はあるものの，回線使用料等の各プランはいずれも関係業者の約款に定められているものであり，一般競争入札による価格競争を行うことは現実的ではない。よって，各業者の料金プランを比較した上で通信回線の利用形態にあった最も経済的と考えられるプランを選定した。(会計法第29条の3第4項，予決令第102条の4第3号)</t>
  </si>
  <si>
    <t>長期継続契約
22年度支払実績額
58,222,287円
平成24年3月追加</t>
  </si>
  <si>
    <t>オンライン登記申請用回線使用料</t>
  </si>
  <si>
    <t>長期継続契約
22年度支払実績額
8,968,032円
平成24年3月追加</t>
  </si>
  <si>
    <t>子どもの人権１１０番用回線使用料</t>
  </si>
  <si>
    <t>長期継続契約
22年度支払実績額
7,439,693円
平成24年3月追加</t>
  </si>
  <si>
    <t>支出負担行為担当官
　横浜地方検察庁検事正
　河村　博
（神奈川県横浜市中区日本大通9）</t>
  </si>
  <si>
    <t>東日本電信電話株式会社
新潟県新潟市中央区下大川前通二ノ町2230</t>
  </si>
  <si>
    <t>電話料金等については，競争の余地はあるものの，電話料金等の各プランはいずれも関係業者の約款に定められているものであり，一般競争入札による価格競争を行うことは現実的でない。そこで法務省においては，各業者の料金プランを比較検討した上，法務省の電話等の利用形態に合った最も経済的と考えられるプランを選定し，当該業者と随意契約するもの。（会計法第29条の3第4項，予決令第102条の4第3号）</t>
  </si>
  <si>
    <t>長期継続契約
（単価契約）
22年度支払実績額
1,570,212円
平成24年3月追加</t>
  </si>
  <si>
    <t>支出負担行為担当官
　千葉地方検察庁検事正
　宇井　稔
（千葉県千葉市中央区4-11-1）</t>
  </si>
  <si>
    <t>長期継続契約
（単価契約）
22年度支払実績額
1,090,392円
平成24年3月追加</t>
  </si>
  <si>
    <t>長期継続契約
（単価契約）
22年度支払実績額
1,502,958円
平成24年3月追加</t>
  </si>
  <si>
    <t>支出負担行為担当官
　静岡地方検察庁検事正
　大野　重國
（静岡県静岡市葵区追手町9-45）</t>
  </si>
  <si>
    <t>西日本電信電話株式会社
愛知県名古屋市中区新栄町2-10</t>
  </si>
  <si>
    <t>長期継続契約
（単価契約）
22年度支払実績額
1,484,487円
平成24年3月追加</t>
  </si>
  <si>
    <t>支出負担行為担当官
　長野地方検察庁検事正
　八幡　雄治
（長野県長野市大字長野旭町1108）</t>
  </si>
  <si>
    <t>東日本電信電話株式会社
新潟県新潟市中央区下大川前通二ノ町2230</t>
  </si>
  <si>
    <t>長期継続契約
（単価契約）
22年度支払実績額
1,409,774円
平成24年3月追加</t>
  </si>
  <si>
    <t>長期継続契約
（単価契約）
22年度支払実績額
1,189,824円
平成24年3月追加</t>
  </si>
  <si>
    <t>西日本電信電話株式会社
大阪府大阪市中央区馬場町3-15</t>
  </si>
  <si>
    <t>長期継続契約
（単価契約）
22年度支払実績額
4,068,660円
平成24年3月追加</t>
  </si>
  <si>
    <t>支出負担行為担当官
　名古屋地方検察庁検事正
　酒井　邦彦
（愛知県名古屋市中区三の丸4-3-1）</t>
  </si>
  <si>
    <t>長期継続契約
（単価契約）
22年度支払実績額
2,590,386円
平成24年3月追加</t>
  </si>
  <si>
    <t>支出負担行為担当官
　津地方検察庁検事正
　岩永　建保
（三重県津市中央3-12）</t>
  </si>
  <si>
    <t>西日本電信電話株式会社
三重県津市桜橋2-149</t>
  </si>
  <si>
    <t>長期継続契約
（単価契約）
22年度支払実績額
1,489,692円
平成24年3月追加</t>
  </si>
  <si>
    <t>支出負担行為担当官
　岐阜地方検察庁検事正
　鳥本　喜章
（岐阜県岐阜市美江寺町2-8）</t>
  </si>
  <si>
    <t>西日本電信電話株式会社
愛知県名古屋市千種区今池3-17-7</t>
  </si>
  <si>
    <t>長期継続契約
（単価契約）
22年度支払実績額
1,126,314円
平成24年3月追加</t>
  </si>
  <si>
    <t>西日本電信電話株式会社
愛知県名古屋市中区新栄町2-10</t>
  </si>
  <si>
    <t>長期継続契約
（単価契約）
22年度支払実績額
1,253,688円
平成24年3月追加</t>
  </si>
  <si>
    <t>支出負担行為担当官
　松江地方検察庁検事正
　井越　登茂子
（島根県松江市母衣町50）</t>
  </si>
  <si>
    <t>西日本電信電話株式会社
広島県広島市中区基町6-77</t>
  </si>
  <si>
    <t>長期継続契約
（単価契約）
22年度支払実績額
1,233,660円
平成24年3月追加</t>
  </si>
  <si>
    <t>支出負担行為担当官
  長崎地方検察庁検事正
　室井　和弘
（長崎県長崎市万才町9-33）</t>
  </si>
  <si>
    <t>-</t>
  </si>
  <si>
    <t>長期継続契約
（単価契約）
22年度支払実績額
1,445,718円
平成24年3月追加</t>
  </si>
  <si>
    <t>西日本電信電話株式会社
愛知県名古屋市中区新栄町2-10</t>
  </si>
  <si>
    <t>長期継続契約
（単価契約）
22年度支払実績額
1,057,896円
平成24年3月追加</t>
  </si>
  <si>
    <t>支出負担行為担当官
　鹿児島地方検察庁検事正
　飯倉　立也
（鹿児島県鹿児島市山下町13-10）</t>
  </si>
  <si>
    <t>西日本電信電話株式会社
愛知県名古屋市中区新栄町2-10</t>
  </si>
  <si>
    <t>長期継続契約
（単価契約）
22年度支払実績額
1,145,208円
平成24年3月追加</t>
  </si>
  <si>
    <t>支出負担行為担当官
　福島地方検察庁検事正
　飯倉　立也
（福島県福島市狐塚17）</t>
  </si>
  <si>
    <t>東日本電信電話株式会社
新潟県新潟市中央区下大川前通二ノ町2230</t>
  </si>
  <si>
    <t>長期継続契約
（単価契約）
22年度支払実績額
1,007,748円
平成24年3月追加</t>
  </si>
  <si>
    <t>支出負担行為担当官
　盛岡地方検察庁検事正
　北原　一夫
（岩手県盛岡市内丸8-20）</t>
  </si>
  <si>
    <t>長期継続契約
（単価契約）
22年度支払実績額
1,194,024円
平成24年3月追加</t>
  </si>
  <si>
    <t>新宿出張所建物賃貸借契約</t>
  </si>
  <si>
    <t>支出負担行為担当官
　東京入国管理局長
  畠山　学
(東京都港区港南5-5-30）</t>
  </si>
  <si>
    <t>物件の場所，設備，立地条件等の諸条件を満たす者が１社であり，競争を許さないため。（会計法第29条の3第4項，予決令第102条の4第3号）</t>
  </si>
  <si>
    <t>平成24年3月追加</t>
  </si>
  <si>
    <t>株式会社ハタ事務機
岡山県岡山市北区辰巳285-1</t>
  </si>
  <si>
    <t>富士ゼロックス岡山株式会社
岡山県岡山市北区今4-14-26</t>
  </si>
  <si>
    <t>支出負担行為担当官
　青森少年院長
　阿部　究
（青森県東津軽郡平内町大字沼館字沼館尻）</t>
  </si>
  <si>
    <t>支出負担行為担当官
　北海少年院長
　樫村　則行
（北海道千歳市大和4-746-10）</t>
  </si>
  <si>
    <t>支出負担行為担当官
　帯広少年院長
　小山　馨
（北海道帯広市緑ヶ丘3-2）</t>
  </si>
  <si>
    <t>支出負担行為担当官
　さいたま少年鑑別所長
　水田　一彦
（埼玉県さいたま市浦和区高砂3-16-36）</t>
  </si>
  <si>
    <t>支出負担行為担当官
　九州地方更生保護委員会委員長
　宍戸　基幸
（福岡県福岡市中央区舞鶴2-5-30）</t>
  </si>
  <si>
    <t>支出負担行為担当官
　仙台入国管理局長
　貝谷　俊男
（宮城県仙台市宮城野区五輪1-3-20）</t>
  </si>
  <si>
    <t>商業登記用印鑑スキャナ装置一式の賃貸借</t>
  </si>
  <si>
    <t>保守業務等を迅速・確実に遂行可能な者は契約の相手方のみであり，競争を許さないため。（会計法第29条の3第4項，予決令第102条の4第3号）
（平成20年度に5か年度の契約を前提に競争入札を実施）</t>
  </si>
  <si>
    <t>保守業務等を迅速・確実に遂行可能な者は契約業者のみであり，競争を許さないため。（会計法第29条の3第4項，予決令第102条の4第3号）
（平成20年度及び平成21年度に5か年度の契約を前提に競争入札を実施）</t>
  </si>
  <si>
    <t>保守業務等を迅速・確実に遂行可能な者は契約業者のみであり，競争を許さないため。（会計法第29条の3第4項，予決令第102条の4第3号）
（平成19年度及び平成20年度に5か年度の契約を前提に競争入札を実施）</t>
  </si>
  <si>
    <t>コニカミノルタビジネスソリューションズ株式会社
京都府京都市伏見区中島北ノ口町2</t>
  </si>
  <si>
    <t>保守業務等を迅速・確実に遂行可能な者は契約業者のみであり，競争を許さないため。（会計法第29条の3第4項，予決令第102条の4第3号）
（平成20年度に5か年度の契約を前提に競争入札を実施）</t>
  </si>
  <si>
    <t>保守業務等を迅速・確実に遂行可能な者は契約業者のみであり，競争を許さないため。（会計法第29条の3第4項，予決令第102条の4第3号）
（平成18年度に5か年度の契約を前提に競争入札を実施）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</si>
</sst>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 "/>
    <numFmt numFmtId="179" formatCode="0_);[Red]\(0\)"/>
    <numFmt numFmtId="180" formatCode="[$-411]ggge&quot;年&quot;m&quot;月&quot;d&quot;日&quot;;@"/>
    <numFmt numFmtId="181" formatCode="0.0_ "/>
    <numFmt numFmtId="182" formatCode="0.0_);[Red]\(0.0\)"/>
  </numFmts>
  <fonts count="29">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sz val="14"/>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name val="ＭＳ ゴシック"/>
      <family val="3"/>
    </font>
    <font>
      <u val="single"/>
      <sz val="11"/>
      <color indexed="12"/>
      <name val="ＭＳ Ｐゴシック"/>
      <family val="3"/>
    </font>
    <font>
      <sz val="6"/>
      <name val="ＭＳ 明朝"/>
      <family val="1"/>
    </font>
    <font>
      <sz val="8"/>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8" fillId="0" borderId="0" applyNumberFormat="0" applyFill="0" applyBorder="0" applyAlignment="0" applyProtection="0"/>
    <xf numFmtId="0" fontId="19"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3" fillId="3" borderId="0" applyNumberFormat="0" applyBorder="0" applyAlignment="0" applyProtection="0"/>
    <xf numFmtId="0" fontId="17"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22" fillId="0" borderId="8" applyNumberFormat="0" applyFill="0" applyAlignment="0" applyProtection="0"/>
    <xf numFmtId="0" fontId="16"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0" fillId="0" borderId="0">
      <alignment vertical="center"/>
      <protection/>
    </xf>
    <xf numFmtId="0" fontId="0" fillId="0" borderId="0">
      <alignment vertical="center"/>
      <protection/>
    </xf>
    <xf numFmtId="0" fontId="12" fillId="4" borderId="0" applyNumberFormat="0" applyBorder="0" applyAlignment="0" applyProtection="0"/>
  </cellStyleXfs>
  <cellXfs count="108">
    <xf numFmtId="0" fontId="0" fillId="0" borderId="0" xfId="0" applyAlignment="1">
      <alignment vertical="center"/>
    </xf>
    <xf numFmtId="0" fontId="5" fillId="0" borderId="10" xfId="60" applyFont="1" applyFill="1" applyBorder="1" applyAlignment="1">
      <alignment vertical="center" wrapText="1"/>
      <protection/>
    </xf>
    <xf numFmtId="58" fontId="5" fillId="0" borderId="10" xfId="60" applyNumberFormat="1" applyFont="1" applyFill="1" applyBorder="1" applyAlignment="1">
      <alignment horizontal="left" vertical="center" wrapText="1"/>
      <protection/>
    </xf>
    <xf numFmtId="0" fontId="5" fillId="0" borderId="10" xfId="60" applyFont="1" applyFill="1" applyBorder="1" applyAlignment="1">
      <alignment horizontal="left" vertical="center" wrapText="1"/>
      <protection/>
    </xf>
    <xf numFmtId="176" fontId="5" fillId="0" borderId="10" xfId="60"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178" fontId="5" fillId="0" borderId="10" xfId="60" applyNumberFormat="1" applyFont="1" applyFill="1" applyBorder="1" applyAlignment="1">
      <alignment horizontal="right" vertical="center" wrapText="1"/>
      <protection/>
    </xf>
    <xf numFmtId="0" fontId="5" fillId="0" borderId="0" xfId="60" applyFont="1" applyFill="1" applyAlignment="1">
      <alignment vertical="center" wrapText="1"/>
      <protection/>
    </xf>
    <xf numFmtId="58" fontId="5" fillId="0" borderId="10" xfId="60" applyNumberFormat="1" applyFont="1" applyFill="1" applyBorder="1" applyAlignment="1">
      <alignment horizontal="center" vertical="center" wrapText="1"/>
      <protection/>
    </xf>
    <xf numFmtId="0" fontId="0" fillId="0" borderId="0" xfId="0" applyAlignment="1">
      <alignment vertical="center" wrapText="1"/>
    </xf>
    <xf numFmtId="0" fontId="0" fillId="0" borderId="10" xfId="0" applyBorder="1" applyAlignment="1">
      <alignment vertical="center" wrapText="1"/>
    </xf>
    <xf numFmtId="0" fontId="7" fillId="0" borderId="10" xfId="0" applyFont="1" applyBorder="1" applyAlignment="1">
      <alignment vertical="center" wrapText="1"/>
    </xf>
    <xf numFmtId="176" fontId="5" fillId="0" borderId="10" xfId="60" applyNumberFormat="1" applyFont="1" applyFill="1" applyBorder="1" applyAlignment="1">
      <alignment vertical="center" wrapText="1"/>
      <protection/>
    </xf>
    <xf numFmtId="178" fontId="5" fillId="0" borderId="10" xfId="60" applyNumberFormat="1" applyFont="1" applyFill="1" applyBorder="1" applyAlignment="1">
      <alignment vertical="center" wrapText="1"/>
      <protection/>
    </xf>
    <xf numFmtId="0" fontId="5" fillId="0" borderId="10" xfId="60" applyFont="1" applyFill="1" applyBorder="1" applyAlignment="1">
      <alignment horizontal="left" vertical="center" wrapText="1"/>
      <protection/>
    </xf>
    <xf numFmtId="58" fontId="5" fillId="0" borderId="10" xfId="60" applyNumberFormat="1" applyFont="1" applyFill="1" applyBorder="1" applyAlignment="1">
      <alignment horizontal="left" vertical="center" wrapText="1"/>
      <protection/>
    </xf>
    <xf numFmtId="178" fontId="5" fillId="0" borderId="10" xfId="60" applyNumberFormat="1" applyFont="1" applyFill="1" applyBorder="1" applyAlignment="1">
      <alignment vertical="center" wrapText="1"/>
      <protection/>
    </xf>
    <xf numFmtId="176" fontId="5" fillId="0" borderId="10" xfId="60" applyNumberFormat="1" applyFont="1" applyFill="1" applyBorder="1" applyAlignment="1">
      <alignment vertical="center" wrapText="1"/>
      <protection/>
    </xf>
    <xf numFmtId="177" fontId="5" fillId="0" borderId="10" xfId="42" applyNumberFormat="1" applyFont="1" applyFill="1" applyBorder="1" applyAlignment="1">
      <alignment vertical="center"/>
    </xf>
    <xf numFmtId="179" fontId="5" fillId="0" borderId="10" xfId="60" applyNumberFormat="1" applyFont="1" applyFill="1" applyBorder="1" applyAlignment="1">
      <alignment horizontal="center" vertical="center" wrapText="1"/>
      <protection/>
    </xf>
    <xf numFmtId="178" fontId="5" fillId="0" borderId="10" xfId="60" applyNumberFormat="1" applyFont="1" applyFill="1" applyBorder="1" applyAlignment="1">
      <alignment horizontal="right" vertical="center" wrapText="1"/>
      <protection/>
    </xf>
    <xf numFmtId="176" fontId="5" fillId="0" borderId="10" xfId="60" applyNumberFormat="1" applyFont="1" applyFill="1" applyBorder="1" applyAlignment="1">
      <alignment horizontal="right" vertical="center" wrapText="1"/>
      <protection/>
    </xf>
    <xf numFmtId="0" fontId="5" fillId="0" borderId="10" xfId="60" applyFont="1" applyFill="1" applyBorder="1" applyAlignment="1">
      <alignment vertical="center" wrapText="1"/>
      <protection/>
    </xf>
    <xf numFmtId="0" fontId="5" fillId="0" borderId="10" xfId="0" applyFont="1" applyFill="1" applyBorder="1" applyAlignment="1">
      <alignment horizontal="left" vertical="center" wrapText="1"/>
    </xf>
    <xf numFmtId="180" fontId="5" fillId="0" borderId="10" xfId="60" applyNumberFormat="1" applyFont="1" applyFill="1" applyBorder="1" applyAlignment="1">
      <alignment horizontal="left" vertical="center" wrapText="1"/>
      <protection/>
    </xf>
    <xf numFmtId="177" fontId="5" fillId="0" borderId="10" xfId="42" applyNumberFormat="1" applyFont="1" applyFill="1" applyBorder="1" applyAlignment="1">
      <alignment vertical="center" shrinkToFit="1"/>
    </xf>
    <xf numFmtId="38" fontId="5" fillId="0" borderId="10" xfId="48" applyFont="1" applyFill="1" applyBorder="1" applyAlignment="1">
      <alignment horizontal="left" vertical="center" wrapText="1"/>
    </xf>
    <xf numFmtId="38" fontId="5" fillId="0" borderId="10" xfId="48" applyFont="1" applyFill="1" applyBorder="1" applyAlignment="1">
      <alignment vertical="center" wrapText="1"/>
    </xf>
    <xf numFmtId="38" fontId="5" fillId="0" borderId="10" xfId="48" applyFont="1" applyFill="1" applyBorder="1" applyAlignment="1">
      <alignment horizontal="right" vertical="center" wrapText="1"/>
    </xf>
    <xf numFmtId="0" fontId="5" fillId="0" borderId="10" xfId="0" applyFont="1" applyFill="1" applyBorder="1" applyAlignment="1">
      <alignment horizontal="left" vertical="center"/>
    </xf>
    <xf numFmtId="58" fontId="5" fillId="0" borderId="10" xfId="60" applyNumberFormat="1" applyFont="1" applyFill="1" applyBorder="1" applyAlignment="1">
      <alignment horizontal="center" vertical="center" wrapText="1"/>
      <protection/>
    </xf>
    <xf numFmtId="178" fontId="5" fillId="0" borderId="10" xfId="0" applyNumberFormat="1" applyFont="1" applyFill="1" applyBorder="1" applyAlignment="1">
      <alignment horizontal="right" vertical="center"/>
    </xf>
    <xf numFmtId="178" fontId="5" fillId="0" borderId="10" xfId="60" applyNumberFormat="1" applyFont="1" applyFill="1" applyBorder="1" applyAlignment="1">
      <alignment horizontal="right" vertical="center"/>
      <protection/>
    </xf>
    <xf numFmtId="0" fontId="5" fillId="0" borderId="10" xfId="0" applyFont="1" applyFill="1" applyBorder="1" applyAlignment="1">
      <alignment vertical="center" wrapText="1"/>
    </xf>
    <xf numFmtId="178" fontId="5" fillId="0" borderId="10" xfId="60" applyNumberFormat="1" applyFont="1" applyFill="1" applyBorder="1" applyAlignment="1">
      <alignment horizontal="left" vertical="center" wrapText="1"/>
      <protection/>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5" fontId="5" fillId="0" borderId="10" xfId="60" applyNumberFormat="1" applyFont="1" applyFill="1" applyBorder="1" applyAlignment="1">
      <alignment horizontal="left" vertical="center" wrapText="1"/>
      <protection/>
    </xf>
    <xf numFmtId="0" fontId="25" fillId="0" borderId="10" xfId="0" applyFont="1" applyFill="1" applyBorder="1" applyAlignment="1">
      <alignment vertical="center" wrapText="1"/>
    </xf>
    <xf numFmtId="0" fontId="5" fillId="0" borderId="10" xfId="0" applyFont="1" applyFill="1" applyBorder="1" applyAlignment="1">
      <alignment vertical="center"/>
    </xf>
    <xf numFmtId="176" fontId="5" fillId="0" borderId="10" xfId="60" applyNumberFormat="1" applyFont="1" applyFill="1" applyBorder="1" applyAlignment="1">
      <alignment horizontal="center" vertical="center" wrapText="1"/>
      <protection/>
    </xf>
    <xf numFmtId="178" fontId="5" fillId="0" borderId="10" xfId="60" applyNumberFormat="1" applyFont="1" applyFill="1" applyBorder="1" applyAlignment="1">
      <alignment horizontal="center" vertical="center" wrapText="1"/>
      <protection/>
    </xf>
    <xf numFmtId="177" fontId="5" fillId="0" borderId="10" xfId="42" applyNumberFormat="1" applyFont="1" applyFill="1" applyBorder="1" applyAlignment="1">
      <alignment horizontal="center" vertical="center"/>
    </xf>
    <xf numFmtId="38" fontId="5" fillId="0" borderId="10" xfId="48" applyFont="1" applyFill="1" applyBorder="1" applyAlignment="1">
      <alignment horizontal="right" vertical="center"/>
    </xf>
    <xf numFmtId="58" fontId="5" fillId="0" borderId="10" xfId="0" applyNumberFormat="1" applyFont="1" applyFill="1" applyBorder="1" applyAlignment="1">
      <alignment vertical="center" wrapText="1"/>
    </xf>
    <xf numFmtId="0" fontId="5" fillId="0" borderId="10" xfId="60" applyFont="1" applyFill="1" applyBorder="1" applyAlignment="1">
      <alignment horizontal="left" vertical="center" wrapText="1"/>
      <protection/>
    </xf>
    <xf numFmtId="0" fontId="5" fillId="0" borderId="10" xfId="0" applyFont="1" applyFill="1" applyBorder="1" applyAlignment="1">
      <alignment horizontal="left" vertical="center" wrapText="1"/>
    </xf>
    <xf numFmtId="180" fontId="5" fillId="0" borderId="10" xfId="0" applyNumberFormat="1" applyFont="1" applyFill="1" applyBorder="1" applyAlignment="1">
      <alignment horizontal="left" vertical="center"/>
    </xf>
    <xf numFmtId="0" fontId="5" fillId="0" borderId="10" xfId="60" applyFont="1" applyFill="1" applyBorder="1" applyAlignment="1">
      <alignment horizontal="left" vertical="center" wrapText="1" shrinkToFit="1"/>
      <protection/>
    </xf>
    <xf numFmtId="0" fontId="5" fillId="0" borderId="10" xfId="0" applyFont="1" applyFill="1" applyBorder="1" applyAlignment="1">
      <alignment horizontal="left" vertical="center" wrapText="1" shrinkToFit="1"/>
    </xf>
    <xf numFmtId="0" fontId="5" fillId="0" borderId="10" xfId="0" applyFont="1" applyFill="1" applyBorder="1" applyAlignment="1">
      <alignment horizontal="center" vertical="center"/>
    </xf>
    <xf numFmtId="3" fontId="5" fillId="0" borderId="10" xfId="60" applyNumberFormat="1" applyFont="1" applyFill="1" applyBorder="1" applyAlignment="1">
      <alignment horizontal="left" vertical="center" wrapText="1"/>
      <protection/>
    </xf>
    <xf numFmtId="38" fontId="5" fillId="0" borderId="10" xfId="48"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right" vertical="center" shrinkToFit="1"/>
    </xf>
    <xf numFmtId="176" fontId="5" fillId="0" borderId="10" xfId="0" applyNumberFormat="1" applyFont="1" applyFill="1" applyBorder="1" applyAlignment="1">
      <alignment horizontal="right" vertical="center" wrapText="1"/>
    </xf>
    <xf numFmtId="0" fontId="5" fillId="0" borderId="10" xfId="61" applyFont="1" applyFill="1" applyBorder="1" applyAlignment="1">
      <alignment vertical="center" wrapText="1"/>
      <protection/>
    </xf>
    <xf numFmtId="0" fontId="5" fillId="0" borderId="10" xfId="61" applyFont="1" applyFill="1" applyBorder="1" applyAlignment="1">
      <alignment horizontal="left" vertical="center" wrapText="1"/>
      <protection/>
    </xf>
    <xf numFmtId="0" fontId="5" fillId="0" borderId="10" xfId="0" applyFont="1" applyFill="1" applyBorder="1" applyAlignment="1">
      <alignment vertical="center" wrapText="1" shrinkToFit="1"/>
    </xf>
    <xf numFmtId="0" fontId="5" fillId="0" borderId="10" xfId="0" applyFont="1" applyFill="1" applyBorder="1" applyAlignment="1">
      <alignment vertical="center" wrapText="1"/>
    </xf>
    <xf numFmtId="58" fontId="5" fillId="0" borderId="10" xfId="60" applyNumberFormat="1" applyFont="1" applyFill="1" applyBorder="1" applyAlignment="1">
      <alignment horizontal="left" vertical="center" wrapText="1"/>
      <protection/>
    </xf>
    <xf numFmtId="0" fontId="5" fillId="0" borderId="10" xfId="60" applyNumberFormat="1" applyFont="1" applyFill="1" applyBorder="1" applyAlignment="1">
      <alignment horizontal="center" vertical="center" wrapText="1"/>
      <protection/>
    </xf>
    <xf numFmtId="0" fontId="5" fillId="0" borderId="11" xfId="60" applyFont="1" applyFill="1" applyBorder="1" applyAlignment="1">
      <alignment horizontal="left" vertical="center" wrapText="1"/>
      <protection/>
    </xf>
    <xf numFmtId="3" fontId="5" fillId="0" borderId="10" xfId="0" applyNumberFormat="1" applyFont="1" applyFill="1" applyBorder="1" applyAlignment="1">
      <alignment horizontal="right" vertical="center" wrapText="1"/>
    </xf>
    <xf numFmtId="0" fontId="28" fillId="0" borderId="10" xfId="0" applyFont="1" applyFill="1" applyBorder="1" applyAlignment="1">
      <alignment vertical="center" wrapText="1"/>
    </xf>
    <xf numFmtId="178" fontId="5" fillId="0" borderId="11" xfId="60" applyNumberFormat="1" applyFont="1" applyFill="1" applyBorder="1" applyAlignment="1">
      <alignment vertical="center" wrapText="1"/>
      <protection/>
    </xf>
    <xf numFmtId="176" fontId="5" fillId="0" borderId="11" xfId="60" applyNumberFormat="1" applyFont="1" applyFill="1" applyBorder="1" applyAlignment="1">
      <alignment vertical="center" wrapText="1"/>
      <protection/>
    </xf>
    <xf numFmtId="0" fontId="5" fillId="0" borderId="11" xfId="60" applyFont="1" applyFill="1" applyBorder="1" applyAlignment="1">
      <alignment vertical="center" wrapText="1"/>
      <protection/>
    </xf>
    <xf numFmtId="178" fontId="5" fillId="0" borderId="11" xfId="60" applyNumberFormat="1" applyFont="1" applyFill="1" applyBorder="1" applyAlignment="1">
      <alignment horizontal="right" vertical="center" wrapText="1"/>
      <protection/>
    </xf>
    <xf numFmtId="176" fontId="5" fillId="0" borderId="11" xfId="60" applyNumberFormat="1" applyFont="1" applyFill="1" applyBorder="1" applyAlignment="1">
      <alignment horizontal="right" vertical="center" wrapText="1"/>
      <protection/>
    </xf>
    <xf numFmtId="58" fontId="5" fillId="0" borderId="11" xfId="0" applyNumberFormat="1" applyFont="1" applyFill="1" applyBorder="1" applyAlignment="1">
      <alignment horizontal="left" vertical="center" wrapText="1"/>
    </xf>
    <xf numFmtId="58" fontId="5" fillId="0" borderId="11" xfId="60" applyNumberFormat="1" applyFont="1" applyFill="1" applyBorder="1" applyAlignment="1">
      <alignment horizontal="left" vertical="center" wrapText="1"/>
      <protection/>
    </xf>
    <xf numFmtId="58" fontId="5" fillId="0" borderId="10" xfId="0" applyNumberFormat="1" applyFont="1" applyFill="1" applyBorder="1" applyAlignment="1">
      <alignment horizontal="left" vertical="center" wrapText="1"/>
    </xf>
    <xf numFmtId="0" fontId="5" fillId="0" borderId="0" xfId="0" applyFont="1" applyFill="1" applyAlignment="1">
      <alignment horizontal="left" vertical="center"/>
    </xf>
    <xf numFmtId="178" fontId="5" fillId="0" borderId="10" xfId="60" applyNumberFormat="1" applyFont="1" applyFill="1" applyBorder="1" applyAlignment="1">
      <alignment vertical="center" wrapText="1"/>
      <protection/>
    </xf>
    <xf numFmtId="176" fontId="5" fillId="0" borderId="10" xfId="60" applyNumberFormat="1" applyFont="1" applyFill="1" applyBorder="1" applyAlignment="1">
      <alignment vertical="center" wrapText="1"/>
      <protection/>
    </xf>
    <xf numFmtId="0" fontId="5" fillId="0" borderId="10" xfId="0" applyFont="1" applyFill="1" applyBorder="1" applyAlignment="1">
      <alignment vertical="center"/>
    </xf>
    <xf numFmtId="0" fontId="5" fillId="0" borderId="10" xfId="0" applyFont="1" applyFill="1" applyBorder="1" applyAlignment="1">
      <alignment horizontal="center" vertical="center" wrapText="1"/>
    </xf>
    <xf numFmtId="38" fontId="5" fillId="0" borderId="10" xfId="48" applyFont="1" applyFill="1" applyBorder="1" applyAlignment="1">
      <alignment horizontal="center" vertical="center" wrapText="1"/>
    </xf>
    <xf numFmtId="178" fontId="5" fillId="0" borderId="10" xfId="60" applyNumberFormat="1" applyFont="1" applyFill="1" applyBorder="1" applyAlignment="1">
      <alignment horizontal="center" vertical="center" wrapText="1"/>
      <protection/>
    </xf>
    <xf numFmtId="176" fontId="5" fillId="0" borderId="10" xfId="60" applyNumberFormat="1" applyFont="1" applyFill="1" applyBorder="1" applyAlignment="1">
      <alignment horizontal="center" vertical="center" wrapText="1"/>
      <protection/>
    </xf>
    <xf numFmtId="0" fontId="28" fillId="0" borderId="10" xfId="60" applyFont="1" applyFill="1" applyBorder="1" applyAlignment="1">
      <alignment horizontal="left" vertical="center" wrapText="1"/>
      <protection/>
    </xf>
    <xf numFmtId="0" fontId="5" fillId="0" borderId="10" xfId="0" applyFont="1" applyFill="1" applyBorder="1" applyAlignment="1" applyProtection="1">
      <alignment horizontal="left" vertical="center" wrapText="1"/>
      <protection locked="0"/>
    </xf>
    <xf numFmtId="0" fontId="5" fillId="0" borderId="12" xfId="0" applyFont="1" applyFill="1" applyBorder="1" applyAlignment="1">
      <alignment horizontal="left" vertical="center" wrapText="1" shrinkToFit="1"/>
    </xf>
    <xf numFmtId="180" fontId="5" fillId="0" borderId="10" xfId="60" applyNumberFormat="1" applyFont="1" applyFill="1" applyBorder="1" applyAlignment="1">
      <alignment horizontal="center" vertical="center" wrapText="1"/>
      <protection/>
    </xf>
    <xf numFmtId="0" fontId="5" fillId="0" borderId="11" xfId="0" applyFont="1" applyFill="1" applyBorder="1" applyAlignment="1">
      <alignment vertical="center" wrapText="1"/>
    </xf>
    <xf numFmtId="0" fontId="5" fillId="0" borderId="13" xfId="60" applyFont="1" applyFill="1" applyBorder="1" applyAlignment="1">
      <alignment horizontal="left" vertical="center" wrapText="1"/>
      <protection/>
    </xf>
    <xf numFmtId="0" fontId="5" fillId="0" borderId="0" xfId="60" applyFont="1" applyFill="1" applyAlignment="1">
      <alignment horizontal="left" vertical="center" wrapText="1"/>
      <protection/>
    </xf>
    <xf numFmtId="0" fontId="5" fillId="0" borderId="14" xfId="60" applyFont="1" applyFill="1" applyBorder="1" applyAlignment="1">
      <alignment horizontal="left" vertical="center" wrapText="1"/>
      <protection/>
    </xf>
    <xf numFmtId="0" fontId="5" fillId="0" borderId="12" xfId="0" applyFont="1" applyFill="1" applyBorder="1" applyAlignment="1">
      <alignment horizontal="left" vertical="center" wrapText="1"/>
    </xf>
    <xf numFmtId="0" fontId="5" fillId="0" borderId="12" xfId="60" applyFont="1" applyFill="1" applyBorder="1" applyAlignment="1">
      <alignment vertical="center" wrapText="1"/>
      <protection/>
    </xf>
    <xf numFmtId="0" fontId="5" fillId="0" borderId="12" xfId="0" applyFont="1" applyFill="1" applyBorder="1" applyAlignment="1">
      <alignment horizontal="left" vertical="center" wrapText="1"/>
    </xf>
    <xf numFmtId="0" fontId="5" fillId="0" borderId="12" xfId="60" applyFont="1" applyFill="1" applyBorder="1" applyAlignment="1">
      <alignment horizontal="left" vertical="center" wrapText="1"/>
      <protection/>
    </xf>
    <xf numFmtId="0" fontId="5" fillId="0" borderId="15" xfId="60" applyFont="1" applyFill="1" applyBorder="1" applyAlignment="1">
      <alignment horizontal="left" vertical="center" wrapText="1"/>
      <protection/>
    </xf>
    <xf numFmtId="0" fontId="5" fillId="0" borderId="10" xfId="60" applyNumberFormat="1" applyFont="1" applyFill="1" applyBorder="1" applyAlignment="1">
      <alignment horizontal="center" vertical="center" wrapText="1"/>
      <protection/>
    </xf>
    <xf numFmtId="178" fontId="5" fillId="0" borderId="11" xfId="60" applyNumberFormat="1" applyFont="1" applyFill="1" applyBorder="1" applyAlignment="1">
      <alignment horizontal="center" vertical="center" wrapText="1"/>
      <protection/>
    </xf>
    <xf numFmtId="178" fontId="5" fillId="0" borderId="0" xfId="60" applyNumberFormat="1" applyFont="1" applyFill="1" applyAlignment="1">
      <alignment horizontal="center" vertical="center" wrapText="1"/>
      <protection/>
    </xf>
    <xf numFmtId="0" fontId="5" fillId="0" borderId="10" xfId="60" applyFont="1" applyFill="1" applyBorder="1" applyAlignment="1">
      <alignment horizontal="center" vertical="center" wrapText="1"/>
      <protection/>
    </xf>
    <xf numFmtId="0" fontId="5" fillId="0" borderId="10" xfId="0" applyFont="1" applyFill="1" applyBorder="1" applyAlignment="1">
      <alignment horizontal="right" vertical="center" wrapText="1"/>
    </xf>
    <xf numFmtId="0" fontId="5" fillId="0" borderId="10" xfId="60" applyFont="1" applyFill="1" applyBorder="1" applyAlignment="1">
      <alignment horizontal="left" vertical="center" wrapText="1"/>
      <protection/>
    </xf>
    <xf numFmtId="0" fontId="5" fillId="0" borderId="11" xfId="0" applyFont="1" applyFill="1" applyBorder="1" applyAlignment="1">
      <alignment horizontal="left" vertical="center"/>
    </xf>
    <xf numFmtId="0" fontId="6" fillId="0" borderId="0" xfId="0" applyFont="1" applyFill="1" applyAlignment="1">
      <alignment horizontal="center" vertical="center"/>
    </xf>
    <xf numFmtId="0" fontId="5" fillId="0" borderId="0" xfId="0" applyFont="1" applyFill="1" applyAlignment="1">
      <alignment horizontal="centerContinuous" vertical="center"/>
    </xf>
    <xf numFmtId="0" fontId="5" fillId="0" borderId="10" xfId="0" applyNumberFormat="1" applyFont="1" applyFill="1" applyBorder="1" applyAlignment="1">
      <alignment horizontal="right" vertical="center"/>
    </xf>
    <xf numFmtId="0" fontId="5" fillId="0" borderId="10" xfId="60" applyFont="1" applyFill="1" applyBorder="1" applyAlignment="1">
      <alignment vertical="center" wrapText="1"/>
      <protection/>
    </xf>
    <xf numFmtId="0" fontId="5" fillId="0"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６７調査票４案件best100（再検討）0914提出用" xfId="60"/>
    <cellStyle name="標準_１６７調査票４案件best100（再検討）0914提出用_別表４"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B1">
      <selection activeCell="B1" sqref="B1"/>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27">
      <c r="B2" s="9" t="s">
        <v>805</v>
      </c>
    </row>
    <row r="4" spans="1:9" ht="30.75" customHeight="1">
      <c r="A4" s="10"/>
      <c r="B4" s="11" t="s">
        <v>2407</v>
      </c>
      <c r="C4" s="11" t="s">
        <v>2399</v>
      </c>
      <c r="D4" s="11" t="s">
        <v>2408</v>
      </c>
      <c r="E4" s="11" t="s">
        <v>2409</v>
      </c>
      <c r="F4" s="11" t="s">
        <v>2410</v>
      </c>
      <c r="G4" s="11" t="s">
        <v>2411</v>
      </c>
      <c r="H4" s="11" t="s">
        <v>2412</v>
      </c>
      <c r="I4" s="11" t="s">
        <v>2402</v>
      </c>
    </row>
    <row r="5" spans="1:9" ht="30.75" customHeight="1">
      <c r="A5" s="10">
        <v>1</v>
      </c>
      <c r="B5" s="10" t="s">
        <v>2413</v>
      </c>
      <c r="C5" s="10" t="s">
        <v>2191</v>
      </c>
      <c r="D5" s="10" t="s">
        <v>2414</v>
      </c>
      <c r="E5" s="10" t="s">
        <v>2415</v>
      </c>
      <c r="F5" s="10" t="s">
        <v>2416</v>
      </c>
      <c r="G5" s="10" t="s">
        <v>804</v>
      </c>
      <c r="H5" s="10" t="s">
        <v>2422</v>
      </c>
      <c r="I5" s="10" t="s">
        <v>2404</v>
      </c>
    </row>
    <row r="6" spans="1:9" ht="30.75" customHeight="1">
      <c r="A6" s="10">
        <v>2</v>
      </c>
      <c r="B6" s="10" t="s">
        <v>2417</v>
      </c>
      <c r="C6" s="10" t="s">
        <v>2192</v>
      </c>
      <c r="D6" s="10" t="s">
        <v>2418</v>
      </c>
      <c r="E6" s="10" t="s">
        <v>2419</v>
      </c>
      <c r="F6" s="10" t="s">
        <v>2420</v>
      </c>
      <c r="G6" s="10" t="s">
        <v>2421</v>
      </c>
      <c r="H6" s="10" t="s">
        <v>802</v>
      </c>
      <c r="I6" s="10" t="s">
        <v>2403</v>
      </c>
    </row>
    <row r="7" spans="1:9" ht="30.75" customHeight="1">
      <c r="A7" s="10">
        <v>3</v>
      </c>
      <c r="B7" s="10"/>
      <c r="C7" s="10" t="s">
        <v>2332</v>
      </c>
      <c r="D7" s="10"/>
      <c r="E7" s="10"/>
      <c r="F7" s="10" t="s">
        <v>2423</v>
      </c>
      <c r="G7" s="10" t="s">
        <v>2424</v>
      </c>
      <c r="H7" s="10" t="s">
        <v>803</v>
      </c>
      <c r="I7" s="10" t="s">
        <v>2405</v>
      </c>
    </row>
    <row r="8" spans="1:9" ht="30.75" customHeight="1">
      <c r="A8" s="10">
        <v>4</v>
      </c>
      <c r="B8" s="10"/>
      <c r="C8" s="10" t="s">
        <v>2193</v>
      </c>
      <c r="D8" s="10"/>
      <c r="E8" s="10"/>
      <c r="F8" s="10" t="s">
        <v>2425</v>
      </c>
      <c r="G8" s="10" t="s">
        <v>2426</v>
      </c>
      <c r="H8" s="10"/>
      <c r="I8" s="10"/>
    </row>
    <row r="9" spans="1:9" ht="30.75" customHeight="1">
      <c r="A9" s="10">
        <v>5</v>
      </c>
      <c r="B9" s="10"/>
      <c r="C9" s="10" t="s">
        <v>2194</v>
      </c>
      <c r="D9" s="10"/>
      <c r="E9" s="10"/>
      <c r="F9" s="10" t="s">
        <v>2427</v>
      </c>
      <c r="G9" s="10" t="s">
        <v>2428</v>
      </c>
      <c r="H9" s="10"/>
      <c r="I9" s="10"/>
    </row>
    <row r="10" spans="1:9" ht="30.75" customHeight="1">
      <c r="A10" s="10">
        <v>6</v>
      </c>
      <c r="B10" s="10"/>
      <c r="C10" s="10" t="s">
        <v>2398</v>
      </c>
      <c r="D10" s="10"/>
      <c r="E10" s="10"/>
      <c r="F10" s="10" t="s">
        <v>797</v>
      </c>
      <c r="G10" s="10" t="s">
        <v>798</v>
      </c>
      <c r="H10" s="10"/>
      <c r="I10" s="10"/>
    </row>
    <row r="11" spans="1:9" ht="30.75" customHeight="1">
      <c r="A11" s="10">
        <v>7</v>
      </c>
      <c r="B11" s="10"/>
      <c r="C11" s="10"/>
      <c r="D11" s="10"/>
      <c r="E11" s="10"/>
      <c r="F11" s="10" t="s">
        <v>799</v>
      </c>
      <c r="G11" s="10"/>
      <c r="H11" s="10"/>
      <c r="I11" s="10"/>
    </row>
    <row r="12" spans="1:9" ht="30.75" customHeight="1">
      <c r="A12" s="10">
        <v>8</v>
      </c>
      <c r="B12" s="10"/>
      <c r="C12" s="10"/>
      <c r="D12" s="10"/>
      <c r="E12" s="10"/>
      <c r="F12" s="10" t="s">
        <v>800</v>
      </c>
      <c r="G12" s="10"/>
      <c r="H12" s="10"/>
      <c r="I12" s="10"/>
    </row>
    <row r="13" spans="1:9" ht="30.75" customHeight="1">
      <c r="A13" s="10">
        <v>9</v>
      </c>
      <c r="B13" s="10"/>
      <c r="C13" s="10"/>
      <c r="D13" s="10"/>
      <c r="E13" s="10"/>
      <c r="F13" s="10" t="s">
        <v>801</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J1317"/>
  <sheetViews>
    <sheetView showGridLines="0" tabSelected="1" zoomScaleSheetLayoutView="100" workbookViewId="0" topLeftCell="A1">
      <pane xSplit="2" ySplit="3" topLeftCell="C4" activePane="bottomRight" state="frozen"/>
      <selection pane="topLeft" activeCell="A1" sqref="A1"/>
      <selection pane="topRight" activeCell="D1" sqref="D1"/>
      <selection pane="bottomLeft" activeCell="A5" sqref="A5"/>
      <selection pane="bottomRight" activeCell="B4" sqref="B4"/>
    </sheetView>
  </sheetViews>
  <sheetFormatPr defaultColWidth="9.00390625" defaultRowHeight="84.75" customHeight="1"/>
  <cols>
    <col min="1" max="1" width="3.875" style="53" customWidth="1"/>
    <col min="2" max="2" width="22.50390625" style="75" customWidth="1"/>
    <col min="3" max="3" width="19.50390625" style="75" customWidth="1"/>
    <col min="4" max="4" width="12.00390625" style="75" customWidth="1"/>
    <col min="5" max="5" width="16.625" style="75" customWidth="1"/>
    <col min="6" max="6" width="23.875" style="75" customWidth="1"/>
    <col min="7" max="7" width="9.625" style="107" customWidth="1"/>
    <col min="8" max="8" width="9.625" style="53" customWidth="1"/>
    <col min="9" max="9" width="5.625" style="53" customWidth="1"/>
    <col min="10" max="10" width="12.00390625" style="75" customWidth="1"/>
    <col min="11" max="16384" width="9.00390625" style="53" customWidth="1"/>
  </cols>
  <sheetData>
    <row r="1" spans="1:10" ht="27.75" customHeight="1">
      <c r="A1" s="103" t="s">
        <v>618</v>
      </c>
      <c r="B1" s="103"/>
      <c r="C1" s="103"/>
      <c r="D1" s="103"/>
      <c r="E1" s="103"/>
      <c r="F1" s="103"/>
      <c r="G1" s="103"/>
      <c r="H1" s="103"/>
      <c r="I1" s="103"/>
      <c r="J1" s="53"/>
    </row>
    <row r="2" spans="1:10" ht="27.75" customHeight="1">
      <c r="A2" s="104"/>
      <c r="B2" s="104"/>
      <c r="C2" s="104"/>
      <c r="E2" s="104"/>
      <c r="G2" s="104"/>
      <c r="H2" s="104"/>
      <c r="I2" s="104"/>
      <c r="J2" s="53"/>
    </row>
    <row r="3" spans="1:10" s="5" customFormat="1" ht="47.25" customHeight="1">
      <c r="A3" s="79" t="s">
        <v>1251</v>
      </c>
      <c r="B3" s="79" t="s">
        <v>2187</v>
      </c>
      <c r="C3" s="79" t="s">
        <v>2185</v>
      </c>
      <c r="D3" s="79" t="s">
        <v>2186</v>
      </c>
      <c r="E3" s="79" t="s">
        <v>2188</v>
      </c>
      <c r="F3" s="79" t="s">
        <v>2400</v>
      </c>
      <c r="G3" s="79" t="s">
        <v>2190</v>
      </c>
      <c r="H3" s="79" t="s">
        <v>2189</v>
      </c>
      <c r="I3" s="79" t="s">
        <v>2401</v>
      </c>
      <c r="J3" s="79" t="s">
        <v>437</v>
      </c>
    </row>
    <row r="4" spans="1:10" s="7" customFormat="1" ht="88.5" customHeight="1">
      <c r="A4" s="105">
        <v>1</v>
      </c>
      <c r="B4" s="14" t="s">
        <v>67</v>
      </c>
      <c r="C4" s="14" t="s">
        <v>68</v>
      </c>
      <c r="D4" s="72">
        <v>40634</v>
      </c>
      <c r="E4" s="14" t="s">
        <v>69</v>
      </c>
      <c r="F4" s="14" t="s">
        <v>70</v>
      </c>
      <c r="G4" s="16">
        <v>2617654032</v>
      </c>
      <c r="H4" s="16">
        <v>2617654032</v>
      </c>
      <c r="I4" s="18">
        <f aca="true" t="shared" si="0" ref="I4:I67">ROUNDDOWN(H4/G4,3)</f>
        <v>1</v>
      </c>
      <c r="J4" s="36"/>
    </row>
    <row r="5" spans="1:10" s="7" customFormat="1" ht="84.75" customHeight="1">
      <c r="A5" s="105">
        <f>A4+1</f>
        <v>2</v>
      </c>
      <c r="B5" s="14" t="s">
        <v>71</v>
      </c>
      <c r="C5" s="14" t="s">
        <v>68</v>
      </c>
      <c r="D5" s="73">
        <v>40634</v>
      </c>
      <c r="E5" s="14" t="s">
        <v>554</v>
      </c>
      <c r="F5" s="14" t="s">
        <v>2089</v>
      </c>
      <c r="G5" s="20">
        <v>1457100441</v>
      </c>
      <c r="H5" s="20">
        <v>1457100441</v>
      </c>
      <c r="I5" s="18">
        <f t="shared" si="0"/>
        <v>1</v>
      </c>
      <c r="J5" s="36" t="s">
        <v>1968</v>
      </c>
    </row>
    <row r="6" spans="1:10" s="7" customFormat="1" ht="84.75" customHeight="1">
      <c r="A6" s="105">
        <f aca="true" t="shared" si="1" ref="A6:A69">A5+1</f>
        <v>3</v>
      </c>
      <c r="B6" s="14" t="s">
        <v>73</v>
      </c>
      <c r="C6" s="14" t="s">
        <v>68</v>
      </c>
      <c r="D6" s="73">
        <v>40634</v>
      </c>
      <c r="E6" s="14" t="s">
        <v>1050</v>
      </c>
      <c r="F6" s="14" t="s">
        <v>74</v>
      </c>
      <c r="G6" s="16">
        <v>1409025492</v>
      </c>
      <c r="H6" s="17">
        <v>1409025492</v>
      </c>
      <c r="I6" s="18">
        <f t="shared" si="0"/>
        <v>1</v>
      </c>
      <c r="J6" s="36"/>
    </row>
    <row r="7" spans="1:10" s="7" customFormat="1" ht="84.75" customHeight="1">
      <c r="A7" s="105">
        <f t="shared" si="1"/>
        <v>4</v>
      </c>
      <c r="B7" s="14" t="s">
        <v>75</v>
      </c>
      <c r="C7" s="14" t="s">
        <v>68</v>
      </c>
      <c r="D7" s="72">
        <v>40634</v>
      </c>
      <c r="E7" s="14" t="s">
        <v>267</v>
      </c>
      <c r="F7" s="14" t="s">
        <v>548</v>
      </c>
      <c r="G7" s="16">
        <v>952827678</v>
      </c>
      <c r="H7" s="17">
        <v>952622287</v>
      </c>
      <c r="I7" s="18">
        <f t="shared" si="0"/>
        <v>0.999</v>
      </c>
      <c r="J7" s="36"/>
    </row>
    <row r="8" spans="1:10" s="7" customFormat="1" ht="84.75" customHeight="1">
      <c r="A8" s="105">
        <f t="shared" si="1"/>
        <v>5</v>
      </c>
      <c r="B8" s="14" t="s">
        <v>549</v>
      </c>
      <c r="C8" s="14" t="s">
        <v>68</v>
      </c>
      <c r="D8" s="72">
        <v>40634</v>
      </c>
      <c r="E8" s="14" t="s">
        <v>550</v>
      </c>
      <c r="F8" s="14" t="s">
        <v>551</v>
      </c>
      <c r="G8" s="16">
        <v>906989652</v>
      </c>
      <c r="H8" s="17">
        <v>906989652</v>
      </c>
      <c r="I8" s="18">
        <f t="shared" si="0"/>
        <v>1</v>
      </c>
      <c r="J8" s="36"/>
    </row>
    <row r="9" spans="1:10" s="7" customFormat="1" ht="84.75" customHeight="1">
      <c r="A9" s="105">
        <f t="shared" si="1"/>
        <v>6</v>
      </c>
      <c r="B9" s="14" t="s">
        <v>552</v>
      </c>
      <c r="C9" s="14" t="s">
        <v>68</v>
      </c>
      <c r="D9" s="73">
        <v>40634</v>
      </c>
      <c r="E9" s="14" t="s">
        <v>1050</v>
      </c>
      <c r="F9" s="14" t="s">
        <v>74</v>
      </c>
      <c r="G9" s="16">
        <v>821080764</v>
      </c>
      <c r="H9" s="17">
        <v>821080764</v>
      </c>
      <c r="I9" s="18">
        <f t="shared" si="0"/>
        <v>1</v>
      </c>
      <c r="J9" s="36"/>
    </row>
    <row r="10" spans="1:10" s="7" customFormat="1" ht="84.75" customHeight="1">
      <c r="A10" s="105">
        <f t="shared" si="1"/>
        <v>7</v>
      </c>
      <c r="B10" s="14" t="s">
        <v>553</v>
      </c>
      <c r="C10" s="14" t="s">
        <v>68</v>
      </c>
      <c r="D10" s="72">
        <v>40634</v>
      </c>
      <c r="E10" s="14" t="s">
        <v>555</v>
      </c>
      <c r="F10" s="14" t="s">
        <v>70</v>
      </c>
      <c r="G10" s="16">
        <v>734454000</v>
      </c>
      <c r="H10" s="17">
        <v>734454000</v>
      </c>
      <c r="I10" s="18">
        <f t="shared" si="0"/>
        <v>1</v>
      </c>
      <c r="J10" s="36"/>
    </row>
    <row r="11" spans="1:10" s="7" customFormat="1" ht="84.75" customHeight="1">
      <c r="A11" s="105">
        <f t="shared" si="1"/>
        <v>8</v>
      </c>
      <c r="B11" s="14" t="s">
        <v>556</v>
      </c>
      <c r="C11" s="14" t="s">
        <v>68</v>
      </c>
      <c r="D11" s="73">
        <v>40634</v>
      </c>
      <c r="E11" s="14" t="s">
        <v>1050</v>
      </c>
      <c r="F11" s="14" t="s">
        <v>74</v>
      </c>
      <c r="G11" s="16">
        <v>485417162</v>
      </c>
      <c r="H11" s="17">
        <v>485417162</v>
      </c>
      <c r="I11" s="18">
        <f t="shared" si="0"/>
        <v>1</v>
      </c>
      <c r="J11" s="36"/>
    </row>
    <row r="12" spans="1:10" s="7" customFormat="1" ht="84.75" customHeight="1">
      <c r="A12" s="105">
        <f t="shared" si="1"/>
        <v>9</v>
      </c>
      <c r="B12" s="14" t="s">
        <v>557</v>
      </c>
      <c r="C12" s="14" t="s">
        <v>68</v>
      </c>
      <c r="D12" s="73">
        <v>40634</v>
      </c>
      <c r="E12" s="14" t="s">
        <v>1520</v>
      </c>
      <c r="F12" s="14" t="s">
        <v>558</v>
      </c>
      <c r="G12" s="20">
        <v>479587500</v>
      </c>
      <c r="H12" s="21">
        <v>479493000</v>
      </c>
      <c r="I12" s="18">
        <f t="shared" si="0"/>
        <v>0.999</v>
      </c>
      <c r="J12" s="64" t="s">
        <v>1968</v>
      </c>
    </row>
    <row r="13" spans="1:10" s="7" customFormat="1" ht="84.75" customHeight="1">
      <c r="A13" s="105">
        <f t="shared" si="1"/>
        <v>10</v>
      </c>
      <c r="B13" s="14" t="s">
        <v>559</v>
      </c>
      <c r="C13" s="14" t="s">
        <v>68</v>
      </c>
      <c r="D13" s="72">
        <v>40634</v>
      </c>
      <c r="E13" s="14" t="s">
        <v>560</v>
      </c>
      <c r="F13" s="14" t="s">
        <v>2089</v>
      </c>
      <c r="G13" s="16">
        <v>423224700</v>
      </c>
      <c r="H13" s="17">
        <v>423224700</v>
      </c>
      <c r="I13" s="18">
        <f t="shared" si="0"/>
        <v>1</v>
      </c>
      <c r="J13" s="36" t="s">
        <v>1968</v>
      </c>
    </row>
    <row r="14" spans="1:10" ht="84.75" customHeight="1">
      <c r="A14" s="105">
        <f t="shared" si="1"/>
        <v>11</v>
      </c>
      <c r="B14" s="14" t="s">
        <v>278</v>
      </c>
      <c r="C14" s="14" t="s">
        <v>68</v>
      </c>
      <c r="D14" s="72">
        <v>40634</v>
      </c>
      <c r="E14" s="14" t="s">
        <v>267</v>
      </c>
      <c r="F14" s="14" t="s">
        <v>279</v>
      </c>
      <c r="G14" s="16">
        <v>392700000</v>
      </c>
      <c r="H14" s="17">
        <v>392700000</v>
      </c>
      <c r="I14" s="18">
        <f t="shared" si="0"/>
        <v>1</v>
      </c>
      <c r="J14" s="36"/>
    </row>
    <row r="15" spans="1:10" ht="84.75" customHeight="1">
      <c r="A15" s="105">
        <f t="shared" si="1"/>
        <v>12</v>
      </c>
      <c r="B15" s="14" t="s">
        <v>280</v>
      </c>
      <c r="C15" s="14" t="s">
        <v>68</v>
      </c>
      <c r="D15" s="72">
        <v>40634</v>
      </c>
      <c r="E15" s="14" t="s">
        <v>267</v>
      </c>
      <c r="F15" s="14" t="s">
        <v>1025</v>
      </c>
      <c r="G15" s="16">
        <v>363981170</v>
      </c>
      <c r="H15" s="17">
        <v>363981170</v>
      </c>
      <c r="I15" s="18">
        <f t="shared" si="0"/>
        <v>1</v>
      </c>
      <c r="J15" s="36"/>
    </row>
    <row r="16" spans="1:10" ht="84.75" customHeight="1">
      <c r="A16" s="105">
        <f t="shared" si="1"/>
        <v>13</v>
      </c>
      <c r="B16" s="14" t="s">
        <v>1026</v>
      </c>
      <c r="C16" s="14" t="s">
        <v>68</v>
      </c>
      <c r="D16" s="72">
        <v>40634</v>
      </c>
      <c r="E16" s="14" t="s">
        <v>1027</v>
      </c>
      <c r="F16" s="14" t="s">
        <v>277</v>
      </c>
      <c r="G16" s="16">
        <v>331380000</v>
      </c>
      <c r="H16" s="17">
        <v>331380000</v>
      </c>
      <c r="I16" s="18">
        <f t="shared" si="0"/>
        <v>1</v>
      </c>
      <c r="J16" s="36"/>
    </row>
    <row r="17" spans="1:10" ht="84.75" customHeight="1">
      <c r="A17" s="105">
        <f t="shared" si="1"/>
        <v>14</v>
      </c>
      <c r="B17" s="14" t="s">
        <v>1028</v>
      </c>
      <c r="C17" s="14" t="s">
        <v>68</v>
      </c>
      <c r="D17" s="72">
        <v>40634</v>
      </c>
      <c r="E17" s="14" t="s">
        <v>555</v>
      </c>
      <c r="F17" s="14" t="s">
        <v>279</v>
      </c>
      <c r="G17" s="16">
        <v>323276692</v>
      </c>
      <c r="H17" s="17">
        <v>323276692</v>
      </c>
      <c r="I17" s="18">
        <f t="shared" si="0"/>
        <v>1</v>
      </c>
      <c r="J17" s="36"/>
    </row>
    <row r="18" spans="1:10" ht="84.75" customHeight="1">
      <c r="A18" s="105">
        <f t="shared" si="1"/>
        <v>15</v>
      </c>
      <c r="B18" s="14" t="s">
        <v>1029</v>
      </c>
      <c r="C18" s="14" t="s">
        <v>68</v>
      </c>
      <c r="D18" s="72">
        <v>40634</v>
      </c>
      <c r="E18" s="14" t="s">
        <v>550</v>
      </c>
      <c r="F18" s="14" t="s">
        <v>551</v>
      </c>
      <c r="G18" s="16">
        <v>298091676</v>
      </c>
      <c r="H18" s="16">
        <v>298091676</v>
      </c>
      <c r="I18" s="18">
        <f t="shared" si="0"/>
        <v>1</v>
      </c>
      <c r="J18" s="36"/>
    </row>
    <row r="19" spans="1:10" ht="84.75" customHeight="1">
      <c r="A19" s="105">
        <f t="shared" si="1"/>
        <v>16</v>
      </c>
      <c r="B19" s="14" t="s">
        <v>1030</v>
      </c>
      <c r="C19" s="14" t="s">
        <v>68</v>
      </c>
      <c r="D19" s="72">
        <v>40634</v>
      </c>
      <c r="E19" s="14" t="s">
        <v>1031</v>
      </c>
      <c r="F19" s="14" t="s">
        <v>102</v>
      </c>
      <c r="G19" s="16">
        <v>285593868</v>
      </c>
      <c r="H19" s="17">
        <v>285593868</v>
      </c>
      <c r="I19" s="18">
        <f t="shared" si="0"/>
        <v>1</v>
      </c>
      <c r="J19" s="36"/>
    </row>
    <row r="20" spans="1:10" ht="84.75" customHeight="1">
      <c r="A20" s="105">
        <f t="shared" si="1"/>
        <v>17</v>
      </c>
      <c r="B20" s="14" t="s">
        <v>103</v>
      </c>
      <c r="C20" s="14" t="s">
        <v>68</v>
      </c>
      <c r="D20" s="72">
        <v>40634</v>
      </c>
      <c r="E20" s="14" t="s">
        <v>1258</v>
      </c>
      <c r="F20" s="14" t="s">
        <v>104</v>
      </c>
      <c r="G20" s="16">
        <v>255051016</v>
      </c>
      <c r="H20" s="17">
        <v>254433734</v>
      </c>
      <c r="I20" s="18">
        <f t="shared" si="0"/>
        <v>0.997</v>
      </c>
      <c r="J20" s="36"/>
    </row>
    <row r="21" spans="1:10" ht="84.75" customHeight="1">
      <c r="A21" s="105">
        <f t="shared" si="1"/>
        <v>18</v>
      </c>
      <c r="B21" s="14" t="s">
        <v>105</v>
      </c>
      <c r="C21" s="14" t="s">
        <v>68</v>
      </c>
      <c r="D21" s="72">
        <v>40634</v>
      </c>
      <c r="E21" s="14" t="s">
        <v>550</v>
      </c>
      <c r="F21" s="14" t="s">
        <v>1783</v>
      </c>
      <c r="G21" s="16">
        <v>231104784</v>
      </c>
      <c r="H21" s="17">
        <v>231104784</v>
      </c>
      <c r="I21" s="18">
        <f t="shared" si="0"/>
        <v>1</v>
      </c>
      <c r="J21" s="36"/>
    </row>
    <row r="22" spans="1:10" ht="84.75" customHeight="1">
      <c r="A22" s="105">
        <f t="shared" si="1"/>
        <v>19</v>
      </c>
      <c r="B22" s="14" t="s">
        <v>1784</v>
      </c>
      <c r="C22" s="14" t="s">
        <v>68</v>
      </c>
      <c r="D22" s="72">
        <v>40634</v>
      </c>
      <c r="E22" s="14" t="s">
        <v>1785</v>
      </c>
      <c r="F22" s="14" t="s">
        <v>104</v>
      </c>
      <c r="G22" s="16">
        <v>227745359</v>
      </c>
      <c r="H22" s="17">
        <v>223263538</v>
      </c>
      <c r="I22" s="18">
        <f t="shared" si="0"/>
        <v>0.98</v>
      </c>
      <c r="J22" s="36"/>
    </row>
    <row r="23" spans="1:10" ht="84.75" customHeight="1">
      <c r="A23" s="105">
        <f t="shared" si="1"/>
        <v>20</v>
      </c>
      <c r="B23" s="14" t="s">
        <v>1786</v>
      </c>
      <c r="C23" s="14" t="s">
        <v>68</v>
      </c>
      <c r="D23" s="72">
        <v>40634</v>
      </c>
      <c r="E23" s="14" t="s">
        <v>1031</v>
      </c>
      <c r="F23" s="14" t="s">
        <v>1787</v>
      </c>
      <c r="G23" s="16">
        <v>207244800</v>
      </c>
      <c r="H23" s="17">
        <v>207244800</v>
      </c>
      <c r="I23" s="18">
        <f t="shared" si="0"/>
        <v>1</v>
      </c>
      <c r="J23" s="36"/>
    </row>
    <row r="24" spans="1:10" ht="84.75" customHeight="1">
      <c r="A24" s="105">
        <f t="shared" si="1"/>
        <v>21</v>
      </c>
      <c r="B24" s="14" t="s">
        <v>1788</v>
      </c>
      <c r="C24" s="14" t="s">
        <v>68</v>
      </c>
      <c r="D24" s="72">
        <v>40634</v>
      </c>
      <c r="E24" s="14" t="s">
        <v>1789</v>
      </c>
      <c r="F24" s="14" t="s">
        <v>102</v>
      </c>
      <c r="G24" s="16">
        <v>189000000</v>
      </c>
      <c r="H24" s="17">
        <v>189000000</v>
      </c>
      <c r="I24" s="18">
        <f t="shared" si="0"/>
        <v>1</v>
      </c>
      <c r="J24" s="36"/>
    </row>
    <row r="25" spans="1:10" ht="84.75" customHeight="1">
      <c r="A25" s="105">
        <f t="shared" si="1"/>
        <v>22</v>
      </c>
      <c r="B25" s="14" t="s">
        <v>1790</v>
      </c>
      <c r="C25" s="14" t="s">
        <v>68</v>
      </c>
      <c r="D25" s="72">
        <v>40634</v>
      </c>
      <c r="E25" s="14" t="s">
        <v>555</v>
      </c>
      <c r="F25" s="14" t="s">
        <v>70</v>
      </c>
      <c r="G25" s="16">
        <v>173974500</v>
      </c>
      <c r="H25" s="17">
        <v>173974500</v>
      </c>
      <c r="I25" s="18">
        <f t="shared" si="0"/>
        <v>1</v>
      </c>
      <c r="J25" s="36" t="s">
        <v>1968</v>
      </c>
    </row>
    <row r="26" spans="1:10" ht="84.75" customHeight="1">
      <c r="A26" s="105">
        <f t="shared" si="1"/>
        <v>23</v>
      </c>
      <c r="B26" s="14" t="s">
        <v>1791</v>
      </c>
      <c r="C26" s="14" t="s">
        <v>68</v>
      </c>
      <c r="D26" s="72">
        <v>40634</v>
      </c>
      <c r="E26" s="14" t="s">
        <v>1789</v>
      </c>
      <c r="F26" s="14" t="s">
        <v>1787</v>
      </c>
      <c r="G26" s="16">
        <v>155974140</v>
      </c>
      <c r="H26" s="17">
        <v>155974140</v>
      </c>
      <c r="I26" s="18">
        <f t="shared" si="0"/>
        <v>1</v>
      </c>
      <c r="J26" s="36"/>
    </row>
    <row r="27" spans="1:10" ht="84.75" customHeight="1">
      <c r="A27" s="105">
        <f t="shared" si="1"/>
        <v>24</v>
      </c>
      <c r="B27" s="14" t="s">
        <v>1792</v>
      </c>
      <c r="C27" s="14" t="s">
        <v>68</v>
      </c>
      <c r="D27" s="72">
        <v>40634</v>
      </c>
      <c r="E27" s="14" t="s">
        <v>1793</v>
      </c>
      <c r="F27" s="14" t="s">
        <v>102</v>
      </c>
      <c r="G27" s="16">
        <v>151200000</v>
      </c>
      <c r="H27" s="17">
        <v>151200000</v>
      </c>
      <c r="I27" s="18">
        <f t="shared" si="0"/>
        <v>1</v>
      </c>
      <c r="J27" s="36"/>
    </row>
    <row r="28" spans="1:10" ht="84.75" customHeight="1">
      <c r="A28" s="105">
        <f t="shared" si="1"/>
        <v>25</v>
      </c>
      <c r="B28" s="14" t="s">
        <v>1794</v>
      </c>
      <c r="C28" s="14" t="s">
        <v>68</v>
      </c>
      <c r="D28" s="73">
        <v>40634</v>
      </c>
      <c r="E28" s="14" t="s">
        <v>1795</v>
      </c>
      <c r="F28" s="14" t="s">
        <v>1796</v>
      </c>
      <c r="G28" s="16">
        <v>161970881</v>
      </c>
      <c r="H28" s="17">
        <v>142736475</v>
      </c>
      <c r="I28" s="18">
        <f t="shared" si="0"/>
        <v>0.881</v>
      </c>
      <c r="J28" s="36"/>
    </row>
    <row r="29" spans="1:10" ht="84.75" customHeight="1">
      <c r="A29" s="105">
        <f t="shared" si="1"/>
        <v>26</v>
      </c>
      <c r="B29" s="14" t="s">
        <v>2090</v>
      </c>
      <c r="C29" s="14" t="s">
        <v>68</v>
      </c>
      <c r="D29" s="73">
        <v>40634</v>
      </c>
      <c r="E29" s="14" t="s">
        <v>2127</v>
      </c>
      <c r="F29" s="14" t="s">
        <v>2561</v>
      </c>
      <c r="G29" s="16">
        <v>141005275</v>
      </c>
      <c r="H29" s="16">
        <v>141005275</v>
      </c>
      <c r="I29" s="18">
        <f t="shared" si="0"/>
        <v>1</v>
      </c>
      <c r="J29" s="64"/>
    </row>
    <row r="30" spans="1:10" ht="84.75" customHeight="1">
      <c r="A30" s="105">
        <f t="shared" si="1"/>
        <v>27</v>
      </c>
      <c r="B30" s="14" t="s">
        <v>1797</v>
      </c>
      <c r="C30" s="14" t="s">
        <v>68</v>
      </c>
      <c r="D30" s="72">
        <v>40634</v>
      </c>
      <c r="E30" s="14" t="s">
        <v>1027</v>
      </c>
      <c r="F30" s="14" t="s">
        <v>1798</v>
      </c>
      <c r="G30" s="16">
        <v>138348000</v>
      </c>
      <c r="H30" s="17">
        <v>138348000</v>
      </c>
      <c r="I30" s="18">
        <f t="shared" si="0"/>
        <v>1</v>
      </c>
      <c r="J30" s="36"/>
    </row>
    <row r="31" spans="1:10" ht="84.75" customHeight="1">
      <c r="A31" s="105">
        <f t="shared" si="1"/>
        <v>28</v>
      </c>
      <c r="B31" s="14" t="s">
        <v>1799</v>
      </c>
      <c r="C31" s="14" t="s">
        <v>68</v>
      </c>
      <c r="D31" s="73">
        <v>40634</v>
      </c>
      <c r="E31" s="14" t="s">
        <v>1800</v>
      </c>
      <c r="F31" s="14" t="s">
        <v>1796</v>
      </c>
      <c r="G31" s="16">
        <v>133106878</v>
      </c>
      <c r="H31" s="17">
        <v>133004340</v>
      </c>
      <c r="I31" s="18">
        <f t="shared" si="0"/>
        <v>0.999</v>
      </c>
      <c r="J31" s="36"/>
    </row>
    <row r="32" spans="1:10" ht="84.75" customHeight="1">
      <c r="A32" s="105">
        <f t="shared" si="1"/>
        <v>29</v>
      </c>
      <c r="B32" s="14" t="s">
        <v>1801</v>
      </c>
      <c r="C32" s="14" t="s">
        <v>68</v>
      </c>
      <c r="D32" s="72">
        <v>40634</v>
      </c>
      <c r="E32" s="14" t="s">
        <v>555</v>
      </c>
      <c r="F32" s="14" t="s">
        <v>70</v>
      </c>
      <c r="G32" s="16">
        <v>128249856</v>
      </c>
      <c r="H32" s="17">
        <v>128249856</v>
      </c>
      <c r="I32" s="18">
        <f t="shared" si="0"/>
        <v>1</v>
      </c>
      <c r="J32" s="36"/>
    </row>
    <row r="33" spans="1:10" ht="84.75" customHeight="1">
      <c r="A33" s="105">
        <f t="shared" si="1"/>
        <v>30</v>
      </c>
      <c r="B33" s="14" t="s">
        <v>1426</v>
      </c>
      <c r="C33" s="14" t="s">
        <v>68</v>
      </c>
      <c r="D33" s="72">
        <v>40634</v>
      </c>
      <c r="E33" s="14" t="s">
        <v>1793</v>
      </c>
      <c r="F33" s="14" t="s">
        <v>277</v>
      </c>
      <c r="G33" s="16">
        <v>124614000</v>
      </c>
      <c r="H33" s="17">
        <v>124614000</v>
      </c>
      <c r="I33" s="18">
        <f t="shared" si="0"/>
        <v>1</v>
      </c>
      <c r="J33" s="36"/>
    </row>
    <row r="34" spans="1:10" ht="84.75" customHeight="1">
      <c r="A34" s="105">
        <f t="shared" si="1"/>
        <v>31</v>
      </c>
      <c r="B34" s="14" t="s">
        <v>1427</v>
      </c>
      <c r="C34" s="14" t="s">
        <v>68</v>
      </c>
      <c r="D34" s="72">
        <v>40634</v>
      </c>
      <c r="E34" s="14" t="s">
        <v>560</v>
      </c>
      <c r="F34" s="14" t="s">
        <v>102</v>
      </c>
      <c r="G34" s="16">
        <v>106539300</v>
      </c>
      <c r="H34" s="17">
        <v>106539300</v>
      </c>
      <c r="I34" s="18">
        <f t="shared" si="0"/>
        <v>1</v>
      </c>
      <c r="J34" s="36"/>
    </row>
    <row r="35" spans="1:10" ht="84.75" customHeight="1">
      <c r="A35" s="105">
        <f t="shared" si="1"/>
        <v>32</v>
      </c>
      <c r="B35" s="14" t="s">
        <v>2091</v>
      </c>
      <c r="C35" s="14" t="s">
        <v>68</v>
      </c>
      <c r="D35" s="73">
        <v>40634</v>
      </c>
      <c r="E35" s="14" t="s">
        <v>1428</v>
      </c>
      <c r="F35" s="14" t="s">
        <v>1803</v>
      </c>
      <c r="G35" s="16">
        <v>105840000</v>
      </c>
      <c r="H35" s="17">
        <v>105840000</v>
      </c>
      <c r="I35" s="18">
        <f t="shared" si="0"/>
        <v>1</v>
      </c>
      <c r="J35" s="64" t="s">
        <v>527</v>
      </c>
    </row>
    <row r="36" spans="1:10" ht="84.75" customHeight="1">
      <c r="A36" s="105">
        <f t="shared" si="1"/>
        <v>33</v>
      </c>
      <c r="B36" s="14" t="s">
        <v>1804</v>
      </c>
      <c r="C36" s="14" t="s">
        <v>68</v>
      </c>
      <c r="D36" s="72">
        <v>40634</v>
      </c>
      <c r="E36" s="14" t="s">
        <v>555</v>
      </c>
      <c r="F36" s="14" t="s">
        <v>279</v>
      </c>
      <c r="G36" s="16">
        <v>103413081</v>
      </c>
      <c r="H36" s="17">
        <v>103413081</v>
      </c>
      <c r="I36" s="18">
        <f t="shared" si="0"/>
        <v>1</v>
      </c>
      <c r="J36" s="36"/>
    </row>
    <row r="37" spans="1:10" ht="84.75" customHeight="1">
      <c r="A37" s="105">
        <f t="shared" si="1"/>
        <v>34</v>
      </c>
      <c r="B37" s="14" t="s">
        <v>1805</v>
      </c>
      <c r="C37" s="14" t="s">
        <v>68</v>
      </c>
      <c r="D37" s="72">
        <v>40634</v>
      </c>
      <c r="E37" s="14" t="s">
        <v>550</v>
      </c>
      <c r="F37" s="14" t="s">
        <v>277</v>
      </c>
      <c r="G37" s="16">
        <v>103320000</v>
      </c>
      <c r="H37" s="17">
        <v>103320000</v>
      </c>
      <c r="I37" s="18">
        <f t="shared" si="0"/>
        <v>1</v>
      </c>
      <c r="J37" s="36"/>
    </row>
    <row r="38" spans="1:10" ht="84.75" customHeight="1">
      <c r="A38" s="105">
        <f t="shared" si="1"/>
        <v>35</v>
      </c>
      <c r="B38" s="14" t="s">
        <v>1806</v>
      </c>
      <c r="C38" s="14" t="s">
        <v>68</v>
      </c>
      <c r="D38" s="73">
        <v>40634</v>
      </c>
      <c r="E38" s="14" t="s">
        <v>1031</v>
      </c>
      <c r="F38" s="14" t="s">
        <v>72</v>
      </c>
      <c r="G38" s="20">
        <v>100717092</v>
      </c>
      <c r="H38" s="21">
        <v>100717092</v>
      </c>
      <c r="I38" s="18">
        <f t="shared" si="0"/>
        <v>1</v>
      </c>
      <c r="J38" s="36"/>
    </row>
    <row r="39" spans="1:10" ht="84.75" customHeight="1">
      <c r="A39" s="105">
        <f t="shared" si="1"/>
        <v>36</v>
      </c>
      <c r="B39" s="14" t="s">
        <v>1807</v>
      </c>
      <c r="C39" s="14" t="s">
        <v>68</v>
      </c>
      <c r="D39" s="72">
        <v>40634</v>
      </c>
      <c r="E39" s="14" t="s">
        <v>1027</v>
      </c>
      <c r="F39" s="14" t="s">
        <v>1808</v>
      </c>
      <c r="G39" s="16">
        <v>99558456</v>
      </c>
      <c r="H39" s="17">
        <v>99558456</v>
      </c>
      <c r="I39" s="18">
        <f t="shared" si="0"/>
        <v>1</v>
      </c>
      <c r="J39" s="36"/>
    </row>
    <row r="40" spans="1:10" ht="84.75" customHeight="1">
      <c r="A40" s="105">
        <f t="shared" si="1"/>
        <v>37</v>
      </c>
      <c r="B40" s="14" t="s">
        <v>1661</v>
      </c>
      <c r="C40" s="14" t="s">
        <v>68</v>
      </c>
      <c r="D40" s="72">
        <v>40634</v>
      </c>
      <c r="E40" s="14" t="s">
        <v>1809</v>
      </c>
      <c r="F40" s="14" t="s">
        <v>70</v>
      </c>
      <c r="G40" s="16">
        <v>98910000</v>
      </c>
      <c r="H40" s="17">
        <v>98910000</v>
      </c>
      <c r="I40" s="18">
        <f t="shared" si="0"/>
        <v>1</v>
      </c>
      <c r="J40" s="36"/>
    </row>
    <row r="41" spans="1:10" ht="84.75" customHeight="1">
      <c r="A41" s="105">
        <f t="shared" si="1"/>
        <v>38</v>
      </c>
      <c r="B41" s="14" t="s">
        <v>1810</v>
      </c>
      <c r="C41" s="14" t="s">
        <v>68</v>
      </c>
      <c r="D41" s="72">
        <v>40634</v>
      </c>
      <c r="E41" s="14" t="s">
        <v>1027</v>
      </c>
      <c r="F41" s="14" t="s">
        <v>551</v>
      </c>
      <c r="G41" s="16">
        <v>97721568</v>
      </c>
      <c r="H41" s="17">
        <v>97721568</v>
      </c>
      <c r="I41" s="18">
        <f t="shared" si="0"/>
        <v>1</v>
      </c>
      <c r="J41" s="36"/>
    </row>
    <row r="42" spans="1:10" ht="84.75" customHeight="1">
      <c r="A42" s="105">
        <f t="shared" si="1"/>
        <v>39</v>
      </c>
      <c r="B42" s="14" t="s">
        <v>255</v>
      </c>
      <c r="C42" s="14" t="s">
        <v>68</v>
      </c>
      <c r="D42" s="73">
        <v>40634</v>
      </c>
      <c r="E42" s="14" t="s">
        <v>554</v>
      </c>
      <c r="F42" s="14" t="s">
        <v>72</v>
      </c>
      <c r="G42" s="20">
        <v>95854116</v>
      </c>
      <c r="H42" s="21">
        <v>95854116</v>
      </c>
      <c r="I42" s="18">
        <f t="shared" si="0"/>
        <v>1</v>
      </c>
      <c r="J42" s="36"/>
    </row>
    <row r="43" spans="1:10" ht="84.75" customHeight="1">
      <c r="A43" s="105">
        <f t="shared" si="1"/>
        <v>40</v>
      </c>
      <c r="B43" s="14" t="s">
        <v>256</v>
      </c>
      <c r="C43" s="14" t="s">
        <v>68</v>
      </c>
      <c r="D43" s="73">
        <v>40634</v>
      </c>
      <c r="E43" s="14" t="s">
        <v>1521</v>
      </c>
      <c r="F43" s="14" t="s">
        <v>257</v>
      </c>
      <c r="G43" s="16">
        <v>95378365.2</v>
      </c>
      <c r="H43" s="17">
        <v>95368350</v>
      </c>
      <c r="I43" s="18">
        <f t="shared" si="0"/>
        <v>0.999</v>
      </c>
      <c r="J43" s="36"/>
    </row>
    <row r="44" spans="1:10" ht="84.75" customHeight="1">
      <c r="A44" s="105">
        <f t="shared" si="1"/>
        <v>41</v>
      </c>
      <c r="B44" s="14" t="s">
        <v>258</v>
      </c>
      <c r="C44" s="14" t="s">
        <v>68</v>
      </c>
      <c r="D44" s="72">
        <v>40634</v>
      </c>
      <c r="E44" s="14" t="s">
        <v>560</v>
      </c>
      <c r="F44" s="14" t="s">
        <v>277</v>
      </c>
      <c r="G44" s="16">
        <v>91384272</v>
      </c>
      <c r="H44" s="17">
        <v>91384272</v>
      </c>
      <c r="I44" s="18">
        <f t="shared" si="0"/>
        <v>1</v>
      </c>
      <c r="J44" s="36"/>
    </row>
    <row r="45" spans="1:10" ht="84.75" customHeight="1">
      <c r="A45" s="105">
        <f t="shared" si="1"/>
        <v>42</v>
      </c>
      <c r="B45" s="14" t="s">
        <v>259</v>
      </c>
      <c r="C45" s="14" t="s">
        <v>68</v>
      </c>
      <c r="D45" s="72">
        <v>40634</v>
      </c>
      <c r="E45" s="14" t="s">
        <v>555</v>
      </c>
      <c r="F45" s="14" t="s">
        <v>260</v>
      </c>
      <c r="G45" s="16">
        <v>77533992</v>
      </c>
      <c r="H45" s="17">
        <v>77533992</v>
      </c>
      <c r="I45" s="18">
        <f t="shared" si="0"/>
        <v>1</v>
      </c>
      <c r="J45" s="36"/>
    </row>
    <row r="46" spans="1:10" ht="84.75" customHeight="1">
      <c r="A46" s="105">
        <f t="shared" si="1"/>
        <v>43</v>
      </c>
      <c r="B46" s="14" t="s">
        <v>261</v>
      </c>
      <c r="C46" s="14" t="s">
        <v>68</v>
      </c>
      <c r="D46" s="72">
        <v>40634</v>
      </c>
      <c r="E46" s="14" t="s">
        <v>1027</v>
      </c>
      <c r="F46" s="14" t="s">
        <v>262</v>
      </c>
      <c r="G46" s="16">
        <v>72688140</v>
      </c>
      <c r="H46" s="17">
        <v>72688140</v>
      </c>
      <c r="I46" s="18">
        <f t="shared" si="0"/>
        <v>1</v>
      </c>
      <c r="J46" s="36"/>
    </row>
    <row r="47" spans="1:10" ht="84.75" customHeight="1">
      <c r="A47" s="105">
        <f t="shared" si="1"/>
        <v>44</v>
      </c>
      <c r="B47" s="14" t="s">
        <v>1661</v>
      </c>
      <c r="C47" s="14" t="s">
        <v>68</v>
      </c>
      <c r="D47" s="72">
        <v>40634</v>
      </c>
      <c r="E47" s="14" t="s">
        <v>1809</v>
      </c>
      <c r="F47" s="14" t="s">
        <v>279</v>
      </c>
      <c r="G47" s="16">
        <v>59884776</v>
      </c>
      <c r="H47" s="17">
        <v>59884776</v>
      </c>
      <c r="I47" s="18">
        <f t="shared" si="0"/>
        <v>1</v>
      </c>
      <c r="J47" s="36"/>
    </row>
    <row r="48" spans="1:10" ht="84.75" customHeight="1">
      <c r="A48" s="105">
        <f t="shared" si="1"/>
        <v>45</v>
      </c>
      <c r="B48" s="14" t="s">
        <v>863</v>
      </c>
      <c r="C48" s="14" t="s">
        <v>68</v>
      </c>
      <c r="D48" s="73">
        <v>40634</v>
      </c>
      <c r="E48" s="14" t="s">
        <v>263</v>
      </c>
      <c r="F48" s="14" t="s">
        <v>1796</v>
      </c>
      <c r="G48" s="16">
        <v>62140478</v>
      </c>
      <c r="H48" s="17">
        <v>59491223</v>
      </c>
      <c r="I48" s="18">
        <f t="shared" si="0"/>
        <v>0.957</v>
      </c>
      <c r="J48" s="36"/>
    </row>
    <row r="49" spans="1:10" ht="84.75" customHeight="1">
      <c r="A49" s="105">
        <f t="shared" si="1"/>
        <v>46</v>
      </c>
      <c r="B49" s="14" t="s">
        <v>264</v>
      </c>
      <c r="C49" s="14" t="s">
        <v>68</v>
      </c>
      <c r="D49" s="73">
        <v>40634</v>
      </c>
      <c r="E49" s="14" t="s">
        <v>1800</v>
      </c>
      <c r="F49" s="14" t="s">
        <v>1796</v>
      </c>
      <c r="G49" s="20">
        <v>53763381</v>
      </c>
      <c r="H49" s="21">
        <v>52553550</v>
      </c>
      <c r="I49" s="18">
        <f t="shared" si="0"/>
        <v>0.977</v>
      </c>
      <c r="J49" s="64"/>
    </row>
    <row r="50" spans="1:10" ht="84.75" customHeight="1">
      <c r="A50" s="105">
        <f t="shared" si="1"/>
        <v>47</v>
      </c>
      <c r="B50" s="14" t="s">
        <v>2469</v>
      </c>
      <c r="C50" s="14" t="s">
        <v>68</v>
      </c>
      <c r="D50" s="73">
        <v>40634</v>
      </c>
      <c r="E50" s="14" t="s">
        <v>166</v>
      </c>
      <c r="F50" s="14" t="s">
        <v>1796</v>
      </c>
      <c r="G50" s="16">
        <v>55220938</v>
      </c>
      <c r="H50" s="17">
        <v>50539545</v>
      </c>
      <c r="I50" s="18">
        <f t="shared" si="0"/>
        <v>0.915</v>
      </c>
      <c r="J50" s="36"/>
    </row>
    <row r="51" spans="1:10" ht="84.75" customHeight="1">
      <c r="A51" s="105">
        <f t="shared" si="1"/>
        <v>48</v>
      </c>
      <c r="B51" s="14" t="s">
        <v>167</v>
      </c>
      <c r="C51" s="14" t="s">
        <v>68</v>
      </c>
      <c r="D51" s="72">
        <v>40634</v>
      </c>
      <c r="E51" s="14" t="s">
        <v>2470</v>
      </c>
      <c r="F51" s="14" t="s">
        <v>168</v>
      </c>
      <c r="G51" s="16">
        <v>47620944</v>
      </c>
      <c r="H51" s="17">
        <v>47620944</v>
      </c>
      <c r="I51" s="18">
        <f t="shared" si="0"/>
        <v>1</v>
      </c>
      <c r="J51" s="36"/>
    </row>
    <row r="52" spans="1:10" ht="84.75" customHeight="1">
      <c r="A52" s="105">
        <f t="shared" si="1"/>
        <v>49</v>
      </c>
      <c r="B52" s="14" t="s">
        <v>169</v>
      </c>
      <c r="C52" s="14" t="s">
        <v>68</v>
      </c>
      <c r="D52" s="73">
        <v>40634</v>
      </c>
      <c r="E52" s="14" t="s">
        <v>263</v>
      </c>
      <c r="F52" s="14" t="s">
        <v>1796</v>
      </c>
      <c r="G52" s="16">
        <v>49027203</v>
      </c>
      <c r="H52" s="17">
        <v>46459281</v>
      </c>
      <c r="I52" s="18">
        <f t="shared" si="0"/>
        <v>0.947</v>
      </c>
      <c r="J52" s="36"/>
    </row>
    <row r="53" spans="1:10" ht="84.75" customHeight="1">
      <c r="A53" s="105">
        <f t="shared" si="1"/>
        <v>50</v>
      </c>
      <c r="B53" s="14" t="s">
        <v>170</v>
      </c>
      <c r="C53" s="14" t="s">
        <v>68</v>
      </c>
      <c r="D53" s="73">
        <v>40634</v>
      </c>
      <c r="E53" s="14" t="s">
        <v>171</v>
      </c>
      <c r="F53" s="14" t="s">
        <v>172</v>
      </c>
      <c r="G53" s="16">
        <v>54413352</v>
      </c>
      <c r="H53" s="17">
        <v>44604000</v>
      </c>
      <c r="I53" s="18">
        <f t="shared" si="0"/>
        <v>0.819</v>
      </c>
      <c r="J53" s="36"/>
    </row>
    <row r="54" spans="1:10" ht="84.75" customHeight="1">
      <c r="A54" s="105">
        <f t="shared" si="1"/>
        <v>51</v>
      </c>
      <c r="B54" s="14" t="s">
        <v>173</v>
      </c>
      <c r="C54" s="14" t="s">
        <v>68</v>
      </c>
      <c r="D54" s="72">
        <v>40634</v>
      </c>
      <c r="E54" s="14" t="s">
        <v>1785</v>
      </c>
      <c r="F54" s="14" t="s">
        <v>104</v>
      </c>
      <c r="G54" s="16">
        <v>45897975</v>
      </c>
      <c r="H54" s="17">
        <v>44437446</v>
      </c>
      <c r="I54" s="18">
        <f t="shared" si="0"/>
        <v>0.968</v>
      </c>
      <c r="J54" s="36"/>
    </row>
    <row r="55" spans="1:10" ht="84.75" customHeight="1">
      <c r="A55" s="105">
        <f t="shared" si="1"/>
        <v>52</v>
      </c>
      <c r="B55" s="14" t="s">
        <v>641</v>
      </c>
      <c r="C55" s="14" t="s">
        <v>68</v>
      </c>
      <c r="D55" s="72">
        <v>40634</v>
      </c>
      <c r="E55" s="14" t="s">
        <v>1491</v>
      </c>
      <c r="F55" s="14" t="s">
        <v>1492</v>
      </c>
      <c r="G55" s="16">
        <v>41663160</v>
      </c>
      <c r="H55" s="17">
        <v>41663160</v>
      </c>
      <c r="I55" s="18">
        <f t="shared" si="0"/>
        <v>1</v>
      </c>
      <c r="J55" s="36"/>
    </row>
    <row r="56" spans="1:10" ht="84.75" customHeight="1">
      <c r="A56" s="105">
        <f t="shared" si="1"/>
        <v>53</v>
      </c>
      <c r="B56" s="14" t="s">
        <v>1493</v>
      </c>
      <c r="C56" s="14" t="s">
        <v>68</v>
      </c>
      <c r="D56" s="73">
        <v>40634</v>
      </c>
      <c r="E56" s="14" t="s">
        <v>1027</v>
      </c>
      <c r="F56" s="14" t="s">
        <v>1494</v>
      </c>
      <c r="G56" s="20">
        <v>39312000</v>
      </c>
      <c r="H56" s="21">
        <v>39312000</v>
      </c>
      <c r="I56" s="18">
        <f t="shared" si="0"/>
        <v>1</v>
      </c>
      <c r="J56" s="36"/>
    </row>
    <row r="57" spans="1:10" ht="105" customHeight="1">
      <c r="A57" s="105">
        <f t="shared" si="1"/>
        <v>54</v>
      </c>
      <c r="B57" s="14" t="s">
        <v>1252</v>
      </c>
      <c r="C57" s="14" t="s">
        <v>68</v>
      </c>
      <c r="D57" s="72">
        <v>40634</v>
      </c>
      <c r="E57" s="14" t="s">
        <v>175</v>
      </c>
      <c r="F57" s="14" t="s">
        <v>176</v>
      </c>
      <c r="G57" s="16">
        <v>39186000</v>
      </c>
      <c r="H57" s="17">
        <v>39186000</v>
      </c>
      <c r="I57" s="18">
        <f t="shared" si="0"/>
        <v>1</v>
      </c>
      <c r="J57" s="36"/>
    </row>
    <row r="58" spans="1:10" ht="84.75" customHeight="1">
      <c r="A58" s="105">
        <f t="shared" si="1"/>
        <v>55</v>
      </c>
      <c r="B58" s="14" t="s">
        <v>177</v>
      </c>
      <c r="C58" s="14" t="s">
        <v>68</v>
      </c>
      <c r="D58" s="72">
        <v>40634</v>
      </c>
      <c r="E58" s="14" t="s">
        <v>178</v>
      </c>
      <c r="F58" s="14" t="s">
        <v>70</v>
      </c>
      <c r="G58" s="16">
        <v>38814502</v>
      </c>
      <c r="H58" s="17">
        <v>38814502</v>
      </c>
      <c r="I58" s="18">
        <f t="shared" si="0"/>
        <v>1</v>
      </c>
      <c r="J58" s="36" t="s">
        <v>1968</v>
      </c>
    </row>
    <row r="59" spans="1:10" ht="84.75" customHeight="1">
      <c r="A59" s="105">
        <f t="shared" si="1"/>
        <v>56</v>
      </c>
      <c r="B59" s="14" t="s">
        <v>179</v>
      </c>
      <c r="C59" s="14" t="s">
        <v>68</v>
      </c>
      <c r="D59" s="73">
        <v>40634</v>
      </c>
      <c r="E59" s="14" t="s">
        <v>1522</v>
      </c>
      <c r="F59" s="14" t="s">
        <v>1423</v>
      </c>
      <c r="G59" s="16">
        <v>37690380</v>
      </c>
      <c r="H59" s="17">
        <v>37690380</v>
      </c>
      <c r="I59" s="18">
        <f t="shared" si="0"/>
        <v>1</v>
      </c>
      <c r="J59" s="64" t="s">
        <v>527</v>
      </c>
    </row>
    <row r="60" spans="1:10" ht="84.75" customHeight="1">
      <c r="A60" s="105">
        <f t="shared" si="1"/>
        <v>57</v>
      </c>
      <c r="B60" s="14" t="s">
        <v>1424</v>
      </c>
      <c r="C60" s="14" t="s">
        <v>68</v>
      </c>
      <c r="D60" s="72">
        <v>40634</v>
      </c>
      <c r="E60" s="14" t="s">
        <v>1425</v>
      </c>
      <c r="F60" s="14" t="s">
        <v>2061</v>
      </c>
      <c r="G60" s="16">
        <v>38103166</v>
      </c>
      <c r="H60" s="17">
        <v>36357552</v>
      </c>
      <c r="I60" s="18">
        <f t="shared" si="0"/>
        <v>0.954</v>
      </c>
      <c r="J60" s="36"/>
    </row>
    <row r="61" spans="1:10" ht="84.75" customHeight="1">
      <c r="A61" s="105">
        <f t="shared" si="1"/>
        <v>58</v>
      </c>
      <c r="B61" s="14" t="s">
        <v>1017</v>
      </c>
      <c r="C61" s="14" t="s">
        <v>68</v>
      </c>
      <c r="D61" s="72">
        <v>40634</v>
      </c>
      <c r="E61" s="14" t="s">
        <v>267</v>
      </c>
      <c r="F61" s="14" t="s">
        <v>1018</v>
      </c>
      <c r="G61" s="16">
        <v>35998200</v>
      </c>
      <c r="H61" s="17">
        <v>35998200</v>
      </c>
      <c r="I61" s="18">
        <f t="shared" si="0"/>
        <v>1</v>
      </c>
      <c r="J61" s="36"/>
    </row>
    <row r="62" spans="1:10" ht="84.75" customHeight="1">
      <c r="A62" s="105">
        <f t="shared" si="1"/>
        <v>59</v>
      </c>
      <c r="B62" s="14" t="s">
        <v>1662</v>
      </c>
      <c r="C62" s="14" t="s">
        <v>68</v>
      </c>
      <c r="D62" s="72">
        <v>40634</v>
      </c>
      <c r="E62" s="14" t="s">
        <v>1809</v>
      </c>
      <c r="F62" s="14" t="s">
        <v>70</v>
      </c>
      <c r="G62" s="16">
        <v>34911768</v>
      </c>
      <c r="H62" s="17">
        <v>34911768</v>
      </c>
      <c r="I62" s="18">
        <f t="shared" si="0"/>
        <v>1</v>
      </c>
      <c r="J62" s="36"/>
    </row>
    <row r="63" spans="1:10" ht="84.75" customHeight="1">
      <c r="A63" s="105">
        <f t="shared" si="1"/>
        <v>60</v>
      </c>
      <c r="B63" s="14" t="s">
        <v>1019</v>
      </c>
      <c r="C63" s="14" t="s">
        <v>68</v>
      </c>
      <c r="D63" s="72">
        <v>40634</v>
      </c>
      <c r="E63" s="14" t="s">
        <v>2528</v>
      </c>
      <c r="F63" s="14" t="s">
        <v>102</v>
      </c>
      <c r="G63" s="16">
        <v>34612200</v>
      </c>
      <c r="H63" s="17">
        <v>34612200</v>
      </c>
      <c r="I63" s="18">
        <f t="shared" si="0"/>
        <v>1</v>
      </c>
      <c r="J63" s="36"/>
    </row>
    <row r="64" spans="1:10" ht="84.75" customHeight="1">
      <c r="A64" s="105">
        <f t="shared" si="1"/>
        <v>61</v>
      </c>
      <c r="B64" s="14" t="s">
        <v>1020</v>
      </c>
      <c r="C64" s="14" t="s">
        <v>68</v>
      </c>
      <c r="D64" s="73">
        <v>40634</v>
      </c>
      <c r="E64" s="14" t="s">
        <v>2470</v>
      </c>
      <c r="F64" s="14" t="s">
        <v>72</v>
      </c>
      <c r="G64" s="20">
        <v>33669720</v>
      </c>
      <c r="H64" s="21">
        <v>33669720</v>
      </c>
      <c r="I64" s="18">
        <f t="shared" si="0"/>
        <v>1</v>
      </c>
      <c r="J64" s="36"/>
    </row>
    <row r="65" spans="1:10" ht="84.75" customHeight="1">
      <c r="A65" s="105">
        <f t="shared" si="1"/>
        <v>62</v>
      </c>
      <c r="B65" s="14" t="s">
        <v>1021</v>
      </c>
      <c r="C65" s="14" t="s">
        <v>68</v>
      </c>
      <c r="D65" s="72">
        <v>40634</v>
      </c>
      <c r="E65" s="14" t="s">
        <v>2472</v>
      </c>
      <c r="F65" s="14" t="s">
        <v>70</v>
      </c>
      <c r="G65" s="16">
        <v>32794644</v>
      </c>
      <c r="H65" s="17">
        <v>32794644</v>
      </c>
      <c r="I65" s="18">
        <f t="shared" si="0"/>
        <v>1</v>
      </c>
      <c r="J65" s="36"/>
    </row>
    <row r="66" spans="1:10" ht="84.75" customHeight="1">
      <c r="A66" s="105">
        <f t="shared" si="1"/>
        <v>63</v>
      </c>
      <c r="B66" s="14" t="s">
        <v>1022</v>
      </c>
      <c r="C66" s="14" t="s">
        <v>68</v>
      </c>
      <c r="D66" s="72">
        <v>40634</v>
      </c>
      <c r="E66" s="14" t="s">
        <v>2471</v>
      </c>
      <c r="F66" s="14" t="s">
        <v>277</v>
      </c>
      <c r="G66" s="16">
        <v>32223612</v>
      </c>
      <c r="H66" s="17">
        <v>32223612</v>
      </c>
      <c r="I66" s="18">
        <f t="shared" si="0"/>
        <v>1</v>
      </c>
      <c r="J66" s="36"/>
    </row>
    <row r="67" spans="1:10" ht="84.75" customHeight="1">
      <c r="A67" s="105">
        <f t="shared" si="1"/>
        <v>64</v>
      </c>
      <c r="B67" s="14" t="s">
        <v>397</v>
      </c>
      <c r="C67" s="14" t="s">
        <v>68</v>
      </c>
      <c r="D67" s="72">
        <v>40634</v>
      </c>
      <c r="E67" s="14" t="s">
        <v>2472</v>
      </c>
      <c r="F67" s="14" t="s">
        <v>279</v>
      </c>
      <c r="G67" s="16">
        <v>32478600</v>
      </c>
      <c r="H67" s="17">
        <v>32081635</v>
      </c>
      <c r="I67" s="18">
        <f t="shared" si="0"/>
        <v>0.987</v>
      </c>
      <c r="J67" s="36"/>
    </row>
    <row r="68" spans="1:10" ht="84.75" customHeight="1">
      <c r="A68" s="105">
        <f t="shared" si="1"/>
        <v>65</v>
      </c>
      <c r="B68" s="14" t="s">
        <v>1212</v>
      </c>
      <c r="C68" s="14" t="s">
        <v>68</v>
      </c>
      <c r="D68" s="73">
        <v>40634</v>
      </c>
      <c r="E68" s="14" t="s">
        <v>1523</v>
      </c>
      <c r="F68" s="14" t="s">
        <v>1646</v>
      </c>
      <c r="G68" s="16">
        <v>31446790</v>
      </c>
      <c r="H68" s="17">
        <v>31198372</v>
      </c>
      <c r="I68" s="18">
        <f aca="true" t="shared" si="2" ref="I68:I131">ROUNDDOWN(H68/G68,3)</f>
        <v>0.992</v>
      </c>
      <c r="J68" s="64"/>
    </row>
    <row r="69" spans="1:10" ht="84.75" customHeight="1">
      <c r="A69" s="105">
        <f t="shared" si="1"/>
        <v>66</v>
      </c>
      <c r="B69" s="14" t="s">
        <v>398</v>
      </c>
      <c r="C69" s="14" t="s">
        <v>68</v>
      </c>
      <c r="D69" s="72">
        <v>40634</v>
      </c>
      <c r="E69" s="14" t="s">
        <v>555</v>
      </c>
      <c r="F69" s="14" t="s">
        <v>279</v>
      </c>
      <c r="G69" s="16">
        <v>30681416</v>
      </c>
      <c r="H69" s="17">
        <v>30681416</v>
      </c>
      <c r="I69" s="18">
        <f t="shared" si="2"/>
        <v>1</v>
      </c>
      <c r="J69" s="36"/>
    </row>
    <row r="70" spans="1:10" ht="84.75" customHeight="1">
      <c r="A70" s="105">
        <f aca="true" t="shared" si="3" ref="A70:A133">A69+1</f>
        <v>67</v>
      </c>
      <c r="B70" s="14" t="s">
        <v>1291</v>
      </c>
      <c r="C70" s="14" t="s">
        <v>68</v>
      </c>
      <c r="D70" s="72">
        <v>40634</v>
      </c>
      <c r="E70" s="14" t="s">
        <v>1785</v>
      </c>
      <c r="F70" s="14" t="s">
        <v>551</v>
      </c>
      <c r="G70" s="16">
        <v>29966952</v>
      </c>
      <c r="H70" s="17">
        <v>29597400</v>
      </c>
      <c r="I70" s="18">
        <f t="shared" si="2"/>
        <v>0.987</v>
      </c>
      <c r="J70" s="36"/>
    </row>
    <row r="71" spans="1:10" ht="84.75" customHeight="1">
      <c r="A71" s="105">
        <f t="shared" si="3"/>
        <v>68</v>
      </c>
      <c r="B71" s="14" t="s">
        <v>399</v>
      </c>
      <c r="C71" s="14" t="s">
        <v>68</v>
      </c>
      <c r="D71" s="72">
        <v>40634</v>
      </c>
      <c r="E71" s="14" t="s">
        <v>1809</v>
      </c>
      <c r="F71" s="14" t="s">
        <v>551</v>
      </c>
      <c r="G71" s="16">
        <v>28613489</v>
      </c>
      <c r="H71" s="16">
        <v>28613489</v>
      </c>
      <c r="I71" s="18">
        <f t="shared" si="2"/>
        <v>1</v>
      </c>
      <c r="J71" s="36"/>
    </row>
    <row r="72" spans="1:10" ht="84.75" customHeight="1">
      <c r="A72" s="105">
        <f t="shared" si="3"/>
        <v>69</v>
      </c>
      <c r="B72" s="14" t="s">
        <v>400</v>
      </c>
      <c r="C72" s="14" t="s">
        <v>68</v>
      </c>
      <c r="D72" s="72">
        <v>40634</v>
      </c>
      <c r="E72" s="14" t="s">
        <v>401</v>
      </c>
      <c r="F72" s="14" t="s">
        <v>402</v>
      </c>
      <c r="G72" s="16">
        <v>27972000</v>
      </c>
      <c r="H72" s="17">
        <v>27972000</v>
      </c>
      <c r="I72" s="18">
        <f t="shared" si="2"/>
        <v>1</v>
      </c>
      <c r="J72" s="36"/>
    </row>
    <row r="73" spans="1:10" ht="84.75" customHeight="1">
      <c r="A73" s="105">
        <f t="shared" si="3"/>
        <v>70</v>
      </c>
      <c r="B73" s="14" t="s">
        <v>1255</v>
      </c>
      <c r="C73" s="14" t="s">
        <v>68</v>
      </c>
      <c r="D73" s="73">
        <v>40634</v>
      </c>
      <c r="E73" s="14" t="s">
        <v>1524</v>
      </c>
      <c r="F73" s="14" t="s">
        <v>72</v>
      </c>
      <c r="G73" s="20">
        <v>25250400</v>
      </c>
      <c r="H73" s="21">
        <v>25250400</v>
      </c>
      <c r="I73" s="18">
        <f t="shared" si="2"/>
        <v>1</v>
      </c>
      <c r="J73" s="36"/>
    </row>
    <row r="74" spans="1:10" ht="84.75" customHeight="1">
      <c r="A74" s="105">
        <f t="shared" si="3"/>
        <v>71</v>
      </c>
      <c r="B74" s="14" t="s">
        <v>403</v>
      </c>
      <c r="C74" s="14" t="s">
        <v>68</v>
      </c>
      <c r="D74" s="72">
        <v>40634</v>
      </c>
      <c r="E74" s="14" t="s">
        <v>555</v>
      </c>
      <c r="F74" s="14" t="s">
        <v>70</v>
      </c>
      <c r="G74" s="16">
        <v>24835860</v>
      </c>
      <c r="H74" s="17">
        <v>24835860</v>
      </c>
      <c r="I74" s="18">
        <f t="shared" si="2"/>
        <v>1</v>
      </c>
      <c r="J74" s="36"/>
    </row>
    <row r="75" spans="1:10" ht="84.75" customHeight="1">
      <c r="A75" s="105">
        <f t="shared" si="3"/>
        <v>72</v>
      </c>
      <c r="B75" s="14" t="s">
        <v>404</v>
      </c>
      <c r="C75" s="14" t="s">
        <v>68</v>
      </c>
      <c r="D75" s="73">
        <v>40634</v>
      </c>
      <c r="E75" s="14" t="s">
        <v>1795</v>
      </c>
      <c r="F75" s="14" t="s">
        <v>405</v>
      </c>
      <c r="G75" s="16">
        <v>26653200</v>
      </c>
      <c r="H75" s="17">
        <v>24599400</v>
      </c>
      <c r="I75" s="18">
        <f t="shared" si="2"/>
        <v>0.922</v>
      </c>
      <c r="J75" s="36"/>
    </row>
    <row r="76" spans="1:10" ht="84.75" customHeight="1">
      <c r="A76" s="105">
        <f t="shared" si="3"/>
        <v>73</v>
      </c>
      <c r="B76" s="14" t="s">
        <v>406</v>
      </c>
      <c r="C76" s="14" t="s">
        <v>68</v>
      </c>
      <c r="D76" s="72">
        <v>40634</v>
      </c>
      <c r="E76" s="14" t="s">
        <v>2473</v>
      </c>
      <c r="F76" s="14" t="s">
        <v>1798</v>
      </c>
      <c r="G76" s="16">
        <v>24570000</v>
      </c>
      <c r="H76" s="17">
        <v>24570000</v>
      </c>
      <c r="I76" s="18">
        <f t="shared" si="2"/>
        <v>1</v>
      </c>
      <c r="J76" s="36"/>
    </row>
    <row r="77" spans="1:10" ht="105" customHeight="1">
      <c r="A77" s="105">
        <f t="shared" si="3"/>
        <v>74</v>
      </c>
      <c r="B77" s="14" t="s">
        <v>1663</v>
      </c>
      <c r="C77" s="14" t="s">
        <v>68</v>
      </c>
      <c r="D77" s="72">
        <v>40634</v>
      </c>
      <c r="E77" s="14" t="s">
        <v>175</v>
      </c>
      <c r="F77" s="14" t="s">
        <v>277</v>
      </c>
      <c r="G77" s="16">
        <v>24203340</v>
      </c>
      <c r="H77" s="17">
        <v>24203340</v>
      </c>
      <c r="I77" s="18">
        <f t="shared" si="2"/>
        <v>1</v>
      </c>
      <c r="J77" s="36"/>
    </row>
    <row r="78" spans="1:10" ht="84.75" customHeight="1">
      <c r="A78" s="105">
        <f t="shared" si="3"/>
        <v>75</v>
      </c>
      <c r="B78" s="14" t="s">
        <v>407</v>
      </c>
      <c r="C78" s="14" t="s">
        <v>68</v>
      </c>
      <c r="D78" s="72">
        <v>40634</v>
      </c>
      <c r="E78" s="14" t="s">
        <v>550</v>
      </c>
      <c r="F78" s="14" t="s">
        <v>277</v>
      </c>
      <c r="G78" s="16">
        <v>23940000</v>
      </c>
      <c r="H78" s="17">
        <v>23940000</v>
      </c>
      <c r="I78" s="18">
        <f t="shared" si="2"/>
        <v>1</v>
      </c>
      <c r="J78" s="36"/>
    </row>
    <row r="79" spans="1:10" ht="84.75" customHeight="1">
      <c r="A79" s="105">
        <f t="shared" si="3"/>
        <v>76</v>
      </c>
      <c r="B79" s="14" t="s">
        <v>408</v>
      </c>
      <c r="C79" s="14" t="s">
        <v>68</v>
      </c>
      <c r="D79" s="72">
        <v>40634</v>
      </c>
      <c r="E79" s="14" t="s">
        <v>2472</v>
      </c>
      <c r="F79" s="14" t="s">
        <v>102</v>
      </c>
      <c r="G79" s="16">
        <v>22827420</v>
      </c>
      <c r="H79" s="17">
        <v>22827420</v>
      </c>
      <c r="I79" s="18">
        <f t="shared" si="2"/>
        <v>1</v>
      </c>
      <c r="J79" s="36"/>
    </row>
    <row r="80" spans="1:10" ht="84.75" customHeight="1">
      <c r="A80" s="105">
        <f t="shared" si="3"/>
        <v>77</v>
      </c>
      <c r="B80" s="23" t="s">
        <v>1213</v>
      </c>
      <c r="C80" s="14" t="s">
        <v>68</v>
      </c>
      <c r="D80" s="72">
        <v>40634</v>
      </c>
      <c r="E80" s="23" t="s">
        <v>1525</v>
      </c>
      <c r="F80" s="23" t="s">
        <v>558</v>
      </c>
      <c r="G80" s="65">
        <v>22510656</v>
      </c>
      <c r="H80" s="65">
        <v>22464500</v>
      </c>
      <c r="I80" s="18">
        <f t="shared" si="2"/>
        <v>0.997</v>
      </c>
      <c r="J80" s="36"/>
    </row>
    <row r="81" spans="1:10" ht="84.75" customHeight="1">
      <c r="A81" s="105">
        <f t="shared" si="3"/>
        <v>78</v>
      </c>
      <c r="B81" s="14" t="s">
        <v>12</v>
      </c>
      <c r="C81" s="14" t="s">
        <v>68</v>
      </c>
      <c r="D81" s="72">
        <v>40634</v>
      </c>
      <c r="E81" s="14" t="s">
        <v>550</v>
      </c>
      <c r="F81" s="14" t="s">
        <v>70</v>
      </c>
      <c r="G81" s="16">
        <v>22043700</v>
      </c>
      <c r="H81" s="17">
        <v>22043700</v>
      </c>
      <c r="I81" s="18">
        <f t="shared" si="2"/>
        <v>1</v>
      </c>
      <c r="J81" s="36"/>
    </row>
    <row r="82" spans="1:10" ht="84.75" customHeight="1">
      <c r="A82" s="105">
        <f t="shared" si="3"/>
        <v>79</v>
      </c>
      <c r="B82" s="14" t="s">
        <v>13</v>
      </c>
      <c r="C82" s="14" t="s">
        <v>68</v>
      </c>
      <c r="D82" s="72">
        <v>40634</v>
      </c>
      <c r="E82" s="14" t="s">
        <v>1027</v>
      </c>
      <c r="F82" s="14" t="s">
        <v>551</v>
      </c>
      <c r="G82" s="16">
        <v>21474180</v>
      </c>
      <c r="H82" s="17">
        <v>21474180</v>
      </c>
      <c r="I82" s="18">
        <f t="shared" si="2"/>
        <v>1</v>
      </c>
      <c r="J82" s="36"/>
    </row>
    <row r="83" spans="1:10" ht="84.75" customHeight="1">
      <c r="A83" s="105">
        <f t="shared" si="3"/>
        <v>80</v>
      </c>
      <c r="B83" s="14" t="s">
        <v>14</v>
      </c>
      <c r="C83" s="14" t="s">
        <v>68</v>
      </c>
      <c r="D83" s="72">
        <v>40634</v>
      </c>
      <c r="E83" s="14" t="s">
        <v>560</v>
      </c>
      <c r="F83" s="14" t="s">
        <v>277</v>
      </c>
      <c r="G83" s="16">
        <v>20984292</v>
      </c>
      <c r="H83" s="17">
        <v>20984292</v>
      </c>
      <c r="I83" s="18">
        <f t="shared" si="2"/>
        <v>1</v>
      </c>
      <c r="J83" s="36"/>
    </row>
    <row r="84" spans="1:10" ht="84.75" customHeight="1">
      <c r="A84" s="105">
        <f t="shared" si="3"/>
        <v>81</v>
      </c>
      <c r="B84" s="14" t="s">
        <v>1253</v>
      </c>
      <c r="C84" s="14" t="s">
        <v>68</v>
      </c>
      <c r="D84" s="73">
        <v>40634</v>
      </c>
      <c r="E84" s="14" t="s">
        <v>15</v>
      </c>
      <c r="F84" s="14" t="s">
        <v>74</v>
      </c>
      <c r="G84" s="16">
        <v>22756526</v>
      </c>
      <c r="H84" s="17">
        <v>20909988</v>
      </c>
      <c r="I84" s="18">
        <f t="shared" si="2"/>
        <v>0.918</v>
      </c>
      <c r="J84" s="64"/>
    </row>
    <row r="85" spans="1:10" ht="84.75" customHeight="1">
      <c r="A85" s="105">
        <f t="shared" si="3"/>
        <v>82</v>
      </c>
      <c r="B85" s="14" t="s">
        <v>16</v>
      </c>
      <c r="C85" s="14" t="s">
        <v>68</v>
      </c>
      <c r="D85" s="73">
        <v>40634</v>
      </c>
      <c r="E85" s="14" t="s">
        <v>5</v>
      </c>
      <c r="F85" s="14" t="s">
        <v>6</v>
      </c>
      <c r="G85" s="20">
        <v>19077912</v>
      </c>
      <c r="H85" s="21">
        <v>19077912</v>
      </c>
      <c r="I85" s="18">
        <f t="shared" si="2"/>
        <v>1</v>
      </c>
      <c r="J85" s="36"/>
    </row>
    <row r="86" spans="1:10" ht="84.75" customHeight="1">
      <c r="A86" s="105">
        <f t="shared" si="3"/>
        <v>83</v>
      </c>
      <c r="B86" s="14" t="s">
        <v>7</v>
      </c>
      <c r="C86" s="14" t="s">
        <v>68</v>
      </c>
      <c r="D86" s="72">
        <v>40634</v>
      </c>
      <c r="E86" s="14" t="s">
        <v>1809</v>
      </c>
      <c r="F86" s="14" t="s">
        <v>402</v>
      </c>
      <c r="G86" s="16">
        <v>18946318</v>
      </c>
      <c r="H86" s="17">
        <v>18946318</v>
      </c>
      <c r="I86" s="18">
        <f t="shared" si="2"/>
        <v>1</v>
      </c>
      <c r="J86" s="36"/>
    </row>
    <row r="87" spans="1:10" ht="84.75" customHeight="1">
      <c r="A87" s="105">
        <f t="shared" si="3"/>
        <v>84</v>
      </c>
      <c r="B87" s="14" t="s">
        <v>8</v>
      </c>
      <c r="C87" s="14" t="s">
        <v>68</v>
      </c>
      <c r="D87" s="72">
        <v>40634</v>
      </c>
      <c r="E87" s="14" t="s">
        <v>550</v>
      </c>
      <c r="F87" s="14" t="s">
        <v>277</v>
      </c>
      <c r="G87" s="16">
        <v>18036396</v>
      </c>
      <c r="H87" s="17">
        <v>18036396</v>
      </c>
      <c r="I87" s="18">
        <f t="shared" si="2"/>
        <v>1</v>
      </c>
      <c r="J87" s="36"/>
    </row>
    <row r="88" spans="1:10" ht="84.75" customHeight="1">
      <c r="A88" s="105">
        <f t="shared" si="3"/>
        <v>85</v>
      </c>
      <c r="B88" s="14" t="s">
        <v>9</v>
      </c>
      <c r="C88" s="14" t="s">
        <v>68</v>
      </c>
      <c r="D88" s="73">
        <v>40634</v>
      </c>
      <c r="E88" s="14" t="s">
        <v>1526</v>
      </c>
      <c r="F88" s="14" t="s">
        <v>1423</v>
      </c>
      <c r="G88" s="16">
        <v>17875200</v>
      </c>
      <c r="H88" s="17">
        <v>17875200</v>
      </c>
      <c r="I88" s="18">
        <f t="shared" si="2"/>
        <v>1</v>
      </c>
      <c r="J88" s="64" t="s">
        <v>527</v>
      </c>
    </row>
    <row r="89" spans="1:10" ht="84.75" customHeight="1">
      <c r="A89" s="105">
        <f t="shared" si="3"/>
        <v>86</v>
      </c>
      <c r="B89" s="14" t="s">
        <v>10</v>
      </c>
      <c r="C89" s="14" t="s">
        <v>68</v>
      </c>
      <c r="D89" s="72">
        <v>40634</v>
      </c>
      <c r="E89" s="14" t="s">
        <v>11</v>
      </c>
      <c r="F89" s="14" t="s">
        <v>402</v>
      </c>
      <c r="G89" s="16">
        <v>17631507</v>
      </c>
      <c r="H89" s="17">
        <v>17631507</v>
      </c>
      <c r="I89" s="18">
        <f t="shared" si="2"/>
        <v>1</v>
      </c>
      <c r="J89" s="36"/>
    </row>
    <row r="90" spans="1:10" ht="84.75" customHeight="1">
      <c r="A90" s="105">
        <f t="shared" si="3"/>
        <v>87</v>
      </c>
      <c r="B90" s="14" t="s">
        <v>327</v>
      </c>
      <c r="C90" s="14" t="s">
        <v>68</v>
      </c>
      <c r="D90" s="73">
        <v>40634</v>
      </c>
      <c r="E90" s="14" t="s">
        <v>2066</v>
      </c>
      <c r="F90" s="14" t="s">
        <v>1796</v>
      </c>
      <c r="G90" s="16">
        <v>17192162</v>
      </c>
      <c r="H90" s="17">
        <v>16128735</v>
      </c>
      <c r="I90" s="18">
        <f t="shared" si="2"/>
        <v>0.938</v>
      </c>
      <c r="J90" s="64"/>
    </row>
    <row r="91" spans="1:10" ht="84.75" customHeight="1">
      <c r="A91" s="105">
        <f t="shared" si="3"/>
        <v>88</v>
      </c>
      <c r="B91" s="14" t="s">
        <v>319</v>
      </c>
      <c r="C91" s="14" t="s">
        <v>68</v>
      </c>
      <c r="D91" s="73">
        <v>40634</v>
      </c>
      <c r="E91" s="14" t="s">
        <v>320</v>
      </c>
      <c r="F91" s="14" t="s">
        <v>72</v>
      </c>
      <c r="G91" s="20">
        <v>15960000</v>
      </c>
      <c r="H91" s="21">
        <v>15960000</v>
      </c>
      <c r="I91" s="18">
        <f t="shared" si="2"/>
        <v>1</v>
      </c>
      <c r="J91" s="36"/>
    </row>
    <row r="92" spans="1:10" ht="84.75" customHeight="1">
      <c r="A92" s="105">
        <f t="shared" si="3"/>
        <v>89</v>
      </c>
      <c r="B92" s="14" t="s">
        <v>321</v>
      </c>
      <c r="C92" s="14" t="s">
        <v>68</v>
      </c>
      <c r="D92" s="72">
        <v>40634</v>
      </c>
      <c r="E92" s="14" t="s">
        <v>560</v>
      </c>
      <c r="F92" s="14" t="s">
        <v>322</v>
      </c>
      <c r="G92" s="16">
        <v>15913044</v>
      </c>
      <c r="H92" s="17">
        <v>15913044</v>
      </c>
      <c r="I92" s="18">
        <f t="shared" si="2"/>
        <v>1</v>
      </c>
      <c r="J92" s="36"/>
    </row>
    <row r="93" spans="1:10" ht="84.75" customHeight="1">
      <c r="A93" s="105">
        <f t="shared" si="3"/>
        <v>90</v>
      </c>
      <c r="B93" s="14" t="s">
        <v>323</v>
      </c>
      <c r="C93" s="14" t="s">
        <v>68</v>
      </c>
      <c r="D93" s="72">
        <v>40634</v>
      </c>
      <c r="E93" s="14" t="s">
        <v>2474</v>
      </c>
      <c r="F93" s="14" t="s">
        <v>324</v>
      </c>
      <c r="G93" s="16">
        <v>15853927</v>
      </c>
      <c r="H93" s="17">
        <v>15853927</v>
      </c>
      <c r="I93" s="18">
        <f t="shared" si="2"/>
        <v>1</v>
      </c>
      <c r="J93" s="36"/>
    </row>
    <row r="94" spans="1:10" ht="84.75" customHeight="1">
      <c r="A94" s="105">
        <f t="shared" si="3"/>
        <v>91</v>
      </c>
      <c r="B94" s="14" t="s">
        <v>325</v>
      </c>
      <c r="C94" s="14" t="s">
        <v>68</v>
      </c>
      <c r="D94" s="73">
        <v>40634</v>
      </c>
      <c r="E94" s="14" t="s">
        <v>1203</v>
      </c>
      <c r="F94" s="14" t="s">
        <v>72</v>
      </c>
      <c r="G94" s="20">
        <v>15234912</v>
      </c>
      <c r="H94" s="21">
        <v>15234912</v>
      </c>
      <c r="I94" s="18">
        <f t="shared" si="2"/>
        <v>1</v>
      </c>
      <c r="J94" s="36"/>
    </row>
    <row r="95" spans="1:10" ht="84.75" customHeight="1">
      <c r="A95" s="105">
        <f t="shared" si="3"/>
        <v>92</v>
      </c>
      <c r="B95" s="14" t="s">
        <v>1285</v>
      </c>
      <c r="C95" s="14" t="s">
        <v>68</v>
      </c>
      <c r="D95" s="72">
        <v>40634</v>
      </c>
      <c r="E95" s="14" t="s">
        <v>560</v>
      </c>
      <c r="F95" s="14" t="s">
        <v>219</v>
      </c>
      <c r="G95" s="16">
        <v>14530824</v>
      </c>
      <c r="H95" s="17">
        <v>14530824</v>
      </c>
      <c r="I95" s="18">
        <f t="shared" si="2"/>
        <v>1</v>
      </c>
      <c r="J95" s="36"/>
    </row>
    <row r="96" spans="1:10" ht="84.75" customHeight="1">
      <c r="A96" s="105">
        <f t="shared" si="3"/>
        <v>93</v>
      </c>
      <c r="B96" s="14" t="s">
        <v>220</v>
      </c>
      <c r="C96" s="14" t="s">
        <v>68</v>
      </c>
      <c r="D96" s="72">
        <v>40634</v>
      </c>
      <c r="E96" s="14" t="s">
        <v>468</v>
      </c>
      <c r="F96" s="14" t="s">
        <v>469</v>
      </c>
      <c r="G96" s="16">
        <v>14522760</v>
      </c>
      <c r="H96" s="17">
        <v>14522760</v>
      </c>
      <c r="I96" s="18">
        <f t="shared" si="2"/>
        <v>1</v>
      </c>
      <c r="J96" s="36"/>
    </row>
    <row r="97" spans="1:10" ht="84.75" customHeight="1">
      <c r="A97" s="105">
        <f t="shared" si="3"/>
        <v>94</v>
      </c>
      <c r="B97" s="66" t="s">
        <v>470</v>
      </c>
      <c r="C97" s="14" t="s">
        <v>68</v>
      </c>
      <c r="D97" s="73">
        <v>40634</v>
      </c>
      <c r="E97" s="14" t="s">
        <v>263</v>
      </c>
      <c r="F97" s="14" t="s">
        <v>471</v>
      </c>
      <c r="G97" s="20">
        <v>14597509</v>
      </c>
      <c r="H97" s="21">
        <v>14065338</v>
      </c>
      <c r="I97" s="18">
        <f t="shared" si="2"/>
        <v>0.963</v>
      </c>
      <c r="J97" s="64"/>
    </row>
    <row r="98" spans="1:10" ht="84.75" customHeight="1">
      <c r="A98" s="105">
        <f t="shared" si="3"/>
        <v>95</v>
      </c>
      <c r="B98" s="14" t="s">
        <v>472</v>
      </c>
      <c r="C98" s="14" t="s">
        <v>68</v>
      </c>
      <c r="D98" s="73">
        <v>40634</v>
      </c>
      <c r="E98" s="14" t="s">
        <v>554</v>
      </c>
      <c r="F98" s="14" t="s">
        <v>1844</v>
      </c>
      <c r="G98" s="20">
        <v>13986000</v>
      </c>
      <c r="H98" s="21">
        <v>13986000</v>
      </c>
      <c r="I98" s="18">
        <f t="shared" si="2"/>
        <v>1</v>
      </c>
      <c r="J98" s="36"/>
    </row>
    <row r="99" spans="1:10" ht="84.75" customHeight="1">
      <c r="A99" s="105">
        <f t="shared" si="3"/>
        <v>96</v>
      </c>
      <c r="B99" s="14" t="s">
        <v>473</v>
      </c>
      <c r="C99" s="14" t="s">
        <v>68</v>
      </c>
      <c r="D99" s="72">
        <v>40634</v>
      </c>
      <c r="E99" s="14" t="s">
        <v>550</v>
      </c>
      <c r="F99" s="14" t="s">
        <v>219</v>
      </c>
      <c r="G99" s="16">
        <v>13860000</v>
      </c>
      <c r="H99" s="17">
        <v>13860000</v>
      </c>
      <c r="I99" s="18">
        <f t="shared" si="2"/>
        <v>1</v>
      </c>
      <c r="J99" s="36"/>
    </row>
    <row r="100" spans="1:10" ht="84.75" customHeight="1">
      <c r="A100" s="105">
        <f t="shared" si="3"/>
        <v>97</v>
      </c>
      <c r="B100" s="14" t="s">
        <v>1214</v>
      </c>
      <c r="C100" s="14" t="s">
        <v>68</v>
      </c>
      <c r="D100" s="73">
        <v>40634</v>
      </c>
      <c r="E100" s="14" t="s">
        <v>1284</v>
      </c>
      <c r="F100" s="14" t="s">
        <v>1668</v>
      </c>
      <c r="G100" s="16">
        <v>13737648</v>
      </c>
      <c r="H100" s="17">
        <v>13737648</v>
      </c>
      <c r="I100" s="18">
        <f t="shared" si="2"/>
        <v>1</v>
      </c>
      <c r="J100" s="64" t="s">
        <v>528</v>
      </c>
    </row>
    <row r="101" spans="1:10" ht="84.75" customHeight="1">
      <c r="A101" s="105">
        <f t="shared" si="3"/>
        <v>98</v>
      </c>
      <c r="B101" s="14" t="s">
        <v>1669</v>
      </c>
      <c r="C101" s="14" t="s">
        <v>68</v>
      </c>
      <c r="D101" s="72">
        <v>40634</v>
      </c>
      <c r="E101" s="14" t="s">
        <v>1031</v>
      </c>
      <c r="F101" s="14" t="s">
        <v>1670</v>
      </c>
      <c r="G101" s="16">
        <v>13681332</v>
      </c>
      <c r="H101" s="17">
        <v>13681332</v>
      </c>
      <c r="I101" s="18">
        <f t="shared" si="2"/>
        <v>1</v>
      </c>
      <c r="J101" s="36"/>
    </row>
    <row r="102" spans="1:10" ht="84.75" customHeight="1">
      <c r="A102" s="105">
        <f t="shared" si="3"/>
        <v>99</v>
      </c>
      <c r="B102" s="14" t="s">
        <v>1671</v>
      </c>
      <c r="C102" s="14" t="s">
        <v>68</v>
      </c>
      <c r="D102" s="73">
        <v>40634</v>
      </c>
      <c r="E102" s="14" t="s">
        <v>1672</v>
      </c>
      <c r="F102" s="14" t="s">
        <v>471</v>
      </c>
      <c r="G102" s="16">
        <v>13625262</v>
      </c>
      <c r="H102" s="17">
        <v>13579473</v>
      </c>
      <c r="I102" s="18">
        <f t="shared" si="2"/>
        <v>0.996</v>
      </c>
      <c r="J102" s="64"/>
    </row>
    <row r="103" spans="1:10" ht="84.75" customHeight="1">
      <c r="A103" s="105">
        <f t="shared" si="3"/>
        <v>100</v>
      </c>
      <c r="B103" s="14" t="s">
        <v>1673</v>
      </c>
      <c r="C103" s="14" t="s">
        <v>68</v>
      </c>
      <c r="D103" s="72">
        <v>40634</v>
      </c>
      <c r="E103" s="14" t="s">
        <v>1793</v>
      </c>
      <c r="F103" s="14" t="s">
        <v>1674</v>
      </c>
      <c r="G103" s="16">
        <v>13467300</v>
      </c>
      <c r="H103" s="17">
        <v>13467300</v>
      </c>
      <c r="I103" s="18">
        <f t="shared" si="2"/>
        <v>1</v>
      </c>
      <c r="J103" s="36"/>
    </row>
    <row r="104" spans="1:10" ht="84.75" customHeight="1">
      <c r="A104" s="105">
        <f t="shared" si="3"/>
        <v>101</v>
      </c>
      <c r="B104" s="14" t="s">
        <v>1675</v>
      </c>
      <c r="C104" s="14" t="s">
        <v>68</v>
      </c>
      <c r="D104" s="73">
        <v>40634</v>
      </c>
      <c r="E104" s="14" t="s">
        <v>1294</v>
      </c>
      <c r="F104" s="14" t="s">
        <v>1295</v>
      </c>
      <c r="G104" s="16">
        <v>13306296</v>
      </c>
      <c r="H104" s="17">
        <v>13306296</v>
      </c>
      <c r="I104" s="18">
        <f t="shared" si="2"/>
        <v>1</v>
      </c>
      <c r="J104" s="36"/>
    </row>
    <row r="105" spans="1:10" ht="109.5" customHeight="1">
      <c r="A105" s="105">
        <f t="shared" si="3"/>
        <v>102</v>
      </c>
      <c r="B105" s="14" t="s">
        <v>1664</v>
      </c>
      <c r="C105" s="14" t="s">
        <v>68</v>
      </c>
      <c r="D105" s="73">
        <v>40634</v>
      </c>
      <c r="E105" s="14" t="s">
        <v>175</v>
      </c>
      <c r="F105" s="14" t="s">
        <v>1844</v>
      </c>
      <c r="G105" s="20">
        <v>13163220</v>
      </c>
      <c r="H105" s="21">
        <v>13163220</v>
      </c>
      <c r="I105" s="18">
        <f t="shared" si="2"/>
        <v>1</v>
      </c>
      <c r="J105" s="36"/>
    </row>
    <row r="106" spans="1:10" ht="84.75" customHeight="1">
      <c r="A106" s="105">
        <f t="shared" si="3"/>
        <v>103</v>
      </c>
      <c r="B106" s="14" t="s">
        <v>2475</v>
      </c>
      <c r="C106" s="14" t="s">
        <v>68</v>
      </c>
      <c r="D106" s="72">
        <v>40634</v>
      </c>
      <c r="E106" s="14" t="s">
        <v>1259</v>
      </c>
      <c r="F106" s="14" t="s">
        <v>1296</v>
      </c>
      <c r="G106" s="16">
        <v>13022100</v>
      </c>
      <c r="H106" s="17">
        <v>13022100</v>
      </c>
      <c r="I106" s="18">
        <f t="shared" si="2"/>
        <v>1</v>
      </c>
      <c r="J106" s="36"/>
    </row>
    <row r="107" spans="1:10" ht="84.75" customHeight="1">
      <c r="A107" s="105">
        <f t="shared" si="3"/>
        <v>104</v>
      </c>
      <c r="B107" s="14" t="s">
        <v>1287</v>
      </c>
      <c r="C107" s="14" t="s">
        <v>68</v>
      </c>
      <c r="D107" s="72">
        <v>40634</v>
      </c>
      <c r="E107" s="14" t="s">
        <v>2476</v>
      </c>
      <c r="F107" s="14" t="s">
        <v>219</v>
      </c>
      <c r="G107" s="16">
        <v>12632004</v>
      </c>
      <c r="H107" s="17">
        <v>12632004</v>
      </c>
      <c r="I107" s="18">
        <f t="shared" si="2"/>
        <v>1</v>
      </c>
      <c r="J107" s="36"/>
    </row>
    <row r="108" spans="1:10" ht="84.75" customHeight="1">
      <c r="A108" s="105">
        <f t="shared" si="3"/>
        <v>105</v>
      </c>
      <c r="B108" s="14" t="s">
        <v>1288</v>
      </c>
      <c r="C108" s="14" t="s">
        <v>68</v>
      </c>
      <c r="D108" s="73">
        <v>40634</v>
      </c>
      <c r="E108" s="14" t="s">
        <v>1527</v>
      </c>
      <c r="F108" s="14" t="s">
        <v>1289</v>
      </c>
      <c r="G108" s="16">
        <v>12600000</v>
      </c>
      <c r="H108" s="17">
        <v>12600000</v>
      </c>
      <c r="I108" s="18">
        <f t="shared" si="2"/>
        <v>1</v>
      </c>
      <c r="J108" s="36"/>
    </row>
    <row r="109" spans="1:10" ht="84.75" customHeight="1">
      <c r="A109" s="105">
        <f t="shared" si="3"/>
        <v>106</v>
      </c>
      <c r="B109" s="14" t="s">
        <v>1669</v>
      </c>
      <c r="C109" s="14" t="s">
        <v>68</v>
      </c>
      <c r="D109" s="73">
        <v>40634</v>
      </c>
      <c r="E109" s="14" t="s">
        <v>1031</v>
      </c>
      <c r="F109" s="14" t="s">
        <v>1844</v>
      </c>
      <c r="G109" s="20">
        <v>12161016</v>
      </c>
      <c r="H109" s="21">
        <v>12161016</v>
      </c>
      <c r="I109" s="18">
        <f t="shared" si="2"/>
        <v>1</v>
      </c>
      <c r="J109" s="36"/>
    </row>
    <row r="110" spans="1:10" ht="84.75" customHeight="1">
      <c r="A110" s="105">
        <f t="shared" si="3"/>
        <v>107</v>
      </c>
      <c r="B110" s="14" t="s">
        <v>1290</v>
      </c>
      <c r="C110" s="14" t="s">
        <v>68</v>
      </c>
      <c r="D110" s="73">
        <v>40634</v>
      </c>
      <c r="E110" s="14" t="s">
        <v>1528</v>
      </c>
      <c r="F110" s="14" t="s">
        <v>465</v>
      </c>
      <c r="G110" s="16">
        <v>12157488</v>
      </c>
      <c r="H110" s="17">
        <v>12157488</v>
      </c>
      <c r="I110" s="18">
        <f t="shared" si="2"/>
        <v>1</v>
      </c>
      <c r="J110" s="64" t="s">
        <v>528</v>
      </c>
    </row>
    <row r="111" spans="1:10" ht="84.75" customHeight="1">
      <c r="A111" s="105">
        <f t="shared" si="3"/>
        <v>108</v>
      </c>
      <c r="B111" s="14" t="s">
        <v>466</v>
      </c>
      <c r="C111" s="14" t="s">
        <v>68</v>
      </c>
      <c r="D111" s="72">
        <v>40634</v>
      </c>
      <c r="E111" s="14" t="s">
        <v>1200</v>
      </c>
      <c r="F111" s="14" t="s">
        <v>839</v>
      </c>
      <c r="G111" s="16">
        <v>11529000</v>
      </c>
      <c r="H111" s="17">
        <v>11529000</v>
      </c>
      <c r="I111" s="18">
        <f t="shared" si="2"/>
        <v>1</v>
      </c>
      <c r="J111" s="36"/>
    </row>
    <row r="112" spans="1:10" ht="84.75" customHeight="1">
      <c r="A112" s="105">
        <f t="shared" si="3"/>
        <v>109</v>
      </c>
      <c r="B112" s="14" t="s">
        <v>840</v>
      </c>
      <c r="C112" s="14" t="s">
        <v>68</v>
      </c>
      <c r="D112" s="72">
        <v>40634</v>
      </c>
      <c r="E112" s="14" t="s">
        <v>1970</v>
      </c>
      <c r="F112" s="14" t="s">
        <v>219</v>
      </c>
      <c r="G112" s="16">
        <v>11469780</v>
      </c>
      <c r="H112" s="17">
        <v>11469780</v>
      </c>
      <c r="I112" s="18">
        <f t="shared" si="2"/>
        <v>1</v>
      </c>
      <c r="J112" s="36"/>
    </row>
    <row r="113" spans="1:10" ht="84.75" customHeight="1">
      <c r="A113" s="105">
        <f t="shared" si="3"/>
        <v>110</v>
      </c>
      <c r="B113" s="14" t="s">
        <v>1971</v>
      </c>
      <c r="C113" s="14" t="s">
        <v>68</v>
      </c>
      <c r="D113" s="73">
        <v>40634</v>
      </c>
      <c r="E113" s="14" t="s">
        <v>2064</v>
      </c>
      <c r="F113" s="14" t="s">
        <v>1972</v>
      </c>
      <c r="G113" s="16">
        <v>11415600</v>
      </c>
      <c r="H113" s="17">
        <v>11415600</v>
      </c>
      <c r="I113" s="18">
        <f t="shared" si="2"/>
        <v>1</v>
      </c>
      <c r="J113" s="64"/>
    </row>
    <row r="114" spans="1:10" ht="84.75" customHeight="1">
      <c r="A114" s="105">
        <f t="shared" si="3"/>
        <v>111</v>
      </c>
      <c r="B114" s="14" t="s">
        <v>1973</v>
      </c>
      <c r="C114" s="14" t="s">
        <v>68</v>
      </c>
      <c r="D114" s="72">
        <v>40634</v>
      </c>
      <c r="E114" s="14" t="s">
        <v>1974</v>
      </c>
      <c r="F114" s="14" t="s">
        <v>1674</v>
      </c>
      <c r="G114" s="16">
        <v>11340000</v>
      </c>
      <c r="H114" s="17">
        <v>11340000</v>
      </c>
      <c r="I114" s="18">
        <f t="shared" si="2"/>
        <v>1</v>
      </c>
      <c r="J114" s="36"/>
    </row>
    <row r="115" spans="1:10" ht="84.75" customHeight="1">
      <c r="A115" s="105">
        <f t="shared" si="3"/>
        <v>112</v>
      </c>
      <c r="B115" s="14" t="s">
        <v>1975</v>
      </c>
      <c r="C115" s="14" t="s">
        <v>68</v>
      </c>
      <c r="D115" s="74">
        <v>40634</v>
      </c>
      <c r="E115" s="14" t="s">
        <v>2476</v>
      </c>
      <c r="F115" s="14" t="s">
        <v>1674</v>
      </c>
      <c r="G115" s="16">
        <v>11122830</v>
      </c>
      <c r="H115" s="17">
        <v>11122830</v>
      </c>
      <c r="I115" s="18">
        <f t="shared" si="2"/>
        <v>1</v>
      </c>
      <c r="J115" s="36"/>
    </row>
    <row r="116" spans="1:10" ht="84.75" customHeight="1">
      <c r="A116" s="105">
        <f t="shared" si="3"/>
        <v>113</v>
      </c>
      <c r="B116" s="14" t="s">
        <v>1976</v>
      </c>
      <c r="C116" s="14" t="s">
        <v>68</v>
      </c>
      <c r="D116" s="15">
        <v>40634</v>
      </c>
      <c r="E116" s="14" t="s">
        <v>1795</v>
      </c>
      <c r="F116" s="14" t="s">
        <v>471</v>
      </c>
      <c r="G116" s="16">
        <v>11974851</v>
      </c>
      <c r="H116" s="17">
        <v>10487778</v>
      </c>
      <c r="I116" s="18">
        <f t="shared" si="2"/>
        <v>0.875</v>
      </c>
      <c r="J116" s="64"/>
    </row>
    <row r="117" spans="1:10" ht="84.75" customHeight="1">
      <c r="A117" s="105">
        <f t="shared" si="3"/>
        <v>114</v>
      </c>
      <c r="B117" s="14" t="s">
        <v>1977</v>
      </c>
      <c r="C117" s="14" t="s">
        <v>68</v>
      </c>
      <c r="D117" s="74">
        <v>40634</v>
      </c>
      <c r="E117" s="14" t="s">
        <v>5</v>
      </c>
      <c r="F117" s="14" t="s">
        <v>1660</v>
      </c>
      <c r="G117" s="16">
        <v>10078740</v>
      </c>
      <c r="H117" s="17">
        <v>10078740</v>
      </c>
      <c r="I117" s="18">
        <f t="shared" si="2"/>
        <v>1</v>
      </c>
      <c r="J117" s="36"/>
    </row>
    <row r="118" spans="1:10" ht="84.75" customHeight="1">
      <c r="A118" s="105">
        <f t="shared" si="3"/>
        <v>115</v>
      </c>
      <c r="B118" s="14" t="s">
        <v>1978</v>
      </c>
      <c r="C118" s="14" t="s">
        <v>68</v>
      </c>
      <c r="D118" s="15">
        <v>40634</v>
      </c>
      <c r="E118" s="14" t="s">
        <v>1294</v>
      </c>
      <c r="F118" s="14" t="s">
        <v>1297</v>
      </c>
      <c r="G118" s="16">
        <v>9828000</v>
      </c>
      <c r="H118" s="17">
        <v>9828000</v>
      </c>
      <c r="I118" s="18">
        <f t="shared" si="2"/>
        <v>1</v>
      </c>
      <c r="J118" s="36"/>
    </row>
    <row r="119" spans="1:10" ht="84.75" customHeight="1">
      <c r="A119" s="105">
        <f t="shared" si="3"/>
        <v>116</v>
      </c>
      <c r="B119" s="14" t="s">
        <v>1298</v>
      </c>
      <c r="C119" s="14" t="s">
        <v>68</v>
      </c>
      <c r="D119" s="15">
        <v>40634</v>
      </c>
      <c r="E119" s="14" t="s">
        <v>1672</v>
      </c>
      <c r="F119" s="14" t="s">
        <v>471</v>
      </c>
      <c r="G119" s="16">
        <v>9450000</v>
      </c>
      <c r="H119" s="17">
        <v>9450000</v>
      </c>
      <c r="I119" s="18">
        <f t="shared" si="2"/>
        <v>1</v>
      </c>
      <c r="J119" s="64"/>
    </row>
    <row r="120" spans="1:10" ht="84.75" customHeight="1">
      <c r="A120" s="105">
        <f t="shared" si="3"/>
        <v>117</v>
      </c>
      <c r="B120" s="14" t="s">
        <v>1299</v>
      </c>
      <c r="C120" s="14" t="s">
        <v>68</v>
      </c>
      <c r="D120" s="74">
        <v>40634</v>
      </c>
      <c r="E120" s="14" t="s">
        <v>1785</v>
      </c>
      <c r="F120" s="14" t="s">
        <v>469</v>
      </c>
      <c r="G120" s="16">
        <v>9293760</v>
      </c>
      <c r="H120" s="17">
        <v>9293760</v>
      </c>
      <c r="I120" s="18">
        <f t="shared" si="2"/>
        <v>1</v>
      </c>
      <c r="J120" s="36"/>
    </row>
    <row r="121" spans="1:10" ht="84.75" customHeight="1">
      <c r="A121" s="105">
        <f t="shared" si="3"/>
        <v>118</v>
      </c>
      <c r="B121" s="14" t="s">
        <v>1300</v>
      </c>
      <c r="C121" s="14" t="s">
        <v>68</v>
      </c>
      <c r="D121" s="74">
        <v>40634</v>
      </c>
      <c r="E121" s="14" t="s">
        <v>1789</v>
      </c>
      <c r="F121" s="14" t="s">
        <v>1678</v>
      </c>
      <c r="G121" s="16">
        <v>9261000</v>
      </c>
      <c r="H121" s="17">
        <v>9261000</v>
      </c>
      <c r="I121" s="18">
        <f t="shared" si="2"/>
        <v>1</v>
      </c>
      <c r="J121" s="36"/>
    </row>
    <row r="122" spans="1:10" ht="84.75" customHeight="1">
      <c r="A122" s="105">
        <f t="shared" si="3"/>
        <v>119</v>
      </c>
      <c r="B122" s="14" t="s">
        <v>1679</v>
      </c>
      <c r="C122" s="14" t="s">
        <v>68</v>
      </c>
      <c r="D122" s="74">
        <v>40634</v>
      </c>
      <c r="E122" s="14" t="s">
        <v>1680</v>
      </c>
      <c r="F122" s="14" t="s">
        <v>1674</v>
      </c>
      <c r="G122" s="16">
        <v>9198508</v>
      </c>
      <c r="H122" s="17">
        <v>9198508</v>
      </c>
      <c r="I122" s="18">
        <f t="shared" si="2"/>
        <v>1</v>
      </c>
      <c r="J122" s="36"/>
    </row>
    <row r="123" spans="1:10" ht="84.75" customHeight="1">
      <c r="A123" s="105">
        <f t="shared" si="3"/>
        <v>120</v>
      </c>
      <c r="B123" s="14" t="s">
        <v>1681</v>
      </c>
      <c r="C123" s="14" t="s">
        <v>68</v>
      </c>
      <c r="D123" s="15">
        <v>40634</v>
      </c>
      <c r="E123" s="14" t="s">
        <v>1491</v>
      </c>
      <c r="F123" s="14" t="s">
        <v>1844</v>
      </c>
      <c r="G123" s="20">
        <v>9106020</v>
      </c>
      <c r="H123" s="21">
        <v>9106020</v>
      </c>
      <c r="I123" s="18">
        <f t="shared" si="2"/>
        <v>1</v>
      </c>
      <c r="J123" s="36"/>
    </row>
    <row r="124" spans="1:10" ht="84.75" customHeight="1">
      <c r="A124" s="105">
        <f t="shared" si="3"/>
        <v>121</v>
      </c>
      <c r="B124" s="14" t="s">
        <v>1682</v>
      </c>
      <c r="C124" s="14" t="s">
        <v>68</v>
      </c>
      <c r="D124" s="74">
        <v>40634</v>
      </c>
      <c r="E124" s="14" t="s">
        <v>1260</v>
      </c>
      <c r="F124" s="14" t="s">
        <v>1674</v>
      </c>
      <c r="G124" s="16">
        <v>8981700</v>
      </c>
      <c r="H124" s="17">
        <v>8981700</v>
      </c>
      <c r="I124" s="18">
        <f t="shared" si="2"/>
        <v>1</v>
      </c>
      <c r="J124" s="36"/>
    </row>
    <row r="125" spans="1:10" ht="84.75" customHeight="1">
      <c r="A125" s="105">
        <f t="shared" si="3"/>
        <v>122</v>
      </c>
      <c r="B125" s="14" t="s">
        <v>1683</v>
      </c>
      <c r="C125" s="14" t="s">
        <v>68</v>
      </c>
      <c r="D125" s="74">
        <v>40634</v>
      </c>
      <c r="E125" s="14" t="s">
        <v>550</v>
      </c>
      <c r="F125" s="14" t="s">
        <v>1674</v>
      </c>
      <c r="G125" s="16">
        <v>8757000</v>
      </c>
      <c r="H125" s="17">
        <v>8757000</v>
      </c>
      <c r="I125" s="18">
        <f t="shared" si="2"/>
        <v>1</v>
      </c>
      <c r="J125" s="36"/>
    </row>
    <row r="126" spans="1:10" ht="84.75" customHeight="1">
      <c r="A126" s="105">
        <f t="shared" si="3"/>
        <v>123</v>
      </c>
      <c r="B126" s="14" t="s">
        <v>1255</v>
      </c>
      <c r="C126" s="14" t="s">
        <v>68</v>
      </c>
      <c r="D126" s="74">
        <v>40634</v>
      </c>
      <c r="E126" s="14" t="s">
        <v>1684</v>
      </c>
      <c r="F126" s="14" t="s">
        <v>219</v>
      </c>
      <c r="G126" s="16">
        <v>8704080</v>
      </c>
      <c r="H126" s="17">
        <v>8704080</v>
      </c>
      <c r="I126" s="18">
        <f t="shared" si="2"/>
        <v>1</v>
      </c>
      <c r="J126" s="36"/>
    </row>
    <row r="127" spans="1:10" ht="84.75" customHeight="1">
      <c r="A127" s="105">
        <f t="shared" si="3"/>
        <v>124</v>
      </c>
      <c r="B127" s="14" t="s">
        <v>1685</v>
      </c>
      <c r="C127" s="14" t="s">
        <v>68</v>
      </c>
      <c r="D127" s="74">
        <v>40634</v>
      </c>
      <c r="E127" s="14" t="s">
        <v>43</v>
      </c>
      <c r="F127" s="14" t="s">
        <v>1686</v>
      </c>
      <c r="G127" s="16">
        <v>8614194</v>
      </c>
      <c r="H127" s="17">
        <v>8614194</v>
      </c>
      <c r="I127" s="18">
        <f t="shared" si="2"/>
        <v>1</v>
      </c>
      <c r="J127" s="36"/>
    </row>
    <row r="128" spans="1:10" ht="84.75" customHeight="1">
      <c r="A128" s="105">
        <f t="shared" si="3"/>
        <v>125</v>
      </c>
      <c r="B128" s="14" t="s">
        <v>1687</v>
      </c>
      <c r="C128" s="14" t="s">
        <v>68</v>
      </c>
      <c r="D128" s="74">
        <v>40634</v>
      </c>
      <c r="E128" s="14" t="s">
        <v>550</v>
      </c>
      <c r="F128" s="14" t="s">
        <v>1084</v>
      </c>
      <c r="G128" s="16">
        <v>8568000</v>
      </c>
      <c r="H128" s="17">
        <v>8568000</v>
      </c>
      <c r="I128" s="18">
        <f t="shared" si="2"/>
        <v>1</v>
      </c>
      <c r="J128" s="36"/>
    </row>
    <row r="129" spans="1:10" ht="84.75" customHeight="1">
      <c r="A129" s="105">
        <f t="shared" si="3"/>
        <v>126</v>
      </c>
      <c r="B129" s="14" t="s">
        <v>1688</v>
      </c>
      <c r="C129" s="14" t="s">
        <v>68</v>
      </c>
      <c r="D129" s="74">
        <v>40634</v>
      </c>
      <c r="E129" s="14" t="s">
        <v>1689</v>
      </c>
      <c r="F129" s="14" t="s">
        <v>839</v>
      </c>
      <c r="G129" s="16">
        <v>8442000</v>
      </c>
      <c r="H129" s="17">
        <v>8442000</v>
      </c>
      <c r="I129" s="18">
        <f t="shared" si="2"/>
        <v>1</v>
      </c>
      <c r="J129" s="36"/>
    </row>
    <row r="130" spans="1:10" ht="84.75" customHeight="1">
      <c r="A130" s="105">
        <f t="shared" si="3"/>
        <v>127</v>
      </c>
      <c r="B130" s="14" t="s">
        <v>1647</v>
      </c>
      <c r="C130" s="14" t="s">
        <v>68</v>
      </c>
      <c r="D130" s="15">
        <v>40634</v>
      </c>
      <c r="E130" s="14" t="s">
        <v>166</v>
      </c>
      <c r="F130" s="14" t="s">
        <v>471</v>
      </c>
      <c r="G130" s="16">
        <v>8847458</v>
      </c>
      <c r="H130" s="17">
        <v>8344083</v>
      </c>
      <c r="I130" s="18">
        <f t="shared" si="2"/>
        <v>0.943</v>
      </c>
      <c r="J130" s="64"/>
    </row>
    <row r="131" spans="1:10" ht="84.75" customHeight="1">
      <c r="A131" s="105">
        <f t="shared" si="3"/>
        <v>128</v>
      </c>
      <c r="B131" s="14" t="s">
        <v>1690</v>
      </c>
      <c r="C131" s="14" t="s">
        <v>68</v>
      </c>
      <c r="D131" s="74">
        <v>40634</v>
      </c>
      <c r="E131" s="14" t="s">
        <v>560</v>
      </c>
      <c r="F131" s="14" t="s">
        <v>219</v>
      </c>
      <c r="G131" s="16">
        <v>7900200</v>
      </c>
      <c r="H131" s="17">
        <v>7900200</v>
      </c>
      <c r="I131" s="18">
        <f t="shared" si="2"/>
        <v>1</v>
      </c>
      <c r="J131" s="36"/>
    </row>
    <row r="132" spans="1:10" ht="105.75" customHeight="1">
      <c r="A132" s="105">
        <f t="shared" si="3"/>
        <v>129</v>
      </c>
      <c r="B132" s="14" t="s">
        <v>1691</v>
      </c>
      <c r="C132" s="14" t="s">
        <v>68</v>
      </c>
      <c r="D132" s="74">
        <v>40634</v>
      </c>
      <c r="E132" s="14" t="s">
        <v>175</v>
      </c>
      <c r="F132" s="14" t="s">
        <v>219</v>
      </c>
      <c r="G132" s="16">
        <v>7654500</v>
      </c>
      <c r="H132" s="17">
        <v>7654500</v>
      </c>
      <c r="I132" s="18">
        <f aca="true" t="shared" si="4" ref="I132:I195">ROUNDDOWN(H132/G132,3)</f>
        <v>1</v>
      </c>
      <c r="J132" s="36"/>
    </row>
    <row r="133" spans="1:10" ht="84.75" customHeight="1">
      <c r="A133" s="105">
        <f t="shared" si="3"/>
        <v>130</v>
      </c>
      <c r="B133" s="14" t="s">
        <v>1692</v>
      </c>
      <c r="C133" s="14" t="s">
        <v>68</v>
      </c>
      <c r="D133" s="74">
        <v>40634</v>
      </c>
      <c r="E133" s="14" t="s">
        <v>468</v>
      </c>
      <c r="F133" s="14" t="s">
        <v>469</v>
      </c>
      <c r="G133" s="16">
        <v>7585200</v>
      </c>
      <c r="H133" s="17">
        <v>7585200</v>
      </c>
      <c r="I133" s="18">
        <f t="shared" si="4"/>
        <v>1</v>
      </c>
      <c r="J133" s="36"/>
    </row>
    <row r="134" spans="1:10" ht="84.75" customHeight="1">
      <c r="A134" s="105">
        <f aca="true" t="shared" si="5" ref="A134:A197">A133+1</f>
        <v>131</v>
      </c>
      <c r="B134" s="14" t="s">
        <v>1984</v>
      </c>
      <c r="C134" s="14" t="s">
        <v>68</v>
      </c>
      <c r="D134" s="74">
        <v>40634</v>
      </c>
      <c r="E134" s="14" t="s">
        <v>468</v>
      </c>
      <c r="F134" s="14" t="s">
        <v>469</v>
      </c>
      <c r="G134" s="16">
        <v>6942600</v>
      </c>
      <c r="H134" s="17">
        <v>6942600</v>
      </c>
      <c r="I134" s="18">
        <f t="shared" si="4"/>
        <v>1</v>
      </c>
      <c r="J134" s="36"/>
    </row>
    <row r="135" spans="1:10" ht="84.75" customHeight="1">
      <c r="A135" s="105">
        <f t="shared" si="5"/>
        <v>132</v>
      </c>
      <c r="B135" s="14" t="s">
        <v>1985</v>
      </c>
      <c r="C135" s="14" t="s">
        <v>68</v>
      </c>
      <c r="D135" s="15">
        <v>40634</v>
      </c>
      <c r="E135" s="14" t="s">
        <v>867</v>
      </c>
      <c r="F135" s="14" t="s">
        <v>868</v>
      </c>
      <c r="G135" s="16">
        <v>6664164</v>
      </c>
      <c r="H135" s="17">
        <v>6664164</v>
      </c>
      <c r="I135" s="18">
        <f t="shared" si="4"/>
        <v>1</v>
      </c>
      <c r="J135" s="64"/>
    </row>
    <row r="136" spans="1:10" ht="84.75" customHeight="1">
      <c r="A136" s="105">
        <f t="shared" si="5"/>
        <v>133</v>
      </c>
      <c r="B136" s="14" t="s">
        <v>1669</v>
      </c>
      <c r="C136" s="14" t="s">
        <v>68</v>
      </c>
      <c r="D136" s="74">
        <v>40634</v>
      </c>
      <c r="E136" s="14" t="s">
        <v>1031</v>
      </c>
      <c r="F136" s="14" t="s">
        <v>219</v>
      </c>
      <c r="G136" s="16">
        <v>6533352</v>
      </c>
      <c r="H136" s="17">
        <v>6533352</v>
      </c>
      <c r="I136" s="18">
        <f t="shared" si="4"/>
        <v>1</v>
      </c>
      <c r="J136" s="36"/>
    </row>
    <row r="137" spans="1:10" ht="84.75" customHeight="1">
      <c r="A137" s="105">
        <f t="shared" si="5"/>
        <v>134</v>
      </c>
      <c r="B137" s="14" t="s">
        <v>869</v>
      </c>
      <c r="C137" s="14" t="s">
        <v>68</v>
      </c>
      <c r="D137" s="74">
        <v>40634</v>
      </c>
      <c r="E137" s="14" t="s">
        <v>1793</v>
      </c>
      <c r="F137" s="14" t="s">
        <v>1686</v>
      </c>
      <c r="G137" s="16">
        <v>6281100</v>
      </c>
      <c r="H137" s="17">
        <v>6281100</v>
      </c>
      <c r="I137" s="18">
        <f t="shared" si="4"/>
        <v>1</v>
      </c>
      <c r="J137" s="36"/>
    </row>
    <row r="138" spans="1:10" ht="84.75" customHeight="1">
      <c r="A138" s="105">
        <f t="shared" si="5"/>
        <v>135</v>
      </c>
      <c r="B138" s="14" t="s">
        <v>1659</v>
      </c>
      <c r="C138" s="14" t="s">
        <v>68</v>
      </c>
      <c r="D138" s="15">
        <v>40634</v>
      </c>
      <c r="E138" s="14" t="s">
        <v>1261</v>
      </c>
      <c r="F138" s="14" t="s">
        <v>1972</v>
      </c>
      <c r="G138" s="16">
        <v>6148800</v>
      </c>
      <c r="H138" s="17">
        <v>6148800</v>
      </c>
      <c r="I138" s="18">
        <f t="shared" si="4"/>
        <v>1</v>
      </c>
      <c r="J138" s="64"/>
    </row>
    <row r="139" spans="1:10" ht="84.75" customHeight="1">
      <c r="A139" s="105">
        <f t="shared" si="5"/>
        <v>136</v>
      </c>
      <c r="B139" s="14" t="s">
        <v>870</v>
      </c>
      <c r="C139" s="14" t="s">
        <v>68</v>
      </c>
      <c r="D139" s="15">
        <v>40634</v>
      </c>
      <c r="E139" s="14" t="s">
        <v>1529</v>
      </c>
      <c r="F139" s="14" t="s">
        <v>465</v>
      </c>
      <c r="G139" s="16">
        <v>5940698</v>
      </c>
      <c r="H139" s="17">
        <v>5940698</v>
      </c>
      <c r="I139" s="18">
        <f t="shared" si="4"/>
        <v>1</v>
      </c>
      <c r="J139" s="64" t="s">
        <v>528</v>
      </c>
    </row>
    <row r="140" spans="1:10" ht="84.75" customHeight="1">
      <c r="A140" s="105">
        <f t="shared" si="5"/>
        <v>137</v>
      </c>
      <c r="B140" s="14" t="s">
        <v>871</v>
      </c>
      <c r="C140" s="14" t="s">
        <v>68</v>
      </c>
      <c r="D140" s="15">
        <v>40634</v>
      </c>
      <c r="E140" s="14" t="s">
        <v>872</v>
      </c>
      <c r="F140" s="14" t="s">
        <v>1844</v>
      </c>
      <c r="G140" s="20">
        <v>5531400</v>
      </c>
      <c r="H140" s="21">
        <v>5531400</v>
      </c>
      <c r="I140" s="18">
        <f t="shared" si="4"/>
        <v>1</v>
      </c>
      <c r="J140" s="36"/>
    </row>
    <row r="141" spans="1:10" ht="84.75" customHeight="1">
      <c r="A141" s="105">
        <f t="shared" si="5"/>
        <v>138</v>
      </c>
      <c r="B141" s="14" t="s">
        <v>2477</v>
      </c>
      <c r="C141" s="14" t="s">
        <v>68</v>
      </c>
      <c r="D141" s="74">
        <v>40634</v>
      </c>
      <c r="E141" s="14" t="s">
        <v>5</v>
      </c>
      <c r="F141" s="14" t="s">
        <v>1686</v>
      </c>
      <c r="G141" s="16">
        <v>5473440</v>
      </c>
      <c r="H141" s="17">
        <v>5473440</v>
      </c>
      <c r="I141" s="18">
        <f t="shared" si="4"/>
        <v>1</v>
      </c>
      <c r="J141" s="36"/>
    </row>
    <row r="142" spans="1:10" ht="84.75" customHeight="1">
      <c r="A142" s="105">
        <f t="shared" si="5"/>
        <v>139</v>
      </c>
      <c r="B142" s="14" t="s">
        <v>873</v>
      </c>
      <c r="C142" s="14" t="s">
        <v>68</v>
      </c>
      <c r="D142" s="15">
        <v>40634</v>
      </c>
      <c r="E142" s="14" t="s">
        <v>1522</v>
      </c>
      <c r="F142" s="14" t="s">
        <v>465</v>
      </c>
      <c r="G142" s="16">
        <v>5229200</v>
      </c>
      <c r="H142" s="17">
        <v>5229000</v>
      </c>
      <c r="I142" s="18">
        <f t="shared" si="4"/>
        <v>0.999</v>
      </c>
      <c r="J142" s="14" t="s">
        <v>528</v>
      </c>
    </row>
    <row r="143" spans="1:10" ht="84.75" customHeight="1">
      <c r="A143" s="105">
        <f t="shared" si="5"/>
        <v>140</v>
      </c>
      <c r="B143" s="14" t="s">
        <v>874</v>
      </c>
      <c r="C143" s="14" t="s">
        <v>68</v>
      </c>
      <c r="D143" s="74">
        <v>40634</v>
      </c>
      <c r="E143" s="14" t="s">
        <v>5</v>
      </c>
      <c r="F143" s="14" t="s">
        <v>322</v>
      </c>
      <c r="G143" s="16">
        <v>5057640</v>
      </c>
      <c r="H143" s="17">
        <v>5057640</v>
      </c>
      <c r="I143" s="18">
        <f t="shared" si="4"/>
        <v>1</v>
      </c>
      <c r="J143" s="23"/>
    </row>
    <row r="144" spans="1:10" ht="84.75" customHeight="1">
      <c r="A144" s="105">
        <f t="shared" si="5"/>
        <v>141</v>
      </c>
      <c r="B144" s="14" t="s">
        <v>875</v>
      </c>
      <c r="C144" s="14" t="s">
        <v>68</v>
      </c>
      <c r="D144" s="15">
        <v>40634</v>
      </c>
      <c r="E144" s="14" t="s">
        <v>876</v>
      </c>
      <c r="F144" s="14" t="s">
        <v>471</v>
      </c>
      <c r="G144" s="16">
        <v>5040000</v>
      </c>
      <c r="H144" s="17">
        <v>5040000</v>
      </c>
      <c r="I144" s="18">
        <f t="shared" si="4"/>
        <v>1</v>
      </c>
      <c r="J144" s="14"/>
    </row>
    <row r="145" spans="1:10" ht="92.25" customHeight="1">
      <c r="A145" s="105">
        <f t="shared" si="5"/>
        <v>142</v>
      </c>
      <c r="B145" s="14" t="s">
        <v>877</v>
      </c>
      <c r="C145" s="14" t="s">
        <v>68</v>
      </c>
      <c r="D145" s="15">
        <v>40634</v>
      </c>
      <c r="E145" s="14" t="s">
        <v>2721</v>
      </c>
      <c r="F145" s="14" t="s">
        <v>878</v>
      </c>
      <c r="G145" s="16">
        <v>4963875</v>
      </c>
      <c r="H145" s="17">
        <v>4920000</v>
      </c>
      <c r="I145" s="18">
        <f t="shared" si="4"/>
        <v>0.991</v>
      </c>
      <c r="J145" s="23"/>
    </row>
    <row r="146" spans="1:10" ht="112.5" customHeight="1">
      <c r="A146" s="105">
        <f t="shared" si="5"/>
        <v>143</v>
      </c>
      <c r="B146" s="14" t="s">
        <v>879</v>
      </c>
      <c r="C146" s="14" t="s">
        <v>68</v>
      </c>
      <c r="D146" s="15">
        <v>40634</v>
      </c>
      <c r="E146" s="14" t="s">
        <v>2721</v>
      </c>
      <c r="F146" s="14" t="s">
        <v>880</v>
      </c>
      <c r="G146" s="16">
        <v>5078044</v>
      </c>
      <c r="H146" s="17">
        <v>4800000</v>
      </c>
      <c r="I146" s="18">
        <f t="shared" si="4"/>
        <v>0.945</v>
      </c>
      <c r="J146" s="23"/>
    </row>
    <row r="147" spans="1:10" ht="84.75" customHeight="1">
      <c r="A147" s="105">
        <f t="shared" si="5"/>
        <v>144</v>
      </c>
      <c r="B147" s="14" t="s">
        <v>881</v>
      </c>
      <c r="C147" s="14" t="s">
        <v>68</v>
      </c>
      <c r="D147" s="15">
        <v>40634</v>
      </c>
      <c r="E147" s="14" t="s">
        <v>1527</v>
      </c>
      <c r="F147" s="14" t="s">
        <v>1289</v>
      </c>
      <c r="G147" s="16">
        <v>4630500</v>
      </c>
      <c r="H147" s="17">
        <v>4630500</v>
      </c>
      <c r="I147" s="18">
        <f t="shared" si="4"/>
        <v>1</v>
      </c>
      <c r="J147" s="23"/>
    </row>
    <row r="148" spans="1:10" ht="84.75" customHeight="1">
      <c r="A148" s="105">
        <f t="shared" si="5"/>
        <v>145</v>
      </c>
      <c r="B148" s="14" t="s">
        <v>882</v>
      </c>
      <c r="C148" s="14" t="s">
        <v>68</v>
      </c>
      <c r="D148" s="74">
        <v>40634</v>
      </c>
      <c r="E148" s="14" t="s">
        <v>883</v>
      </c>
      <c r="F148" s="14" t="s">
        <v>219</v>
      </c>
      <c r="G148" s="16">
        <v>4510800</v>
      </c>
      <c r="H148" s="17">
        <v>4510800</v>
      </c>
      <c r="I148" s="18">
        <f t="shared" si="4"/>
        <v>1</v>
      </c>
      <c r="J148" s="23"/>
    </row>
    <row r="149" spans="1:10" ht="84.75" customHeight="1">
      <c r="A149" s="105">
        <f t="shared" si="5"/>
        <v>146</v>
      </c>
      <c r="B149" s="14" t="s">
        <v>884</v>
      </c>
      <c r="C149" s="14" t="s">
        <v>68</v>
      </c>
      <c r="D149" s="74">
        <v>40634</v>
      </c>
      <c r="E149" s="14" t="s">
        <v>5</v>
      </c>
      <c r="F149" s="14" t="s">
        <v>1686</v>
      </c>
      <c r="G149" s="16">
        <v>4359600</v>
      </c>
      <c r="H149" s="17">
        <v>4359600</v>
      </c>
      <c r="I149" s="18">
        <f t="shared" si="4"/>
        <v>1</v>
      </c>
      <c r="J149" s="23"/>
    </row>
    <row r="150" spans="1:10" ht="84.75" customHeight="1">
      <c r="A150" s="105">
        <f t="shared" si="5"/>
        <v>147</v>
      </c>
      <c r="B150" s="14" t="s">
        <v>1987</v>
      </c>
      <c r="C150" s="14" t="s">
        <v>68</v>
      </c>
      <c r="D150" s="74">
        <v>40634</v>
      </c>
      <c r="E150" s="14" t="s">
        <v>2493</v>
      </c>
      <c r="F150" s="14" t="s">
        <v>839</v>
      </c>
      <c r="G150" s="16">
        <v>4158000</v>
      </c>
      <c r="H150" s="17">
        <v>4158000</v>
      </c>
      <c r="I150" s="18">
        <f t="shared" si="4"/>
        <v>1</v>
      </c>
      <c r="J150" s="23"/>
    </row>
    <row r="151" spans="1:10" ht="84.75" customHeight="1">
      <c r="A151" s="105">
        <f t="shared" si="5"/>
        <v>148</v>
      </c>
      <c r="B151" s="14" t="s">
        <v>2285</v>
      </c>
      <c r="C151" s="14" t="s">
        <v>68</v>
      </c>
      <c r="D151" s="74">
        <v>40634</v>
      </c>
      <c r="E151" s="14" t="s">
        <v>1789</v>
      </c>
      <c r="F151" s="14" t="s">
        <v>322</v>
      </c>
      <c r="G151" s="16">
        <v>4158000</v>
      </c>
      <c r="H151" s="17">
        <v>4158000</v>
      </c>
      <c r="I151" s="18">
        <f t="shared" si="4"/>
        <v>1</v>
      </c>
      <c r="J151" s="23"/>
    </row>
    <row r="152" spans="1:10" ht="84.75" customHeight="1">
      <c r="A152" s="105">
        <f t="shared" si="5"/>
        <v>149</v>
      </c>
      <c r="B152" s="14" t="s">
        <v>1215</v>
      </c>
      <c r="C152" s="14" t="s">
        <v>68</v>
      </c>
      <c r="D152" s="74">
        <v>40634</v>
      </c>
      <c r="E152" s="14" t="s">
        <v>883</v>
      </c>
      <c r="F152" s="14" t="s">
        <v>219</v>
      </c>
      <c r="G152" s="16">
        <v>4096512</v>
      </c>
      <c r="H152" s="17">
        <v>4096512</v>
      </c>
      <c r="I152" s="18">
        <f t="shared" si="4"/>
        <v>1</v>
      </c>
      <c r="J152" s="23"/>
    </row>
    <row r="153" spans="1:10" ht="84.75" customHeight="1">
      <c r="A153" s="105">
        <f t="shared" si="5"/>
        <v>150</v>
      </c>
      <c r="B153" s="14" t="s">
        <v>2286</v>
      </c>
      <c r="C153" s="14" t="s">
        <v>68</v>
      </c>
      <c r="D153" s="74">
        <v>40634</v>
      </c>
      <c r="E153" s="14" t="s">
        <v>5</v>
      </c>
      <c r="F153" s="14" t="s">
        <v>1296</v>
      </c>
      <c r="G153" s="16">
        <v>3945060</v>
      </c>
      <c r="H153" s="17">
        <v>3945060</v>
      </c>
      <c r="I153" s="18">
        <f t="shared" si="4"/>
        <v>1</v>
      </c>
      <c r="J153" s="36"/>
    </row>
    <row r="154" spans="1:10" ht="84.75" customHeight="1">
      <c r="A154" s="105">
        <f t="shared" si="5"/>
        <v>151</v>
      </c>
      <c r="B154" s="14" t="s">
        <v>1658</v>
      </c>
      <c r="C154" s="14" t="s">
        <v>68</v>
      </c>
      <c r="D154" s="74">
        <v>40634</v>
      </c>
      <c r="E154" s="14" t="s">
        <v>5</v>
      </c>
      <c r="F154" s="14" t="s">
        <v>1296</v>
      </c>
      <c r="G154" s="16">
        <v>3852180</v>
      </c>
      <c r="H154" s="17">
        <v>3852180</v>
      </c>
      <c r="I154" s="18">
        <f t="shared" si="4"/>
        <v>1</v>
      </c>
      <c r="J154" s="36"/>
    </row>
    <row r="155" spans="1:10" ht="84.75" customHeight="1">
      <c r="A155" s="105">
        <f t="shared" si="5"/>
        <v>152</v>
      </c>
      <c r="B155" s="14" t="s">
        <v>1665</v>
      </c>
      <c r="C155" s="14" t="s">
        <v>68</v>
      </c>
      <c r="D155" s="15">
        <v>40634</v>
      </c>
      <c r="E155" s="14" t="s">
        <v>922</v>
      </c>
      <c r="F155" s="14" t="s">
        <v>1289</v>
      </c>
      <c r="G155" s="16">
        <v>3572100</v>
      </c>
      <c r="H155" s="17">
        <v>3572100</v>
      </c>
      <c r="I155" s="18">
        <f t="shared" si="4"/>
        <v>1</v>
      </c>
      <c r="J155" s="36"/>
    </row>
    <row r="156" spans="1:10" ht="84.75" customHeight="1">
      <c r="A156" s="105">
        <f t="shared" si="5"/>
        <v>153</v>
      </c>
      <c r="B156" s="14" t="s">
        <v>2287</v>
      </c>
      <c r="C156" s="14" t="s">
        <v>68</v>
      </c>
      <c r="D156" s="74">
        <v>40634</v>
      </c>
      <c r="E156" s="14" t="s">
        <v>5</v>
      </c>
      <c r="F156" s="14" t="s">
        <v>219</v>
      </c>
      <c r="G156" s="16">
        <v>3287340</v>
      </c>
      <c r="H156" s="17">
        <v>3287340</v>
      </c>
      <c r="I156" s="18">
        <f t="shared" si="4"/>
        <v>1</v>
      </c>
      <c r="J156" s="36"/>
    </row>
    <row r="157" spans="1:10" ht="84.75" customHeight="1">
      <c r="A157" s="105">
        <f t="shared" si="5"/>
        <v>154</v>
      </c>
      <c r="B157" s="14" t="s">
        <v>2288</v>
      </c>
      <c r="C157" s="14" t="s">
        <v>2289</v>
      </c>
      <c r="D157" s="15">
        <v>40634</v>
      </c>
      <c r="E157" s="14" t="s">
        <v>2290</v>
      </c>
      <c r="F157" s="14" t="s">
        <v>2291</v>
      </c>
      <c r="G157" s="16">
        <v>3195457</v>
      </c>
      <c r="H157" s="17">
        <v>3195457</v>
      </c>
      <c r="I157" s="18">
        <f t="shared" si="4"/>
        <v>1</v>
      </c>
      <c r="J157" s="36"/>
    </row>
    <row r="158" spans="1:10" ht="84.75" customHeight="1">
      <c r="A158" s="105">
        <f t="shared" si="5"/>
        <v>155</v>
      </c>
      <c r="B158" s="14" t="s">
        <v>1252</v>
      </c>
      <c r="C158" s="14" t="s">
        <v>68</v>
      </c>
      <c r="D158" s="15">
        <v>40634</v>
      </c>
      <c r="E158" s="14" t="s">
        <v>175</v>
      </c>
      <c r="F158" s="14" t="s">
        <v>1844</v>
      </c>
      <c r="G158" s="20">
        <v>3073140</v>
      </c>
      <c r="H158" s="21">
        <v>3073140</v>
      </c>
      <c r="I158" s="18">
        <f t="shared" si="4"/>
        <v>1</v>
      </c>
      <c r="J158" s="36"/>
    </row>
    <row r="159" spans="1:10" ht="84.75" customHeight="1">
      <c r="A159" s="105">
        <f t="shared" si="5"/>
        <v>156</v>
      </c>
      <c r="B159" s="14" t="s">
        <v>2292</v>
      </c>
      <c r="C159" s="14" t="s">
        <v>2289</v>
      </c>
      <c r="D159" s="15">
        <v>40634</v>
      </c>
      <c r="E159" s="14" t="s">
        <v>2293</v>
      </c>
      <c r="F159" s="14" t="s">
        <v>2294</v>
      </c>
      <c r="G159" s="16">
        <v>3011400</v>
      </c>
      <c r="H159" s="17">
        <v>3011400</v>
      </c>
      <c r="I159" s="18">
        <f t="shared" si="4"/>
        <v>1</v>
      </c>
      <c r="J159" s="36"/>
    </row>
    <row r="160" spans="1:10" ht="84.75" customHeight="1">
      <c r="A160" s="105">
        <f t="shared" si="5"/>
        <v>157</v>
      </c>
      <c r="B160" s="14" t="s">
        <v>2295</v>
      </c>
      <c r="C160" s="14" t="s">
        <v>68</v>
      </c>
      <c r="D160" s="15">
        <v>40634</v>
      </c>
      <c r="E160" s="14" t="s">
        <v>1031</v>
      </c>
      <c r="F160" s="14" t="s">
        <v>1844</v>
      </c>
      <c r="G160" s="20">
        <v>2998800</v>
      </c>
      <c r="H160" s="21">
        <v>2998800</v>
      </c>
      <c r="I160" s="18">
        <f t="shared" si="4"/>
        <v>1</v>
      </c>
      <c r="J160" s="36"/>
    </row>
    <row r="161" spans="1:10" ht="84.75" customHeight="1">
      <c r="A161" s="105">
        <f t="shared" si="5"/>
        <v>158</v>
      </c>
      <c r="B161" s="14" t="s">
        <v>1700</v>
      </c>
      <c r="C161" s="14" t="s">
        <v>68</v>
      </c>
      <c r="D161" s="74">
        <v>40634</v>
      </c>
      <c r="E161" s="14" t="s">
        <v>2478</v>
      </c>
      <c r="F161" s="14" t="s">
        <v>1686</v>
      </c>
      <c r="G161" s="16">
        <v>2921688</v>
      </c>
      <c r="H161" s="17">
        <v>2921688</v>
      </c>
      <c r="I161" s="18">
        <f t="shared" si="4"/>
        <v>1</v>
      </c>
      <c r="J161" s="23"/>
    </row>
    <row r="162" spans="1:10" ht="84.75" customHeight="1">
      <c r="A162" s="105">
        <f t="shared" si="5"/>
        <v>159</v>
      </c>
      <c r="B162" s="14" t="s">
        <v>1988</v>
      </c>
      <c r="C162" s="14" t="s">
        <v>68</v>
      </c>
      <c r="D162" s="15">
        <v>40634</v>
      </c>
      <c r="E162" s="14" t="s">
        <v>922</v>
      </c>
      <c r="F162" s="14" t="s">
        <v>2513</v>
      </c>
      <c r="G162" s="16">
        <v>2692116</v>
      </c>
      <c r="H162" s="17">
        <v>2692116</v>
      </c>
      <c r="I162" s="18">
        <f t="shared" si="4"/>
        <v>1</v>
      </c>
      <c r="J162" s="23"/>
    </row>
    <row r="163" spans="1:10" ht="84.75" customHeight="1">
      <c r="A163" s="105">
        <f t="shared" si="5"/>
        <v>160</v>
      </c>
      <c r="B163" s="14" t="s">
        <v>2514</v>
      </c>
      <c r="C163" s="14" t="s">
        <v>68</v>
      </c>
      <c r="D163" s="15">
        <v>40634</v>
      </c>
      <c r="E163" s="14" t="s">
        <v>2515</v>
      </c>
      <c r="F163" s="14" t="s">
        <v>2513</v>
      </c>
      <c r="G163" s="16">
        <v>2668764</v>
      </c>
      <c r="H163" s="17">
        <v>2668764</v>
      </c>
      <c r="I163" s="18">
        <f t="shared" si="4"/>
        <v>1</v>
      </c>
      <c r="J163" s="23"/>
    </row>
    <row r="164" spans="1:10" ht="84.75" customHeight="1">
      <c r="A164" s="105">
        <f t="shared" si="5"/>
        <v>161</v>
      </c>
      <c r="B164" s="14" t="s">
        <v>2516</v>
      </c>
      <c r="C164" s="14" t="s">
        <v>68</v>
      </c>
      <c r="D164" s="74">
        <v>40634</v>
      </c>
      <c r="E164" s="14" t="s">
        <v>1027</v>
      </c>
      <c r="F164" s="14" t="s">
        <v>2517</v>
      </c>
      <c r="G164" s="16">
        <v>2597750</v>
      </c>
      <c r="H164" s="17">
        <v>2597750</v>
      </c>
      <c r="I164" s="18">
        <f t="shared" si="4"/>
        <v>1</v>
      </c>
      <c r="J164" s="23"/>
    </row>
    <row r="165" spans="1:10" ht="84.75" customHeight="1">
      <c r="A165" s="105">
        <f t="shared" si="5"/>
        <v>162</v>
      </c>
      <c r="B165" s="14" t="s">
        <v>2523</v>
      </c>
      <c r="C165" s="14" t="s">
        <v>68</v>
      </c>
      <c r="D165" s="74">
        <v>40634</v>
      </c>
      <c r="E165" s="14" t="s">
        <v>2473</v>
      </c>
      <c r="F165" s="14" t="s">
        <v>1686</v>
      </c>
      <c r="G165" s="16">
        <v>2535744</v>
      </c>
      <c r="H165" s="17">
        <v>2535744</v>
      </c>
      <c r="I165" s="18">
        <f t="shared" si="4"/>
        <v>1</v>
      </c>
      <c r="J165" s="23"/>
    </row>
    <row r="166" spans="1:10" ht="84.75" customHeight="1">
      <c r="A166" s="105">
        <f t="shared" si="5"/>
        <v>163</v>
      </c>
      <c r="B166" s="14" t="s">
        <v>2524</v>
      </c>
      <c r="C166" s="14" t="s">
        <v>68</v>
      </c>
      <c r="D166" s="74">
        <v>40634</v>
      </c>
      <c r="E166" s="14" t="s">
        <v>5</v>
      </c>
      <c r="F166" s="14" t="s">
        <v>322</v>
      </c>
      <c r="G166" s="16">
        <v>2501100</v>
      </c>
      <c r="H166" s="17">
        <v>2501100</v>
      </c>
      <c r="I166" s="18">
        <f t="shared" si="4"/>
        <v>1</v>
      </c>
      <c r="J166" s="23"/>
    </row>
    <row r="167" spans="1:10" ht="84.75" customHeight="1">
      <c r="A167" s="105">
        <f t="shared" si="5"/>
        <v>164</v>
      </c>
      <c r="B167" s="14" t="s">
        <v>2525</v>
      </c>
      <c r="C167" s="14" t="s">
        <v>68</v>
      </c>
      <c r="D167" s="74">
        <v>40634</v>
      </c>
      <c r="E167" s="14" t="s">
        <v>1203</v>
      </c>
      <c r="F167" s="14" t="s">
        <v>1085</v>
      </c>
      <c r="G167" s="16">
        <v>2426760</v>
      </c>
      <c r="H167" s="17">
        <v>2426760</v>
      </c>
      <c r="I167" s="18">
        <f t="shared" si="4"/>
        <v>1</v>
      </c>
      <c r="J167" s="23"/>
    </row>
    <row r="168" spans="1:10" ht="84.75" customHeight="1">
      <c r="A168" s="105">
        <f t="shared" si="5"/>
        <v>165</v>
      </c>
      <c r="B168" s="14" t="s">
        <v>1990</v>
      </c>
      <c r="C168" s="14" t="s">
        <v>68</v>
      </c>
      <c r="D168" s="74">
        <v>40634</v>
      </c>
      <c r="E168" s="14" t="s">
        <v>1530</v>
      </c>
      <c r="F168" s="14" t="s">
        <v>1686</v>
      </c>
      <c r="G168" s="16">
        <v>2367444</v>
      </c>
      <c r="H168" s="17">
        <v>2367444</v>
      </c>
      <c r="I168" s="18">
        <f t="shared" si="4"/>
        <v>1</v>
      </c>
      <c r="J168" s="23"/>
    </row>
    <row r="169" spans="1:10" ht="84.75" customHeight="1">
      <c r="A169" s="105">
        <f t="shared" si="5"/>
        <v>166</v>
      </c>
      <c r="B169" s="14" t="s">
        <v>1589</v>
      </c>
      <c r="C169" s="14" t="s">
        <v>68</v>
      </c>
      <c r="D169" s="15">
        <v>40634</v>
      </c>
      <c r="E169" s="14" t="s">
        <v>668</v>
      </c>
      <c r="F169" s="14" t="s">
        <v>1991</v>
      </c>
      <c r="G169" s="16">
        <v>2321780</v>
      </c>
      <c r="H169" s="17">
        <v>2321780</v>
      </c>
      <c r="I169" s="18">
        <f t="shared" si="4"/>
        <v>1</v>
      </c>
      <c r="J169" s="23"/>
    </row>
    <row r="170" spans="1:10" ht="84.75" customHeight="1">
      <c r="A170" s="105">
        <f t="shared" si="5"/>
        <v>167</v>
      </c>
      <c r="B170" s="14" t="s">
        <v>1256</v>
      </c>
      <c r="C170" s="14" t="s">
        <v>68</v>
      </c>
      <c r="D170" s="74">
        <v>40634</v>
      </c>
      <c r="E170" s="14" t="s">
        <v>5</v>
      </c>
      <c r="F170" s="14" t="s">
        <v>219</v>
      </c>
      <c r="G170" s="16">
        <v>2309076</v>
      </c>
      <c r="H170" s="17">
        <v>2309076</v>
      </c>
      <c r="I170" s="18">
        <f t="shared" si="4"/>
        <v>1</v>
      </c>
      <c r="J170" s="23"/>
    </row>
    <row r="171" spans="1:10" ht="84.75" customHeight="1">
      <c r="A171" s="105">
        <f t="shared" si="5"/>
        <v>168</v>
      </c>
      <c r="B171" s="14" t="s">
        <v>1992</v>
      </c>
      <c r="C171" s="14" t="s">
        <v>68</v>
      </c>
      <c r="D171" s="74">
        <v>40634</v>
      </c>
      <c r="E171" s="14" t="s">
        <v>1789</v>
      </c>
      <c r="F171" s="14" t="s">
        <v>1674</v>
      </c>
      <c r="G171" s="16">
        <v>2274807</v>
      </c>
      <c r="H171" s="17">
        <v>2274807</v>
      </c>
      <c r="I171" s="18">
        <f t="shared" si="4"/>
        <v>1</v>
      </c>
      <c r="J171" s="23"/>
    </row>
    <row r="172" spans="1:10" ht="84.75" customHeight="1">
      <c r="A172" s="105">
        <f t="shared" si="5"/>
        <v>169</v>
      </c>
      <c r="B172" s="14" t="s">
        <v>1993</v>
      </c>
      <c r="C172" s="14" t="s">
        <v>68</v>
      </c>
      <c r="D172" s="74">
        <v>40634</v>
      </c>
      <c r="E172" s="14" t="s">
        <v>1793</v>
      </c>
      <c r="F172" s="14" t="s">
        <v>1994</v>
      </c>
      <c r="G172" s="16">
        <v>2201827</v>
      </c>
      <c r="H172" s="17">
        <v>2201827</v>
      </c>
      <c r="I172" s="18">
        <f t="shared" si="4"/>
        <v>1</v>
      </c>
      <c r="J172" s="23"/>
    </row>
    <row r="173" spans="1:10" ht="84.75" customHeight="1">
      <c r="A173" s="105">
        <f t="shared" si="5"/>
        <v>170</v>
      </c>
      <c r="B173" s="14" t="s">
        <v>1995</v>
      </c>
      <c r="C173" s="14" t="s">
        <v>68</v>
      </c>
      <c r="D173" s="15">
        <v>40634</v>
      </c>
      <c r="E173" s="14" t="s">
        <v>1996</v>
      </c>
      <c r="F173" s="14" t="s">
        <v>471</v>
      </c>
      <c r="G173" s="16">
        <v>2802121</v>
      </c>
      <c r="H173" s="17">
        <v>2201010</v>
      </c>
      <c r="I173" s="18">
        <f t="shared" si="4"/>
        <v>0.785</v>
      </c>
      <c r="J173" s="14"/>
    </row>
    <row r="174" spans="1:10" ht="84.75" customHeight="1">
      <c r="A174" s="105">
        <f t="shared" si="5"/>
        <v>171</v>
      </c>
      <c r="B174" s="14" t="s">
        <v>2296</v>
      </c>
      <c r="C174" s="14" t="s">
        <v>68</v>
      </c>
      <c r="D174" s="74">
        <v>40634</v>
      </c>
      <c r="E174" s="14" t="s">
        <v>2473</v>
      </c>
      <c r="F174" s="14" t="s">
        <v>2518</v>
      </c>
      <c r="G174" s="16">
        <v>2154600</v>
      </c>
      <c r="H174" s="17">
        <v>2154600</v>
      </c>
      <c r="I174" s="18">
        <f t="shared" si="4"/>
        <v>1</v>
      </c>
      <c r="J174" s="36"/>
    </row>
    <row r="175" spans="1:10" ht="84.75" customHeight="1">
      <c r="A175" s="105">
        <f t="shared" si="5"/>
        <v>172</v>
      </c>
      <c r="B175" s="14" t="s">
        <v>2519</v>
      </c>
      <c r="C175" s="14" t="s">
        <v>2289</v>
      </c>
      <c r="D175" s="15">
        <v>40634</v>
      </c>
      <c r="E175" s="14" t="s">
        <v>2479</v>
      </c>
      <c r="F175" s="14" t="s">
        <v>2520</v>
      </c>
      <c r="G175" s="16">
        <v>2113776</v>
      </c>
      <c r="H175" s="17">
        <v>2113776</v>
      </c>
      <c r="I175" s="18">
        <f t="shared" si="4"/>
        <v>1</v>
      </c>
      <c r="J175" s="36"/>
    </row>
    <row r="176" spans="1:10" ht="84.75" customHeight="1">
      <c r="A176" s="105">
        <f t="shared" si="5"/>
        <v>173</v>
      </c>
      <c r="B176" s="14" t="s">
        <v>2521</v>
      </c>
      <c r="C176" s="14" t="s">
        <v>68</v>
      </c>
      <c r="D176" s="74">
        <v>40634</v>
      </c>
      <c r="E176" s="14" t="s">
        <v>1027</v>
      </c>
      <c r="F176" s="14" t="s">
        <v>2517</v>
      </c>
      <c r="G176" s="16">
        <v>2091752</v>
      </c>
      <c r="H176" s="17">
        <v>2091752</v>
      </c>
      <c r="I176" s="18">
        <f t="shared" si="4"/>
        <v>1</v>
      </c>
      <c r="J176" s="36"/>
    </row>
    <row r="177" spans="1:10" ht="84.75" customHeight="1">
      <c r="A177" s="105">
        <f t="shared" si="5"/>
        <v>174</v>
      </c>
      <c r="B177" s="14" t="s">
        <v>1023</v>
      </c>
      <c r="C177" s="14" t="s">
        <v>2289</v>
      </c>
      <c r="D177" s="15">
        <v>40634</v>
      </c>
      <c r="E177" s="14" t="s">
        <v>1024</v>
      </c>
      <c r="F177" s="14" t="s">
        <v>1086</v>
      </c>
      <c r="G177" s="16">
        <v>2046492</v>
      </c>
      <c r="H177" s="17">
        <v>2046492</v>
      </c>
      <c r="I177" s="18">
        <f t="shared" si="4"/>
        <v>1</v>
      </c>
      <c r="J177" s="36"/>
    </row>
    <row r="178" spans="1:10" ht="84.75" customHeight="1">
      <c r="A178" s="105">
        <f t="shared" si="5"/>
        <v>175</v>
      </c>
      <c r="B178" s="64" t="s">
        <v>1254</v>
      </c>
      <c r="C178" s="14" t="s">
        <v>2289</v>
      </c>
      <c r="D178" s="73">
        <v>40634</v>
      </c>
      <c r="E178" s="64" t="s">
        <v>1292</v>
      </c>
      <c r="F178" s="14" t="s">
        <v>2520</v>
      </c>
      <c r="G178" s="67">
        <v>2028948</v>
      </c>
      <c r="H178" s="68">
        <v>2028948</v>
      </c>
      <c r="I178" s="18">
        <f t="shared" si="4"/>
        <v>1</v>
      </c>
      <c r="J178" s="36"/>
    </row>
    <row r="179" spans="1:10" ht="84.75" customHeight="1">
      <c r="A179" s="105">
        <f t="shared" si="5"/>
        <v>176</v>
      </c>
      <c r="B179" s="14" t="s">
        <v>1506</v>
      </c>
      <c r="C179" s="14" t="s">
        <v>68</v>
      </c>
      <c r="D179" s="15">
        <v>40634</v>
      </c>
      <c r="E179" s="14" t="s">
        <v>467</v>
      </c>
      <c r="F179" s="14" t="s">
        <v>2513</v>
      </c>
      <c r="G179" s="16">
        <v>1976940</v>
      </c>
      <c r="H179" s="17">
        <v>1976940</v>
      </c>
      <c r="I179" s="18">
        <f t="shared" si="4"/>
        <v>1</v>
      </c>
      <c r="J179" s="23"/>
    </row>
    <row r="180" spans="1:10" ht="84.75" customHeight="1">
      <c r="A180" s="105">
        <f t="shared" si="5"/>
        <v>177</v>
      </c>
      <c r="B180" s="14" t="s">
        <v>2371</v>
      </c>
      <c r="C180" s="14" t="s">
        <v>68</v>
      </c>
      <c r="D180" s="74">
        <v>40634</v>
      </c>
      <c r="E180" s="14" t="s">
        <v>555</v>
      </c>
      <c r="F180" s="14" t="s">
        <v>1674</v>
      </c>
      <c r="G180" s="16">
        <v>1962576</v>
      </c>
      <c r="H180" s="17">
        <v>1962576</v>
      </c>
      <c r="I180" s="18">
        <f t="shared" si="4"/>
        <v>1</v>
      </c>
      <c r="J180" s="23"/>
    </row>
    <row r="181" spans="1:10" ht="84.75" customHeight="1">
      <c r="A181" s="105">
        <f t="shared" si="5"/>
        <v>178</v>
      </c>
      <c r="B181" s="14" t="s">
        <v>2372</v>
      </c>
      <c r="C181" s="14" t="s">
        <v>68</v>
      </c>
      <c r="D181" s="15">
        <v>40634</v>
      </c>
      <c r="E181" s="14" t="s">
        <v>1087</v>
      </c>
      <c r="F181" s="14" t="s">
        <v>2513</v>
      </c>
      <c r="G181" s="16">
        <v>1906758</v>
      </c>
      <c r="H181" s="16">
        <v>1906758</v>
      </c>
      <c r="I181" s="18">
        <f t="shared" si="4"/>
        <v>1</v>
      </c>
      <c r="J181" s="14"/>
    </row>
    <row r="182" spans="1:10" ht="84.75" customHeight="1">
      <c r="A182" s="105">
        <f t="shared" si="5"/>
        <v>179</v>
      </c>
      <c r="B182" s="14" t="s">
        <v>1088</v>
      </c>
      <c r="C182" s="14" t="s">
        <v>2289</v>
      </c>
      <c r="D182" s="15">
        <v>40634</v>
      </c>
      <c r="E182" s="14" t="s">
        <v>2479</v>
      </c>
      <c r="F182" s="14" t="s">
        <v>1089</v>
      </c>
      <c r="G182" s="16">
        <v>1899828</v>
      </c>
      <c r="H182" s="17">
        <v>1899828</v>
      </c>
      <c r="I182" s="18">
        <f t="shared" si="4"/>
        <v>1</v>
      </c>
      <c r="J182" s="23"/>
    </row>
    <row r="183" spans="1:10" ht="84.75" customHeight="1">
      <c r="A183" s="105">
        <f t="shared" si="5"/>
        <v>180</v>
      </c>
      <c r="B183" s="14" t="s">
        <v>1090</v>
      </c>
      <c r="C183" s="14" t="s">
        <v>68</v>
      </c>
      <c r="D183" s="74">
        <v>40634</v>
      </c>
      <c r="E183" s="14" t="s">
        <v>555</v>
      </c>
      <c r="F183" s="14" t="s">
        <v>1686</v>
      </c>
      <c r="G183" s="16">
        <v>1844388</v>
      </c>
      <c r="H183" s="17">
        <v>1844388</v>
      </c>
      <c r="I183" s="18">
        <f t="shared" si="4"/>
        <v>1</v>
      </c>
      <c r="J183" s="23"/>
    </row>
    <row r="184" spans="1:10" ht="84.75" customHeight="1">
      <c r="A184" s="105">
        <f t="shared" si="5"/>
        <v>181</v>
      </c>
      <c r="B184" s="14" t="s">
        <v>1648</v>
      </c>
      <c r="C184" s="14" t="s">
        <v>2289</v>
      </c>
      <c r="D184" s="15">
        <v>40634</v>
      </c>
      <c r="E184" s="14" t="s">
        <v>1091</v>
      </c>
      <c r="F184" s="14" t="s">
        <v>1092</v>
      </c>
      <c r="G184" s="16">
        <v>1828260</v>
      </c>
      <c r="H184" s="17">
        <v>1828260</v>
      </c>
      <c r="I184" s="18">
        <f t="shared" si="4"/>
        <v>1</v>
      </c>
      <c r="J184" s="36"/>
    </row>
    <row r="185" spans="1:10" ht="84.75" customHeight="1">
      <c r="A185" s="105">
        <f t="shared" si="5"/>
        <v>182</v>
      </c>
      <c r="B185" s="14" t="s">
        <v>1590</v>
      </c>
      <c r="C185" s="14" t="s">
        <v>68</v>
      </c>
      <c r="D185" s="15">
        <v>40634</v>
      </c>
      <c r="E185" s="14" t="s">
        <v>1093</v>
      </c>
      <c r="F185" s="14" t="s">
        <v>379</v>
      </c>
      <c r="G185" s="16">
        <v>1799466</v>
      </c>
      <c r="H185" s="17">
        <v>1799466</v>
      </c>
      <c r="I185" s="18">
        <f t="shared" si="4"/>
        <v>1</v>
      </c>
      <c r="J185" s="64"/>
    </row>
    <row r="186" spans="1:10" ht="84.75" customHeight="1">
      <c r="A186" s="105">
        <f t="shared" si="5"/>
        <v>183</v>
      </c>
      <c r="B186" s="14" t="s">
        <v>380</v>
      </c>
      <c r="C186" s="14" t="s">
        <v>2289</v>
      </c>
      <c r="D186" s="15">
        <v>40634</v>
      </c>
      <c r="E186" s="14" t="s">
        <v>1531</v>
      </c>
      <c r="F186" s="14" t="s">
        <v>374</v>
      </c>
      <c r="G186" s="16">
        <v>1776600</v>
      </c>
      <c r="H186" s="17">
        <v>1776600</v>
      </c>
      <c r="I186" s="18">
        <f t="shared" si="4"/>
        <v>1</v>
      </c>
      <c r="J186" s="23"/>
    </row>
    <row r="187" spans="1:10" ht="84.75" customHeight="1">
      <c r="A187" s="105">
        <f t="shared" si="5"/>
        <v>184</v>
      </c>
      <c r="B187" s="14" t="s">
        <v>375</v>
      </c>
      <c r="C187" s="14" t="s">
        <v>68</v>
      </c>
      <c r="D187" s="15">
        <v>40634</v>
      </c>
      <c r="E187" s="14" t="s">
        <v>2720</v>
      </c>
      <c r="F187" s="14" t="s">
        <v>2513</v>
      </c>
      <c r="G187" s="16">
        <v>1590802</v>
      </c>
      <c r="H187" s="17">
        <v>1590802</v>
      </c>
      <c r="I187" s="18">
        <f t="shared" si="4"/>
        <v>1</v>
      </c>
      <c r="J187" s="14"/>
    </row>
    <row r="188" spans="1:10" ht="84.75" customHeight="1">
      <c r="A188" s="105">
        <f t="shared" si="5"/>
        <v>185</v>
      </c>
      <c r="B188" s="14" t="s">
        <v>376</v>
      </c>
      <c r="C188" s="14" t="s">
        <v>68</v>
      </c>
      <c r="D188" s="15">
        <v>40634</v>
      </c>
      <c r="E188" s="14" t="s">
        <v>377</v>
      </c>
      <c r="F188" s="14" t="s">
        <v>693</v>
      </c>
      <c r="G188" s="16">
        <v>1587600</v>
      </c>
      <c r="H188" s="17">
        <v>1587600</v>
      </c>
      <c r="I188" s="18">
        <f t="shared" si="4"/>
        <v>1</v>
      </c>
      <c r="J188" s="23"/>
    </row>
    <row r="189" spans="1:10" ht="84.75" customHeight="1">
      <c r="A189" s="105">
        <f t="shared" si="5"/>
        <v>186</v>
      </c>
      <c r="B189" s="14" t="s">
        <v>694</v>
      </c>
      <c r="C189" s="14" t="s">
        <v>68</v>
      </c>
      <c r="D189" s="15">
        <v>40634</v>
      </c>
      <c r="E189" s="14" t="s">
        <v>377</v>
      </c>
      <c r="F189" s="14" t="s">
        <v>693</v>
      </c>
      <c r="G189" s="16">
        <v>1587600</v>
      </c>
      <c r="H189" s="17">
        <v>1587600</v>
      </c>
      <c r="I189" s="18">
        <f t="shared" si="4"/>
        <v>1</v>
      </c>
      <c r="J189" s="23"/>
    </row>
    <row r="190" spans="1:10" ht="84.75" customHeight="1">
      <c r="A190" s="105">
        <f t="shared" si="5"/>
        <v>187</v>
      </c>
      <c r="B190" s="14" t="s">
        <v>695</v>
      </c>
      <c r="C190" s="14" t="s">
        <v>68</v>
      </c>
      <c r="D190" s="15">
        <v>40634</v>
      </c>
      <c r="E190" s="14" t="s">
        <v>696</v>
      </c>
      <c r="F190" s="14" t="s">
        <v>693</v>
      </c>
      <c r="G190" s="16">
        <v>1587600</v>
      </c>
      <c r="H190" s="17">
        <v>1587600</v>
      </c>
      <c r="I190" s="18">
        <f t="shared" si="4"/>
        <v>1</v>
      </c>
      <c r="J190" s="14"/>
    </row>
    <row r="191" spans="1:10" ht="84.75" customHeight="1">
      <c r="A191" s="105">
        <f t="shared" si="5"/>
        <v>188</v>
      </c>
      <c r="B191" s="14" t="s">
        <v>697</v>
      </c>
      <c r="C191" s="14" t="s">
        <v>68</v>
      </c>
      <c r="D191" s="74">
        <v>40634</v>
      </c>
      <c r="E191" s="14" t="s">
        <v>1491</v>
      </c>
      <c r="F191" s="14" t="s">
        <v>1674</v>
      </c>
      <c r="G191" s="67">
        <v>1551312</v>
      </c>
      <c r="H191" s="68">
        <v>1551312</v>
      </c>
      <c r="I191" s="18">
        <f t="shared" si="4"/>
        <v>1</v>
      </c>
      <c r="J191" s="23"/>
    </row>
    <row r="192" spans="1:10" ht="84.75" customHeight="1">
      <c r="A192" s="105">
        <f t="shared" si="5"/>
        <v>189</v>
      </c>
      <c r="B192" s="14" t="s">
        <v>1649</v>
      </c>
      <c r="C192" s="14" t="s">
        <v>2289</v>
      </c>
      <c r="D192" s="15">
        <v>40634</v>
      </c>
      <c r="E192" s="14" t="s">
        <v>2479</v>
      </c>
      <c r="F192" s="14" t="s">
        <v>703</v>
      </c>
      <c r="G192" s="16">
        <v>1505448</v>
      </c>
      <c r="H192" s="17">
        <v>1505448</v>
      </c>
      <c r="I192" s="18">
        <f t="shared" si="4"/>
        <v>1</v>
      </c>
      <c r="J192" s="23"/>
    </row>
    <row r="193" spans="1:10" ht="84.75" customHeight="1">
      <c r="A193" s="105">
        <f t="shared" si="5"/>
        <v>190</v>
      </c>
      <c r="B193" s="14" t="s">
        <v>704</v>
      </c>
      <c r="C193" s="14" t="s">
        <v>68</v>
      </c>
      <c r="D193" s="15">
        <v>40634</v>
      </c>
      <c r="E193" s="14" t="s">
        <v>1532</v>
      </c>
      <c r="F193" s="14" t="s">
        <v>1289</v>
      </c>
      <c r="G193" s="16">
        <v>1505007</v>
      </c>
      <c r="H193" s="17">
        <v>1505007</v>
      </c>
      <c r="I193" s="18">
        <f t="shared" si="4"/>
        <v>1</v>
      </c>
      <c r="J193" s="14"/>
    </row>
    <row r="194" spans="1:10" ht="84.75" customHeight="1">
      <c r="A194" s="105">
        <f t="shared" si="5"/>
        <v>191</v>
      </c>
      <c r="B194" s="64" t="s">
        <v>2261</v>
      </c>
      <c r="C194" s="14" t="s">
        <v>68</v>
      </c>
      <c r="D194" s="72">
        <v>40634</v>
      </c>
      <c r="E194" s="64" t="s">
        <v>267</v>
      </c>
      <c r="F194" s="64" t="s">
        <v>705</v>
      </c>
      <c r="G194" s="67">
        <v>1501500</v>
      </c>
      <c r="H194" s="68">
        <v>1501500</v>
      </c>
      <c r="I194" s="18">
        <f t="shared" si="4"/>
        <v>1</v>
      </c>
      <c r="J194" s="36"/>
    </row>
    <row r="195" spans="1:10" ht="84.75" customHeight="1">
      <c r="A195" s="105">
        <f t="shared" si="5"/>
        <v>192</v>
      </c>
      <c r="B195" s="64" t="s">
        <v>706</v>
      </c>
      <c r="C195" s="14" t="s">
        <v>68</v>
      </c>
      <c r="D195" s="73">
        <v>40634</v>
      </c>
      <c r="E195" s="64" t="s">
        <v>707</v>
      </c>
      <c r="F195" s="64" t="s">
        <v>471</v>
      </c>
      <c r="G195" s="67">
        <v>1643166</v>
      </c>
      <c r="H195" s="68">
        <v>1470000</v>
      </c>
      <c r="I195" s="18">
        <f t="shared" si="4"/>
        <v>0.894</v>
      </c>
      <c r="J195" s="64"/>
    </row>
    <row r="196" spans="1:10" ht="84.75" customHeight="1">
      <c r="A196" s="105">
        <f t="shared" si="5"/>
        <v>193</v>
      </c>
      <c r="B196" s="69" t="s">
        <v>708</v>
      </c>
      <c r="C196" s="14" t="s">
        <v>68</v>
      </c>
      <c r="D196" s="72">
        <v>40634</v>
      </c>
      <c r="E196" s="64" t="s">
        <v>2480</v>
      </c>
      <c r="F196" s="64" t="s">
        <v>236</v>
      </c>
      <c r="G196" s="70">
        <v>1444944</v>
      </c>
      <c r="H196" s="71">
        <v>1444944</v>
      </c>
      <c r="I196" s="18">
        <f aca="true" t="shared" si="6" ref="I196:I259">ROUNDDOWN(H196/G196,3)</f>
        <v>1</v>
      </c>
      <c r="J196" s="36"/>
    </row>
    <row r="197" spans="1:10" ht="84.75" customHeight="1">
      <c r="A197" s="105">
        <f t="shared" si="5"/>
        <v>194</v>
      </c>
      <c r="B197" s="14" t="s">
        <v>709</v>
      </c>
      <c r="C197" s="14" t="s">
        <v>68</v>
      </c>
      <c r="D197" s="15">
        <v>40634</v>
      </c>
      <c r="E197" s="14" t="s">
        <v>710</v>
      </c>
      <c r="F197" s="14" t="s">
        <v>2562</v>
      </c>
      <c r="G197" s="16">
        <v>1343664</v>
      </c>
      <c r="H197" s="17">
        <v>1343664</v>
      </c>
      <c r="I197" s="18">
        <f t="shared" si="6"/>
        <v>1</v>
      </c>
      <c r="J197" s="36"/>
    </row>
    <row r="198" spans="1:10" ht="84.75" customHeight="1">
      <c r="A198" s="105">
        <f aca="true" t="shared" si="7" ref="A198:A261">A197+1</f>
        <v>195</v>
      </c>
      <c r="B198" s="14" t="s">
        <v>711</v>
      </c>
      <c r="C198" s="14" t="s">
        <v>68</v>
      </c>
      <c r="D198" s="74">
        <v>40634</v>
      </c>
      <c r="E198" s="14" t="s">
        <v>11</v>
      </c>
      <c r="F198" s="14" t="s">
        <v>2517</v>
      </c>
      <c r="G198" s="16">
        <v>1214260</v>
      </c>
      <c r="H198" s="17">
        <v>1214260</v>
      </c>
      <c r="I198" s="18">
        <f t="shared" si="6"/>
        <v>1</v>
      </c>
      <c r="J198" s="36"/>
    </row>
    <row r="199" spans="1:10" ht="84.75" customHeight="1">
      <c r="A199" s="105">
        <f t="shared" si="7"/>
        <v>196</v>
      </c>
      <c r="B199" s="14" t="s">
        <v>712</v>
      </c>
      <c r="C199" s="14" t="s">
        <v>2289</v>
      </c>
      <c r="D199" s="15">
        <v>40634</v>
      </c>
      <c r="E199" s="14" t="s">
        <v>554</v>
      </c>
      <c r="F199" s="14" t="s">
        <v>2520</v>
      </c>
      <c r="G199" s="16">
        <v>1067232</v>
      </c>
      <c r="H199" s="17">
        <v>1067232</v>
      </c>
      <c r="I199" s="18">
        <f t="shared" si="6"/>
        <v>1</v>
      </c>
      <c r="J199" s="36"/>
    </row>
    <row r="200" spans="1:10" ht="84.75" customHeight="1">
      <c r="A200" s="105">
        <f t="shared" si="7"/>
        <v>197</v>
      </c>
      <c r="B200" s="14" t="s">
        <v>713</v>
      </c>
      <c r="C200" s="14" t="s">
        <v>68</v>
      </c>
      <c r="D200" s="74">
        <v>40634</v>
      </c>
      <c r="E200" s="14" t="s">
        <v>714</v>
      </c>
      <c r="F200" s="14" t="s">
        <v>715</v>
      </c>
      <c r="G200" s="16">
        <v>990360</v>
      </c>
      <c r="H200" s="17">
        <v>990360</v>
      </c>
      <c r="I200" s="18">
        <f t="shared" si="6"/>
        <v>1</v>
      </c>
      <c r="J200" s="36"/>
    </row>
    <row r="201" spans="1:10" ht="84.75" customHeight="1">
      <c r="A201" s="105">
        <f t="shared" si="7"/>
        <v>198</v>
      </c>
      <c r="B201" s="22" t="s">
        <v>716</v>
      </c>
      <c r="C201" s="14" t="s">
        <v>68</v>
      </c>
      <c r="D201" s="74">
        <v>40634</v>
      </c>
      <c r="E201" s="14" t="s">
        <v>2128</v>
      </c>
      <c r="F201" s="14" t="s">
        <v>235</v>
      </c>
      <c r="G201" s="20">
        <v>924575</v>
      </c>
      <c r="H201" s="21">
        <v>924575</v>
      </c>
      <c r="I201" s="18">
        <f t="shared" si="6"/>
        <v>1</v>
      </c>
      <c r="J201" s="36"/>
    </row>
    <row r="202" spans="1:10" ht="84.75" customHeight="1">
      <c r="A202" s="105">
        <f t="shared" si="7"/>
        <v>199</v>
      </c>
      <c r="B202" s="14" t="s">
        <v>717</v>
      </c>
      <c r="C202" s="14" t="s">
        <v>2289</v>
      </c>
      <c r="D202" s="15">
        <v>40634</v>
      </c>
      <c r="E202" s="14" t="s">
        <v>1024</v>
      </c>
      <c r="F202" s="14" t="s">
        <v>718</v>
      </c>
      <c r="G202" s="16">
        <v>922944</v>
      </c>
      <c r="H202" s="17">
        <v>922944</v>
      </c>
      <c r="I202" s="18">
        <f t="shared" si="6"/>
        <v>1</v>
      </c>
      <c r="J202" s="36"/>
    </row>
    <row r="203" spans="1:10" ht="84.75" customHeight="1">
      <c r="A203" s="105">
        <f t="shared" si="7"/>
        <v>200</v>
      </c>
      <c r="B203" s="14" t="s">
        <v>719</v>
      </c>
      <c r="C203" s="14" t="s">
        <v>2289</v>
      </c>
      <c r="D203" s="15">
        <v>40634</v>
      </c>
      <c r="E203" s="14" t="s">
        <v>554</v>
      </c>
      <c r="F203" s="14" t="s">
        <v>2294</v>
      </c>
      <c r="G203" s="16">
        <v>836640</v>
      </c>
      <c r="H203" s="17">
        <v>836640</v>
      </c>
      <c r="I203" s="18">
        <f t="shared" si="6"/>
        <v>1</v>
      </c>
      <c r="J203" s="36"/>
    </row>
    <row r="204" spans="1:10" ht="84.75" customHeight="1">
      <c r="A204" s="105">
        <f t="shared" si="7"/>
        <v>201</v>
      </c>
      <c r="B204" s="14" t="s">
        <v>720</v>
      </c>
      <c r="C204" s="14" t="s">
        <v>2289</v>
      </c>
      <c r="D204" s="15">
        <v>40634</v>
      </c>
      <c r="E204" s="14" t="s">
        <v>554</v>
      </c>
      <c r="F204" s="14" t="s">
        <v>2520</v>
      </c>
      <c r="G204" s="16">
        <v>833364</v>
      </c>
      <c r="H204" s="17">
        <v>833364</v>
      </c>
      <c r="I204" s="18">
        <f t="shared" si="6"/>
        <v>1</v>
      </c>
      <c r="J204" s="23"/>
    </row>
    <row r="205" spans="1:10" ht="84.75" customHeight="1">
      <c r="A205" s="105">
        <f t="shared" si="7"/>
        <v>202</v>
      </c>
      <c r="B205" s="14" t="s">
        <v>721</v>
      </c>
      <c r="C205" s="14" t="s">
        <v>2289</v>
      </c>
      <c r="D205" s="15">
        <v>40634</v>
      </c>
      <c r="E205" s="14" t="s">
        <v>2479</v>
      </c>
      <c r="F205" s="14" t="s">
        <v>718</v>
      </c>
      <c r="G205" s="16">
        <v>820260</v>
      </c>
      <c r="H205" s="17">
        <v>820260</v>
      </c>
      <c r="I205" s="18">
        <f t="shared" si="6"/>
        <v>1</v>
      </c>
      <c r="J205" s="23"/>
    </row>
    <row r="206" spans="1:10" ht="84.75" customHeight="1">
      <c r="A206" s="105">
        <f t="shared" si="7"/>
        <v>203</v>
      </c>
      <c r="B206" s="14" t="s">
        <v>722</v>
      </c>
      <c r="C206" s="14" t="s">
        <v>68</v>
      </c>
      <c r="D206" s="74">
        <v>40634</v>
      </c>
      <c r="E206" s="14" t="s">
        <v>723</v>
      </c>
      <c r="F206" s="14" t="s">
        <v>724</v>
      </c>
      <c r="G206" s="16">
        <v>805919</v>
      </c>
      <c r="H206" s="17">
        <v>805919</v>
      </c>
      <c r="I206" s="18">
        <f t="shared" si="6"/>
        <v>1</v>
      </c>
      <c r="J206" s="23"/>
    </row>
    <row r="207" spans="1:10" ht="84.75" customHeight="1">
      <c r="A207" s="105">
        <f t="shared" si="7"/>
        <v>204</v>
      </c>
      <c r="B207" s="14" t="s">
        <v>1219</v>
      </c>
      <c r="C207" s="14" t="s">
        <v>68</v>
      </c>
      <c r="D207" s="73">
        <v>40634</v>
      </c>
      <c r="E207" s="14" t="s">
        <v>1540</v>
      </c>
      <c r="F207" s="14" t="s">
        <v>1642</v>
      </c>
      <c r="G207" s="16">
        <v>142156822</v>
      </c>
      <c r="H207" s="17">
        <v>142156822</v>
      </c>
      <c r="I207" s="18">
        <f t="shared" si="6"/>
        <v>1</v>
      </c>
      <c r="J207" s="35"/>
    </row>
    <row r="208" spans="1:10" ht="84.75" customHeight="1">
      <c r="A208" s="105">
        <f t="shared" si="7"/>
        <v>205</v>
      </c>
      <c r="B208" s="14" t="s">
        <v>2179</v>
      </c>
      <c r="C208" s="14" t="s">
        <v>2379</v>
      </c>
      <c r="D208" s="15">
        <v>40634</v>
      </c>
      <c r="E208" s="14" t="s">
        <v>2380</v>
      </c>
      <c r="F208" s="14" t="s">
        <v>2492</v>
      </c>
      <c r="G208" s="16">
        <v>28314955</v>
      </c>
      <c r="H208" s="17">
        <v>28314955</v>
      </c>
      <c r="I208" s="18">
        <f t="shared" si="6"/>
        <v>1</v>
      </c>
      <c r="J208" s="64" t="s">
        <v>528</v>
      </c>
    </row>
    <row r="209" spans="1:10" ht="84.75" customHeight="1">
      <c r="A209" s="105">
        <f t="shared" si="7"/>
        <v>206</v>
      </c>
      <c r="B209" s="29" t="s">
        <v>2381</v>
      </c>
      <c r="C209" s="14" t="s">
        <v>68</v>
      </c>
      <c r="D209" s="72">
        <v>40634</v>
      </c>
      <c r="E209" s="23" t="s">
        <v>2382</v>
      </c>
      <c r="F209" s="23" t="s">
        <v>2180</v>
      </c>
      <c r="G209" s="43">
        <v>9912380</v>
      </c>
      <c r="H209" s="43">
        <v>9912380</v>
      </c>
      <c r="I209" s="18">
        <f t="shared" si="6"/>
        <v>1</v>
      </c>
      <c r="J209" s="102" t="s">
        <v>531</v>
      </c>
    </row>
    <row r="210" spans="1:10" ht="84.75" customHeight="1">
      <c r="A210" s="105">
        <f t="shared" si="7"/>
        <v>207</v>
      </c>
      <c r="B210" s="29" t="s">
        <v>2381</v>
      </c>
      <c r="C210" s="14" t="s">
        <v>68</v>
      </c>
      <c r="D210" s="74">
        <v>40634</v>
      </c>
      <c r="E210" s="23" t="s">
        <v>2181</v>
      </c>
      <c r="F210" s="23" t="s">
        <v>2180</v>
      </c>
      <c r="G210" s="43">
        <v>5774590</v>
      </c>
      <c r="H210" s="43">
        <v>5774590</v>
      </c>
      <c r="I210" s="18">
        <f t="shared" si="6"/>
        <v>1</v>
      </c>
      <c r="J210" s="102" t="s">
        <v>528</v>
      </c>
    </row>
    <row r="211" spans="1:10" ht="84.75" customHeight="1">
      <c r="A211" s="105">
        <f t="shared" si="7"/>
        <v>208</v>
      </c>
      <c r="B211" s="29" t="s">
        <v>2381</v>
      </c>
      <c r="C211" s="14" t="s">
        <v>68</v>
      </c>
      <c r="D211" s="72">
        <v>40634</v>
      </c>
      <c r="E211" s="23" t="s">
        <v>1542</v>
      </c>
      <c r="F211" s="23" t="s">
        <v>2180</v>
      </c>
      <c r="G211" s="43">
        <v>18433340</v>
      </c>
      <c r="H211" s="43">
        <v>18433340</v>
      </c>
      <c r="I211" s="18">
        <f t="shared" si="6"/>
        <v>1</v>
      </c>
      <c r="J211" s="102" t="s">
        <v>528</v>
      </c>
    </row>
    <row r="212" spans="1:10" ht="84.75" customHeight="1">
      <c r="A212" s="105">
        <f t="shared" si="7"/>
        <v>209</v>
      </c>
      <c r="B212" s="29" t="s">
        <v>2381</v>
      </c>
      <c r="C212" s="14" t="s">
        <v>68</v>
      </c>
      <c r="D212" s="72">
        <v>40634</v>
      </c>
      <c r="E212" s="23" t="s">
        <v>1543</v>
      </c>
      <c r="F212" s="23" t="s">
        <v>2180</v>
      </c>
      <c r="G212" s="43">
        <v>3877350</v>
      </c>
      <c r="H212" s="43">
        <v>3877350</v>
      </c>
      <c r="I212" s="18">
        <f t="shared" si="6"/>
        <v>1</v>
      </c>
      <c r="J212" s="102" t="s">
        <v>1309</v>
      </c>
    </row>
    <row r="213" spans="1:10" ht="84.75" customHeight="1">
      <c r="A213" s="105">
        <f t="shared" si="7"/>
        <v>210</v>
      </c>
      <c r="B213" s="29" t="s">
        <v>2381</v>
      </c>
      <c r="C213" s="14" t="s">
        <v>68</v>
      </c>
      <c r="D213" s="72">
        <v>40634</v>
      </c>
      <c r="E213" s="23" t="s">
        <v>545</v>
      </c>
      <c r="F213" s="23" t="s">
        <v>2180</v>
      </c>
      <c r="G213" s="43">
        <v>1299790</v>
      </c>
      <c r="H213" s="43">
        <v>1299790</v>
      </c>
      <c r="I213" s="18">
        <f t="shared" si="6"/>
        <v>1</v>
      </c>
      <c r="J213" s="102" t="s">
        <v>1309</v>
      </c>
    </row>
    <row r="214" spans="1:10" ht="84.75" customHeight="1">
      <c r="A214" s="105">
        <f t="shared" si="7"/>
        <v>211</v>
      </c>
      <c r="B214" s="29" t="s">
        <v>546</v>
      </c>
      <c r="C214" s="14" t="s">
        <v>68</v>
      </c>
      <c r="D214" s="72">
        <v>40634</v>
      </c>
      <c r="E214" s="23" t="s">
        <v>1544</v>
      </c>
      <c r="F214" s="23" t="s">
        <v>2180</v>
      </c>
      <c r="G214" s="43">
        <v>17000000</v>
      </c>
      <c r="H214" s="43">
        <v>17000000</v>
      </c>
      <c r="I214" s="18">
        <f t="shared" si="6"/>
        <v>1</v>
      </c>
      <c r="J214" s="102" t="s">
        <v>1309</v>
      </c>
    </row>
    <row r="215" spans="1:10" ht="84.75" customHeight="1">
      <c r="A215" s="105">
        <f t="shared" si="7"/>
        <v>212</v>
      </c>
      <c r="B215" s="29" t="s">
        <v>1262</v>
      </c>
      <c r="C215" s="14" t="s">
        <v>68</v>
      </c>
      <c r="D215" s="72">
        <v>40634</v>
      </c>
      <c r="E215" s="23" t="s">
        <v>1551</v>
      </c>
      <c r="F215" s="23" t="s">
        <v>1242</v>
      </c>
      <c r="G215" s="43">
        <v>3308020</v>
      </c>
      <c r="H215" s="43">
        <v>3308020</v>
      </c>
      <c r="I215" s="18">
        <f t="shared" si="6"/>
        <v>1</v>
      </c>
      <c r="J215" s="102" t="s">
        <v>1309</v>
      </c>
    </row>
    <row r="216" spans="1:10" ht="84.75" customHeight="1">
      <c r="A216" s="105">
        <f t="shared" si="7"/>
        <v>213</v>
      </c>
      <c r="B216" s="22" t="s">
        <v>1220</v>
      </c>
      <c r="C216" s="14" t="s">
        <v>2000</v>
      </c>
      <c r="D216" s="15">
        <v>40634</v>
      </c>
      <c r="E216" s="14" t="s">
        <v>923</v>
      </c>
      <c r="F216" s="84" t="s">
        <v>1845</v>
      </c>
      <c r="G216" s="16">
        <v>78986250</v>
      </c>
      <c r="H216" s="16">
        <v>78986250</v>
      </c>
      <c r="I216" s="18">
        <f t="shared" si="6"/>
        <v>1</v>
      </c>
      <c r="J216" s="64" t="s">
        <v>1968</v>
      </c>
    </row>
    <row r="217" spans="1:10" ht="84.75" customHeight="1">
      <c r="A217" s="105">
        <f t="shared" si="7"/>
        <v>214</v>
      </c>
      <c r="B217" s="22" t="s">
        <v>1591</v>
      </c>
      <c r="C217" s="14" t="s">
        <v>2000</v>
      </c>
      <c r="D217" s="15">
        <v>40634</v>
      </c>
      <c r="E217" s="14" t="s">
        <v>620</v>
      </c>
      <c r="F217" s="84" t="s">
        <v>1846</v>
      </c>
      <c r="G217" s="16">
        <v>52920000</v>
      </c>
      <c r="H217" s="17">
        <v>52920000</v>
      </c>
      <c r="I217" s="18">
        <f t="shared" si="6"/>
        <v>1</v>
      </c>
      <c r="J217" s="64"/>
    </row>
    <row r="218" spans="1:10" ht="84.75" customHeight="1">
      <c r="A218" s="105">
        <f t="shared" si="7"/>
        <v>215</v>
      </c>
      <c r="B218" s="22" t="s">
        <v>1221</v>
      </c>
      <c r="C218" s="14" t="s">
        <v>2000</v>
      </c>
      <c r="D218" s="15">
        <v>40634</v>
      </c>
      <c r="E218" s="14" t="s">
        <v>921</v>
      </c>
      <c r="F218" s="84" t="s">
        <v>1847</v>
      </c>
      <c r="G218" s="16">
        <v>31287696</v>
      </c>
      <c r="H218" s="16">
        <v>31287696</v>
      </c>
      <c r="I218" s="18">
        <f t="shared" si="6"/>
        <v>1</v>
      </c>
      <c r="J218" s="64"/>
    </row>
    <row r="219" spans="1:10" ht="84.75" customHeight="1">
      <c r="A219" s="105">
        <f t="shared" si="7"/>
        <v>216</v>
      </c>
      <c r="B219" s="22" t="s">
        <v>1222</v>
      </c>
      <c r="C219" s="14" t="s">
        <v>2000</v>
      </c>
      <c r="D219" s="15">
        <v>40634</v>
      </c>
      <c r="E219" s="14" t="s">
        <v>151</v>
      </c>
      <c r="F219" s="84" t="s">
        <v>1848</v>
      </c>
      <c r="G219" s="16">
        <v>30465000</v>
      </c>
      <c r="H219" s="17">
        <v>30465000</v>
      </c>
      <c r="I219" s="18">
        <f t="shared" si="6"/>
        <v>1</v>
      </c>
      <c r="J219" s="64"/>
    </row>
    <row r="220" spans="1:10" ht="84.75" customHeight="1">
      <c r="A220" s="105">
        <f t="shared" si="7"/>
        <v>217</v>
      </c>
      <c r="B220" s="22" t="s">
        <v>1223</v>
      </c>
      <c r="C220" s="14" t="s">
        <v>2000</v>
      </c>
      <c r="D220" s="15">
        <v>40634</v>
      </c>
      <c r="E220" s="14" t="s">
        <v>919</v>
      </c>
      <c r="F220" s="84" t="s">
        <v>1847</v>
      </c>
      <c r="G220" s="16">
        <v>7182000</v>
      </c>
      <c r="H220" s="17">
        <v>7182000</v>
      </c>
      <c r="I220" s="18">
        <f t="shared" si="6"/>
        <v>1</v>
      </c>
      <c r="J220" s="14"/>
    </row>
    <row r="221" spans="1:10" ht="84.75" customHeight="1">
      <c r="A221" s="105">
        <f t="shared" si="7"/>
        <v>218</v>
      </c>
      <c r="B221" s="22" t="s">
        <v>1224</v>
      </c>
      <c r="C221" s="14" t="s">
        <v>2000</v>
      </c>
      <c r="D221" s="15">
        <v>40634</v>
      </c>
      <c r="E221" s="14" t="s">
        <v>829</v>
      </c>
      <c r="F221" s="84" t="s">
        <v>1849</v>
      </c>
      <c r="G221" s="16">
        <v>5945532</v>
      </c>
      <c r="H221" s="16">
        <v>5945532</v>
      </c>
      <c r="I221" s="18">
        <f t="shared" si="6"/>
        <v>1</v>
      </c>
      <c r="J221" s="14" t="s">
        <v>1309</v>
      </c>
    </row>
    <row r="222" spans="1:10" ht="84.75" customHeight="1">
      <c r="A222" s="105">
        <f t="shared" si="7"/>
        <v>219</v>
      </c>
      <c r="B222" s="14" t="s">
        <v>635</v>
      </c>
      <c r="C222" s="14" t="s">
        <v>2000</v>
      </c>
      <c r="D222" s="15">
        <v>40634</v>
      </c>
      <c r="E222" s="14" t="s">
        <v>920</v>
      </c>
      <c r="F222" s="84" t="s">
        <v>890</v>
      </c>
      <c r="G222" s="16">
        <v>5457570</v>
      </c>
      <c r="H222" s="16">
        <v>5457570</v>
      </c>
      <c r="I222" s="18">
        <f t="shared" si="6"/>
        <v>1</v>
      </c>
      <c r="J222" s="64" t="s">
        <v>1309</v>
      </c>
    </row>
    <row r="223" spans="1:10" ht="84.75" customHeight="1">
      <c r="A223" s="105">
        <f t="shared" si="7"/>
        <v>220</v>
      </c>
      <c r="B223" s="22" t="s">
        <v>1225</v>
      </c>
      <c r="C223" s="14" t="s">
        <v>2000</v>
      </c>
      <c r="D223" s="15">
        <v>40634</v>
      </c>
      <c r="E223" s="14" t="s">
        <v>620</v>
      </c>
      <c r="F223" s="84" t="s">
        <v>1643</v>
      </c>
      <c r="G223" s="16">
        <v>4851000</v>
      </c>
      <c r="H223" s="16">
        <v>4851000</v>
      </c>
      <c r="I223" s="18">
        <f t="shared" si="6"/>
        <v>1</v>
      </c>
      <c r="J223" s="64"/>
    </row>
    <row r="224" spans="1:10" ht="84.75" customHeight="1">
      <c r="A224" s="105">
        <f t="shared" si="7"/>
        <v>221</v>
      </c>
      <c r="B224" s="22" t="s">
        <v>1226</v>
      </c>
      <c r="C224" s="14" t="s">
        <v>2000</v>
      </c>
      <c r="D224" s="15">
        <v>40634</v>
      </c>
      <c r="E224" s="14" t="s">
        <v>2065</v>
      </c>
      <c r="F224" s="84" t="s">
        <v>1847</v>
      </c>
      <c r="G224" s="16">
        <v>3780000</v>
      </c>
      <c r="H224" s="17">
        <v>3780000</v>
      </c>
      <c r="I224" s="18">
        <f t="shared" si="6"/>
        <v>1</v>
      </c>
      <c r="J224" s="14"/>
    </row>
    <row r="225" spans="1:10" ht="84.75" customHeight="1">
      <c r="A225" s="105">
        <f t="shared" si="7"/>
        <v>222</v>
      </c>
      <c r="B225" s="22" t="s">
        <v>635</v>
      </c>
      <c r="C225" s="14" t="s">
        <v>2000</v>
      </c>
      <c r="D225" s="15">
        <v>40634</v>
      </c>
      <c r="E225" s="14" t="s">
        <v>1196</v>
      </c>
      <c r="F225" s="84" t="s">
        <v>2799</v>
      </c>
      <c r="G225" s="16">
        <v>3351246</v>
      </c>
      <c r="H225" s="16">
        <v>3351246</v>
      </c>
      <c r="I225" s="18">
        <f t="shared" si="6"/>
        <v>1</v>
      </c>
      <c r="J225" s="64" t="s">
        <v>1309</v>
      </c>
    </row>
    <row r="226" spans="1:10" ht="84.75" customHeight="1">
      <c r="A226" s="105">
        <f t="shared" si="7"/>
        <v>223</v>
      </c>
      <c r="B226" s="14" t="s">
        <v>635</v>
      </c>
      <c r="C226" s="14" t="s">
        <v>2000</v>
      </c>
      <c r="D226" s="15">
        <v>40634</v>
      </c>
      <c r="E226" s="14" t="s">
        <v>1545</v>
      </c>
      <c r="F226" s="84" t="s">
        <v>890</v>
      </c>
      <c r="G226" s="16">
        <v>2662250</v>
      </c>
      <c r="H226" s="16">
        <v>2662250</v>
      </c>
      <c r="I226" s="18">
        <f t="shared" si="6"/>
        <v>1</v>
      </c>
      <c r="J226" s="64" t="s">
        <v>1309</v>
      </c>
    </row>
    <row r="227" spans="1:10" ht="84.75" customHeight="1">
      <c r="A227" s="105">
        <f t="shared" si="7"/>
        <v>224</v>
      </c>
      <c r="B227" s="22" t="s">
        <v>1227</v>
      </c>
      <c r="C227" s="14" t="s">
        <v>2000</v>
      </c>
      <c r="D227" s="15">
        <v>40634</v>
      </c>
      <c r="E227" s="14" t="s">
        <v>924</v>
      </c>
      <c r="F227" s="84" t="s">
        <v>1850</v>
      </c>
      <c r="G227" s="16">
        <v>2183376</v>
      </c>
      <c r="H227" s="16">
        <v>2183376</v>
      </c>
      <c r="I227" s="18">
        <f t="shared" si="6"/>
        <v>1</v>
      </c>
      <c r="J227" s="64" t="s">
        <v>1309</v>
      </c>
    </row>
    <row r="228" spans="1:10" ht="84.75" customHeight="1">
      <c r="A228" s="105">
        <f t="shared" si="7"/>
        <v>225</v>
      </c>
      <c r="B228" s="22" t="s">
        <v>1919</v>
      </c>
      <c r="C228" s="14" t="s">
        <v>2000</v>
      </c>
      <c r="D228" s="15">
        <v>40634</v>
      </c>
      <c r="E228" s="14" t="s">
        <v>1856</v>
      </c>
      <c r="F228" s="84" t="s">
        <v>1852</v>
      </c>
      <c r="G228" s="16">
        <v>2066400</v>
      </c>
      <c r="H228" s="17">
        <v>2066400</v>
      </c>
      <c r="I228" s="18">
        <f t="shared" si="6"/>
        <v>1</v>
      </c>
      <c r="J228" s="14"/>
    </row>
    <row r="229" spans="1:10" ht="84.75" customHeight="1">
      <c r="A229" s="105">
        <f t="shared" si="7"/>
        <v>226</v>
      </c>
      <c r="B229" s="22" t="s">
        <v>635</v>
      </c>
      <c r="C229" s="14" t="s">
        <v>2000</v>
      </c>
      <c r="D229" s="15">
        <v>40634</v>
      </c>
      <c r="E229" s="14" t="s">
        <v>370</v>
      </c>
      <c r="F229" s="84" t="s">
        <v>1851</v>
      </c>
      <c r="G229" s="16">
        <v>1996083</v>
      </c>
      <c r="H229" s="16">
        <v>1996083</v>
      </c>
      <c r="I229" s="18">
        <f t="shared" si="6"/>
        <v>1</v>
      </c>
      <c r="J229" s="14" t="s">
        <v>1309</v>
      </c>
    </row>
    <row r="230" spans="1:10" ht="84.75" customHeight="1">
      <c r="A230" s="105">
        <f t="shared" si="7"/>
        <v>227</v>
      </c>
      <c r="B230" s="22" t="s">
        <v>1920</v>
      </c>
      <c r="C230" s="14" t="s">
        <v>2000</v>
      </c>
      <c r="D230" s="15">
        <v>40634</v>
      </c>
      <c r="E230" s="14" t="s">
        <v>621</v>
      </c>
      <c r="F230" s="84" t="s">
        <v>1852</v>
      </c>
      <c r="G230" s="17">
        <v>1976940</v>
      </c>
      <c r="H230" s="17">
        <v>1976940</v>
      </c>
      <c r="I230" s="18">
        <f t="shared" si="6"/>
        <v>1</v>
      </c>
      <c r="J230" s="14"/>
    </row>
    <row r="231" spans="1:10" ht="84.75" customHeight="1">
      <c r="A231" s="105">
        <f t="shared" si="7"/>
        <v>228</v>
      </c>
      <c r="B231" s="22" t="s">
        <v>1921</v>
      </c>
      <c r="C231" s="14" t="s">
        <v>2000</v>
      </c>
      <c r="D231" s="15">
        <v>40634</v>
      </c>
      <c r="E231" s="14" t="s">
        <v>925</v>
      </c>
      <c r="F231" s="84" t="s">
        <v>1847</v>
      </c>
      <c r="G231" s="16">
        <v>1890000</v>
      </c>
      <c r="H231" s="17">
        <v>1890000</v>
      </c>
      <c r="I231" s="18">
        <f t="shared" si="6"/>
        <v>1</v>
      </c>
      <c r="J231" s="14"/>
    </row>
    <row r="232" spans="1:10" ht="84.75" customHeight="1">
      <c r="A232" s="105">
        <f t="shared" si="7"/>
        <v>229</v>
      </c>
      <c r="B232" s="22" t="s">
        <v>1922</v>
      </c>
      <c r="C232" s="14" t="s">
        <v>2000</v>
      </c>
      <c r="D232" s="15">
        <v>40634</v>
      </c>
      <c r="E232" s="14" t="s">
        <v>53</v>
      </c>
      <c r="F232" s="84" t="s">
        <v>1853</v>
      </c>
      <c r="G232" s="16">
        <v>1320000</v>
      </c>
      <c r="H232" s="17">
        <v>1320000</v>
      </c>
      <c r="I232" s="18">
        <f t="shared" si="6"/>
        <v>1</v>
      </c>
      <c r="J232" s="14"/>
    </row>
    <row r="233" spans="1:10" ht="84.75" customHeight="1">
      <c r="A233" s="105">
        <f t="shared" si="7"/>
        <v>230</v>
      </c>
      <c r="B233" s="14" t="s">
        <v>2179</v>
      </c>
      <c r="C233" s="14" t="s">
        <v>2000</v>
      </c>
      <c r="D233" s="15">
        <v>40634</v>
      </c>
      <c r="E233" s="14" t="s">
        <v>2380</v>
      </c>
      <c r="F233" s="14" t="s">
        <v>2492</v>
      </c>
      <c r="G233" s="16">
        <v>1028592</v>
      </c>
      <c r="H233" s="16">
        <v>1028592</v>
      </c>
      <c r="I233" s="18">
        <f t="shared" si="6"/>
        <v>1</v>
      </c>
      <c r="J233" s="14" t="s">
        <v>1309</v>
      </c>
    </row>
    <row r="234" spans="1:10" ht="84.75" customHeight="1">
      <c r="A234" s="105">
        <f t="shared" si="7"/>
        <v>231</v>
      </c>
      <c r="B234" s="22" t="s">
        <v>54</v>
      </c>
      <c r="C234" s="14" t="s">
        <v>2000</v>
      </c>
      <c r="D234" s="15">
        <v>40634</v>
      </c>
      <c r="E234" s="14" t="s">
        <v>2130</v>
      </c>
      <c r="F234" s="84" t="s">
        <v>1843</v>
      </c>
      <c r="G234" s="16">
        <v>1630500</v>
      </c>
      <c r="H234" s="16">
        <v>1630500</v>
      </c>
      <c r="I234" s="18">
        <f t="shared" si="6"/>
        <v>1</v>
      </c>
      <c r="J234" s="14" t="s">
        <v>1309</v>
      </c>
    </row>
    <row r="235" spans="1:10" ht="84.75" customHeight="1">
      <c r="A235" s="105">
        <f t="shared" si="7"/>
        <v>232</v>
      </c>
      <c r="B235" s="22" t="s">
        <v>54</v>
      </c>
      <c r="C235" s="14" t="s">
        <v>2000</v>
      </c>
      <c r="D235" s="15">
        <v>40634</v>
      </c>
      <c r="E235" s="14" t="s">
        <v>2722</v>
      </c>
      <c r="F235" s="84" t="s">
        <v>1843</v>
      </c>
      <c r="G235" s="16">
        <v>1630500</v>
      </c>
      <c r="H235" s="16">
        <v>1630500</v>
      </c>
      <c r="I235" s="18">
        <f t="shared" si="6"/>
        <v>1</v>
      </c>
      <c r="J235" s="14" t="s">
        <v>1309</v>
      </c>
    </row>
    <row r="236" spans="1:10" ht="84.75" customHeight="1">
      <c r="A236" s="105">
        <f t="shared" si="7"/>
        <v>233</v>
      </c>
      <c r="B236" s="22" t="s">
        <v>1228</v>
      </c>
      <c r="C236" s="14" t="s">
        <v>2000</v>
      </c>
      <c r="D236" s="15">
        <v>40634</v>
      </c>
      <c r="E236" s="14" t="s">
        <v>2726</v>
      </c>
      <c r="F236" s="84" t="s">
        <v>1843</v>
      </c>
      <c r="G236" s="16">
        <v>5584500</v>
      </c>
      <c r="H236" s="16">
        <v>5584500</v>
      </c>
      <c r="I236" s="18">
        <f t="shared" si="6"/>
        <v>1</v>
      </c>
      <c r="J236" s="14" t="s">
        <v>1309</v>
      </c>
    </row>
    <row r="237" spans="1:10" ht="84.75" customHeight="1">
      <c r="A237" s="105">
        <f t="shared" si="7"/>
        <v>234</v>
      </c>
      <c r="B237" s="14" t="s">
        <v>1587</v>
      </c>
      <c r="C237" s="14" t="s">
        <v>926</v>
      </c>
      <c r="D237" s="15">
        <v>40634</v>
      </c>
      <c r="E237" s="14" t="s">
        <v>624</v>
      </c>
      <c r="F237" s="14" t="s">
        <v>561</v>
      </c>
      <c r="G237" s="16">
        <v>7416638</v>
      </c>
      <c r="H237" s="16">
        <v>7416638</v>
      </c>
      <c r="I237" s="18">
        <f t="shared" si="6"/>
        <v>1</v>
      </c>
      <c r="J237" s="14" t="s">
        <v>1309</v>
      </c>
    </row>
    <row r="238" spans="1:10" ht="84.75" customHeight="1">
      <c r="A238" s="105">
        <f t="shared" si="7"/>
        <v>235</v>
      </c>
      <c r="B238" s="14" t="s">
        <v>1588</v>
      </c>
      <c r="C238" s="14" t="s">
        <v>926</v>
      </c>
      <c r="D238" s="15">
        <v>40634</v>
      </c>
      <c r="E238" s="14" t="s">
        <v>1546</v>
      </c>
      <c r="F238" s="14" t="s">
        <v>562</v>
      </c>
      <c r="G238" s="16">
        <v>3336732</v>
      </c>
      <c r="H238" s="16">
        <v>3336732</v>
      </c>
      <c r="I238" s="18">
        <f t="shared" si="6"/>
        <v>1</v>
      </c>
      <c r="J238" s="14"/>
    </row>
    <row r="239" spans="1:10" ht="84.75" customHeight="1">
      <c r="A239" s="105">
        <f t="shared" si="7"/>
        <v>236</v>
      </c>
      <c r="B239" s="14" t="s">
        <v>1587</v>
      </c>
      <c r="C239" s="14" t="s">
        <v>926</v>
      </c>
      <c r="D239" s="15">
        <v>40634</v>
      </c>
      <c r="E239" s="14" t="s">
        <v>1547</v>
      </c>
      <c r="F239" s="14" t="s">
        <v>561</v>
      </c>
      <c r="G239" s="16">
        <v>3578996</v>
      </c>
      <c r="H239" s="16">
        <v>3578996</v>
      </c>
      <c r="I239" s="18">
        <f t="shared" si="6"/>
        <v>1</v>
      </c>
      <c r="J239" s="14" t="s">
        <v>1309</v>
      </c>
    </row>
    <row r="240" spans="1:10" ht="84.75" customHeight="1">
      <c r="A240" s="105">
        <f t="shared" si="7"/>
        <v>237</v>
      </c>
      <c r="B240" s="14" t="s">
        <v>134</v>
      </c>
      <c r="C240" s="14" t="s">
        <v>926</v>
      </c>
      <c r="D240" s="15">
        <v>40634</v>
      </c>
      <c r="E240" s="14" t="s">
        <v>619</v>
      </c>
      <c r="F240" s="14" t="s">
        <v>1243</v>
      </c>
      <c r="G240" s="16">
        <v>2530055</v>
      </c>
      <c r="H240" s="16">
        <v>2530055</v>
      </c>
      <c r="I240" s="18">
        <f t="shared" si="6"/>
        <v>1</v>
      </c>
      <c r="J240" s="14" t="s">
        <v>1309</v>
      </c>
    </row>
    <row r="241" spans="1:10" ht="84.75" customHeight="1">
      <c r="A241" s="105">
        <f t="shared" si="7"/>
        <v>238</v>
      </c>
      <c r="B241" s="14" t="s">
        <v>135</v>
      </c>
      <c r="C241" s="14" t="s">
        <v>1271</v>
      </c>
      <c r="D241" s="15">
        <v>40634</v>
      </c>
      <c r="E241" s="14" t="s">
        <v>1548</v>
      </c>
      <c r="F241" s="14" t="s">
        <v>2798</v>
      </c>
      <c r="G241" s="16">
        <v>1107825</v>
      </c>
      <c r="H241" s="17">
        <v>1107825</v>
      </c>
      <c r="I241" s="18">
        <f t="shared" si="6"/>
        <v>1</v>
      </c>
      <c r="J241" s="14" t="s">
        <v>1309</v>
      </c>
    </row>
    <row r="242" spans="1:10" ht="84.75" customHeight="1">
      <c r="A242" s="105">
        <f t="shared" si="7"/>
        <v>239</v>
      </c>
      <c r="B242" s="14" t="s">
        <v>135</v>
      </c>
      <c r="C242" s="14" t="s">
        <v>1271</v>
      </c>
      <c r="D242" s="15">
        <v>40634</v>
      </c>
      <c r="E242" s="14" t="s">
        <v>1549</v>
      </c>
      <c r="F242" s="14" t="s">
        <v>2593</v>
      </c>
      <c r="G242" s="16">
        <v>2346582</v>
      </c>
      <c r="H242" s="16">
        <v>2346582</v>
      </c>
      <c r="I242" s="18">
        <f t="shared" si="6"/>
        <v>1</v>
      </c>
      <c r="J242" s="14" t="s">
        <v>1309</v>
      </c>
    </row>
    <row r="243" spans="1:10" ht="84.75" customHeight="1">
      <c r="A243" s="105">
        <f t="shared" si="7"/>
        <v>240</v>
      </c>
      <c r="B243" s="14" t="s">
        <v>1592</v>
      </c>
      <c r="C243" s="14" t="s">
        <v>2682</v>
      </c>
      <c r="D243" s="15">
        <v>40634</v>
      </c>
      <c r="E243" s="15" t="s">
        <v>1550</v>
      </c>
      <c r="F243" s="14" t="s">
        <v>2594</v>
      </c>
      <c r="G243" s="16">
        <v>4106637</v>
      </c>
      <c r="H243" s="17">
        <v>4106637</v>
      </c>
      <c r="I243" s="18">
        <f t="shared" si="6"/>
        <v>1</v>
      </c>
      <c r="J243" s="14" t="s">
        <v>1309</v>
      </c>
    </row>
    <row r="244" spans="1:10" ht="84.75" customHeight="1">
      <c r="A244" s="105">
        <f t="shared" si="7"/>
        <v>241</v>
      </c>
      <c r="B244" s="14" t="s">
        <v>1263</v>
      </c>
      <c r="C244" s="14" t="s">
        <v>2682</v>
      </c>
      <c r="D244" s="15">
        <v>40634</v>
      </c>
      <c r="E244" s="15" t="s">
        <v>1551</v>
      </c>
      <c r="F244" s="14" t="s">
        <v>1989</v>
      </c>
      <c r="G244" s="16">
        <v>2362800</v>
      </c>
      <c r="H244" s="17">
        <v>2362800</v>
      </c>
      <c r="I244" s="18">
        <f t="shared" si="6"/>
        <v>1</v>
      </c>
      <c r="J244" s="14" t="s">
        <v>1309</v>
      </c>
    </row>
    <row r="245" spans="1:10" ht="84.75" customHeight="1">
      <c r="A245" s="105">
        <f t="shared" si="7"/>
        <v>242</v>
      </c>
      <c r="B245" s="14" t="s">
        <v>1263</v>
      </c>
      <c r="C245" s="14" t="s">
        <v>1272</v>
      </c>
      <c r="D245" s="15">
        <v>40634</v>
      </c>
      <c r="E245" s="14" t="s">
        <v>619</v>
      </c>
      <c r="F245" s="14" t="s">
        <v>1244</v>
      </c>
      <c r="G245" s="16">
        <v>1266910</v>
      </c>
      <c r="H245" s="17">
        <v>1266910</v>
      </c>
      <c r="I245" s="18">
        <f t="shared" si="6"/>
        <v>1</v>
      </c>
      <c r="J245" s="14" t="s">
        <v>1309</v>
      </c>
    </row>
    <row r="246" spans="1:10" ht="84.75" customHeight="1">
      <c r="A246" s="105">
        <f t="shared" si="7"/>
        <v>243</v>
      </c>
      <c r="B246" s="14" t="s">
        <v>1592</v>
      </c>
      <c r="C246" s="14" t="s">
        <v>1272</v>
      </c>
      <c r="D246" s="15">
        <v>40634</v>
      </c>
      <c r="E246" s="14" t="s">
        <v>1552</v>
      </c>
      <c r="F246" s="14" t="s">
        <v>1267</v>
      </c>
      <c r="G246" s="16">
        <v>1242051</v>
      </c>
      <c r="H246" s="17">
        <v>1242051</v>
      </c>
      <c r="I246" s="18">
        <f t="shared" si="6"/>
        <v>1</v>
      </c>
      <c r="J246" s="14" t="s">
        <v>1309</v>
      </c>
    </row>
    <row r="247" spans="1:10" ht="84.75" customHeight="1">
      <c r="A247" s="105">
        <f t="shared" si="7"/>
        <v>244</v>
      </c>
      <c r="B247" s="14" t="s">
        <v>1263</v>
      </c>
      <c r="C247" s="14" t="s">
        <v>1273</v>
      </c>
      <c r="D247" s="15">
        <v>40634</v>
      </c>
      <c r="E247" s="14" t="s">
        <v>619</v>
      </c>
      <c r="F247" s="64" t="s">
        <v>1245</v>
      </c>
      <c r="G247" s="16">
        <v>2880990</v>
      </c>
      <c r="H247" s="17">
        <v>2880990</v>
      </c>
      <c r="I247" s="18">
        <f t="shared" si="6"/>
        <v>1</v>
      </c>
      <c r="J247" s="14" t="s">
        <v>1309</v>
      </c>
    </row>
    <row r="248" spans="1:10" ht="84.75" customHeight="1">
      <c r="A248" s="105">
        <f t="shared" si="7"/>
        <v>245</v>
      </c>
      <c r="B248" s="14" t="s">
        <v>1594</v>
      </c>
      <c r="C248" s="14" t="s">
        <v>1653</v>
      </c>
      <c r="D248" s="15">
        <v>40634</v>
      </c>
      <c r="E248" s="14" t="s">
        <v>1553</v>
      </c>
      <c r="F248" s="14" t="s">
        <v>1246</v>
      </c>
      <c r="G248" s="16">
        <v>1381151</v>
      </c>
      <c r="H248" s="17">
        <v>1381151</v>
      </c>
      <c r="I248" s="18">
        <f t="shared" si="6"/>
        <v>1</v>
      </c>
      <c r="J248" s="14" t="s">
        <v>1309</v>
      </c>
    </row>
    <row r="249" spans="1:10" ht="84.75" customHeight="1">
      <c r="A249" s="105">
        <f t="shared" si="7"/>
        <v>246</v>
      </c>
      <c r="B249" s="14" t="s">
        <v>1595</v>
      </c>
      <c r="C249" s="14" t="s">
        <v>1653</v>
      </c>
      <c r="D249" s="15">
        <v>40634</v>
      </c>
      <c r="E249" s="14" t="s">
        <v>1554</v>
      </c>
      <c r="F249" s="14" t="s">
        <v>1268</v>
      </c>
      <c r="G249" s="16">
        <v>1217501</v>
      </c>
      <c r="H249" s="17">
        <v>1217501</v>
      </c>
      <c r="I249" s="18">
        <f t="shared" si="6"/>
        <v>1</v>
      </c>
      <c r="J249" s="14" t="s">
        <v>1309</v>
      </c>
    </row>
    <row r="250" spans="1:10" ht="84.75" customHeight="1">
      <c r="A250" s="105">
        <f t="shared" si="7"/>
        <v>247</v>
      </c>
      <c r="B250" s="14" t="s">
        <v>136</v>
      </c>
      <c r="C250" s="14" t="s">
        <v>2001</v>
      </c>
      <c r="D250" s="15">
        <v>40634</v>
      </c>
      <c r="E250" s="14" t="s">
        <v>1555</v>
      </c>
      <c r="F250" s="14" t="s">
        <v>2489</v>
      </c>
      <c r="G250" s="16">
        <v>2042976</v>
      </c>
      <c r="H250" s="17">
        <v>2042976</v>
      </c>
      <c r="I250" s="18">
        <f t="shared" si="6"/>
        <v>1</v>
      </c>
      <c r="J250" s="14" t="s">
        <v>1309</v>
      </c>
    </row>
    <row r="251" spans="1:10" ht="84.75" customHeight="1">
      <c r="A251" s="105">
        <f t="shared" si="7"/>
        <v>248</v>
      </c>
      <c r="B251" s="14" t="s">
        <v>136</v>
      </c>
      <c r="C251" s="14" t="s">
        <v>2001</v>
      </c>
      <c r="D251" s="15">
        <v>40634</v>
      </c>
      <c r="E251" s="14" t="s">
        <v>1556</v>
      </c>
      <c r="F251" s="14" t="s">
        <v>2490</v>
      </c>
      <c r="G251" s="16">
        <v>1684063</v>
      </c>
      <c r="H251" s="17">
        <v>1684063</v>
      </c>
      <c r="I251" s="18">
        <f t="shared" si="6"/>
        <v>1</v>
      </c>
      <c r="J251" s="14" t="s">
        <v>1309</v>
      </c>
    </row>
    <row r="252" spans="1:10" ht="84.75" customHeight="1">
      <c r="A252" s="105">
        <f t="shared" si="7"/>
        <v>249</v>
      </c>
      <c r="B252" s="14" t="s">
        <v>1593</v>
      </c>
      <c r="C252" s="14" t="s">
        <v>2683</v>
      </c>
      <c r="D252" s="15">
        <v>40634</v>
      </c>
      <c r="E252" s="14" t="s">
        <v>1916</v>
      </c>
      <c r="F252" s="14" t="s">
        <v>2595</v>
      </c>
      <c r="G252" s="16">
        <v>1649358</v>
      </c>
      <c r="H252" s="17">
        <v>1649358</v>
      </c>
      <c r="I252" s="18">
        <f t="shared" si="6"/>
        <v>1</v>
      </c>
      <c r="J252" s="14" t="s">
        <v>1309</v>
      </c>
    </row>
    <row r="253" spans="1:10" s="7" customFormat="1" ht="84.75" customHeight="1">
      <c r="A253" s="105">
        <f t="shared" si="7"/>
        <v>250</v>
      </c>
      <c r="B253" s="14" t="s">
        <v>137</v>
      </c>
      <c r="C253" s="14" t="s">
        <v>1654</v>
      </c>
      <c r="D253" s="15">
        <v>40634</v>
      </c>
      <c r="E253" s="14" t="s">
        <v>1917</v>
      </c>
      <c r="F253" s="14" t="s">
        <v>60</v>
      </c>
      <c r="G253" s="16">
        <v>85449768</v>
      </c>
      <c r="H253" s="17">
        <v>85449768</v>
      </c>
      <c r="I253" s="18">
        <f t="shared" si="6"/>
        <v>1</v>
      </c>
      <c r="J253" s="14"/>
    </row>
    <row r="254" spans="1:10" s="7" customFormat="1" ht="84.75" customHeight="1">
      <c r="A254" s="105">
        <f t="shared" si="7"/>
        <v>251</v>
      </c>
      <c r="B254" s="14" t="s">
        <v>138</v>
      </c>
      <c r="C254" s="14" t="s">
        <v>1654</v>
      </c>
      <c r="D254" s="15">
        <v>40634</v>
      </c>
      <c r="E254" s="14" t="s">
        <v>1918</v>
      </c>
      <c r="F254" s="14" t="s">
        <v>61</v>
      </c>
      <c r="G254" s="16">
        <v>27256229</v>
      </c>
      <c r="H254" s="17">
        <v>27256229</v>
      </c>
      <c r="I254" s="18">
        <f t="shared" si="6"/>
        <v>1</v>
      </c>
      <c r="J254" s="14" t="s">
        <v>1309</v>
      </c>
    </row>
    <row r="255" spans="1:10" s="7" customFormat="1" ht="84.75" customHeight="1">
      <c r="A255" s="105">
        <f t="shared" si="7"/>
        <v>252</v>
      </c>
      <c r="B255" s="14" t="s">
        <v>139</v>
      </c>
      <c r="C255" s="14" t="s">
        <v>1654</v>
      </c>
      <c r="D255" s="15">
        <v>40634</v>
      </c>
      <c r="E255" s="14" t="s">
        <v>369</v>
      </c>
      <c r="F255" s="14" t="s">
        <v>558</v>
      </c>
      <c r="G255" s="16">
        <v>19302613</v>
      </c>
      <c r="H255" s="17">
        <v>19264008</v>
      </c>
      <c r="I255" s="18">
        <f t="shared" si="6"/>
        <v>0.998</v>
      </c>
      <c r="J255" s="14" t="s">
        <v>1666</v>
      </c>
    </row>
    <row r="256" spans="1:10" s="7" customFormat="1" ht="84.75" customHeight="1">
      <c r="A256" s="105">
        <f t="shared" si="7"/>
        <v>253</v>
      </c>
      <c r="B256" s="14" t="s">
        <v>138</v>
      </c>
      <c r="C256" s="14" t="s">
        <v>1654</v>
      </c>
      <c r="D256" s="15">
        <v>40634</v>
      </c>
      <c r="E256" s="14" t="s">
        <v>370</v>
      </c>
      <c r="F256" s="14" t="s">
        <v>61</v>
      </c>
      <c r="G256" s="16">
        <v>15161958</v>
      </c>
      <c r="H256" s="17">
        <v>15161958</v>
      </c>
      <c r="I256" s="18">
        <f t="shared" si="6"/>
        <v>1</v>
      </c>
      <c r="J256" s="14" t="s">
        <v>1309</v>
      </c>
    </row>
    <row r="257" spans="1:10" s="7" customFormat="1" ht="84.75" customHeight="1">
      <c r="A257" s="105">
        <f t="shared" si="7"/>
        <v>254</v>
      </c>
      <c r="B257" s="14" t="s">
        <v>138</v>
      </c>
      <c r="C257" s="14" t="s">
        <v>1654</v>
      </c>
      <c r="D257" s="15">
        <v>40634</v>
      </c>
      <c r="E257" s="14" t="s">
        <v>371</v>
      </c>
      <c r="F257" s="14" t="s">
        <v>62</v>
      </c>
      <c r="G257" s="16">
        <v>9522443</v>
      </c>
      <c r="H257" s="17">
        <v>9522443</v>
      </c>
      <c r="I257" s="18">
        <f t="shared" si="6"/>
        <v>1</v>
      </c>
      <c r="J257" s="14" t="s">
        <v>1309</v>
      </c>
    </row>
    <row r="258" spans="1:10" s="7" customFormat="1" ht="84.75" customHeight="1">
      <c r="A258" s="105">
        <f t="shared" si="7"/>
        <v>255</v>
      </c>
      <c r="B258" s="14" t="s">
        <v>853</v>
      </c>
      <c r="C258" s="14" t="s">
        <v>1654</v>
      </c>
      <c r="D258" s="15">
        <v>40634</v>
      </c>
      <c r="E258" s="14" t="s">
        <v>372</v>
      </c>
      <c r="F258" s="14" t="s">
        <v>63</v>
      </c>
      <c r="G258" s="16">
        <v>8817480</v>
      </c>
      <c r="H258" s="17">
        <v>8429085</v>
      </c>
      <c r="I258" s="18">
        <f t="shared" si="6"/>
        <v>0.955</v>
      </c>
      <c r="J258" s="14"/>
    </row>
    <row r="259" spans="1:10" s="7" customFormat="1" ht="84.75" customHeight="1">
      <c r="A259" s="105">
        <f t="shared" si="7"/>
        <v>256</v>
      </c>
      <c r="B259" s="14" t="s">
        <v>854</v>
      </c>
      <c r="C259" s="14" t="s">
        <v>1654</v>
      </c>
      <c r="D259" s="15">
        <v>40634</v>
      </c>
      <c r="E259" s="14" t="s">
        <v>1367</v>
      </c>
      <c r="F259" s="14" t="s">
        <v>63</v>
      </c>
      <c r="G259" s="16">
        <v>7449480</v>
      </c>
      <c r="H259" s="17">
        <v>7330680</v>
      </c>
      <c r="I259" s="18">
        <f t="shared" si="6"/>
        <v>0.984</v>
      </c>
      <c r="J259" s="14"/>
    </row>
    <row r="260" spans="1:10" s="7" customFormat="1" ht="95.25" customHeight="1">
      <c r="A260" s="105">
        <f t="shared" si="7"/>
        <v>257</v>
      </c>
      <c r="B260" s="14" t="s">
        <v>855</v>
      </c>
      <c r="C260" s="14" t="s">
        <v>1654</v>
      </c>
      <c r="D260" s="15">
        <v>40634</v>
      </c>
      <c r="E260" s="14" t="s">
        <v>373</v>
      </c>
      <c r="F260" s="14" t="s">
        <v>2323</v>
      </c>
      <c r="G260" s="16">
        <v>4872000</v>
      </c>
      <c r="H260" s="17">
        <v>4872000</v>
      </c>
      <c r="I260" s="18">
        <f aca="true" t="shared" si="8" ref="I260:I323">ROUNDDOWN(H260/G260,3)</f>
        <v>1</v>
      </c>
      <c r="J260" s="14" t="s">
        <v>1309</v>
      </c>
    </row>
    <row r="261" spans="1:10" s="7" customFormat="1" ht="84.75" customHeight="1">
      <c r="A261" s="105">
        <f t="shared" si="7"/>
        <v>258</v>
      </c>
      <c r="B261" s="14" t="s">
        <v>856</v>
      </c>
      <c r="C261" s="14" t="s">
        <v>1654</v>
      </c>
      <c r="D261" s="15">
        <v>40634</v>
      </c>
      <c r="E261" s="14" t="s">
        <v>906</v>
      </c>
      <c r="F261" s="14" t="s">
        <v>64</v>
      </c>
      <c r="G261" s="16">
        <v>4836169</v>
      </c>
      <c r="H261" s="17">
        <v>4767978</v>
      </c>
      <c r="I261" s="18">
        <f t="shared" si="8"/>
        <v>0.985</v>
      </c>
      <c r="J261" s="14"/>
    </row>
    <row r="262" spans="1:10" s="7" customFormat="1" ht="84.75" customHeight="1">
      <c r="A262" s="105">
        <f aca="true" t="shared" si="9" ref="A262:A325">A261+1</f>
        <v>259</v>
      </c>
      <c r="B262" s="14" t="s">
        <v>854</v>
      </c>
      <c r="C262" s="14" t="s">
        <v>1654</v>
      </c>
      <c r="D262" s="15">
        <v>40634</v>
      </c>
      <c r="E262" s="14" t="s">
        <v>370</v>
      </c>
      <c r="F262" s="14" t="s">
        <v>63</v>
      </c>
      <c r="G262" s="16">
        <v>3108000</v>
      </c>
      <c r="H262" s="17">
        <v>3108000</v>
      </c>
      <c r="I262" s="18">
        <f t="shared" si="8"/>
        <v>1</v>
      </c>
      <c r="J262" s="14"/>
    </row>
    <row r="263" spans="1:10" s="7" customFormat="1" ht="84.75" customHeight="1">
      <c r="A263" s="105">
        <f t="shared" si="9"/>
        <v>260</v>
      </c>
      <c r="B263" s="14" t="s">
        <v>483</v>
      </c>
      <c r="C263" s="14" t="s">
        <v>1654</v>
      </c>
      <c r="D263" s="15">
        <v>40634</v>
      </c>
      <c r="E263" s="14" t="s">
        <v>907</v>
      </c>
      <c r="F263" s="14" t="s">
        <v>558</v>
      </c>
      <c r="G263" s="16">
        <v>2651793</v>
      </c>
      <c r="H263" s="17">
        <v>2520000</v>
      </c>
      <c r="I263" s="18">
        <f t="shared" si="8"/>
        <v>0.95</v>
      </c>
      <c r="J263" s="14"/>
    </row>
    <row r="264" spans="1:10" s="7" customFormat="1" ht="84.75" customHeight="1">
      <c r="A264" s="105">
        <f t="shared" si="9"/>
        <v>261</v>
      </c>
      <c r="B264" s="14" t="s">
        <v>857</v>
      </c>
      <c r="C264" s="14" t="s">
        <v>1654</v>
      </c>
      <c r="D264" s="15">
        <v>40634</v>
      </c>
      <c r="E264" s="14" t="s">
        <v>1979</v>
      </c>
      <c r="F264" s="14" t="s">
        <v>2563</v>
      </c>
      <c r="G264" s="16">
        <v>2624832</v>
      </c>
      <c r="H264" s="17">
        <v>2587200</v>
      </c>
      <c r="I264" s="18">
        <f t="shared" si="8"/>
        <v>0.985</v>
      </c>
      <c r="J264" s="14"/>
    </row>
    <row r="265" spans="1:10" s="7" customFormat="1" ht="84.75" customHeight="1">
      <c r="A265" s="105">
        <f t="shared" si="9"/>
        <v>262</v>
      </c>
      <c r="B265" s="14" t="s">
        <v>858</v>
      </c>
      <c r="C265" s="14" t="s">
        <v>1654</v>
      </c>
      <c r="D265" s="15">
        <v>40634</v>
      </c>
      <c r="E265" s="14" t="s">
        <v>1980</v>
      </c>
      <c r="F265" s="14" t="s">
        <v>2564</v>
      </c>
      <c r="G265" s="16">
        <v>2414220</v>
      </c>
      <c r="H265" s="17">
        <v>2414220</v>
      </c>
      <c r="I265" s="18">
        <f t="shared" si="8"/>
        <v>1</v>
      </c>
      <c r="J265" s="14"/>
    </row>
    <row r="266" spans="1:10" s="7" customFormat="1" ht="84.75" customHeight="1">
      <c r="A266" s="105">
        <f t="shared" si="9"/>
        <v>263</v>
      </c>
      <c r="B266" s="14" t="s">
        <v>2895</v>
      </c>
      <c r="C266" s="14" t="s">
        <v>1654</v>
      </c>
      <c r="D266" s="15">
        <v>40634</v>
      </c>
      <c r="E266" s="14" t="s">
        <v>908</v>
      </c>
      <c r="F266" s="14" t="s">
        <v>63</v>
      </c>
      <c r="G266" s="16">
        <v>2066400</v>
      </c>
      <c r="H266" s="17">
        <v>1957032</v>
      </c>
      <c r="I266" s="18">
        <f t="shared" si="8"/>
        <v>0.947</v>
      </c>
      <c r="J266" s="14"/>
    </row>
    <row r="267" spans="1:10" s="7" customFormat="1" ht="84.75" customHeight="1">
      <c r="A267" s="105">
        <f t="shared" si="9"/>
        <v>264</v>
      </c>
      <c r="B267" s="14" t="s">
        <v>859</v>
      </c>
      <c r="C267" s="14" t="s">
        <v>1654</v>
      </c>
      <c r="D267" s="15">
        <v>40634</v>
      </c>
      <c r="E267" s="14" t="s">
        <v>1981</v>
      </c>
      <c r="F267" s="14" t="s">
        <v>2565</v>
      </c>
      <c r="G267" s="16">
        <v>1980276</v>
      </c>
      <c r="H267" s="17">
        <v>1980276</v>
      </c>
      <c r="I267" s="18">
        <f t="shared" si="8"/>
        <v>1</v>
      </c>
      <c r="J267" s="14"/>
    </row>
    <row r="268" spans="1:10" s="7" customFormat="1" ht="84.75" customHeight="1">
      <c r="A268" s="105">
        <f t="shared" si="9"/>
        <v>265</v>
      </c>
      <c r="B268" s="14" t="s">
        <v>2895</v>
      </c>
      <c r="C268" s="14" t="s">
        <v>1654</v>
      </c>
      <c r="D268" s="15">
        <v>40634</v>
      </c>
      <c r="E268" s="14" t="s">
        <v>908</v>
      </c>
      <c r="F268" s="14" t="s">
        <v>63</v>
      </c>
      <c r="G268" s="16">
        <v>1927800</v>
      </c>
      <c r="H268" s="17">
        <v>1854036</v>
      </c>
      <c r="I268" s="18">
        <f t="shared" si="8"/>
        <v>0.961</v>
      </c>
      <c r="J268" s="14"/>
    </row>
    <row r="269" spans="1:10" s="7" customFormat="1" ht="84.75" customHeight="1">
      <c r="A269" s="105">
        <f t="shared" si="9"/>
        <v>266</v>
      </c>
      <c r="B269" s="14" t="s">
        <v>860</v>
      </c>
      <c r="C269" s="14" t="s">
        <v>1654</v>
      </c>
      <c r="D269" s="15">
        <v>40634</v>
      </c>
      <c r="E269" s="14" t="s">
        <v>909</v>
      </c>
      <c r="F269" s="14" t="s">
        <v>2566</v>
      </c>
      <c r="G269" s="16">
        <v>1814400</v>
      </c>
      <c r="H269" s="17">
        <v>1814400</v>
      </c>
      <c r="I269" s="18">
        <f t="shared" si="8"/>
        <v>1</v>
      </c>
      <c r="J269" s="14"/>
    </row>
    <row r="270" spans="1:10" s="7" customFormat="1" ht="84.75" customHeight="1">
      <c r="A270" s="105">
        <f t="shared" si="9"/>
        <v>267</v>
      </c>
      <c r="B270" s="14" t="s">
        <v>861</v>
      </c>
      <c r="C270" s="14" t="s">
        <v>1654</v>
      </c>
      <c r="D270" s="15">
        <v>40634</v>
      </c>
      <c r="E270" s="14" t="s">
        <v>910</v>
      </c>
      <c r="F270" s="14" t="s">
        <v>2566</v>
      </c>
      <c r="G270" s="16">
        <v>1753500</v>
      </c>
      <c r="H270" s="17">
        <v>1753500</v>
      </c>
      <c r="I270" s="18">
        <f t="shared" si="8"/>
        <v>1</v>
      </c>
      <c r="J270" s="14"/>
    </row>
    <row r="271" spans="1:10" s="7" customFormat="1" ht="84.75" customHeight="1">
      <c r="A271" s="105">
        <f t="shared" si="9"/>
        <v>268</v>
      </c>
      <c r="B271" s="14" t="s">
        <v>862</v>
      </c>
      <c r="C271" s="14" t="s">
        <v>1654</v>
      </c>
      <c r="D271" s="15">
        <v>40634</v>
      </c>
      <c r="E271" s="14" t="s">
        <v>2097</v>
      </c>
      <c r="F271" s="14" t="s">
        <v>2567</v>
      </c>
      <c r="G271" s="16">
        <v>1577070</v>
      </c>
      <c r="H271" s="17">
        <v>1300000</v>
      </c>
      <c r="I271" s="18">
        <f t="shared" si="8"/>
        <v>0.824</v>
      </c>
      <c r="J271" s="14"/>
    </row>
    <row r="272" spans="1:10" s="7" customFormat="1" ht="84.75" customHeight="1">
      <c r="A272" s="105">
        <f t="shared" si="9"/>
        <v>269</v>
      </c>
      <c r="B272" s="14" t="s">
        <v>478</v>
      </c>
      <c r="C272" s="14" t="s">
        <v>1654</v>
      </c>
      <c r="D272" s="15">
        <v>40634</v>
      </c>
      <c r="E272" s="14" t="s">
        <v>1982</v>
      </c>
      <c r="F272" s="14" t="s">
        <v>2785</v>
      </c>
      <c r="G272" s="16">
        <v>1483601</v>
      </c>
      <c r="H272" s="17">
        <v>1483596</v>
      </c>
      <c r="I272" s="18">
        <f t="shared" si="8"/>
        <v>0.999</v>
      </c>
      <c r="J272" s="14"/>
    </row>
    <row r="273" spans="1:10" s="7" customFormat="1" ht="84.75" customHeight="1">
      <c r="A273" s="105">
        <f t="shared" si="9"/>
        <v>270</v>
      </c>
      <c r="B273" s="14" t="s">
        <v>854</v>
      </c>
      <c r="C273" s="14" t="s">
        <v>1654</v>
      </c>
      <c r="D273" s="15">
        <v>40634</v>
      </c>
      <c r="E273" s="14" t="s">
        <v>372</v>
      </c>
      <c r="F273" s="14" t="s">
        <v>2566</v>
      </c>
      <c r="G273" s="16">
        <v>1118880</v>
      </c>
      <c r="H273" s="17">
        <v>1118880</v>
      </c>
      <c r="I273" s="18">
        <f t="shared" si="8"/>
        <v>1</v>
      </c>
      <c r="J273" s="14"/>
    </row>
    <row r="274" spans="1:10" s="7" customFormat="1" ht="84.75" customHeight="1">
      <c r="A274" s="105">
        <f t="shared" si="9"/>
        <v>271</v>
      </c>
      <c r="B274" s="14" t="s">
        <v>2048</v>
      </c>
      <c r="C274" s="14" t="s">
        <v>1452</v>
      </c>
      <c r="D274" s="15">
        <v>40634</v>
      </c>
      <c r="E274" s="14" t="s">
        <v>1367</v>
      </c>
      <c r="F274" s="14" t="s">
        <v>63</v>
      </c>
      <c r="G274" s="16">
        <v>2997162</v>
      </c>
      <c r="H274" s="17">
        <v>2948400</v>
      </c>
      <c r="I274" s="18">
        <f t="shared" si="8"/>
        <v>0.983</v>
      </c>
      <c r="J274" s="14"/>
    </row>
    <row r="275" spans="1:10" s="7" customFormat="1" ht="84.75" customHeight="1">
      <c r="A275" s="105">
        <f t="shared" si="9"/>
        <v>272</v>
      </c>
      <c r="B275" s="14" t="s">
        <v>108</v>
      </c>
      <c r="C275" s="14" t="s">
        <v>1452</v>
      </c>
      <c r="D275" s="15">
        <v>40634</v>
      </c>
      <c r="E275" s="14" t="s">
        <v>372</v>
      </c>
      <c r="F275" s="14" t="s">
        <v>63</v>
      </c>
      <c r="G275" s="16">
        <v>5282430</v>
      </c>
      <c r="H275" s="17">
        <v>5282430</v>
      </c>
      <c r="I275" s="18">
        <f t="shared" si="8"/>
        <v>1</v>
      </c>
      <c r="J275" s="14"/>
    </row>
    <row r="276" spans="1:10" s="7" customFormat="1" ht="84.75" customHeight="1">
      <c r="A276" s="105">
        <f t="shared" si="9"/>
        <v>273</v>
      </c>
      <c r="B276" s="14" t="s">
        <v>1596</v>
      </c>
      <c r="C276" s="14" t="s">
        <v>1452</v>
      </c>
      <c r="D276" s="15">
        <v>40634</v>
      </c>
      <c r="E276" s="14" t="s">
        <v>691</v>
      </c>
      <c r="F276" s="14" t="s">
        <v>2283</v>
      </c>
      <c r="G276" s="16">
        <v>1106550</v>
      </c>
      <c r="H276" s="17">
        <v>1106550</v>
      </c>
      <c r="I276" s="18">
        <f t="shared" si="8"/>
        <v>1</v>
      </c>
      <c r="J276" s="14"/>
    </row>
    <row r="277" spans="1:10" s="7" customFormat="1" ht="84.75" customHeight="1">
      <c r="A277" s="105">
        <f t="shared" si="9"/>
        <v>274</v>
      </c>
      <c r="B277" s="14" t="s">
        <v>1064</v>
      </c>
      <c r="C277" s="14" t="s">
        <v>1452</v>
      </c>
      <c r="D277" s="15">
        <v>40634</v>
      </c>
      <c r="E277" s="14" t="s">
        <v>1619</v>
      </c>
      <c r="F277" s="14" t="s">
        <v>1773</v>
      </c>
      <c r="G277" s="16">
        <v>16008000</v>
      </c>
      <c r="H277" s="17">
        <v>16008000</v>
      </c>
      <c r="I277" s="18">
        <f t="shared" si="8"/>
        <v>1</v>
      </c>
      <c r="J277" s="14"/>
    </row>
    <row r="278" spans="1:10" s="7" customFormat="1" ht="84.75" customHeight="1">
      <c r="A278" s="105">
        <f t="shared" si="9"/>
        <v>275</v>
      </c>
      <c r="B278" s="14" t="s">
        <v>1064</v>
      </c>
      <c r="C278" s="14" t="s">
        <v>1452</v>
      </c>
      <c r="D278" s="15">
        <v>40634</v>
      </c>
      <c r="E278" s="14" t="s">
        <v>692</v>
      </c>
      <c r="F278" s="14" t="s">
        <v>1774</v>
      </c>
      <c r="G278" s="16">
        <v>11940000</v>
      </c>
      <c r="H278" s="17">
        <v>11940000</v>
      </c>
      <c r="I278" s="18">
        <f t="shared" si="8"/>
        <v>1</v>
      </c>
      <c r="J278" s="14"/>
    </row>
    <row r="279" spans="1:10" s="7" customFormat="1" ht="84.75" customHeight="1">
      <c r="A279" s="105">
        <f t="shared" si="9"/>
        <v>276</v>
      </c>
      <c r="B279" s="14" t="s">
        <v>1597</v>
      </c>
      <c r="C279" s="14" t="s">
        <v>1452</v>
      </c>
      <c r="D279" s="15">
        <v>40634</v>
      </c>
      <c r="E279" s="14" t="s">
        <v>1201</v>
      </c>
      <c r="F279" s="14" t="s">
        <v>1775</v>
      </c>
      <c r="G279" s="16">
        <v>34282000</v>
      </c>
      <c r="H279" s="17">
        <v>34282000</v>
      </c>
      <c r="I279" s="18">
        <f t="shared" si="8"/>
        <v>1</v>
      </c>
      <c r="J279" s="14"/>
    </row>
    <row r="280" spans="1:10" s="7" customFormat="1" ht="84.75" customHeight="1">
      <c r="A280" s="105">
        <f t="shared" si="9"/>
        <v>277</v>
      </c>
      <c r="B280" s="14" t="s">
        <v>1598</v>
      </c>
      <c r="C280" s="14" t="s">
        <v>1452</v>
      </c>
      <c r="D280" s="15">
        <v>40634</v>
      </c>
      <c r="E280" s="14" t="s">
        <v>911</v>
      </c>
      <c r="F280" s="14" t="s">
        <v>1776</v>
      </c>
      <c r="G280" s="16">
        <v>3090593</v>
      </c>
      <c r="H280" s="17">
        <v>3090593</v>
      </c>
      <c r="I280" s="18">
        <f t="shared" si="8"/>
        <v>1</v>
      </c>
      <c r="J280" s="14" t="s">
        <v>1309</v>
      </c>
    </row>
    <row r="281" spans="1:10" s="7" customFormat="1" ht="84.75" customHeight="1">
      <c r="A281" s="105">
        <f t="shared" si="9"/>
        <v>278</v>
      </c>
      <c r="B281" s="14" t="s">
        <v>1598</v>
      </c>
      <c r="C281" s="14" t="s">
        <v>1452</v>
      </c>
      <c r="D281" s="15">
        <v>40634</v>
      </c>
      <c r="E281" s="14" t="s">
        <v>911</v>
      </c>
      <c r="F281" s="14" t="s">
        <v>1776</v>
      </c>
      <c r="G281" s="16">
        <v>2474846</v>
      </c>
      <c r="H281" s="17">
        <v>2474846</v>
      </c>
      <c r="I281" s="18">
        <f t="shared" si="8"/>
        <v>1</v>
      </c>
      <c r="J281" s="14" t="s">
        <v>1309</v>
      </c>
    </row>
    <row r="282" spans="1:10" s="7" customFormat="1" ht="84.75" customHeight="1">
      <c r="A282" s="105">
        <f t="shared" si="9"/>
        <v>279</v>
      </c>
      <c r="B282" s="14" t="s">
        <v>1598</v>
      </c>
      <c r="C282" s="14" t="s">
        <v>1452</v>
      </c>
      <c r="D282" s="15">
        <v>40634</v>
      </c>
      <c r="E282" s="14" t="s">
        <v>912</v>
      </c>
      <c r="F282" s="14" t="s">
        <v>1776</v>
      </c>
      <c r="G282" s="16">
        <v>1386690</v>
      </c>
      <c r="H282" s="17">
        <v>1386690</v>
      </c>
      <c r="I282" s="18">
        <f t="shared" si="8"/>
        <v>1</v>
      </c>
      <c r="J282" s="14" t="s">
        <v>1309</v>
      </c>
    </row>
    <row r="283" spans="1:10" s="7" customFormat="1" ht="84.75" customHeight="1">
      <c r="A283" s="105">
        <f t="shared" si="9"/>
        <v>280</v>
      </c>
      <c r="B283" s="14" t="s">
        <v>1598</v>
      </c>
      <c r="C283" s="14" t="s">
        <v>1452</v>
      </c>
      <c r="D283" s="15">
        <v>40634</v>
      </c>
      <c r="E283" s="14" t="s">
        <v>912</v>
      </c>
      <c r="F283" s="14" t="s">
        <v>1776</v>
      </c>
      <c r="G283" s="16">
        <v>3468679</v>
      </c>
      <c r="H283" s="17">
        <v>3468679</v>
      </c>
      <c r="I283" s="18">
        <f t="shared" si="8"/>
        <v>1</v>
      </c>
      <c r="J283" s="14" t="s">
        <v>1309</v>
      </c>
    </row>
    <row r="284" spans="1:10" s="7" customFormat="1" ht="84.75" customHeight="1">
      <c r="A284" s="105">
        <f t="shared" si="9"/>
        <v>281</v>
      </c>
      <c r="B284" s="14" t="s">
        <v>1598</v>
      </c>
      <c r="C284" s="14" t="s">
        <v>1452</v>
      </c>
      <c r="D284" s="15">
        <v>40634</v>
      </c>
      <c r="E284" s="14" t="s">
        <v>912</v>
      </c>
      <c r="F284" s="14" t="s">
        <v>1776</v>
      </c>
      <c r="G284" s="16">
        <v>1189609</v>
      </c>
      <c r="H284" s="17">
        <v>1189609</v>
      </c>
      <c r="I284" s="18">
        <f t="shared" si="8"/>
        <v>1</v>
      </c>
      <c r="J284" s="14" t="s">
        <v>1309</v>
      </c>
    </row>
    <row r="285" spans="1:10" s="7" customFormat="1" ht="84.75" customHeight="1">
      <c r="A285" s="105">
        <f t="shared" si="9"/>
        <v>282</v>
      </c>
      <c r="B285" s="14" t="s">
        <v>1598</v>
      </c>
      <c r="C285" s="14" t="s">
        <v>1452</v>
      </c>
      <c r="D285" s="15">
        <v>40634</v>
      </c>
      <c r="E285" s="14" t="s">
        <v>912</v>
      </c>
      <c r="F285" s="14" t="s">
        <v>1776</v>
      </c>
      <c r="G285" s="16">
        <v>6896305</v>
      </c>
      <c r="H285" s="17">
        <v>6896305</v>
      </c>
      <c r="I285" s="18">
        <f t="shared" si="8"/>
        <v>1</v>
      </c>
      <c r="J285" s="14" t="s">
        <v>1309</v>
      </c>
    </row>
    <row r="286" spans="1:10" s="7" customFormat="1" ht="84.75" customHeight="1">
      <c r="A286" s="105">
        <f t="shared" si="9"/>
        <v>283</v>
      </c>
      <c r="B286" s="14" t="s">
        <v>1598</v>
      </c>
      <c r="C286" s="14" t="s">
        <v>1452</v>
      </c>
      <c r="D286" s="15">
        <v>40634</v>
      </c>
      <c r="E286" s="14" t="s">
        <v>912</v>
      </c>
      <c r="F286" s="14" t="s">
        <v>1776</v>
      </c>
      <c r="G286" s="16">
        <v>2837629</v>
      </c>
      <c r="H286" s="17">
        <v>2837629</v>
      </c>
      <c r="I286" s="18">
        <f t="shared" si="8"/>
        <v>1</v>
      </c>
      <c r="J286" s="14" t="s">
        <v>1309</v>
      </c>
    </row>
    <row r="287" spans="1:10" s="7" customFormat="1" ht="84.75" customHeight="1">
      <c r="A287" s="105">
        <f t="shared" si="9"/>
        <v>284</v>
      </c>
      <c r="B287" s="14" t="s">
        <v>1598</v>
      </c>
      <c r="C287" s="14" t="s">
        <v>1452</v>
      </c>
      <c r="D287" s="15">
        <v>40634</v>
      </c>
      <c r="E287" s="14" t="s">
        <v>913</v>
      </c>
      <c r="F287" s="14" t="s">
        <v>2896</v>
      </c>
      <c r="G287" s="16">
        <v>1241418</v>
      </c>
      <c r="H287" s="17">
        <v>1241418</v>
      </c>
      <c r="I287" s="18">
        <f t="shared" si="8"/>
        <v>1</v>
      </c>
      <c r="J287" s="14" t="s">
        <v>1309</v>
      </c>
    </row>
    <row r="288" spans="1:10" s="7" customFormat="1" ht="84.75" customHeight="1">
      <c r="A288" s="105">
        <f t="shared" si="9"/>
        <v>285</v>
      </c>
      <c r="B288" s="14" t="s">
        <v>1597</v>
      </c>
      <c r="C288" s="14" t="s">
        <v>1452</v>
      </c>
      <c r="D288" s="15">
        <v>40634</v>
      </c>
      <c r="E288" s="14" t="s">
        <v>2522</v>
      </c>
      <c r="F288" s="14" t="s">
        <v>1416</v>
      </c>
      <c r="G288" s="16">
        <v>1760000</v>
      </c>
      <c r="H288" s="17">
        <v>1760000</v>
      </c>
      <c r="I288" s="18">
        <f t="shared" si="8"/>
        <v>1</v>
      </c>
      <c r="J288" s="14"/>
    </row>
    <row r="289" spans="1:10" s="7" customFormat="1" ht="84.75" customHeight="1">
      <c r="A289" s="105">
        <f t="shared" si="9"/>
        <v>286</v>
      </c>
      <c r="B289" s="14" t="s">
        <v>484</v>
      </c>
      <c r="C289" s="14" t="s">
        <v>2704</v>
      </c>
      <c r="D289" s="15">
        <v>40634</v>
      </c>
      <c r="E289" s="14" t="s">
        <v>2750</v>
      </c>
      <c r="F289" s="14" t="s">
        <v>2897</v>
      </c>
      <c r="G289" s="16">
        <v>10105657</v>
      </c>
      <c r="H289" s="17">
        <v>10105657</v>
      </c>
      <c r="I289" s="18">
        <f t="shared" si="8"/>
        <v>1</v>
      </c>
      <c r="J289" s="14" t="s">
        <v>2590</v>
      </c>
    </row>
    <row r="290" spans="1:10" s="7" customFormat="1" ht="84.75" customHeight="1">
      <c r="A290" s="105">
        <f t="shared" si="9"/>
        <v>287</v>
      </c>
      <c r="B290" s="14" t="s">
        <v>484</v>
      </c>
      <c r="C290" s="14" t="s">
        <v>2704</v>
      </c>
      <c r="D290" s="15">
        <v>40634</v>
      </c>
      <c r="E290" s="14" t="s">
        <v>2703</v>
      </c>
      <c r="F290" s="14" t="s">
        <v>2751</v>
      </c>
      <c r="G290" s="16">
        <v>8372096</v>
      </c>
      <c r="H290" s="17">
        <v>8372096</v>
      </c>
      <c r="I290" s="18">
        <f t="shared" si="8"/>
        <v>1</v>
      </c>
      <c r="J290" s="14" t="s">
        <v>2590</v>
      </c>
    </row>
    <row r="291" spans="1:10" s="7" customFormat="1" ht="84.75" customHeight="1">
      <c r="A291" s="105">
        <f t="shared" si="9"/>
        <v>288</v>
      </c>
      <c r="B291" s="14" t="s">
        <v>485</v>
      </c>
      <c r="C291" s="14" t="s">
        <v>2704</v>
      </c>
      <c r="D291" s="15">
        <v>40634</v>
      </c>
      <c r="E291" s="14" t="s">
        <v>2705</v>
      </c>
      <c r="F291" s="14" t="s">
        <v>63</v>
      </c>
      <c r="G291" s="16">
        <v>5103420</v>
      </c>
      <c r="H291" s="17">
        <v>5103420</v>
      </c>
      <c r="I291" s="18">
        <f t="shared" si="8"/>
        <v>1</v>
      </c>
      <c r="J291" s="14"/>
    </row>
    <row r="292" spans="1:10" s="7" customFormat="1" ht="84.75" customHeight="1">
      <c r="A292" s="105">
        <f t="shared" si="9"/>
        <v>289</v>
      </c>
      <c r="B292" s="14" t="s">
        <v>1599</v>
      </c>
      <c r="C292" s="14" t="s">
        <v>2704</v>
      </c>
      <c r="D292" s="15">
        <v>40634</v>
      </c>
      <c r="E292" s="14" t="s">
        <v>1049</v>
      </c>
      <c r="F292" s="14" t="s">
        <v>2706</v>
      </c>
      <c r="G292" s="16">
        <v>3780000</v>
      </c>
      <c r="H292" s="17">
        <v>3780000</v>
      </c>
      <c r="I292" s="18">
        <f t="shared" si="8"/>
        <v>1</v>
      </c>
      <c r="J292" s="14"/>
    </row>
    <row r="293" spans="1:10" s="7" customFormat="1" ht="84.75" customHeight="1">
      <c r="A293" s="105">
        <f t="shared" si="9"/>
        <v>290</v>
      </c>
      <c r="B293" s="14" t="s">
        <v>1600</v>
      </c>
      <c r="C293" s="14" t="s">
        <v>2704</v>
      </c>
      <c r="D293" s="15">
        <v>40634</v>
      </c>
      <c r="E293" s="14" t="s">
        <v>2707</v>
      </c>
      <c r="F293" s="14" t="s">
        <v>2706</v>
      </c>
      <c r="G293" s="16">
        <v>3760944</v>
      </c>
      <c r="H293" s="17">
        <v>3760944</v>
      </c>
      <c r="I293" s="18">
        <f t="shared" si="8"/>
        <v>1</v>
      </c>
      <c r="J293" s="14"/>
    </row>
    <row r="294" spans="1:10" s="7" customFormat="1" ht="84.75" customHeight="1">
      <c r="A294" s="105">
        <f t="shared" si="9"/>
        <v>291</v>
      </c>
      <c r="B294" s="14" t="s">
        <v>1601</v>
      </c>
      <c r="C294" s="14" t="s">
        <v>2704</v>
      </c>
      <c r="D294" s="15">
        <v>40634</v>
      </c>
      <c r="E294" s="14" t="s">
        <v>2708</v>
      </c>
      <c r="F294" s="14" t="s">
        <v>2706</v>
      </c>
      <c r="G294" s="16">
        <v>3289584</v>
      </c>
      <c r="H294" s="17">
        <v>3289584</v>
      </c>
      <c r="I294" s="18">
        <f t="shared" si="8"/>
        <v>1</v>
      </c>
      <c r="J294" s="14"/>
    </row>
    <row r="295" spans="1:10" s="7" customFormat="1" ht="84.75" customHeight="1">
      <c r="A295" s="105">
        <f t="shared" si="9"/>
        <v>292</v>
      </c>
      <c r="B295" s="14" t="s">
        <v>1602</v>
      </c>
      <c r="C295" s="14" t="s">
        <v>2704</v>
      </c>
      <c r="D295" s="15">
        <v>40634</v>
      </c>
      <c r="E295" s="14" t="s">
        <v>2526</v>
      </c>
      <c r="F295" s="14" t="s">
        <v>2706</v>
      </c>
      <c r="G295" s="16">
        <v>3150000</v>
      </c>
      <c r="H295" s="17">
        <v>3150000</v>
      </c>
      <c r="I295" s="18">
        <f t="shared" si="8"/>
        <v>1</v>
      </c>
      <c r="J295" s="14"/>
    </row>
    <row r="296" spans="1:10" s="7" customFormat="1" ht="84.75" customHeight="1">
      <c r="A296" s="105">
        <f t="shared" si="9"/>
        <v>293</v>
      </c>
      <c r="B296" s="14" t="s">
        <v>2179</v>
      </c>
      <c r="C296" s="14" t="s">
        <v>2704</v>
      </c>
      <c r="D296" s="15">
        <v>40634</v>
      </c>
      <c r="E296" s="14" t="s">
        <v>2733</v>
      </c>
      <c r="F296" s="14" t="s">
        <v>2492</v>
      </c>
      <c r="G296" s="16">
        <v>3104635</v>
      </c>
      <c r="H296" s="17">
        <v>3104635</v>
      </c>
      <c r="I296" s="18">
        <f t="shared" si="8"/>
        <v>1</v>
      </c>
      <c r="J296" s="14" t="s">
        <v>532</v>
      </c>
    </row>
    <row r="297" spans="1:10" s="7" customFormat="1" ht="84.75" customHeight="1">
      <c r="A297" s="105">
        <f t="shared" si="9"/>
        <v>294</v>
      </c>
      <c r="B297" s="14" t="s">
        <v>1603</v>
      </c>
      <c r="C297" s="14" t="s">
        <v>2704</v>
      </c>
      <c r="D297" s="15">
        <v>40634</v>
      </c>
      <c r="E297" s="14" t="s">
        <v>2527</v>
      </c>
      <c r="F297" s="14" t="s">
        <v>2706</v>
      </c>
      <c r="G297" s="16">
        <v>2026068</v>
      </c>
      <c r="H297" s="17">
        <v>2026068</v>
      </c>
      <c r="I297" s="18">
        <f t="shared" si="8"/>
        <v>1</v>
      </c>
      <c r="J297" s="14"/>
    </row>
    <row r="298" spans="1:10" s="7" customFormat="1" ht="84.75" customHeight="1">
      <c r="A298" s="105">
        <f t="shared" si="9"/>
        <v>295</v>
      </c>
      <c r="B298" s="14" t="s">
        <v>486</v>
      </c>
      <c r="C298" s="14" t="s">
        <v>2704</v>
      </c>
      <c r="D298" s="15">
        <v>40634</v>
      </c>
      <c r="E298" s="14" t="s">
        <v>2528</v>
      </c>
      <c r="F298" s="14" t="s">
        <v>63</v>
      </c>
      <c r="G298" s="16">
        <v>1201200</v>
      </c>
      <c r="H298" s="17">
        <v>1201200</v>
      </c>
      <c r="I298" s="18">
        <f t="shared" si="8"/>
        <v>1</v>
      </c>
      <c r="J298" s="14"/>
    </row>
    <row r="299" spans="1:10" ht="84.75" customHeight="1">
      <c r="A299" s="105">
        <f t="shared" si="9"/>
        <v>296</v>
      </c>
      <c r="B299" s="14" t="s">
        <v>1604</v>
      </c>
      <c r="C299" s="14" t="s">
        <v>2704</v>
      </c>
      <c r="D299" s="15">
        <v>40634</v>
      </c>
      <c r="E299" s="14" t="s">
        <v>2721</v>
      </c>
      <c r="F299" s="14" t="s">
        <v>2706</v>
      </c>
      <c r="G299" s="16">
        <v>1008000</v>
      </c>
      <c r="H299" s="17">
        <v>1008000</v>
      </c>
      <c r="I299" s="18">
        <f t="shared" si="8"/>
        <v>1</v>
      </c>
      <c r="J299" s="14" t="s">
        <v>2529</v>
      </c>
    </row>
    <row r="300" spans="1:10" ht="84.75" customHeight="1">
      <c r="A300" s="105">
        <f t="shared" si="9"/>
        <v>297</v>
      </c>
      <c r="B300" s="14" t="s">
        <v>487</v>
      </c>
      <c r="C300" s="14" t="s">
        <v>2704</v>
      </c>
      <c r="D300" s="15">
        <v>40634</v>
      </c>
      <c r="E300" s="14" t="s">
        <v>2703</v>
      </c>
      <c r="F300" s="14" t="s">
        <v>63</v>
      </c>
      <c r="G300" s="16">
        <v>888000</v>
      </c>
      <c r="H300" s="17">
        <v>888000</v>
      </c>
      <c r="I300" s="18">
        <f t="shared" si="8"/>
        <v>1</v>
      </c>
      <c r="J300" s="14"/>
    </row>
    <row r="301" spans="1:10" s="7" customFormat="1" ht="84.75" customHeight="1">
      <c r="A301" s="105">
        <f t="shared" si="9"/>
        <v>298</v>
      </c>
      <c r="B301" s="33" t="s">
        <v>490</v>
      </c>
      <c r="C301" s="14" t="s">
        <v>1450</v>
      </c>
      <c r="D301" s="15">
        <v>40634</v>
      </c>
      <c r="E301" s="33" t="s">
        <v>2297</v>
      </c>
      <c r="F301" s="49" t="s">
        <v>2298</v>
      </c>
      <c r="G301" s="20">
        <v>1728000</v>
      </c>
      <c r="H301" s="20">
        <v>1728000</v>
      </c>
      <c r="I301" s="18">
        <f t="shared" si="8"/>
        <v>1</v>
      </c>
      <c r="J301" s="14"/>
    </row>
    <row r="302" spans="1:10" s="7" customFormat="1" ht="84.75" customHeight="1">
      <c r="A302" s="105">
        <f t="shared" si="9"/>
        <v>299</v>
      </c>
      <c r="B302" s="33" t="s">
        <v>491</v>
      </c>
      <c r="C302" s="14" t="s">
        <v>1450</v>
      </c>
      <c r="D302" s="15">
        <v>40634</v>
      </c>
      <c r="E302" s="33" t="s">
        <v>2297</v>
      </c>
      <c r="F302" s="49" t="s">
        <v>2298</v>
      </c>
      <c r="G302" s="20">
        <v>2400000</v>
      </c>
      <c r="H302" s="20">
        <v>2400000</v>
      </c>
      <c r="I302" s="18">
        <f t="shared" si="8"/>
        <v>1</v>
      </c>
      <c r="J302" s="14"/>
    </row>
    <row r="303" spans="1:10" s="7" customFormat="1" ht="84.75" customHeight="1">
      <c r="A303" s="105">
        <f t="shared" si="9"/>
        <v>300</v>
      </c>
      <c r="B303" s="33" t="s">
        <v>492</v>
      </c>
      <c r="C303" s="14" t="s">
        <v>1450</v>
      </c>
      <c r="D303" s="15">
        <v>40634</v>
      </c>
      <c r="E303" s="33" t="s">
        <v>2297</v>
      </c>
      <c r="F303" s="49" t="s">
        <v>2298</v>
      </c>
      <c r="G303" s="16">
        <v>1543200</v>
      </c>
      <c r="H303" s="17">
        <v>1543200</v>
      </c>
      <c r="I303" s="18">
        <f t="shared" si="8"/>
        <v>1</v>
      </c>
      <c r="J303" s="14"/>
    </row>
    <row r="304" spans="1:10" s="7" customFormat="1" ht="84.75" customHeight="1">
      <c r="A304" s="105">
        <f t="shared" si="9"/>
        <v>301</v>
      </c>
      <c r="B304" s="33" t="s">
        <v>493</v>
      </c>
      <c r="C304" s="14" t="s">
        <v>1450</v>
      </c>
      <c r="D304" s="15">
        <v>40634</v>
      </c>
      <c r="E304" s="33" t="s">
        <v>2297</v>
      </c>
      <c r="F304" s="49" t="s">
        <v>2298</v>
      </c>
      <c r="G304" s="20">
        <v>1872000</v>
      </c>
      <c r="H304" s="20">
        <v>1872000</v>
      </c>
      <c r="I304" s="18">
        <f t="shared" si="8"/>
        <v>1</v>
      </c>
      <c r="J304" s="14"/>
    </row>
    <row r="305" spans="1:10" s="7" customFormat="1" ht="84.75" customHeight="1">
      <c r="A305" s="105">
        <f t="shared" si="9"/>
        <v>302</v>
      </c>
      <c r="B305" s="22" t="s">
        <v>494</v>
      </c>
      <c r="C305" s="14" t="s">
        <v>1450</v>
      </c>
      <c r="D305" s="15">
        <v>40634</v>
      </c>
      <c r="E305" s="33" t="s">
        <v>2297</v>
      </c>
      <c r="F305" s="49" t="s">
        <v>2298</v>
      </c>
      <c r="G305" s="20">
        <v>1800000</v>
      </c>
      <c r="H305" s="20">
        <v>1800000</v>
      </c>
      <c r="I305" s="18">
        <f t="shared" si="8"/>
        <v>1</v>
      </c>
      <c r="J305" s="14"/>
    </row>
    <row r="306" spans="1:10" s="7" customFormat="1" ht="84.75" customHeight="1">
      <c r="A306" s="105">
        <f t="shared" si="9"/>
        <v>303</v>
      </c>
      <c r="B306" s="22" t="s">
        <v>495</v>
      </c>
      <c r="C306" s="14" t="s">
        <v>1450</v>
      </c>
      <c r="D306" s="15">
        <v>40634</v>
      </c>
      <c r="E306" s="14" t="s">
        <v>2299</v>
      </c>
      <c r="F306" s="49" t="s">
        <v>2298</v>
      </c>
      <c r="G306" s="20">
        <v>2076000</v>
      </c>
      <c r="H306" s="20">
        <v>2076000</v>
      </c>
      <c r="I306" s="18">
        <f t="shared" si="8"/>
        <v>1</v>
      </c>
      <c r="J306" s="14"/>
    </row>
    <row r="307" spans="1:10" s="7" customFormat="1" ht="84.75" customHeight="1">
      <c r="A307" s="105">
        <f t="shared" si="9"/>
        <v>304</v>
      </c>
      <c r="B307" s="22" t="s">
        <v>496</v>
      </c>
      <c r="C307" s="14" t="s">
        <v>1450</v>
      </c>
      <c r="D307" s="15">
        <v>40634</v>
      </c>
      <c r="E307" s="14" t="s">
        <v>2045</v>
      </c>
      <c r="F307" s="49" t="s">
        <v>2298</v>
      </c>
      <c r="G307" s="20">
        <v>2707000</v>
      </c>
      <c r="H307" s="20">
        <v>2707000</v>
      </c>
      <c r="I307" s="18">
        <f t="shared" si="8"/>
        <v>1</v>
      </c>
      <c r="J307" s="14"/>
    </row>
    <row r="308" spans="1:10" s="7" customFormat="1" ht="84.75" customHeight="1">
      <c r="A308" s="105">
        <f t="shared" si="9"/>
        <v>305</v>
      </c>
      <c r="B308" s="14" t="s">
        <v>604</v>
      </c>
      <c r="C308" s="14" t="s">
        <v>1655</v>
      </c>
      <c r="D308" s="15">
        <v>40634</v>
      </c>
      <c r="E308" s="14" t="s">
        <v>1802</v>
      </c>
      <c r="F308" s="14" t="s">
        <v>1827</v>
      </c>
      <c r="G308" s="16">
        <v>1539000</v>
      </c>
      <c r="H308" s="17">
        <v>1539000</v>
      </c>
      <c r="I308" s="18">
        <f t="shared" si="8"/>
        <v>1</v>
      </c>
      <c r="J308" s="78"/>
    </row>
    <row r="309" spans="1:10" s="7" customFormat="1" ht="84.75" customHeight="1">
      <c r="A309" s="105">
        <f t="shared" si="9"/>
        <v>306</v>
      </c>
      <c r="B309" s="14" t="s">
        <v>605</v>
      </c>
      <c r="C309" s="14" t="s">
        <v>1655</v>
      </c>
      <c r="D309" s="15">
        <v>40634</v>
      </c>
      <c r="E309" s="14" t="s">
        <v>1620</v>
      </c>
      <c r="F309" s="14" t="s">
        <v>1827</v>
      </c>
      <c r="G309" s="16">
        <v>1208179</v>
      </c>
      <c r="H309" s="17">
        <v>1208179</v>
      </c>
      <c r="I309" s="18">
        <f t="shared" si="8"/>
        <v>1</v>
      </c>
      <c r="J309" s="78"/>
    </row>
    <row r="310" spans="1:10" s="7" customFormat="1" ht="84.75" customHeight="1">
      <c r="A310" s="105">
        <f t="shared" si="9"/>
        <v>307</v>
      </c>
      <c r="B310" s="14" t="s">
        <v>606</v>
      </c>
      <c r="C310" s="14" t="s">
        <v>1655</v>
      </c>
      <c r="D310" s="15">
        <v>40634</v>
      </c>
      <c r="E310" s="14" t="s">
        <v>2297</v>
      </c>
      <c r="F310" s="14" t="s">
        <v>1827</v>
      </c>
      <c r="G310" s="16">
        <v>1200000</v>
      </c>
      <c r="H310" s="17">
        <v>1200000</v>
      </c>
      <c r="I310" s="18">
        <f t="shared" si="8"/>
        <v>1</v>
      </c>
      <c r="J310" s="78"/>
    </row>
    <row r="311" spans="1:10" s="7" customFormat="1" ht="84.75" customHeight="1">
      <c r="A311" s="105">
        <f t="shared" si="9"/>
        <v>308</v>
      </c>
      <c r="B311" s="14" t="s">
        <v>607</v>
      </c>
      <c r="C311" s="14" t="s">
        <v>1655</v>
      </c>
      <c r="D311" s="15">
        <v>40634</v>
      </c>
      <c r="E311" s="14" t="s">
        <v>2297</v>
      </c>
      <c r="F311" s="14" t="s">
        <v>1827</v>
      </c>
      <c r="G311" s="16">
        <v>840000</v>
      </c>
      <c r="H311" s="17">
        <v>840000</v>
      </c>
      <c r="I311" s="18">
        <f t="shared" si="8"/>
        <v>1</v>
      </c>
      <c r="J311" s="33"/>
    </row>
    <row r="312" spans="1:10" s="7" customFormat="1" ht="84.75" customHeight="1">
      <c r="A312" s="105">
        <f t="shared" si="9"/>
        <v>309</v>
      </c>
      <c r="B312" s="33" t="s">
        <v>497</v>
      </c>
      <c r="C312" s="14" t="s">
        <v>1655</v>
      </c>
      <c r="D312" s="15">
        <v>40634</v>
      </c>
      <c r="E312" s="27" t="s">
        <v>916</v>
      </c>
      <c r="F312" s="49" t="s">
        <v>1828</v>
      </c>
      <c r="G312" s="27">
        <v>5154811</v>
      </c>
      <c r="H312" s="17">
        <v>5154811</v>
      </c>
      <c r="I312" s="18">
        <f t="shared" si="8"/>
        <v>1</v>
      </c>
      <c r="J312" s="33" t="s">
        <v>2488</v>
      </c>
    </row>
    <row r="313" spans="1:10" s="7" customFormat="1" ht="84.75" customHeight="1">
      <c r="A313" s="105">
        <f t="shared" si="9"/>
        <v>310</v>
      </c>
      <c r="B313" s="14" t="s">
        <v>2048</v>
      </c>
      <c r="C313" s="14" t="s">
        <v>1655</v>
      </c>
      <c r="D313" s="15">
        <v>40634</v>
      </c>
      <c r="E313" s="14" t="s">
        <v>1367</v>
      </c>
      <c r="F313" s="14" t="s">
        <v>63</v>
      </c>
      <c r="G313" s="16">
        <v>1092000</v>
      </c>
      <c r="H313" s="17">
        <v>1092000</v>
      </c>
      <c r="I313" s="18">
        <f t="shared" si="8"/>
        <v>1</v>
      </c>
      <c r="J313" s="14"/>
    </row>
    <row r="314" spans="1:10" s="7" customFormat="1" ht="84.75" customHeight="1">
      <c r="A314" s="105">
        <f t="shared" si="9"/>
        <v>311</v>
      </c>
      <c r="B314" s="14" t="s">
        <v>608</v>
      </c>
      <c r="C314" s="14" t="s">
        <v>1655</v>
      </c>
      <c r="D314" s="15">
        <v>40634</v>
      </c>
      <c r="E314" s="14" t="s">
        <v>372</v>
      </c>
      <c r="F314" s="14" t="s">
        <v>63</v>
      </c>
      <c r="G314" s="16">
        <v>2943255</v>
      </c>
      <c r="H314" s="17">
        <v>2943255</v>
      </c>
      <c r="I314" s="18">
        <f t="shared" si="8"/>
        <v>1</v>
      </c>
      <c r="J314" s="14"/>
    </row>
    <row r="315" spans="1:10" s="7" customFormat="1" ht="84.75" customHeight="1">
      <c r="A315" s="105">
        <f t="shared" si="9"/>
        <v>312</v>
      </c>
      <c r="B315" s="14" t="s">
        <v>498</v>
      </c>
      <c r="C315" s="14" t="s">
        <v>1655</v>
      </c>
      <c r="D315" s="15">
        <v>40634</v>
      </c>
      <c r="E315" s="14" t="s">
        <v>917</v>
      </c>
      <c r="F315" s="14" t="s">
        <v>2047</v>
      </c>
      <c r="G315" s="16">
        <v>12751117</v>
      </c>
      <c r="H315" s="17">
        <v>12751117</v>
      </c>
      <c r="I315" s="18">
        <f t="shared" si="8"/>
        <v>1</v>
      </c>
      <c r="J315" s="14"/>
    </row>
    <row r="316" spans="1:10" s="7" customFormat="1" ht="84.75" customHeight="1">
      <c r="A316" s="105">
        <f t="shared" si="9"/>
        <v>313</v>
      </c>
      <c r="B316" s="14" t="s">
        <v>498</v>
      </c>
      <c r="C316" s="14" t="s">
        <v>1655</v>
      </c>
      <c r="D316" s="15">
        <v>40634</v>
      </c>
      <c r="E316" s="14" t="s">
        <v>918</v>
      </c>
      <c r="F316" s="14" t="s">
        <v>2047</v>
      </c>
      <c r="G316" s="16">
        <v>1441881</v>
      </c>
      <c r="H316" s="17">
        <v>1441881</v>
      </c>
      <c r="I316" s="18">
        <f t="shared" si="8"/>
        <v>1</v>
      </c>
      <c r="J316" s="14"/>
    </row>
    <row r="317" spans="1:10" s="7" customFormat="1" ht="84.75" customHeight="1">
      <c r="A317" s="105">
        <f t="shared" si="9"/>
        <v>314</v>
      </c>
      <c r="B317" s="14" t="s">
        <v>2179</v>
      </c>
      <c r="C317" s="14" t="s">
        <v>1655</v>
      </c>
      <c r="D317" s="15">
        <v>40634</v>
      </c>
      <c r="E317" s="14" t="s">
        <v>2734</v>
      </c>
      <c r="F317" s="14" t="s">
        <v>2492</v>
      </c>
      <c r="G317" s="16">
        <v>4754280</v>
      </c>
      <c r="H317" s="17">
        <v>4754280</v>
      </c>
      <c r="I317" s="18">
        <f t="shared" si="8"/>
        <v>1</v>
      </c>
      <c r="J317" s="14" t="s">
        <v>535</v>
      </c>
    </row>
    <row r="318" spans="1:10" s="7" customFormat="1" ht="84.75" customHeight="1">
      <c r="A318" s="105">
        <f t="shared" si="9"/>
        <v>315</v>
      </c>
      <c r="B318" s="22" t="s">
        <v>2048</v>
      </c>
      <c r="C318" s="23" t="s">
        <v>2684</v>
      </c>
      <c r="D318" s="15">
        <v>40634</v>
      </c>
      <c r="E318" s="14" t="s">
        <v>372</v>
      </c>
      <c r="F318" s="14" t="s">
        <v>63</v>
      </c>
      <c r="G318" s="16">
        <v>3729600</v>
      </c>
      <c r="H318" s="17">
        <v>3729600</v>
      </c>
      <c r="I318" s="18">
        <f t="shared" si="8"/>
        <v>1</v>
      </c>
      <c r="J318" s="14"/>
    </row>
    <row r="319" spans="1:10" s="7" customFormat="1" ht="84.75" customHeight="1">
      <c r="A319" s="105">
        <f t="shared" si="9"/>
        <v>316</v>
      </c>
      <c r="B319" s="22" t="s">
        <v>2049</v>
      </c>
      <c r="C319" s="23" t="s">
        <v>2684</v>
      </c>
      <c r="D319" s="15">
        <v>40634</v>
      </c>
      <c r="E319" s="14" t="s">
        <v>372</v>
      </c>
      <c r="F319" s="14" t="s">
        <v>63</v>
      </c>
      <c r="G319" s="16">
        <v>2639070</v>
      </c>
      <c r="H319" s="17">
        <v>2639700</v>
      </c>
      <c r="I319" s="18">
        <f t="shared" si="8"/>
        <v>1</v>
      </c>
      <c r="J319" s="14"/>
    </row>
    <row r="320" spans="1:10" s="7" customFormat="1" ht="84.75" customHeight="1">
      <c r="A320" s="105">
        <f t="shared" si="9"/>
        <v>317</v>
      </c>
      <c r="B320" s="22" t="s">
        <v>2050</v>
      </c>
      <c r="C320" s="23" t="s">
        <v>2684</v>
      </c>
      <c r="D320" s="15">
        <v>40634</v>
      </c>
      <c r="E320" s="14" t="s">
        <v>1341</v>
      </c>
      <c r="F320" s="14" t="s">
        <v>612</v>
      </c>
      <c r="G320" s="16">
        <v>1764000</v>
      </c>
      <c r="H320" s="17">
        <v>1764000</v>
      </c>
      <c r="I320" s="18">
        <f t="shared" si="8"/>
        <v>1</v>
      </c>
      <c r="J320" s="14"/>
    </row>
    <row r="321" spans="1:10" s="7" customFormat="1" ht="84.75" customHeight="1">
      <c r="A321" s="105">
        <f t="shared" si="9"/>
        <v>318</v>
      </c>
      <c r="B321" s="22" t="s">
        <v>2051</v>
      </c>
      <c r="C321" s="23" t="s">
        <v>2684</v>
      </c>
      <c r="D321" s="15">
        <v>40634</v>
      </c>
      <c r="E321" s="14" t="s">
        <v>1264</v>
      </c>
      <c r="F321" s="14" t="s">
        <v>122</v>
      </c>
      <c r="G321" s="16">
        <v>1449000</v>
      </c>
      <c r="H321" s="17">
        <v>1449000</v>
      </c>
      <c r="I321" s="18">
        <f t="shared" si="8"/>
        <v>1</v>
      </c>
      <c r="J321" s="14"/>
    </row>
    <row r="322" spans="1:10" s="7" customFormat="1" ht="84.75" customHeight="1">
      <c r="A322" s="105">
        <f t="shared" si="9"/>
        <v>319</v>
      </c>
      <c r="B322" s="14" t="s">
        <v>951</v>
      </c>
      <c r="C322" s="14" t="s">
        <v>1702</v>
      </c>
      <c r="D322" s="15">
        <v>40634</v>
      </c>
      <c r="E322" s="14" t="s">
        <v>372</v>
      </c>
      <c r="F322" s="14" t="s">
        <v>63</v>
      </c>
      <c r="G322" s="16">
        <v>2262960</v>
      </c>
      <c r="H322" s="17">
        <v>2176650</v>
      </c>
      <c r="I322" s="18">
        <f t="shared" si="8"/>
        <v>0.961</v>
      </c>
      <c r="J322" s="14"/>
    </row>
    <row r="323" spans="1:10" s="7" customFormat="1" ht="84.75" customHeight="1">
      <c r="A323" s="105">
        <f t="shared" si="9"/>
        <v>320</v>
      </c>
      <c r="B323" s="14" t="s">
        <v>499</v>
      </c>
      <c r="C323" s="14" t="s">
        <v>1702</v>
      </c>
      <c r="D323" s="15">
        <v>40634</v>
      </c>
      <c r="E323" s="14" t="s">
        <v>1367</v>
      </c>
      <c r="F323" s="14" t="s">
        <v>63</v>
      </c>
      <c r="G323" s="16">
        <v>886200</v>
      </c>
      <c r="H323" s="17">
        <v>873600</v>
      </c>
      <c r="I323" s="18">
        <f t="shared" si="8"/>
        <v>0.985</v>
      </c>
      <c r="J323" s="14"/>
    </row>
    <row r="324" spans="1:10" s="7" customFormat="1" ht="84.75" customHeight="1">
      <c r="A324" s="105">
        <f t="shared" si="9"/>
        <v>321</v>
      </c>
      <c r="B324" s="14" t="s">
        <v>500</v>
      </c>
      <c r="C324" s="14" t="s">
        <v>1702</v>
      </c>
      <c r="D324" s="15">
        <v>40634</v>
      </c>
      <c r="E324" s="14" t="s">
        <v>1342</v>
      </c>
      <c r="F324" s="14" t="s">
        <v>2449</v>
      </c>
      <c r="G324" s="16">
        <v>2159548</v>
      </c>
      <c r="H324" s="16">
        <v>2159548</v>
      </c>
      <c r="I324" s="18">
        <f aca="true" t="shared" si="10" ref="I324:I335">ROUNDDOWN(H324/G324,3)</f>
        <v>1</v>
      </c>
      <c r="J324" s="14"/>
    </row>
    <row r="325" spans="1:10" s="7" customFormat="1" ht="84.75" customHeight="1">
      <c r="A325" s="105">
        <f t="shared" si="9"/>
        <v>322</v>
      </c>
      <c r="B325" s="14" t="s">
        <v>500</v>
      </c>
      <c r="C325" s="14" t="s">
        <v>1702</v>
      </c>
      <c r="D325" s="15">
        <v>40634</v>
      </c>
      <c r="E325" s="14" t="s">
        <v>1342</v>
      </c>
      <c r="F325" s="14" t="s">
        <v>2449</v>
      </c>
      <c r="G325" s="16">
        <v>1126248</v>
      </c>
      <c r="H325" s="16">
        <v>1126248</v>
      </c>
      <c r="I325" s="18">
        <f t="shared" si="10"/>
        <v>1</v>
      </c>
      <c r="J325" s="14"/>
    </row>
    <row r="326" spans="1:10" s="7" customFormat="1" ht="84.75" customHeight="1">
      <c r="A326" s="105">
        <f aca="true" t="shared" si="11" ref="A326:A389">A325+1</f>
        <v>323</v>
      </c>
      <c r="B326" s="14" t="s">
        <v>500</v>
      </c>
      <c r="C326" s="14" t="s">
        <v>1702</v>
      </c>
      <c r="D326" s="15">
        <v>40634</v>
      </c>
      <c r="E326" s="14" t="s">
        <v>1342</v>
      </c>
      <c r="F326" s="14" t="s">
        <v>1945</v>
      </c>
      <c r="G326" s="16">
        <v>1830225</v>
      </c>
      <c r="H326" s="16">
        <v>1830225</v>
      </c>
      <c r="I326" s="18">
        <f t="shared" si="10"/>
        <v>1</v>
      </c>
      <c r="J326" s="14"/>
    </row>
    <row r="327" spans="1:10" s="7" customFormat="1" ht="84.75" customHeight="1">
      <c r="A327" s="105">
        <f t="shared" si="11"/>
        <v>324</v>
      </c>
      <c r="B327" s="22" t="s">
        <v>108</v>
      </c>
      <c r="C327" s="14" t="s">
        <v>2685</v>
      </c>
      <c r="D327" s="15">
        <v>40634</v>
      </c>
      <c r="E327" s="33" t="s">
        <v>1194</v>
      </c>
      <c r="F327" s="14" t="s">
        <v>2348</v>
      </c>
      <c r="G327" s="20">
        <v>3901065</v>
      </c>
      <c r="H327" s="40">
        <v>3901065</v>
      </c>
      <c r="I327" s="18">
        <f t="shared" si="10"/>
        <v>1</v>
      </c>
      <c r="J327" s="14"/>
    </row>
    <row r="328" spans="1:10" s="7" customFormat="1" ht="84.75" customHeight="1">
      <c r="A328" s="105">
        <f t="shared" si="11"/>
        <v>325</v>
      </c>
      <c r="B328" s="22" t="s">
        <v>2048</v>
      </c>
      <c r="C328" s="14" t="s">
        <v>2685</v>
      </c>
      <c r="D328" s="15">
        <v>40634</v>
      </c>
      <c r="E328" s="33" t="s">
        <v>1194</v>
      </c>
      <c r="F328" s="14" t="s">
        <v>2348</v>
      </c>
      <c r="G328" s="20">
        <v>1118880</v>
      </c>
      <c r="H328" s="40">
        <v>1118880</v>
      </c>
      <c r="I328" s="18">
        <f t="shared" si="10"/>
        <v>1</v>
      </c>
      <c r="J328" s="14"/>
    </row>
    <row r="329" spans="1:10" s="7" customFormat="1" ht="84.75" customHeight="1">
      <c r="A329" s="105">
        <f t="shared" si="11"/>
        <v>326</v>
      </c>
      <c r="B329" s="22" t="s">
        <v>610</v>
      </c>
      <c r="C329" s="14" t="s">
        <v>2685</v>
      </c>
      <c r="D329" s="15">
        <v>40634</v>
      </c>
      <c r="E329" s="14" t="s">
        <v>2131</v>
      </c>
      <c r="F329" s="94" t="s">
        <v>123</v>
      </c>
      <c r="G329" s="20">
        <v>5039064</v>
      </c>
      <c r="H329" s="20">
        <v>5039064</v>
      </c>
      <c r="I329" s="18">
        <f t="shared" si="10"/>
        <v>1</v>
      </c>
      <c r="J329" s="14"/>
    </row>
    <row r="330" spans="1:10" s="7" customFormat="1" ht="84.75" customHeight="1">
      <c r="A330" s="105">
        <f t="shared" si="11"/>
        <v>327</v>
      </c>
      <c r="B330" s="22" t="s">
        <v>611</v>
      </c>
      <c r="C330" s="14" t="s">
        <v>2685</v>
      </c>
      <c r="D330" s="15">
        <v>40634</v>
      </c>
      <c r="E330" s="14" t="s">
        <v>109</v>
      </c>
      <c r="F330" s="94" t="s">
        <v>123</v>
      </c>
      <c r="G330" s="20">
        <v>1316300</v>
      </c>
      <c r="H330" s="20">
        <v>1316300</v>
      </c>
      <c r="I330" s="18">
        <f t="shared" si="10"/>
        <v>1</v>
      </c>
      <c r="J330" s="14"/>
    </row>
    <row r="331" spans="1:10" s="7" customFormat="1" ht="84.75" customHeight="1">
      <c r="A331" s="105">
        <f t="shared" si="11"/>
        <v>328</v>
      </c>
      <c r="B331" s="22" t="s">
        <v>244</v>
      </c>
      <c r="C331" s="14" t="s">
        <v>2685</v>
      </c>
      <c r="D331" s="15">
        <v>40634</v>
      </c>
      <c r="E331" s="14" t="s">
        <v>2297</v>
      </c>
      <c r="F331" s="94" t="s">
        <v>124</v>
      </c>
      <c r="G331" s="20">
        <v>2205000</v>
      </c>
      <c r="H331" s="21">
        <v>2205000</v>
      </c>
      <c r="I331" s="18">
        <f t="shared" si="10"/>
        <v>1</v>
      </c>
      <c r="J331" s="14"/>
    </row>
    <row r="332" spans="1:10" s="7" customFormat="1" ht="84.75" customHeight="1">
      <c r="A332" s="105">
        <f t="shared" si="11"/>
        <v>329</v>
      </c>
      <c r="B332" s="22" t="s">
        <v>635</v>
      </c>
      <c r="C332" s="14" t="s">
        <v>2685</v>
      </c>
      <c r="D332" s="15">
        <v>40634</v>
      </c>
      <c r="E332" s="14" t="s">
        <v>1343</v>
      </c>
      <c r="F332" s="94" t="s">
        <v>207</v>
      </c>
      <c r="G332" s="20">
        <v>1120512</v>
      </c>
      <c r="H332" s="20">
        <v>1120512</v>
      </c>
      <c r="I332" s="18">
        <f t="shared" si="10"/>
        <v>1</v>
      </c>
      <c r="J332" s="14" t="s">
        <v>536</v>
      </c>
    </row>
    <row r="333" spans="1:10" s="7" customFormat="1" ht="84.75" customHeight="1">
      <c r="A333" s="105">
        <f t="shared" si="11"/>
        <v>330</v>
      </c>
      <c r="B333" s="22" t="s">
        <v>635</v>
      </c>
      <c r="C333" s="14" t="s">
        <v>2685</v>
      </c>
      <c r="D333" s="15">
        <v>40634</v>
      </c>
      <c r="E333" s="14" t="s">
        <v>1344</v>
      </c>
      <c r="F333" s="94" t="s">
        <v>2756</v>
      </c>
      <c r="G333" s="20">
        <v>2277498</v>
      </c>
      <c r="H333" s="20">
        <v>2277498</v>
      </c>
      <c r="I333" s="18">
        <f t="shared" si="10"/>
        <v>1</v>
      </c>
      <c r="J333" s="14" t="s">
        <v>536</v>
      </c>
    </row>
    <row r="334" spans="1:10" s="7" customFormat="1" ht="84.75" customHeight="1">
      <c r="A334" s="105">
        <f t="shared" si="11"/>
        <v>331</v>
      </c>
      <c r="B334" s="22" t="s">
        <v>635</v>
      </c>
      <c r="C334" s="14" t="s">
        <v>2685</v>
      </c>
      <c r="D334" s="15">
        <v>40634</v>
      </c>
      <c r="E334" s="14" t="s">
        <v>1344</v>
      </c>
      <c r="F334" s="94" t="s">
        <v>2596</v>
      </c>
      <c r="G334" s="20">
        <v>3532857</v>
      </c>
      <c r="H334" s="20">
        <v>3532857</v>
      </c>
      <c r="I334" s="18">
        <f t="shared" si="10"/>
        <v>1</v>
      </c>
      <c r="J334" s="14" t="s">
        <v>536</v>
      </c>
    </row>
    <row r="335" spans="1:10" s="7" customFormat="1" ht="84.75" customHeight="1">
      <c r="A335" s="105">
        <f t="shared" si="11"/>
        <v>332</v>
      </c>
      <c r="B335" s="22" t="s">
        <v>635</v>
      </c>
      <c r="C335" s="14" t="s">
        <v>2685</v>
      </c>
      <c r="D335" s="15">
        <v>40634</v>
      </c>
      <c r="E335" s="14" t="s">
        <v>1344</v>
      </c>
      <c r="F335" s="94" t="s">
        <v>2597</v>
      </c>
      <c r="G335" s="20">
        <v>1319929</v>
      </c>
      <c r="H335" s="20">
        <v>1319929</v>
      </c>
      <c r="I335" s="18">
        <f t="shared" si="10"/>
        <v>1</v>
      </c>
      <c r="J335" s="14" t="s">
        <v>536</v>
      </c>
    </row>
    <row r="336" spans="1:10" s="7" customFormat="1" ht="84.75" customHeight="1">
      <c r="A336" s="105">
        <f t="shared" si="11"/>
        <v>333</v>
      </c>
      <c r="B336" s="14" t="s">
        <v>2276</v>
      </c>
      <c r="C336" s="14" t="s">
        <v>2277</v>
      </c>
      <c r="D336" s="15">
        <v>40634</v>
      </c>
      <c r="E336" s="14" t="s">
        <v>2278</v>
      </c>
      <c r="F336" s="92" t="s">
        <v>2689</v>
      </c>
      <c r="G336" s="20">
        <v>1845792</v>
      </c>
      <c r="H336" s="40">
        <v>1827000</v>
      </c>
      <c r="I336" s="18">
        <f>H336/G336</f>
        <v>0.9898190045248869</v>
      </c>
      <c r="J336" s="14"/>
    </row>
    <row r="337" spans="1:10" s="7" customFormat="1" ht="84.75" customHeight="1">
      <c r="A337" s="105">
        <f t="shared" si="11"/>
        <v>334</v>
      </c>
      <c r="B337" s="14" t="s">
        <v>306</v>
      </c>
      <c r="C337" s="14" t="s">
        <v>1965</v>
      </c>
      <c r="D337" s="15">
        <v>40634</v>
      </c>
      <c r="E337" s="14" t="s">
        <v>372</v>
      </c>
      <c r="F337" s="14" t="s">
        <v>63</v>
      </c>
      <c r="G337" s="16">
        <v>1566180</v>
      </c>
      <c r="H337" s="17">
        <v>1523025</v>
      </c>
      <c r="I337" s="18">
        <f aca="true" t="shared" si="12" ref="I337:I400">ROUNDDOWN(H337/G337,3)</f>
        <v>0.972</v>
      </c>
      <c r="J337" s="14"/>
    </row>
    <row r="338" spans="1:10" s="7" customFormat="1" ht="84.75" customHeight="1">
      <c r="A338" s="105">
        <f t="shared" si="11"/>
        <v>335</v>
      </c>
      <c r="B338" s="14" t="s">
        <v>307</v>
      </c>
      <c r="C338" s="14" t="s">
        <v>1965</v>
      </c>
      <c r="D338" s="15">
        <v>40634</v>
      </c>
      <c r="E338" s="14" t="s">
        <v>1346</v>
      </c>
      <c r="F338" s="14" t="s">
        <v>110</v>
      </c>
      <c r="G338" s="16">
        <v>4049647</v>
      </c>
      <c r="H338" s="17">
        <v>4042500</v>
      </c>
      <c r="I338" s="18">
        <f t="shared" si="12"/>
        <v>0.998</v>
      </c>
      <c r="J338" s="14"/>
    </row>
    <row r="339" spans="1:10" s="7" customFormat="1" ht="84.75" customHeight="1">
      <c r="A339" s="105">
        <f t="shared" si="11"/>
        <v>336</v>
      </c>
      <c r="B339" s="14" t="s">
        <v>245</v>
      </c>
      <c r="C339" s="14" t="s">
        <v>1965</v>
      </c>
      <c r="D339" s="15">
        <v>40634</v>
      </c>
      <c r="E339" s="14" t="s">
        <v>1347</v>
      </c>
      <c r="F339" s="14" t="s">
        <v>110</v>
      </c>
      <c r="G339" s="16">
        <v>1184263</v>
      </c>
      <c r="H339" s="17">
        <v>1153656</v>
      </c>
      <c r="I339" s="18">
        <f t="shared" si="12"/>
        <v>0.974</v>
      </c>
      <c r="J339" s="14" t="s">
        <v>538</v>
      </c>
    </row>
    <row r="340" spans="1:10" s="7" customFormat="1" ht="84.75" customHeight="1">
      <c r="A340" s="105">
        <f t="shared" si="11"/>
        <v>337</v>
      </c>
      <c r="B340" s="14" t="s">
        <v>501</v>
      </c>
      <c r="C340" s="14" t="s">
        <v>2686</v>
      </c>
      <c r="D340" s="15">
        <v>40634</v>
      </c>
      <c r="E340" s="14" t="s">
        <v>1367</v>
      </c>
      <c r="F340" s="14" t="s">
        <v>63</v>
      </c>
      <c r="G340" s="16">
        <v>3276000</v>
      </c>
      <c r="H340" s="16">
        <v>3276000</v>
      </c>
      <c r="I340" s="18">
        <f t="shared" si="12"/>
        <v>1</v>
      </c>
      <c r="J340" s="14"/>
    </row>
    <row r="341" spans="1:10" s="7" customFormat="1" ht="84.75" customHeight="1">
      <c r="A341" s="105">
        <f t="shared" si="11"/>
        <v>338</v>
      </c>
      <c r="B341" s="3" t="s">
        <v>502</v>
      </c>
      <c r="C341" s="14" t="s">
        <v>2686</v>
      </c>
      <c r="D341" s="15">
        <v>40634</v>
      </c>
      <c r="E341" s="14" t="s">
        <v>372</v>
      </c>
      <c r="F341" s="14" t="s">
        <v>63</v>
      </c>
      <c r="G341" s="13">
        <v>2394525</v>
      </c>
      <c r="H341" s="13">
        <v>2394525</v>
      </c>
      <c r="I341" s="18">
        <f t="shared" si="12"/>
        <v>1</v>
      </c>
      <c r="J341" s="14"/>
    </row>
    <row r="342" spans="1:10" s="7" customFormat="1" ht="84.75" customHeight="1">
      <c r="A342" s="105">
        <f t="shared" si="11"/>
        <v>339</v>
      </c>
      <c r="B342" s="14" t="s">
        <v>635</v>
      </c>
      <c r="C342" s="14" t="s">
        <v>2686</v>
      </c>
      <c r="D342" s="15">
        <v>40634</v>
      </c>
      <c r="E342" s="14" t="s">
        <v>625</v>
      </c>
      <c r="F342" s="14" t="s">
        <v>2450</v>
      </c>
      <c r="G342" s="16">
        <v>7324784</v>
      </c>
      <c r="H342" s="16">
        <v>7324784</v>
      </c>
      <c r="I342" s="18">
        <f t="shared" si="12"/>
        <v>1</v>
      </c>
      <c r="J342" s="14"/>
    </row>
    <row r="343" spans="1:10" s="7" customFormat="1" ht="92.25" customHeight="1">
      <c r="A343" s="105">
        <f t="shared" si="11"/>
        <v>340</v>
      </c>
      <c r="B343" s="14" t="s">
        <v>635</v>
      </c>
      <c r="C343" s="14" t="s">
        <v>2686</v>
      </c>
      <c r="D343" s="15">
        <v>40634</v>
      </c>
      <c r="E343" s="14" t="s">
        <v>1349</v>
      </c>
      <c r="F343" s="14" t="s">
        <v>1946</v>
      </c>
      <c r="G343" s="16">
        <v>1553852</v>
      </c>
      <c r="H343" s="16">
        <v>1553852</v>
      </c>
      <c r="I343" s="18">
        <f t="shared" si="12"/>
        <v>1</v>
      </c>
      <c r="J343" s="14"/>
    </row>
    <row r="344" spans="1:10" s="7" customFormat="1" ht="84.75" customHeight="1">
      <c r="A344" s="105">
        <f t="shared" si="11"/>
        <v>341</v>
      </c>
      <c r="B344" s="14" t="s">
        <v>180</v>
      </c>
      <c r="C344" s="14" t="s">
        <v>2686</v>
      </c>
      <c r="D344" s="15">
        <v>40634</v>
      </c>
      <c r="E344" s="14" t="s">
        <v>181</v>
      </c>
      <c r="F344" s="14" t="s">
        <v>125</v>
      </c>
      <c r="G344" s="16">
        <v>5038596</v>
      </c>
      <c r="H344" s="16">
        <v>5038596</v>
      </c>
      <c r="I344" s="18">
        <f t="shared" si="12"/>
        <v>1</v>
      </c>
      <c r="J344" s="14"/>
    </row>
    <row r="345" spans="1:10" s="7" customFormat="1" ht="84.75" customHeight="1">
      <c r="A345" s="105">
        <f t="shared" si="11"/>
        <v>342</v>
      </c>
      <c r="B345" s="14" t="s">
        <v>182</v>
      </c>
      <c r="C345" s="14" t="s">
        <v>2686</v>
      </c>
      <c r="D345" s="15">
        <v>40634</v>
      </c>
      <c r="E345" s="14" t="s">
        <v>381</v>
      </c>
      <c r="F345" s="14" t="s">
        <v>125</v>
      </c>
      <c r="G345" s="16">
        <v>2629752</v>
      </c>
      <c r="H345" s="16">
        <v>2629752</v>
      </c>
      <c r="I345" s="18">
        <f t="shared" si="12"/>
        <v>1</v>
      </c>
      <c r="J345" s="14"/>
    </row>
    <row r="346" spans="1:10" s="7" customFormat="1" ht="84.75" customHeight="1">
      <c r="A346" s="105">
        <f t="shared" si="11"/>
        <v>343</v>
      </c>
      <c r="B346" s="14" t="s">
        <v>180</v>
      </c>
      <c r="C346" s="14" t="s">
        <v>2686</v>
      </c>
      <c r="D346" s="15">
        <v>40634</v>
      </c>
      <c r="E346" s="14" t="s">
        <v>382</v>
      </c>
      <c r="F346" s="14" t="s">
        <v>125</v>
      </c>
      <c r="G346" s="16">
        <v>2785992</v>
      </c>
      <c r="H346" s="16">
        <v>2785992</v>
      </c>
      <c r="I346" s="18">
        <f t="shared" si="12"/>
        <v>1</v>
      </c>
      <c r="J346" s="14"/>
    </row>
    <row r="347" spans="1:10" s="7" customFormat="1" ht="84.75" customHeight="1">
      <c r="A347" s="105">
        <f t="shared" si="11"/>
        <v>344</v>
      </c>
      <c r="B347" s="14" t="s">
        <v>383</v>
      </c>
      <c r="C347" s="14" t="s">
        <v>2686</v>
      </c>
      <c r="D347" s="15">
        <v>40634</v>
      </c>
      <c r="E347" s="14" t="s">
        <v>2297</v>
      </c>
      <c r="F347" s="14" t="s">
        <v>126</v>
      </c>
      <c r="G347" s="16">
        <v>2160000</v>
      </c>
      <c r="H347" s="16">
        <v>2160000</v>
      </c>
      <c r="I347" s="18">
        <f t="shared" si="12"/>
        <v>1</v>
      </c>
      <c r="J347" s="14"/>
    </row>
    <row r="348" spans="1:10" s="7" customFormat="1" ht="84.75" customHeight="1">
      <c r="A348" s="105">
        <f t="shared" si="11"/>
        <v>345</v>
      </c>
      <c r="B348" s="14" t="s">
        <v>384</v>
      </c>
      <c r="C348" s="14" t="s">
        <v>2686</v>
      </c>
      <c r="D348" s="15">
        <v>40634</v>
      </c>
      <c r="E348" s="14" t="s">
        <v>385</v>
      </c>
      <c r="F348" s="14" t="s">
        <v>125</v>
      </c>
      <c r="G348" s="16">
        <v>1041372</v>
      </c>
      <c r="H348" s="16">
        <v>1041372</v>
      </c>
      <c r="I348" s="18">
        <f t="shared" si="12"/>
        <v>1</v>
      </c>
      <c r="J348" s="14"/>
    </row>
    <row r="349" spans="1:10" s="7" customFormat="1" ht="84.75" customHeight="1">
      <c r="A349" s="105">
        <f t="shared" si="11"/>
        <v>346</v>
      </c>
      <c r="B349" s="14" t="s">
        <v>386</v>
      </c>
      <c r="C349" s="14" t="s">
        <v>2686</v>
      </c>
      <c r="D349" s="15">
        <v>40634</v>
      </c>
      <c r="E349" s="14" t="s">
        <v>2297</v>
      </c>
      <c r="F349" s="14" t="s">
        <v>125</v>
      </c>
      <c r="G349" s="16">
        <v>864000</v>
      </c>
      <c r="H349" s="16">
        <v>864000</v>
      </c>
      <c r="I349" s="18">
        <f t="shared" si="12"/>
        <v>1</v>
      </c>
      <c r="J349" s="14"/>
    </row>
    <row r="350" spans="1:10" s="7" customFormat="1" ht="84.75" customHeight="1">
      <c r="A350" s="105">
        <f t="shared" si="11"/>
        <v>347</v>
      </c>
      <c r="B350" s="14" t="s">
        <v>387</v>
      </c>
      <c r="C350" s="14" t="s">
        <v>2578</v>
      </c>
      <c r="D350" s="15">
        <v>40634</v>
      </c>
      <c r="E350" s="14" t="s">
        <v>388</v>
      </c>
      <c r="F350" s="14" t="s">
        <v>2706</v>
      </c>
      <c r="G350" s="16">
        <v>840000</v>
      </c>
      <c r="H350" s="17">
        <v>840000</v>
      </c>
      <c r="I350" s="18">
        <f t="shared" si="12"/>
        <v>1</v>
      </c>
      <c r="J350" s="14"/>
    </row>
    <row r="351" spans="1:10" s="7" customFormat="1" ht="84.75" customHeight="1">
      <c r="A351" s="105">
        <f t="shared" si="11"/>
        <v>348</v>
      </c>
      <c r="B351" s="14" t="s">
        <v>389</v>
      </c>
      <c r="C351" s="14" t="s">
        <v>2578</v>
      </c>
      <c r="D351" s="15">
        <v>40634</v>
      </c>
      <c r="E351" s="14" t="s">
        <v>2132</v>
      </c>
      <c r="F351" s="14" t="s">
        <v>2706</v>
      </c>
      <c r="G351" s="16">
        <v>2192400</v>
      </c>
      <c r="H351" s="17">
        <v>2192400</v>
      </c>
      <c r="I351" s="18">
        <f t="shared" si="12"/>
        <v>1</v>
      </c>
      <c r="J351" s="14"/>
    </row>
    <row r="352" spans="1:10" s="7" customFormat="1" ht="84.75" customHeight="1">
      <c r="A352" s="105">
        <f t="shared" si="11"/>
        <v>349</v>
      </c>
      <c r="B352" s="14" t="s">
        <v>364</v>
      </c>
      <c r="C352" s="14" t="s">
        <v>2578</v>
      </c>
      <c r="D352" s="15">
        <v>40634</v>
      </c>
      <c r="E352" s="14" t="s">
        <v>388</v>
      </c>
      <c r="F352" s="14" t="s">
        <v>2451</v>
      </c>
      <c r="G352" s="16">
        <v>1560000</v>
      </c>
      <c r="H352" s="17">
        <v>1560000</v>
      </c>
      <c r="I352" s="18">
        <f t="shared" si="12"/>
        <v>1</v>
      </c>
      <c r="J352" s="14"/>
    </row>
    <row r="353" spans="1:10" s="7" customFormat="1" ht="116.25" customHeight="1">
      <c r="A353" s="105">
        <f t="shared" si="11"/>
        <v>350</v>
      </c>
      <c r="B353" s="14" t="s">
        <v>503</v>
      </c>
      <c r="C353" s="14" t="s">
        <v>2578</v>
      </c>
      <c r="D353" s="15">
        <v>40634</v>
      </c>
      <c r="E353" s="14" t="s">
        <v>2063</v>
      </c>
      <c r="F353" s="14" t="s">
        <v>1839</v>
      </c>
      <c r="G353" s="16">
        <v>2782500</v>
      </c>
      <c r="H353" s="17">
        <v>2782500</v>
      </c>
      <c r="I353" s="18">
        <f t="shared" si="12"/>
        <v>1</v>
      </c>
      <c r="J353" s="14"/>
    </row>
    <row r="354" spans="1:10" s="7" customFormat="1" ht="84.75" customHeight="1">
      <c r="A354" s="105">
        <f t="shared" si="11"/>
        <v>351</v>
      </c>
      <c r="B354" s="14" t="s">
        <v>390</v>
      </c>
      <c r="C354" s="14" t="s">
        <v>2578</v>
      </c>
      <c r="D354" s="15">
        <v>40634</v>
      </c>
      <c r="E354" s="14" t="s">
        <v>365</v>
      </c>
      <c r="F354" s="14" t="s">
        <v>2706</v>
      </c>
      <c r="G354" s="16">
        <v>2984360</v>
      </c>
      <c r="H354" s="17">
        <v>2984360</v>
      </c>
      <c r="I354" s="18">
        <f t="shared" si="12"/>
        <v>1</v>
      </c>
      <c r="J354" s="14"/>
    </row>
    <row r="355" spans="1:10" s="7" customFormat="1" ht="84.75" customHeight="1">
      <c r="A355" s="105">
        <f t="shared" si="11"/>
        <v>352</v>
      </c>
      <c r="B355" s="14" t="s">
        <v>247</v>
      </c>
      <c r="C355" s="14" t="s">
        <v>2578</v>
      </c>
      <c r="D355" s="15">
        <v>40634</v>
      </c>
      <c r="E355" s="14" t="s">
        <v>1350</v>
      </c>
      <c r="F355" s="14" t="s">
        <v>2898</v>
      </c>
      <c r="G355" s="16">
        <v>5091900</v>
      </c>
      <c r="H355" s="17">
        <v>5091900</v>
      </c>
      <c r="I355" s="18">
        <f t="shared" si="12"/>
        <v>1</v>
      </c>
      <c r="J355" s="14"/>
    </row>
    <row r="356" spans="1:10" s="5" customFormat="1" ht="84.75" customHeight="1">
      <c r="A356" s="105">
        <f t="shared" si="11"/>
        <v>353</v>
      </c>
      <c r="B356" s="23" t="s">
        <v>2333</v>
      </c>
      <c r="C356" s="14" t="s">
        <v>378</v>
      </c>
      <c r="D356" s="15">
        <v>40634</v>
      </c>
      <c r="E356" s="23" t="s">
        <v>2735</v>
      </c>
      <c r="F356" s="14" t="s">
        <v>2492</v>
      </c>
      <c r="G356" s="56">
        <v>6165250</v>
      </c>
      <c r="H356" s="56">
        <v>6165250</v>
      </c>
      <c r="I356" s="18">
        <f t="shared" si="12"/>
        <v>1</v>
      </c>
      <c r="J356" s="23" t="s">
        <v>539</v>
      </c>
    </row>
    <row r="357" spans="1:10" s="5" customFormat="1" ht="84.75" customHeight="1">
      <c r="A357" s="105">
        <f t="shared" si="11"/>
        <v>354</v>
      </c>
      <c r="B357" s="23" t="s">
        <v>2334</v>
      </c>
      <c r="C357" s="14" t="s">
        <v>378</v>
      </c>
      <c r="D357" s="15">
        <v>40634</v>
      </c>
      <c r="E357" s="23" t="s">
        <v>2736</v>
      </c>
      <c r="F357" s="14" t="s">
        <v>2492</v>
      </c>
      <c r="G357" s="56">
        <v>1503450</v>
      </c>
      <c r="H357" s="56">
        <v>1503450</v>
      </c>
      <c r="I357" s="18">
        <f t="shared" si="12"/>
        <v>1</v>
      </c>
      <c r="J357" s="23" t="s">
        <v>539</v>
      </c>
    </row>
    <row r="358" spans="1:10" s="5" customFormat="1" ht="84.75" customHeight="1">
      <c r="A358" s="105">
        <f t="shared" si="11"/>
        <v>355</v>
      </c>
      <c r="B358" s="23" t="s">
        <v>2335</v>
      </c>
      <c r="C358" s="14" t="s">
        <v>378</v>
      </c>
      <c r="D358" s="15">
        <v>40634</v>
      </c>
      <c r="E358" s="23" t="s">
        <v>2737</v>
      </c>
      <c r="F358" s="14" t="s">
        <v>2492</v>
      </c>
      <c r="G358" s="56">
        <v>1762750</v>
      </c>
      <c r="H358" s="56">
        <v>1762750</v>
      </c>
      <c r="I358" s="18">
        <f t="shared" si="12"/>
        <v>1</v>
      </c>
      <c r="J358" s="23" t="s">
        <v>539</v>
      </c>
    </row>
    <row r="359" spans="1:10" s="5" customFormat="1" ht="84.75" customHeight="1">
      <c r="A359" s="105">
        <f t="shared" si="11"/>
        <v>356</v>
      </c>
      <c r="B359" s="23" t="s">
        <v>2336</v>
      </c>
      <c r="C359" s="14" t="s">
        <v>378</v>
      </c>
      <c r="D359" s="15">
        <v>40634</v>
      </c>
      <c r="E359" s="23" t="s">
        <v>2738</v>
      </c>
      <c r="F359" s="14" t="s">
        <v>2492</v>
      </c>
      <c r="G359" s="56">
        <v>1380120</v>
      </c>
      <c r="H359" s="56">
        <v>1380120</v>
      </c>
      <c r="I359" s="18">
        <f t="shared" si="12"/>
        <v>1</v>
      </c>
      <c r="J359" s="23" t="s">
        <v>540</v>
      </c>
    </row>
    <row r="360" spans="1:10" s="5" customFormat="1" ht="84.75" customHeight="1">
      <c r="A360" s="105">
        <f t="shared" si="11"/>
        <v>357</v>
      </c>
      <c r="B360" s="23" t="s">
        <v>2337</v>
      </c>
      <c r="C360" s="14" t="s">
        <v>378</v>
      </c>
      <c r="D360" s="15">
        <v>40634</v>
      </c>
      <c r="E360" s="23" t="s">
        <v>2739</v>
      </c>
      <c r="F360" s="14" t="s">
        <v>2492</v>
      </c>
      <c r="G360" s="56">
        <v>1076050</v>
      </c>
      <c r="H360" s="56">
        <v>1076050</v>
      </c>
      <c r="I360" s="18">
        <f t="shared" si="12"/>
        <v>1</v>
      </c>
      <c r="J360" s="23" t="s">
        <v>540</v>
      </c>
    </row>
    <row r="361" spans="1:10" s="7" customFormat="1" ht="84.75" customHeight="1">
      <c r="A361" s="105">
        <f t="shared" si="11"/>
        <v>358</v>
      </c>
      <c r="B361" s="22" t="s">
        <v>0</v>
      </c>
      <c r="C361" s="14" t="s">
        <v>378</v>
      </c>
      <c r="D361" s="15">
        <v>40634</v>
      </c>
      <c r="E361" s="49" t="s">
        <v>1351</v>
      </c>
      <c r="F361" s="14" t="s">
        <v>64</v>
      </c>
      <c r="G361" s="56">
        <v>4818290</v>
      </c>
      <c r="H361" s="57">
        <v>4818290</v>
      </c>
      <c r="I361" s="18">
        <f t="shared" si="12"/>
        <v>1</v>
      </c>
      <c r="J361" s="14"/>
    </row>
    <row r="362" spans="1:10" s="7" customFormat="1" ht="84.75" customHeight="1">
      <c r="A362" s="105">
        <f t="shared" si="11"/>
        <v>359</v>
      </c>
      <c r="B362" s="22" t="s">
        <v>1</v>
      </c>
      <c r="C362" s="14" t="s">
        <v>378</v>
      </c>
      <c r="D362" s="15">
        <v>40634</v>
      </c>
      <c r="E362" s="14" t="s">
        <v>372</v>
      </c>
      <c r="F362" s="14" t="s">
        <v>63</v>
      </c>
      <c r="G362" s="56">
        <v>4818290</v>
      </c>
      <c r="H362" s="56">
        <v>4297860</v>
      </c>
      <c r="I362" s="18">
        <f t="shared" si="12"/>
        <v>0.891</v>
      </c>
      <c r="J362" s="14"/>
    </row>
    <row r="363" spans="1:10" s="7" customFormat="1" ht="84.75" customHeight="1">
      <c r="A363" s="105">
        <f t="shared" si="11"/>
        <v>360</v>
      </c>
      <c r="B363" s="22" t="s">
        <v>2</v>
      </c>
      <c r="C363" s="14" t="s">
        <v>378</v>
      </c>
      <c r="D363" s="15">
        <v>40634</v>
      </c>
      <c r="E363" s="14" t="s">
        <v>2721</v>
      </c>
      <c r="F363" s="23" t="s">
        <v>268</v>
      </c>
      <c r="G363" s="20">
        <v>2127466</v>
      </c>
      <c r="H363" s="21">
        <v>2064700</v>
      </c>
      <c r="I363" s="18">
        <f t="shared" si="12"/>
        <v>0.97</v>
      </c>
      <c r="J363" s="14"/>
    </row>
    <row r="364" spans="1:10" s="7" customFormat="1" ht="84.75" customHeight="1">
      <c r="A364" s="105">
        <f t="shared" si="11"/>
        <v>361</v>
      </c>
      <c r="B364" s="22" t="s">
        <v>3</v>
      </c>
      <c r="C364" s="14" t="s">
        <v>378</v>
      </c>
      <c r="D364" s="15">
        <v>40634</v>
      </c>
      <c r="E364" s="14" t="s">
        <v>1352</v>
      </c>
      <c r="F364" s="14" t="s">
        <v>127</v>
      </c>
      <c r="G364" s="20">
        <v>2581992</v>
      </c>
      <c r="H364" s="21">
        <v>1865934</v>
      </c>
      <c r="I364" s="18">
        <f t="shared" si="12"/>
        <v>0.722</v>
      </c>
      <c r="J364" s="14" t="s">
        <v>540</v>
      </c>
    </row>
    <row r="365" spans="1:10" s="7" customFormat="1" ht="84.75" customHeight="1">
      <c r="A365" s="105">
        <f t="shared" si="11"/>
        <v>362</v>
      </c>
      <c r="B365" s="22" t="s">
        <v>1495</v>
      </c>
      <c r="C365" s="14" t="s">
        <v>378</v>
      </c>
      <c r="D365" s="15">
        <v>40634</v>
      </c>
      <c r="E365" s="14" t="s">
        <v>917</v>
      </c>
      <c r="F365" s="14" t="s">
        <v>1840</v>
      </c>
      <c r="G365" s="20">
        <v>5217647</v>
      </c>
      <c r="H365" s="21">
        <v>1650537</v>
      </c>
      <c r="I365" s="18">
        <f t="shared" si="12"/>
        <v>0.316</v>
      </c>
      <c r="J365" s="14" t="s">
        <v>540</v>
      </c>
    </row>
    <row r="366" spans="1:10" s="7" customFormat="1" ht="84.75" customHeight="1">
      <c r="A366" s="105">
        <f t="shared" si="11"/>
        <v>363</v>
      </c>
      <c r="B366" s="22" t="s">
        <v>248</v>
      </c>
      <c r="C366" s="14" t="s">
        <v>378</v>
      </c>
      <c r="D366" s="15">
        <v>40634</v>
      </c>
      <c r="E366" s="14" t="s">
        <v>1621</v>
      </c>
      <c r="F366" s="94" t="s">
        <v>128</v>
      </c>
      <c r="G366" s="20">
        <v>1275005</v>
      </c>
      <c r="H366" s="21">
        <v>1275005</v>
      </c>
      <c r="I366" s="18">
        <f t="shared" si="12"/>
        <v>1</v>
      </c>
      <c r="J366" s="14" t="s">
        <v>540</v>
      </c>
    </row>
    <row r="367" spans="1:10" s="7" customFormat="1" ht="84.75" customHeight="1">
      <c r="A367" s="105">
        <f t="shared" si="11"/>
        <v>364</v>
      </c>
      <c r="B367" s="22" t="s">
        <v>4</v>
      </c>
      <c r="C367" s="14" t="s">
        <v>378</v>
      </c>
      <c r="D367" s="15">
        <v>40634</v>
      </c>
      <c r="E367" s="14" t="s">
        <v>1367</v>
      </c>
      <c r="F367" s="14" t="s">
        <v>63</v>
      </c>
      <c r="G367" s="21">
        <v>982800</v>
      </c>
      <c r="H367" s="21">
        <v>982800</v>
      </c>
      <c r="I367" s="18">
        <f t="shared" si="12"/>
        <v>1</v>
      </c>
      <c r="J367" s="14"/>
    </row>
    <row r="368" spans="1:10" s="7" customFormat="1" ht="84.75" customHeight="1">
      <c r="A368" s="105">
        <f t="shared" si="11"/>
        <v>365</v>
      </c>
      <c r="B368" s="14" t="s">
        <v>2048</v>
      </c>
      <c r="C368" s="14" t="s">
        <v>1966</v>
      </c>
      <c r="D368" s="15">
        <v>40634</v>
      </c>
      <c r="E368" s="14" t="s">
        <v>1367</v>
      </c>
      <c r="F368" s="14" t="s">
        <v>63</v>
      </c>
      <c r="G368" s="16">
        <v>1221000</v>
      </c>
      <c r="H368" s="17">
        <v>1201200</v>
      </c>
      <c r="I368" s="18">
        <f t="shared" si="12"/>
        <v>0.983</v>
      </c>
      <c r="J368" s="14"/>
    </row>
    <row r="369" spans="1:10" s="7" customFormat="1" ht="84.75" customHeight="1">
      <c r="A369" s="105">
        <f t="shared" si="11"/>
        <v>366</v>
      </c>
      <c r="B369" s="22" t="s">
        <v>1321</v>
      </c>
      <c r="C369" s="14" t="s">
        <v>1966</v>
      </c>
      <c r="D369" s="15">
        <v>40634</v>
      </c>
      <c r="E369" s="14" t="s">
        <v>372</v>
      </c>
      <c r="F369" s="14" t="s">
        <v>63</v>
      </c>
      <c r="G369" s="16">
        <v>2842560</v>
      </c>
      <c r="H369" s="17">
        <v>2756250</v>
      </c>
      <c r="I369" s="18">
        <f t="shared" si="12"/>
        <v>0.969</v>
      </c>
      <c r="J369" s="14"/>
    </row>
    <row r="370" spans="1:10" s="7" customFormat="1" ht="84.75" customHeight="1">
      <c r="A370" s="105">
        <f t="shared" si="11"/>
        <v>367</v>
      </c>
      <c r="B370" s="14" t="s">
        <v>2179</v>
      </c>
      <c r="C370" s="14" t="s">
        <v>1966</v>
      </c>
      <c r="D370" s="15">
        <v>40634</v>
      </c>
      <c r="E370" s="14" t="s">
        <v>2734</v>
      </c>
      <c r="F370" s="14" t="s">
        <v>2492</v>
      </c>
      <c r="G370" s="16">
        <v>4532900</v>
      </c>
      <c r="H370" s="17">
        <v>4532900</v>
      </c>
      <c r="I370" s="18">
        <f t="shared" si="12"/>
        <v>1</v>
      </c>
      <c r="J370" s="14" t="s">
        <v>1559</v>
      </c>
    </row>
    <row r="371" spans="1:10" s="7" customFormat="1" ht="84.75" customHeight="1">
      <c r="A371" s="105">
        <f t="shared" si="11"/>
        <v>368</v>
      </c>
      <c r="B371" s="33" t="s">
        <v>1064</v>
      </c>
      <c r="C371" s="14" t="s">
        <v>1966</v>
      </c>
      <c r="D371" s="15">
        <v>40634</v>
      </c>
      <c r="E371" s="33" t="s">
        <v>1355</v>
      </c>
      <c r="F371" s="49" t="s">
        <v>1841</v>
      </c>
      <c r="G371" s="16">
        <v>1008000</v>
      </c>
      <c r="H371" s="16">
        <v>1008000</v>
      </c>
      <c r="I371" s="18">
        <f t="shared" si="12"/>
        <v>1</v>
      </c>
      <c r="J371" s="14"/>
    </row>
    <row r="372" spans="1:10" s="7" customFormat="1" ht="84.75" customHeight="1">
      <c r="A372" s="105">
        <f t="shared" si="11"/>
        <v>369</v>
      </c>
      <c r="B372" s="33" t="s">
        <v>1598</v>
      </c>
      <c r="C372" s="14" t="s">
        <v>1966</v>
      </c>
      <c r="D372" s="15">
        <v>40634</v>
      </c>
      <c r="E372" s="14" t="s">
        <v>1356</v>
      </c>
      <c r="F372" s="49" t="s">
        <v>2316</v>
      </c>
      <c r="G372" s="20">
        <v>7076804</v>
      </c>
      <c r="H372" s="20">
        <v>7076804</v>
      </c>
      <c r="I372" s="18">
        <f t="shared" si="12"/>
        <v>1</v>
      </c>
      <c r="J372" s="14" t="s">
        <v>1309</v>
      </c>
    </row>
    <row r="373" spans="1:10" s="7" customFormat="1" ht="84.75" customHeight="1">
      <c r="A373" s="105">
        <f t="shared" si="11"/>
        <v>370</v>
      </c>
      <c r="B373" s="33" t="s">
        <v>1598</v>
      </c>
      <c r="C373" s="14" t="s">
        <v>1966</v>
      </c>
      <c r="D373" s="15">
        <v>40634</v>
      </c>
      <c r="E373" s="14" t="s">
        <v>2721</v>
      </c>
      <c r="F373" s="49" t="s">
        <v>2317</v>
      </c>
      <c r="G373" s="20">
        <v>2597134</v>
      </c>
      <c r="H373" s="21">
        <v>2597134</v>
      </c>
      <c r="I373" s="18">
        <f t="shared" si="12"/>
        <v>1</v>
      </c>
      <c r="J373" s="14" t="s">
        <v>1309</v>
      </c>
    </row>
    <row r="374" spans="1:10" s="7" customFormat="1" ht="84.75" customHeight="1">
      <c r="A374" s="105">
        <f t="shared" si="11"/>
        <v>371</v>
      </c>
      <c r="B374" s="33" t="s">
        <v>1598</v>
      </c>
      <c r="C374" s="14" t="s">
        <v>1966</v>
      </c>
      <c r="D374" s="15">
        <v>40634</v>
      </c>
      <c r="E374" s="33" t="s">
        <v>1357</v>
      </c>
      <c r="F374" s="49" t="s">
        <v>2318</v>
      </c>
      <c r="G374" s="20">
        <v>2568630</v>
      </c>
      <c r="H374" s="17">
        <v>2568630</v>
      </c>
      <c r="I374" s="18">
        <f t="shared" si="12"/>
        <v>1</v>
      </c>
      <c r="J374" s="14" t="s">
        <v>1309</v>
      </c>
    </row>
    <row r="375" spans="1:10" s="7" customFormat="1" ht="84.75" customHeight="1">
      <c r="A375" s="105">
        <f t="shared" si="11"/>
        <v>372</v>
      </c>
      <c r="B375" s="33" t="s">
        <v>1064</v>
      </c>
      <c r="C375" s="14" t="s">
        <v>1966</v>
      </c>
      <c r="D375" s="15">
        <v>40634</v>
      </c>
      <c r="E375" s="14" t="s">
        <v>1358</v>
      </c>
      <c r="F375" s="49" t="s">
        <v>1841</v>
      </c>
      <c r="G375" s="16">
        <v>1134000</v>
      </c>
      <c r="H375" s="17">
        <v>1134000</v>
      </c>
      <c r="I375" s="18">
        <f t="shared" si="12"/>
        <v>1</v>
      </c>
      <c r="J375" s="14"/>
    </row>
    <row r="376" spans="1:10" s="7" customFormat="1" ht="84.75" customHeight="1">
      <c r="A376" s="105">
        <f t="shared" si="11"/>
        <v>373</v>
      </c>
      <c r="B376" s="33" t="s">
        <v>129</v>
      </c>
      <c r="C376" s="14" t="s">
        <v>1063</v>
      </c>
      <c r="D376" s="15">
        <v>40634</v>
      </c>
      <c r="E376" s="14" t="s">
        <v>2528</v>
      </c>
      <c r="F376" s="49" t="s">
        <v>2319</v>
      </c>
      <c r="G376" s="16">
        <v>2109084</v>
      </c>
      <c r="H376" s="17">
        <v>2074800</v>
      </c>
      <c r="I376" s="18">
        <f t="shared" si="12"/>
        <v>0.983</v>
      </c>
      <c r="J376" s="14"/>
    </row>
    <row r="377" spans="1:10" s="7" customFormat="1" ht="84.75" customHeight="1">
      <c r="A377" s="105">
        <f t="shared" si="11"/>
        <v>374</v>
      </c>
      <c r="B377" s="33" t="s">
        <v>130</v>
      </c>
      <c r="C377" s="14" t="s">
        <v>1063</v>
      </c>
      <c r="D377" s="15">
        <v>40634</v>
      </c>
      <c r="E377" s="14" t="s">
        <v>1046</v>
      </c>
      <c r="F377" s="49" t="s">
        <v>2320</v>
      </c>
      <c r="G377" s="16">
        <v>4988340</v>
      </c>
      <c r="H377" s="17">
        <v>4456095</v>
      </c>
      <c r="I377" s="18">
        <f t="shared" si="12"/>
        <v>0.893</v>
      </c>
      <c r="J377" s="14"/>
    </row>
    <row r="378" spans="1:10" s="7" customFormat="1" ht="84.75" customHeight="1">
      <c r="A378" s="105">
        <f t="shared" si="11"/>
        <v>375</v>
      </c>
      <c r="B378" s="33" t="s">
        <v>1064</v>
      </c>
      <c r="C378" s="14" t="s">
        <v>1063</v>
      </c>
      <c r="D378" s="15">
        <v>40634</v>
      </c>
      <c r="E378" s="33" t="s">
        <v>1065</v>
      </c>
      <c r="F378" s="49" t="s">
        <v>2706</v>
      </c>
      <c r="G378" s="16">
        <v>3773000</v>
      </c>
      <c r="H378" s="17">
        <v>3773000</v>
      </c>
      <c r="I378" s="18">
        <f t="shared" si="12"/>
        <v>1</v>
      </c>
      <c r="J378" s="14"/>
    </row>
    <row r="379" spans="1:10" s="7" customFormat="1" ht="84.75" customHeight="1">
      <c r="A379" s="105">
        <f t="shared" si="11"/>
        <v>376</v>
      </c>
      <c r="B379" s="33" t="s">
        <v>1064</v>
      </c>
      <c r="C379" s="14" t="s">
        <v>1063</v>
      </c>
      <c r="D379" s="15">
        <v>40634</v>
      </c>
      <c r="E379" s="33" t="s">
        <v>1490</v>
      </c>
      <c r="F379" s="49" t="s">
        <v>2706</v>
      </c>
      <c r="G379" s="16">
        <v>1170000</v>
      </c>
      <c r="H379" s="17">
        <v>1170000</v>
      </c>
      <c r="I379" s="18">
        <f t="shared" si="12"/>
        <v>1</v>
      </c>
      <c r="J379" s="14"/>
    </row>
    <row r="380" spans="1:10" s="7" customFormat="1" ht="84.75" customHeight="1">
      <c r="A380" s="105">
        <f t="shared" si="11"/>
        <v>377</v>
      </c>
      <c r="B380" s="22" t="s">
        <v>1598</v>
      </c>
      <c r="C380" s="14" t="s">
        <v>1063</v>
      </c>
      <c r="D380" s="15">
        <v>40634</v>
      </c>
      <c r="E380" s="14" t="s">
        <v>1359</v>
      </c>
      <c r="F380" s="14" t="s">
        <v>2321</v>
      </c>
      <c r="G380" s="16">
        <v>1198119</v>
      </c>
      <c r="H380" s="17">
        <v>1198119</v>
      </c>
      <c r="I380" s="18">
        <f t="shared" si="12"/>
        <v>1</v>
      </c>
      <c r="J380" s="14" t="s">
        <v>1309</v>
      </c>
    </row>
    <row r="381" spans="1:10" s="7" customFormat="1" ht="84.75" customHeight="1">
      <c r="A381" s="105">
        <f t="shared" si="11"/>
        <v>378</v>
      </c>
      <c r="B381" s="22" t="s">
        <v>1598</v>
      </c>
      <c r="C381" s="14" t="s">
        <v>1063</v>
      </c>
      <c r="D381" s="15">
        <v>40634</v>
      </c>
      <c r="E381" s="14" t="s">
        <v>1359</v>
      </c>
      <c r="F381" s="14" t="s">
        <v>1947</v>
      </c>
      <c r="G381" s="16">
        <v>4056445</v>
      </c>
      <c r="H381" s="17">
        <v>4056445</v>
      </c>
      <c r="I381" s="18">
        <f t="shared" si="12"/>
        <v>1</v>
      </c>
      <c r="J381" s="14" t="s">
        <v>1309</v>
      </c>
    </row>
    <row r="382" spans="1:10" s="7" customFormat="1" ht="97.5" customHeight="1">
      <c r="A382" s="105">
        <f t="shared" si="11"/>
        <v>379</v>
      </c>
      <c r="B382" s="22" t="s">
        <v>1598</v>
      </c>
      <c r="C382" s="14" t="s">
        <v>1063</v>
      </c>
      <c r="D382" s="15">
        <v>40634</v>
      </c>
      <c r="E382" s="14" t="s">
        <v>1360</v>
      </c>
      <c r="F382" s="14" t="s">
        <v>1962</v>
      </c>
      <c r="G382" s="16">
        <v>6018505</v>
      </c>
      <c r="H382" s="17">
        <v>6018505</v>
      </c>
      <c r="I382" s="18">
        <f t="shared" si="12"/>
        <v>1</v>
      </c>
      <c r="J382" s="14" t="s">
        <v>1309</v>
      </c>
    </row>
    <row r="383" spans="1:10" s="7" customFormat="1" ht="96" customHeight="1">
      <c r="A383" s="105">
        <f t="shared" si="11"/>
        <v>380</v>
      </c>
      <c r="B383" s="22" t="s">
        <v>1598</v>
      </c>
      <c r="C383" s="14" t="s">
        <v>1063</v>
      </c>
      <c r="D383" s="15">
        <v>40634</v>
      </c>
      <c r="E383" s="14" t="s">
        <v>2133</v>
      </c>
      <c r="F383" s="14" t="s">
        <v>1963</v>
      </c>
      <c r="G383" s="16">
        <v>1294637</v>
      </c>
      <c r="H383" s="17">
        <v>1294637</v>
      </c>
      <c r="I383" s="18">
        <f t="shared" si="12"/>
        <v>1</v>
      </c>
      <c r="J383" s="14" t="s">
        <v>1309</v>
      </c>
    </row>
    <row r="384" spans="1:10" s="7" customFormat="1" ht="84.75" customHeight="1">
      <c r="A384" s="105">
        <f t="shared" si="11"/>
        <v>381</v>
      </c>
      <c r="B384" s="14" t="s">
        <v>2179</v>
      </c>
      <c r="C384" s="14" t="s">
        <v>1063</v>
      </c>
      <c r="D384" s="15">
        <v>40634</v>
      </c>
      <c r="E384" s="14" t="s">
        <v>2740</v>
      </c>
      <c r="F384" s="14" t="s">
        <v>2492</v>
      </c>
      <c r="G384" s="16">
        <v>9853515</v>
      </c>
      <c r="H384" s="17">
        <v>9853515</v>
      </c>
      <c r="I384" s="18">
        <f t="shared" si="12"/>
        <v>1</v>
      </c>
      <c r="J384" s="14" t="s">
        <v>1309</v>
      </c>
    </row>
    <row r="385" spans="1:10" s="7" customFormat="1" ht="84.75" customHeight="1">
      <c r="A385" s="105">
        <f t="shared" si="11"/>
        <v>382</v>
      </c>
      <c r="B385" s="14" t="s">
        <v>2179</v>
      </c>
      <c r="C385" s="14" t="s">
        <v>2351</v>
      </c>
      <c r="D385" s="15">
        <v>40634</v>
      </c>
      <c r="E385" s="14" t="s">
        <v>2741</v>
      </c>
      <c r="F385" s="14" t="s">
        <v>2492</v>
      </c>
      <c r="G385" s="16">
        <v>1999170</v>
      </c>
      <c r="H385" s="16">
        <v>1999170</v>
      </c>
      <c r="I385" s="18">
        <f t="shared" si="12"/>
        <v>1</v>
      </c>
      <c r="J385" s="14" t="s">
        <v>538</v>
      </c>
    </row>
    <row r="386" spans="1:10" s="7" customFormat="1" ht="84.75" customHeight="1">
      <c r="A386" s="105">
        <f t="shared" si="11"/>
        <v>383</v>
      </c>
      <c r="B386" s="14" t="s">
        <v>1320</v>
      </c>
      <c r="C386" s="14" t="s">
        <v>2351</v>
      </c>
      <c r="D386" s="15">
        <v>40634</v>
      </c>
      <c r="E386" s="14" t="s">
        <v>1362</v>
      </c>
      <c r="F386" s="14" t="s">
        <v>448</v>
      </c>
      <c r="G386" s="16">
        <v>1562400</v>
      </c>
      <c r="H386" s="17">
        <v>1562400</v>
      </c>
      <c r="I386" s="18">
        <f t="shared" si="12"/>
        <v>1</v>
      </c>
      <c r="J386" s="14"/>
    </row>
    <row r="387" spans="1:10" s="7" customFormat="1" ht="84.75" customHeight="1">
      <c r="A387" s="105">
        <f t="shared" si="11"/>
        <v>384</v>
      </c>
      <c r="B387" s="64" t="s">
        <v>1321</v>
      </c>
      <c r="C387" s="14" t="s">
        <v>2351</v>
      </c>
      <c r="D387" s="15">
        <v>40634</v>
      </c>
      <c r="E387" s="64" t="s">
        <v>1363</v>
      </c>
      <c r="F387" s="14" t="s">
        <v>2370</v>
      </c>
      <c r="G387" s="16">
        <v>1153294</v>
      </c>
      <c r="H387" s="17">
        <v>1046220</v>
      </c>
      <c r="I387" s="18">
        <f t="shared" si="12"/>
        <v>0.907</v>
      </c>
      <c r="J387" s="64"/>
    </row>
    <row r="388" spans="1:10" s="7" customFormat="1" ht="84.75" customHeight="1">
      <c r="A388" s="105">
        <f t="shared" si="11"/>
        <v>385</v>
      </c>
      <c r="B388" s="87" t="s">
        <v>504</v>
      </c>
      <c r="C388" s="14" t="s">
        <v>252</v>
      </c>
      <c r="D388" s="15">
        <v>40634</v>
      </c>
      <c r="E388" s="87" t="s">
        <v>2899</v>
      </c>
      <c r="F388" s="49" t="s">
        <v>2349</v>
      </c>
      <c r="G388" s="16">
        <v>3386748</v>
      </c>
      <c r="H388" s="16">
        <v>3386748</v>
      </c>
      <c r="I388" s="18">
        <f t="shared" si="12"/>
        <v>1</v>
      </c>
      <c r="J388" s="64" t="s">
        <v>532</v>
      </c>
    </row>
    <row r="389" spans="1:10" s="7" customFormat="1" ht="84.75" customHeight="1">
      <c r="A389" s="105">
        <f t="shared" si="11"/>
        <v>386</v>
      </c>
      <c r="B389" s="87" t="s">
        <v>2806</v>
      </c>
      <c r="C389" s="14" t="s">
        <v>252</v>
      </c>
      <c r="D389" s="15">
        <v>40634</v>
      </c>
      <c r="E389" s="87" t="s">
        <v>1364</v>
      </c>
      <c r="F389" s="49" t="s">
        <v>2350</v>
      </c>
      <c r="G389" s="16">
        <v>2059470</v>
      </c>
      <c r="H389" s="17">
        <v>2059470</v>
      </c>
      <c r="I389" s="18">
        <f t="shared" si="12"/>
        <v>1</v>
      </c>
      <c r="J389" s="64"/>
    </row>
    <row r="390" spans="1:10" s="7" customFormat="1" ht="84.75" customHeight="1">
      <c r="A390" s="105">
        <f aca="true" t="shared" si="13" ref="A390:A453">A389+1</f>
        <v>387</v>
      </c>
      <c r="B390" s="87" t="s">
        <v>504</v>
      </c>
      <c r="C390" s="14" t="s">
        <v>252</v>
      </c>
      <c r="D390" s="15">
        <v>40634</v>
      </c>
      <c r="E390" s="87" t="s">
        <v>1365</v>
      </c>
      <c r="F390" s="49" t="s">
        <v>2220</v>
      </c>
      <c r="G390" s="16">
        <v>1976407</v>
      </c>
      <c r="H390" s="17">
        <v>1976407</v>
      </c>
      <c r="I390" s="18">
        <f t="shared" si="12"/>
        <v>1</v>
      </c>
      <c r="J390" s="64" t="s">
        <v>1309</v>
      </c>
    </row>
    <row r="391" spans="1:10" s="7" customFormat="1" ht="84.75" customHeight="1">
      <c r="A391" s="105">
        <f t="shared" si="13"/>
        <v>388</v>
      </c>
      <c r="B391" s="87" t="s">
        <v>504</v>
      </c>
      <c r="C391" s="14" t="s">
        <v>252</v>
      </c>
      <c r="D391" s="15">
        <v>40634</v>
      </c>
      <c r="E391" s="64" t="s">
        <v>1366</v>
      </c>
      <c r="F391" s="49" t="s">
        <v>2221</v>
      </c>
      <c r="G391" s="16">
        <v>1622173</v>
      </c>
      <c r="H391" s="17">
        <v>1622173</v>
      </c>
      <c r="I391" s="18">
        <f t="shared" si="12"/>
        <v>1</v>
      </c>
      <c r="J391" s="64" t="s">
        <v>1309</v>
      </c>
    </row>
    <row r="392" spans="1:10" s="7" customFormat="1" ht="84.75" customHeight="1">
      <c r="A392" s="105">
        <f t="shared" si="13"/>
        <v>389</v>
      </c>
      <c r="B392" s="14" t="s">
        <v>1322</v>
      </c>
      <c r="C392" s="14" t="s">
        <v>2687</v>
      </c>
      <c r="D392" s="15">
        <v>40634</v>
      </c>
      <c r="E392" s="14" t="s">
        <v>1857</v>
      </c>
      <c r="F392" s="14" t="s">
        <v>2249</v>
      </c>
      <c r="G392" s="16">
        <v>2822523</v>
      </c>
      <c r="H392" s="17">
        <v>1870000</v>
      </c>
      <c r="I392" s="18">
        <f t="shared" si="12"/>
        <v>0.662</v>
      </c>
      <c r="J392" s="14"/>
    </row>
    <row r="393" spans="1:10" s="7" customFormat="1" ht="84.75" customHeight="1">
      <c r="A393" s="105">
        <f t="shared" si="13"/>
        <v>390</v>
      </c>
      <c r="B393" s="14" t="s">
        <v>608</v>
      </c>
      <c r="C393" s="14" t="s">
        <v>2687</v>
      </c>
      <c r="D393" s="15">
        <v>40634</v>
      </c>
      <c r="E393" s="14" t="s">
        <v>372</v>
      </c>
      <c r="F393" s="14" t="s">
        <v>63</v>
      </c>
      <c r="G393" s="16">
        <v>1625820</v>
      </c>
      <c r="H393" s="17">
        <v>1625820</v>
      </c>
      <c r="I393" s="18">
        <f t="shared" si="12"/>
        <v>1</v>
      </c>
      <c r="J393" s="14"/>
    </row>
    <row r="394" spans="1:10" s="7" customFormat="1" ht="84.75" customHeight="1">
      <c r="A394" s="105">
        <f t="shared" si="13"/>
        <v>391</v>
      </c>
      <c r="B394" s="14" t="s">
        <v>2179</v>
      </c>
      <c r="C394" s="14" t="s">
        <v>2688</v>
      </c>
      <c r="D394" s="15">
        <v>40634</v>
      </c>
      <c r="E394" s="14" t="s">
        <v>2742</v>
      </c>
      <c r="F394" s="14" t="s">
        <v>2492</v>
      </c>
      <c r="G394" s="16">
        <v>7151380</v>
      </c>
      <c r="H394" s="16">
        <v>7151380</v>
      </c>
      <c r="I394" s="18">
        <f t="shared" si="12"/>
        <v>1</v>
      </c>
      <c r="J394" s="14" t="s">
        <v>2590</v>
      </c>
    </row>
    <row r="395" spans="1:10" s="7" customFormat="1" ht="84.75" customHeight="1">
      <c r="A395" s="105">
        <f t="shared" si="13"/>
        <v>392</v>
      </c>
      <c r="B395" s="14" t="s">
        <v>505</v>
      </c>
      <c r="C395" s="14" t="s">
        <v>2688</v>
      </c>
      <c r="D395" s="15">
        <v>40634</v>
      </c>
      <c r="E395" s="14" t="s">
        <v>2728</v>
      </c>
      <c r="F395" s="14" t="s">
        <v>2222</v>
      </c>
      <c r="G395" s="16">
        <v>4429092</v>
      </c>
      <c r="H395" s="17">
        <v>4429092</v>
      </c>
      <c r="I395" s="18">
        <f t="shared" si="12"/>
        <v>1</v>
      </c>
      <c r="J395" s="14"/>
    </row>
    <row r="396" spans="1:10" s="7" customFormat="1" ht="84.75" customHeight="1">
      <c r="A396" s="105">
        <f t="shared" si="13"/>
        <v>393</v>
      </c>
      <c r="B396" s="14" t="s">
        <v>1323</v>
      </c>
      <c r="C396" s="14" t="s">
        <v>2688</v>
      </c>
      <c r="D396" s="15">
        <v>40634</v>
      </c>
      <c r="E396" s="14" t="s">
        <v>372</v>
      </c>
      <c r="F396" s="14" t="s">
        <v>63</v>
      </c>
      <c r="G396" s="16">
        <v>4305945</v>
      </c>
      <c r="H396" s="17">
        <v>4305945</v>
      </c>
      <c r="I396" s="18">
        <f t="shared" si="12"/>
        <v>1</v>
      </c>
      <c r="J396" s="14"/>
    </row>
    <row r="397" spans="1:10" s="7" customFormat="1" ht="84.75" customHeight="1">
      <c r="A397" s="105">
        <f t="shared" si="13"/>
        <v>394</v>
      </c>
      <c r="B397" s="14" t="s">
        <v>1324</v>
      </c>
      <c r="C397" s="14" t="s">
        <v>2688</v>
      </c>
      <c r="D397" s="15">
        <v>40634</v>
      </c>
      <c r="E397" s="14" t="s">
        <v>272</v>
      </c>
      <c r="F397" s="14" t="s">
        <v>1944</v>
      </c>
      <c r="G397" s="16">
        <v>2566944</v>
      </c>
      <c r="H397" s="17">
        <v>2566944</v>
      </c>
      <c r="I397" s="18">
        <f t="shared" si="12"/>
        <v>1</v>
      </c>
      <c r="J397" s="14"/>
    </row>
    <row r="398" spans="1:10" s="7" customFormat="1" ht="84.75" customHeight="1">
      <c r="A398" s="105">
        <f t="shared" si="13"/>
        <v>395</v>
      </c>
      <c r="B398" s="14" t="s">
        <v>1325</v>
      </c>
      <c r="C398" s="14" t="s">
        <v>2688</v>
      </c>
      <c r="D398" s="15">
        <v>40634</v>
      </c>
      <c r="E398" s="14" t="s">
        <v>433</v>
      </c>
      <c r="F398" s="14" t="s">
        <v>558</v>
      </c>
      <c r="G398" s="16">
        <v>2357911</v>
      </c>
      <c r="H398" s="17">
        <v>2357096</v>
      </c>
      <c r="I398" s="18">
        <f t="shared" si="12"/>
        <v>0.999</v>
      </c>
      <c r="J398" s="14" t="s">
        <v>536</v>
      </c>
    </row>
    <row r="399" spans="1:10" s="7" customFormat="1" ht="84.75" customHeight="1">
      <c r="A399" s="105">
        <f t="shared" si="13"/>
        <v>396</v>
      </c>
      <c r="B399" s="14" t="s">
        <v>506</v>
      </c>
      <c r="C399" s="14" t="s">
        <v>2688</v>
      </c>
      <c r="D399" s="15">
        <v>40634</v>
      </c>
      <c r="E399" s="14" t="s">
        <v>906</v>
      </c>
      <c r="F399" s="14" t="s">
        <v>63</v>
      </c>
      <c r="G399" s="16">
        <v>2272725</v>
      </c>
      <c r="H399" s="17">
        <v>2272725</v>
      </c>
      <c r="I399" s="18">
        <f t="shared" si="12"/>
        <v>1</v>
      </c>
      <c r="J399" s="14"/>
    </row>
    <row r="400" spans="1:10" s="7" customFormat="1" ht="84.75" customHeight="1">
      <c r="A400" s="105">
        <f t="shared" si="13"/>
        <v>397</v>
      </c>
      <c r="B400" s="14" t="s">
        <v>2048</v>
      </c>
      <c r="C400" s="14" t="s">
        <v>2688</v>
      </c>
      <c r="D400" s="15">
        <v>40634</v>
      </c>
      <c r="E400" s="14" t="s">
        <v>1367</v>
      </c>
      <c r="F400" s="14" t="s">
        <v>63</v>
      </c>
      <c r="G400" s="16">
        <v>1856400</v>
      </c>
      <c r="H400" s="17">
        <v>1856400</v>
      </c>
      <c r="I400" s="18">
        <f t="shared" si="12"/>
        <v>1</v>
      </c>
      <c r="J400" s="14"/>
    </row>
    <row r="401" spans="1:10" s="7" customFormat="1" ht="84.75" customHeight="1">
      <c r="A401" s="105">
        <f t="shared" si="13"/>
        <v>398</v>
      </c>
      <c r="B401" s="14" t="s">
        <v>273</v>
      </c>
      <c r="C401" s="14" t="s">
        <v>2688</v>
      </c>
      <c r="D401" s="15">
        <v>40634</v>
      </c>
      <c r="E401" s="14" t="s">
        <v>1368</v>
      </c>
      <c r="F401" s="14" t="s">
        <v>200</v>
      </c>
      <c r="G401" s="16">
        <v>1638000</v>
      </c>
      <c r="H401" s="17">
        <v>1638000</v>
      </c>
      <c r="I401" s="18">
        <f aca="true" t="shared" si="14" ref="I401:I464">ROUNDDOWN(H401/G401,3)</f>
        <v>1</v>
      </c>
      <c r="J401" s="14" t="s">
        <v>201</v>
      </c>
    </row>
    <row r="402" spans="1:10" s="7" customFormat="1" ht="84.75" customHeight="1">
      <c r="A402" s="105">
        <f t="shared" si="13"/>
        <v>399</v>
      </c>
      <c r="B402" s="14" t="s">
        <v>635</v>
      </c>
      <c r="C402" s="14" t="s">
        <v>2688</v>
      </c>
      <c r="D402" s="15">
        <v>40634</v>
      </c>
      <c r="E402" s="14" t="s">
        <v>1369</v>
      </c>
      <c r="F402" s="14" t="s">
        <v>1268</v>
      </c>
      <c r="G402" s="16">
        <v>1557481</v>
      </c>
      <c r="H402" s="17">
        <v>1557481</v>
      </c>
      <c r="I402" s="18">
        <f t="shared" si="14"/>
        <v>1</v>
      </c>
      <c r="J402" s="14" t="s">
        <v>536</v>
      </c>
    </row>
    <row r="403" spans="1:10" s="7" customFormat="1" ht="84.75" customHeight="1">
      <c r="A403" s="105">
        <f t="shared" si="13"/>
        <v>400</v>
      </c>
      <c r="B403" s="14" t="s">
        <v>1693</v>
      </c>
      <c r="C403" s="14" t="s">
        <v>2688</v>
      </c>
      <c r="D403" s="15">
        <v>40634</v>
      </c>
      <c r="E403" s="14" t="s">
        <v>1369</v>
      </c>
      <c r="F403" s="14" t="s">
        <v>1268</v>
      </c>
      <c r="G403" s="16">
        <v>1504483</v>
      </c>
      <c r="H403" s="17">
        <v>1504483</v>
      </c>
      <c r="I403" s="18">
        <f t="shared" si="14"/>
        <v>1</v>
      </c>
      <c r="J403" s="14" t="s">
        <v>536</v>
      </c>
    </row>
    <row r="404" spans="1:10" s="7" customFormat="1" ht="84.75" customHeight="1">
      <c r="A404" s="105">
        <f t="shared" si="13"/>
        <v>401</v>
      </c>
      <c r="B404" s="22" t="s">
        <v>608</v>
      </c>
      <c r="C404" s="14" t="s">
        <v>1449</v>
      </c>
      <c r="D404" s="15">
        <v>40634</v>
      </c>
      <c r="E404" s="33" t="s">
        <v>1370</v>
      </c>
      <c r="F404" s="14" t="s">
        <v>63</v>
      </c>
      <c r="G404" s="16">
        <v>2219805</v>
      </c>
      <c r="H404" s="17">
        <v>2219805</v>
      </c>
      <c r="I404" s="18">
        <f t="shared" si="14"/>
        <v>1</v>
      </c>
      <c r="J404" s="14"/>
    </row>
    <row r="405" spans="1:10" s="7" customFormat="1" ht="84.75" customHeight="1">
      <c r="A405" s="105">
        <f t="shared" si="13"/>
        <v>402</v>
      </c>
      <c r="B405" s="22" t="s">
        <v>1694</v>
      </c>
      <c r="C405" s="14" t="s">
        <v>1449</v>
      </c>
      <c r="D405" s="15">
        <v>40634</v>
      </c>
      <c r="E405" s="33" t="s">
        <v>2297</v>
      </c>
      <c r="F405" s="94" t="s">
        <v>1854</v>
      </c>
      <c r="G405" s="16">
        <v>1512000</v>
      </c>
      <c r="H405" s="17">
        <v>1512000</v>
      </c>
      <c r="I405" s="18">
        <f t="shared" si="14"/>
        <v>1</v>
      </c>
      <c r="J405" s="14"/>
    </row>
    <row r="406" spans="1:10" s="7" customFormat="1" ht="84.75" customHeight="1">
      <c r="A406" s="105">
        <f t="shared" si="13"/>
        <v>403</v>
      </c>
      <c r="B406" s="22" t="s">
        <v>1695</v>
      </c>
      <c r="C406" s="14" t="s">
        <v>1449</v>
      </c>
      <c r="D406" s="15">
        <v>40634</v>
      </c>
      <c r="E406" s="33" t="s">
        <v>65</v>
      </c>
      <c r="F406" s="94" t="s">
        <v>2591</v>
      </c>
      <c r="G406" s="16">
        <v>5643600</v>
      </c>
      <c r="H406" s="17">
        <v>5643600</v>
      </c>
      <c r="I406" s="18">
        <f t="shared" si="14"/>
        <v>1</v>
      </c>
      <c r="J406" s="14"/>
    </row>
    <row r="407" spans="1:10" s="7" customFormat="1" ht="84.75" customHeight="1">
      <c r="A407" s="105">
        <f t="shared" si="13"/>
        <v>404</v>
      </c>
      <c r="B407" s="22" t="s">
        <v>1598</v>
      </c>
      <c r="C407" s="14" t="s">
        <v>1449</v>
      </c>
      <c r="D407" s="15">
        <v>40634</v>
      </c>
      <c r="E407" s="33" t="s">
        <v>1371</v>
      </c>
      <c r="F407" s="94" t="s">
        <v>2250</v>
      </c>
      <c r="G407" s="16">
        <v>2967322</v>
      </c>
      <c r="H407" s="17">
        <v>2967322</v>
      </c>
      <c r="I407" s="18">
        <f t="shared" si="14"/>
        <v>1</v>
      </c>
      <c r="J407" s="14" t="s">
        <v>536</v>
      </c>
    </row>
    <row r="408" spans="1:10" s="7" customFormat="1" ht="84.75" customHeight="1">
      <c r="A408" s="105">
        <f t="shared" si="13"/>
        <v>405</v>
      </c>
      <c r="B408" s="22" t="s">
        <v>1598</v>
      </c>
      <c r="C408" s="14" t="s">
        <v>1449</v>
      </c>
      <c r="D408" s="15">
        <v>40634</v>
      </c>
      <c r="E408" s="33" t="s">
        <v>1755</v>
      </c>
      <c r="F408" s="94" t="s">
        <v>2251</v>
      </c>
      <c r="G408" s="16">
        <v>1615354</v>
      </c>
      <c r="H408" s="17">
        <v>1615354</v>
      </c>
      <c r="I408" s="18">
        <f t="shared" si="14"/>
        <v>1</v>
      </c>
      <c r="J408" s="14" t="s">
        <v>536</v>
      </c>
    </row>
    <row r="409" spans="1:10" s="7" customFormat="1" ht="84.75" customHeight="1">
      <c r="A409" s="105">
        <f t="shared" si="13"/>
        <v>406</v>
      </c>
      <c r="B409" s="22" t="s">
        <v>1598</v>
      </c>
      <c r="C409" s="14" t="s">
        <v>1449</v>
      </c>
      <c r="D409" s="15">
        <v>40634</v>
      </c>
      <c r="E409" s="33" t="s">
        <v>1755</v>
      </c>
      <c r="F409" s="94" t="s">
        <v>2251</v>
      </c>
      <c r="G409" s="16">
        <v>1098098</v>
      </c>
      <c r="H409" s="17">
        <v>1098098</v>
      </c>
      <c r="I409" s="18">
        <f t="shared" si="14"/>
        <v>1</v>
      </c>
      <c r="J409" s="14" t="s">
        <v>536</v>
      </c>
    </row>
    <row r="410" spans="1:10" s="7" customFormat="1" ht="84.75" customHeight="1">
      <c r="A410" s="105">
        <f t="shared" si="13"/>
        <v>407</v>
      </c>
      <c r="B410" s="22" t="s">
        <v>1598</v>
      </c>
      <c r="C410" s="14" t="s">
        <v>1449</v>
      </c>
      <c r="D410" s="15">
        <v>40634</v>
      </c>
      <c r="E410" s="33" t="s">
        <v>1755</v>
      </c>
      <c r="F410" s="94" t="s">
        <v>2251</v>
      </c>
      <c r="G410" s="16">
        <v>1068968</v>
      </c>
      <c r="H410" s="17">
        <v>1068968</v>
      </c>
      <c r="I410" s="18">
        <f t="shared" si="14"/>
        <v>1</v>
      </c>
      <c r="J410" s="14" t="s">
        <v>1309</v>
      </c>
    </row>
    <row r="411" spans="1:10" s="7" customFormat="1" ht="84.75" customHeight="1">
      <c r="A411" s="105">
        <f t="shared" si="13"/>
        <v>408</v>
      </c>
      <c r="B411" s="22" t="s">
        <v>891</v>
      </c>
      <c r="C411" s="14" t="s">
        <v>1440</v>
      </c>
      <c r="D411" s="15">
        <v>40634</v>
      </c>
      <c r="E411" s="14" t="s">
        <v>1757</v>
      </c>
      <c r="F411" s="94" t="s">
        <v>1632</v>
      </c>
      <c r="G411" s="16">
        <v>9616901</v>
      </c>
      <c r="H411" s="17">
        <v>9592485</v>
      </c>
      <c r="I411" s="18">
        <f t="shared" si="14"/>
        <v>0.997</v>
      </c>
      <c r="J411" s="14" t="s">
        <v>524</v>
      </c>
    </row>
    <row r="412" spans="1:10" s="7" customFormat="1" ht="84.75" customHeight="1">
      <c r="A412" s="105">
        <f t="shared" si="13"/>
        <v>409</v>
      </c>
      <c r="B412" s="22" t="s">
        <v>942</v>
      </c>
      <c r="C412" s="14" t="s">
        <v>1440</v>
      </c>
      <c r="D412" s="15">
        <v>40634</v>
      </c>
      <c r="E412" s="14" t="s">
        <v>76</v>
      </c>
      <c r="F412" s="94" t="s">
        <v>1055</v>
      </c>
      <c r="G412" s="16">
        <v>2796531</v>
      </c>
      <c r="H412" s="17">
        <v>2796531</v>
      </c>
      <c r="I412" s="18">
        <f t="shared" si="14"/>
        <v>1</v>
      </c>
      <c r="J412" s="55"/>
    </row>
    <row r="413" spans="1:10" s="7" customFormat="1" ht="84.75" customHeight="1">
      <c r="A413" s="105">
        <f t="shared" si="13"/>
        <v>410</v>
      </c>
      <c r="B413" s="22" t="s">
        <v>943</v>
      </c>
      <c r="C413" s="14" t="s">
        <v>1440</v>
      </c>
      <c r="D413" s="15">
        <v>40634</v>
      </c>
      <c r="E413" s="14" t="s">
        <v>77</v>
      </c>
      <c r="F413" s="94" t="s">
        <v>1055</v>
      </c>
      <c r="G413" s="16">
        <v>2425755</v>
      </c>
      <c r="H413" s="17">
        <v>2425755</v>
      </c>
      <c r="I413" s="18">
        <f t="shared" si="14"/>
        <v>1</v>
      </c>
      <c r="J413" s="55"/>
    </row>
    <row r="414" spans="1:10" s="7" customFormat="1" ht="84.75" customHeight="1">
      <c r="A414" s="105">
        <f t="shared" si="13"/>
        <v>411</v>
      </c>
      <c r="B414" s="33" t="s">
        <v>1321</v>
      </c>
      <c r="C414" s="14" t="s">
        <v>1440</v>
      </c>
      <c r="D414" s="15">
        <v>40634</v>
      </c>
      <c r="E414" s="33" t="s">
        <v>1348</v>
      </c>
      <c r="F414" s="14" t="s">
        <v>63</v>
      </c>
      <c r="G414" s="16">
        <v>1915620</v>
      </c>
      <c r="H414" s="17">
        <v>1915620</v>
      </c>
      <c r="I414" s="18">
        <f t="shared" si="14"/>
        <v>1</v>
      </c>
      <c r="J414" s="55"/>
    </row>
    <row r="415" spans="1:10" s="7" customFormat="1" ht="84.75" customHeight="1">
      <c r="A415" s="105">
        <f t="shared" si="13"/>
        <v>412</v>
      </c>
      <c r="B415" s="22" t="s">
        <v>944</v>
      </c>
      <c r="C415" s="14" t="s">
        <v>1440</v>
      </c>
      <c r="D415" s="15">
        <v>40634</v>
      </c>
      <c r="E415" s="14" t="s">
        <v>66</v>
      </c>
      <c r="F415" s="14" t="s">
        <v>1055</v>
      </c>
      <c r="G415" s="16">
        <v>1837800</v>
      </c>
      <c r="H415" s="17">
        <v>1837800</v>
      </c>
      <c r="I415" s="18">
        <f t="shared" si="14"/>
        <v>1</v>
      </c>
      <c r="J415" s="55"/>
    </row>
    <row r="416" spans="1:10" s="7" customFormat="1" ht="84.75" customHeight="1">
      <c r="A416" s="105">
        <f t="shared" si="13"/>
        <v>413</v>
      </c>
      <c r="B416" s="33" t="s">
        <v>507</v>
      </c>
      <c r="C416" s="14" t="s">
        <v>1440</v>
      </c>
      <c r="D416" s="15">
        <v>40634</v>
      </c>
      <c r="E416" s="33" t="s">
        <v>1367</v>
      </c>
      <c r="F416" s="14" t="s">
        <v>63</v>
      </c>
      <c r="G416" s="16">
        <v>1310400</v>
      </c>
      <c r="H416" s="17">
        <v>1310400</v>
      </c>
      <c r="I416" s="18">
        <f t="shared" si="14"/>
        <v>1</v>
      </c>
      <c r="J416" s="14"/>
    </row>
    <row r="417" spans="1:10" s="7" customFormat="1" ht="84.75" customHeight="1">
      <c r="A417" s="105">
        <f t="shared" si="13"/>
        <v>414</v>
      </c>
      <c r="B417" s="22" t="s">
        <v>945</v>
      </c>
      <c r="C417" s="14" t="s">
        <v>1440</v>
      </c>
      <c r="D417" s="15">
        <v>40634</v>
      </c>
      <c r="E417" s="14" t="s">
        <v>77</v>
      </c>
      <c r="F417" s="14" t="s">
        <v>1055</v>
      </c>
      <c r="G417" s="16">
        <v>1008604</v>
      </c>
      <c r="H417" s="17">
        <v>1008604</v>
      </c>
      <c r="I417" s="18">
        <f t="shared" si="14"/>
        <v>1</v>
      </c>
      <c r="J417" s="14"/>
    </row>
    <row r="418" spans="1:10" s="7" customFormat="1" ht="84.75" customHeight="1">
      <c r="A418" s="105">
        <f t="shared" si="13"/>
        <v>415</v>
      </c>
      <c r="B418" s="58" t="s">
        <v>946</v>
      </c>
      <c r="C418" s="14" t="s">
        <v>78</v>
      </c>
      <c r="D418" s="15">
        <v>40634</v>
      </c>
      <c r="E418" s="33" t="s">
        <v>1759</v>
      </c>
      <c r="F418" s="14" t="s">
        <v>63</v>
      </c>
      <c r="G418" s="16">
        <v>995095</v>
      </c>
      <c r="H418" s="17">
        <v>957810</v>
      </c>
      <c r="I418" s="18">
        <f t="shared" si="14"/>
        <v>0.962</v>
      </c>
      <c r="J418" s="14"/>
    </row>
    <row r="419" spans="1:10" s="7" customFormat="1" ht="84.75" customHeight="1">
      <c r="A419" s="105">
        <f t="shared" si="13"/>
        <v>416</v>
      </c>
      <c r="B419" s="58" t="s">
        <v>1598</v>
      </c>
      <c r="C419" s="14" t="s">
        <v>78</v>
      </c>
      <c r="D419" s="15">
        <v>40634</v>
      </c>
      <c r="E419" s="59" t="s">
        <v>1858</v>
      </c>
      <c r="F419" s="59" t="s">
        <v>1634</v>
      </c>
      <c r="G419" s="16">
        <v>2941544</v>
      </c>
      <c r="H419" s="17">
        <v>2941544</v>
      </c>
      <c r="I419" s="18">
        <f t="shared" si="14"/>
        <v>1</v>
      </c>
      <c r="J419" s="59" t="s">
        <v>732</v>
      </c>
    </row>
    <row r="420" spans="1:10" s="7" customFormat="1" ht="84.75" customHeight="1">
      <c r="A420" s="105">
        <f t="shared" si="13"/>
        <v>417</v>
      </c>
      <c r="B420" s="14" t="s">
        <v>2179</v>
      </c>
      <c r="C420" s="14" t="s">
        <v>78</v>
      </c>
      <c r="D420" s="15">
        <v>40634</v>
      </c>
      <c r="E420" s="59" t="s">
        <v>2734</v>
      </c>
      <c r="F420" s="14" t="s">
        <v>2492</v>
      </c>
      <c r="G420" s="17">
        <v>2187570</v>
      </c>
      <c r="H420" s="17">
        <v>2187570</v>
      </c>
      <c r="I420" s="18">
        <f t="shared" si="14"/>
        <v>1</v>
      </c>
      <c r="J420" s="59" t="s">
        <v>732</v>
      </c>
    </row>
    <row r="421" spans="1:10" s="7" customFormat="1" ht="84.75" customHeight="1">
      <c r="A421" s="105">
        <f t="shared" si="13"/>
        <v>418</v>
      </c>
      <c r="B421" s="22" t="s">
        <v>948</v>
      </c>
      <c r="C421" s="14" t="s">
        <v>2199</v>
      </c>
      <c r="D421" s="15">
        <v>40634</v>
      </c>
      <c r="E421" s="33" t="s">
        <v>1759</v>
      </c>
      <c r="F421" s="14" t="s">
        <v>1635</v>
      </c>
      <c r="G421" s="16">
        <v>902370</v>
      </c>
      <c r="H421" s="17">
        <v>902370</v>
      </c>
      <c r="I421" s="18">
        <f t="shared" si="14"/>
        <v>1</v>
      </c>
      <c r="J421" s="14"/>
    </row>
    <row r="422" spans="1:10" s="7" customFormat="1" ht="84.75" customHeight="1">
      <c r="A422" s="105">
        <f t="shared" si="13"/>
        <v>419</v>
      </c>
      <c r="B422" s="14" t="s">
        <v>949</v>
      </c>
      <c r="C422" s="14" t="s">
        <v>2200</v>
      </c>
      <c r="D422" s="15">
        <v>40634</v>
      </c>
      <c r="E422" s="14" t="s">
        <v>1373</v>
      </c>
      <c r="F422" s="14" t="s">
        <v>558</v>
      </c>
      <c r="G422" s="17">
        <v>2303619</v>
      </c>
      <c r="H422" s="17">
        <v>2289000</v>
      </c>
      <c r="I422" s="18">
        <f t="shared" si="14"/>
        <v>0.993</v>
      </c>
      <c r="J422" s="14"/>
    </row>
    <row r="423" spans="1:10" s="7" customFormat="1" ht="84.75" customHeight="1">
      <c r="A423" s="105">
        <f t="shared" si="13"/>
        <v>420</v>
      </c>
      <c r="B423" s="33" t="s">
        <v>950</v>
      </c>
      <c r="C423" s="14" t="s">
        <v>2200</v>
      </c>
      <c r="D423" s="15">
        <v>40634</v>
      </c>
      <c r="E423" s="33" t="s">
        <v>1375</v>
      </c>
      <c r="F423" s="49" t="s">
        <v>2900</v>
      </c>
      <c r="G423" s="16">
        <v>4133033</v>
      </c>
      <c r="H423" s="17">
        <v>4133033</v>
      </c>
      <c r="I423" s="18">
        <f t="shared" si="14"/>
        <v>1</v>
      </c>
      <c r="J423" s="14" t="s">
        <v>732</v>
      </c>
    </row>
    <row r="424" spans="1:10" s="7" customFormat="1" ht="84.75" customHeight="1">
      <c r="A424" s="105">
        <f t="shared" si="13"/>
        <v>421</v>
      </c>
      <c r="B424" s="33" t="s">
        <v>950</v>
      </c>
      <c r="C424" s="14" t="s">
        <v>2200</v>
      </c>
      <c r="D424" s="15">
        <v>40634</v>
      </c>
      <c r="E424" s="33" t="s">
        <v>1376</v>
      </c>
      <c r="F424" s="49" t="s">
        <v>2901</v>
      </c>
      <c r="G424" s="16">
        <v>1109936</v>
      </c>
      <c r="H424" s="17">
        <v>1109936</v>
      </c>
      <c r="I424" s="18">
        <f t="shared" si="14"/>
        <v>1</v>
      </c>
      <c r="J424" s="14" t="s">
        <v>732</v>
      </c>
    </row>
    <row r="425" spans="1:10" s="7" customFormat="1" ht="84.75" customHeight="1">
      <c r="A425" s="105">
        <f t="shared" si="13"/>
        <v>422</v>
      </c>
      <c r="B425" s="33" t="s">
        <v>951</v>
      </c>
      <c r="C425" s="14" t="s">
        <v>2200</v>
      </c>
      <c r="D425" s="15">
        <v>40634</v>
      </c>
      <c r="E425" s="33" t="s">
        <v>1759</v>
      </c>
      <c r="F425" s="14" t="s">
        <v>63</v>
      </c>
      <c r="G425" s="16">
        <v>1276380</v>
      </c>
      <c r="H425" s="17">
        <v>1247610</v>
      </c>
      <c r="I425" s="18">
        <f t="shared" si="14"/>
        <v>0.977</v>
      </c>
      <c r="J425" s="14"/>
    </row>
    <row r="426" spans="1:10" s="7" customFormat="1" ht="84.75" customHeight="1">
      <c r="A426" s="105">
        <f t="shared" si="13"/>
        <v>423</v>
      </c>
      <c r="B426" s="14" t="s">
        <v>2179</v>
      </c>
      <c r="C426" s="14" t="s">
        <v>2201</v>
      </c>
      <c r="D426" s="15">
        <v>40634</v>
      </c>
      <c r="E426" s="14" t="s">
        <v>2743</v>
      </c>
      <c r="F426" s="94" t="s">
        <v>2492</v>
      </c>
      <c r="G426" s="20">
        <v>6222685</v>
      </c>
      <c r="H426" s="21">
        <v>6222685</v>
      </c>
      <c r="I426" s="18">
        <f t="shared" si="14"/>
        <v>1</v>
      </c>
      <c r="J426" s="14" t="s">
        <v>732</v>
      </c>
    </row>
    <row r="427" spans="1:10" s="7" customFormat="1" ht="84.75" customHeight="1">
      <c r="A427" s="105">
        <f t="shared" si="13"/>
        <v>424</v>
      </c>
      <c r="B427" s="14" t="s">
        <v>509</v>
      </c>
      <c r="C427" s="14" t="s">
        <v>2201</v>
      </c>
      <c r="D427" s="15">
        <v>40634</v>
      </c>
      <c r="E427" s="33" t="s">
        <v>1759</v>
      </c>
      <c r="F427" s="14" t="s">
        <v>63</v>
      </c>
      <c r="G427" s="16">
        <v>2439780</v>
      </c>
      <c r="H427" s="17">
        <v>2439780</v>
      </c>
      <c r="I427" s="18">
        <f t="shared" si="14"/>
        <v>1</v>
      </c>
      <c r="J427" s="14"/>
    </row>
    <row r="428" spans="1:10" s="7" customFormat="1" ht="84.75" customHeight="1">
      <c r="A428" s="105">
        <f t="shared" si="13"/>
        <v>425</v>
      </c>
      <c r="B428" s="14" t="s">
        <v>510</v>
      </c>
      <c r="C428" s="14" t="s">
        <v>2201</v>
      </c>
      <c r="D428" s="15">
        <v>40634</v>
      </c>
      <c r="E428" s="14" t="s">
        <v>1377</v>
      </c>
      <c r="F428" s="93" t="s">
        <v>217</v>
      </c>
      <c r="G428" s="16">
        <v>2104200</v>
      </c>
      <c r="H428" s="17">
        <v>2104200</v>
      </c>
      <c r="I428" s="18">
        <f t="shared" si="14"/>
        <v>1</v>
      </c>
      <c r="J428" s="14"/>
    </row>
    <row r="429" spans="1:10" s="7" customFormat="1" ht="84.75" customHeight="1">
      <c r="A429" s="105">
        <f t="shared" si="13"/>
        <v>426</v>
      </c>
      <c r="B429" s="14" t="s">
        <v>511</v>
      </c>
      <c r="C429" s="14" t="s">
        <v>2201</v>
      </c>
      <c r="D429" s="62">
        <v>40634</v>
      </c>
      <c r="E429" s="61" t="s">
        <v>1048</v>
      </c>
      <c r="F429" s="14" t="s">
        <v>63</v>
      </c>
      <c r="G429" s="16">
        <v>1092000</v>
      </c>
      <c r="H429" s="17">
        <v>1092000</v>
      </c>
      <c r="I429" s="18">
        <f t="shared" si="14"/>
        <v>1</v>
      </c>
      <c r="J429" s="14"/>
    </row>
    <row r="430" spans="1:10" s="7" customFormat="1" ht="84.75" customHeight="1">
      <c r="A430" s="105">
        <f t="shared" si="13"/>
        <v>427</v>
      </c>
      <c r="B430" s="14" t="s">
        <v>512</v>
      </c>
      <c r="C430" s="14" t="s">
        <v>2201</v>
      </c>
      <c r="D430" s="15">
        <v>40634</v>
      </c>
      <c r="E430" s="14" t="s">
        <v>1377</v>
      </c>
      <c r="F430" s="93" t="s">
        <v>449</v>
      </c>
      <c r="G430" s="16">
        <v>875700</v>
      </c>
      <c r="H430" s="17">
        <v>875700</v>
      </c>
      <c r="I430" s="18">
        <f t="shared" si="14"/>
        <v>1</v>
      </c>
      <c r="J430" s="14"/>
    </row>
    <row r="431" spans="1:10" s="7" customFormat="1" ht="84.75" customHeight="1">
      <c r="A431" s="105">
        <f t="shared" si="13"/>
        <v>428</v>
      </c>
      <c r="B431" s="14" t="s">
        <v>952</v>
      </c>
      <c r="C431" s="14" t="s">
        <v>1445</v>
      </c>
      <c r="D431" s="15">
        <v>40634</v>
      </c>
      <c r="E431" s="14" t="s">
        <v>1379</v>
      </c>
      <c r="F431" s="14" t="s">
        <v>558</v>
      </c>
      <c r="G431" s="16">
        <v>1778194</v>
      </c>
      <c r="H431" s="17">
        <v>1776600</v>
      </c>
      <c r="I431" s="18">
        <f t="shared" si="14"/>
        <v>0.999</v>
      </c>
      <c r="J431" s="14" t="s">
        <v>522</v>
      </c>
    </row>
    <row r="432" spans="1:10" s="7" customFormat="1" ht="84.75" customHeight="1">
      <c r="A432" s="105">
        <f t="shared" si="13"/>
        <v>429</v>
      </c>
      <c r="B432" s="14" t="s">
        <v>946</v>
      </c>
      <c r="C432" s="14" t="s">
        <v>1445</v>
      </c>
      <c r="D432" s="15">
        <v>40634</v>
      </c>
      <c r="E432" s="33" t="s">
        <v>1759</v>
      </c>
      <c r="F432" s="14" t="s">
        <v>1949</v>
      </c>
      <c r="G432" s="16">
        <v>1568280</v>
      </c>
      <c r="H432" s="17">
        <v>1568280</v>
      </c>
      <c r="I432" s="18">
        <f t="shared" si="14"/>
        <v>1</v>
      </c>
      <c r="J432" s="14"/>
    </row>
    <row r="433" spans="1:10" s="7" customFormat="1" ht="84.75" customHeight="1">
      <c r="A433" s="105">
        <f t="shared" si="13"/>
        <v>430</v>
      </c>
      <c r="B433" s="14" t="s">
        <v>1383</v>
      </c>
      <c r="C433" s="14" t="s">
        <v>1445</v>
      </c>
      <c r="D433" s="15">
        <v>40634</v>
      </c>
      <c r="E433" s="14" t="s">
        <v>1380</v>
      </c>
      <c r="F433" s="14" t="s">
        <v>2776</v>
      </c>
      <c r="G433" s="16">
        <v>2494008</v>
      </c>
      <c r="H433" s="17">
        <v>2494008</v>
      </c>
      <c r="I433" s="18">
        <f t="shared" si="14"/>
        <v>1</v>
      </c>
      <c r="J433" s="14" t="s">
        <v>732</v>
      </c>
    </row>
    <row r="434" spans="1:10" s="7" customFormat="1" ht="84.75" customHeight="1">
      <c r="A434" s="105">
        <f t="shared" si="13"/>
        <v>431</v>
      </c>
      <c r="B434" s="14" t="s">
        <v>1708</v>
      </c>
      <c r="C434" s="14" t="s">
        <v>1445</v>
      </c>
      <c r="D434" s="15">
        <v>40634</v>
      </c>
      <c r="E434" s="14" t="s">
        <v>1381</v>
      </c>
      <c r="F434" s="14" t="s">
        <v>464</v>
      </c>
      <c r="G434" s="16">
        <v>2990156</v>
      </c>
      <c r="H434" s="17">
        <v>2990156</v>
      </c>
      <c r="I434" s="18">
        <f t="shared" si="14"/>
        <v>1</v>
      </c>
      <c r="J434" s="14" t="s">
        <v>732</v>
      </c>
    </row>
    <row r="435" spans="1:10" s="7" customFormat="1" ht="84.75" customHeight="1">
      <c r="A435" s="105">
        <f t="shared" si="13"/>
        <v>432</v>
      </c>
      <c r="B435" s="14" t="s">
        <v>953</v>
      </c>
      <c r="C435" s="14" t="s">
        <v>2202</v>
      </c>
      <c r="D435" s="15">
        <v>40634</v>
      </c>
      <c r="E435" s="14" t="s">
        <v>2721</v>
      </c>
      <c r="F435" s="14" t="s">
        <v>2706</v>
      </c>
      <c r="G435" s="16">
        <v>4410511</v>
      </c>
      <c r="H435" s="17">
        <v>3477600</v>
      </c>
      <c r="I435" s="18">
        <f t="shared" si="14"/>
        <v>0.788</v>
      </c>
      <c r="J435" s="14"/>
    </row>
    <row r="436" spans="1:10" s="7" customFormat="1" ht="84.75" customHeight="1">
      <c r="A436" s="105">
        <f t="shared" si="13"/>
        <v>433</v>
      </c>
      <c r="B436" s="14" t="s">
        <v>2179</v>
      </c>
      <c r="C436" s="14" t="s">
        <v>2202</v>
      </c>
      <c r="D436" s="15">
        <v>40634</v>
      </c>
      <c r="E436" s="14" t="s">
        <v>2744</v>
      </c>
      <c r="F436" s="14" t="s">
        <v>2492</v>
      </c>
      <c r="G436" s="16">
        <v>3316425</v>
      </c>
      <c r="H436" s="17">
        <v>3316425</v>
      </c>
      <c r="I436" s="18">
        <f t="shared" si="14"/>
        <v>1</v>
      </c>
      <c r="J436" s="14" t="s">
        <v>732</v>
      </c>
    </row>
    <row r="437" spans="1:10" s="7" customFormat="1" ht="84.75" customHeight="1">
      <c r="A437" s="105">
        <f t="shared" si="13"/>
        <v>434</v>
      </c>
      <c r="B437" s="14" t="s">
        <v>608</v>
      </c>
      <c r="C437" s="14" t="s">
        <v>2202</v>
      </c>
      <c r="D437" s="15">
        <v>40634</v>
      </c>
      <c r="E437" s="33" t="s">
        <v>1759</v>
      </c>
      <c r="F437" s="14" t="s">
        <v>63</v>
      </c>
      <c r="G437" s="16">
        <v>1953855</v>
      </c>
      <c r="H437" s="17">
        <v>1915620</v>
      </c>
      <c r="I437" s="18">
        <f t="shared" si="14"/>
        <v>0.98</v>
      </c>
      <c r="J437" s="14"/>
    </row>
    <row r="438" spans="1:10" s="7" customFormat="1" ht="84.75" customHeight="1">
      <c r="A438" s="105">
        <f t="shared" si="13"/>
        <v>435</v>
      </c>
      <c r="B438" s="14" t="s">
        <v>1598</v>
      </c>
      <c r="C438" s="14" t="s">
        <v>2202</v>
      </c>
      <c r="D438" s="15">
        <v>40634</v>
      </c>
      <c r="E438" s="14" t="s">
        <v>1417</v>
      </c>
      <c r="F438" s="22" t="s">
        <v>56</v>
      </c>
      <c r="G438" s="16">
        <v>1782900</v>
      </c>
      <c r="H438" s="17">
        <v>1782900</v>
      </c>
      <c r="I438" s="18">
        <f t="shared" si="14"/>
        <v>1</v>
      </c>
      <c r="J438" s="14"/>
    </row>
    <row r="439" spans="1:10" s="7" customFormat="1" ht="84.75" customHeight="1">
      <c r="A439" s="105">
        <f t="shared" si="13"/>
        <v>436</v>
      </c>
      <c r="B439" s="14" t="s">
        <v>1598</v>
      </c>
      <c r="C439" s="14" t="s">
        <v>2202</v>
      </c>
      <c r="D439" s="15">
        <v>40634</v>
      </c>
      <c r="E439" s="14" t="s">
        <v>1418</v>
      </c>
      <c r="F439" s="23" t="s">
        <v>2060</v>
      </c>
      <c r="G439" s="16">
        <v>1238475</v>
      </c>
      <c r="H439" s="17">
        <v>1238475</v>
      </c>
      <c r="I439" s="18">
        <f t="shared" si="14"/>
        <v>1</v>
      </c>
      <c r="J439" s="14"/>
    </row>
    <row r="440" spans="1:10" s="7" customFormat="1" ht="84.75" customHeight="1">
      <c r="A440" s="105">
        <f t="shared" si="13"/>
        <v>437</v>
      </c>
      <c r="B440" s="14" t="s">
        <v>954</v>
      </c>
      <c r="C440" s="14" t="s">
        <v>2202</v>
      </c>
      <c r="D440" s="15">
        <v>40634</v>
      </c>
      <c r="E440" s="14" t="s">
        <v>2721</v>
      </c>
      <c r="F440" s="14" t="s">
        <v>2706</v>
      </c>
      <c r="G440" s="16">
        <v>1484257</v>
      </c>
      <c r="H440" s="17">
        <v>1200000</v>
      </c>
      <c r="I440" s="18">
        <f t="shared" si="14"/>
        <v>0.808</v>
      </c>
      <c r="J440" s="14"/>
    </row>
    <row r="441" spans="1:10" s="7" customFormat="1" ht="84.75" customHeight="1">
      <c r="A441" s="105">
        <f t="shared" si="13"/>
        <v>438</v>
      </c>
      <c r="B441" s="14" t="s">
        <v>955</v>
      </c>
      <c r="C441" s="14" t="s">
        <v>2202</v>
      </c>
      <c r="D441" s="15">
        <v>40634</v>
      </c>
      <c r="E441" s="14" t="s">
        <v>2721</v>
      </c>
      <c r="F441" s="14" t="s">
        <v>2706</v>
      </c>
      <c r="G441" s="16">
        <v>1083791</v>
      </c>
      <c r="H441" s="17">
        <v>528000</v>
      </c>
      <c r="I441" s="18">
        <f t="shared" si="14"/>
        <v>0.487</v>
      </c>
      <c r="J441" s="14"/>
    </row>
    <row r="442" spans="1:10" s="7" customFormat="1" ht="84.75" customHeight="1">
      <c r="A442" s="105">
        <f t="shared" si="13"/>
        <v>439</v>
      </c>
      <c r="B442" s="14" t="s">
        <v>609</v>
      </c>
      <c r="C442" s="14" t="s">
        <v>2002</v>
      </c>
      <c r="D442" s="15">
        <v>40634</v>
      </c>
      <c r="E442" s="33" t="s">
        <v>1759</v>
      </c>
      <c r="F442" s="14" t="s">
        <v>63</v>
      </c>
      <c r="G442" s="16">
        <v>1681260</v>
      </c>
      <c r="H442" s="17">
        <v>1681260</v>
      </c>
      <c r="I442" s="18">
        <f t="shared" si="14"/>
        <v>1</v>
      </c>
      <c r="J442" s="14"/>
    </row>
    <row r="443" spans="1:10" s="7" customFormat="1" ht="84.75" customHeight="1">
      <c r="A443" s="105">
        <f t="shared" si="13"/>
        <v>440</v>
      </c>
      <c r="B443" s="23" t="s">
        <v>956</v>
      </c>
      <c r="C443" s="14" t="s">
        <v>2203</v>
      </c>
      <c r="D443" s="15">
        <v>40634</v>
      </c>
      <c r="E443" s="23" t="s">
        <v>2465</v>
      </c>
      <c r="F443" s="14" t="s">
        <v>2751</v>
      </c>
      <c r="G443" s="16">
        <v>5373716</v>
      </c>
      <c r="H443" s="17">
        <v>5373716</v>
      </c>
      <c r="I443" s="18">
        <f t="shared" si="14"/>
        <v>1</v>
      </c>
      <c r="J443" s="14" t="s">
        <v>732</v>
      </c>
    </row>
    <row r="444" spans="1:10" s="7" customFormat="1" ht="84.75" customHeight="1">
      <c r="A444" s="105">
        <f t="shared" si="13"/>
        <v>441</v>
      </c>
      <c r="B444" s="23" t="s">
        <v>956</v>
      </c>
      <c r="C444" s="14" t="s">
        <v>2203</v>
      </c>
      <c r="D444" s="15">
        <v>40634</v>
      </c>
      <c r="E444" s="23" t="s">
        <v>1420</v>
      </c>
      <c r="F444" s="14" t="s">
        <v>2751</v>
      </c>
      <c r="G444" s="16">
        <v>2684712</v>
      </c>
      <c r="H444" s="17">
        <v>2684712</v>
      </c>
      <c r="I444" s="18">
        <f t="shared" si="14"/>
        <v>1</v>
      </c>
      <c r="J444" s="14" t="s">
        <v>732</v>
      </c>
    </row>
    <row r="445" spans="1:10" s="7" customFormat="1" ht="84.75" customHeight="1">
      <c r="A445" s="105">
        <f t="shared" si="13"/>
        <v>442</v>
      </c>
      <c r="B445" s="23" t="s">
        <v>956</v>
      </c>
      <c r="C445" s="14" t="s">
        <v>2203</v>
      </c>
      <c r="D445" s="15">
        <v>40634</v>
      </c>
      <c r="E445" s="23" t="s">
        <v>2465</v>
      </c>
      <c r="F445" s="14" t="s">
        <v>1676</v>
      </c>
      <c r="G445" s="16">
        <v>1780802</v>
      </c>
      <c r="H445" s="17">
        <v>1780802</v>
      </c>
      <c r="I445" s="18">
        <f t="shared" si="14"/>
        <v>1</v>
      </c>
      <c r="J445" s="14" t="s">
        <v>732</v>
      </c>
    </row>
    <row r="446" spans="1:10" s="7" customFormat="1" ht="84.75" customHeight="1">
      <c r="A446" s="105">
        <f t="shared" si="13"/>
        <v>443</v>
      </c>
      <c r="B446" s="23" t="s">
        <v>956</v>
      </c>
      <c r="C446" s="14" t="s">
        <v>2203</v>
      </c>
      <c r="D446" s="15">
        <v>40634</v>
      </c>
      <c r="E446" s="23" t="s">
        <v>2465</v>
      </c>
      <c r="F446" s="14" t="s">
        <v>451</v>
      </c>
      <c r="G446" s="16">
        <v>1708089</v>
      </c>
      <c r="H446" s="16">
        <v>1708089</v>
      </c>
      <c r="I446" s="18">
        <f t="shared" si="14"/>
        <v>1</v>
      </c>
      <c r="J446" s="14" t="s">
        <v>732</v>
      </c>
    </row>
    <row r="447" spans="1:10" s="7" customFormat="1" ht="84.75" customHeight="1">
      <c r="A447" s="105">
        <f t="shared" si="13"/>
        <v>444</v>
      </c>
      <c r="B447" s="23" t="s">
        <v>956</v>
      </c>
      <c r="C447" s="14" t="s">
        <v>2203</v>
      </c>
      <c r="D447" s="15">
        <v>40634</v>
      </c>
      <c r="E447" s="23" t="s">
        <v>2465</v>
      </c>
      <c r="F447" s="14" t="s">
        <v>1274</v>
      </c>
      <c r="G447" s="16">
        <v>1628888</v>
      </c>
      <c r="H447" s="16">
        <v>1628888</v>
      </c>
      <c r="I447" s="18">
        <f t="shared" si="14"/>
        <v>1</v>
      </c>
      <c r="J447" s="14" t="s">
        <v>732</v>
      </c>
    </row>
    <row r="448" spans="1:10" s="7" customFormat="1" ht="84.75" customHeight="1">
      <c r="A448" s="105">
        <f t="shared" si="13"/>
        <v>445</v>
      </c>
      <c r="B448" s="23" t="s">
        <v>1677</v>
      </c>
      <c r="C448" s="14" t="s">
        <v>2203</v>
      </c>
      <c r="D448" s="15">
        <v>40634</v>
      </c>
      <c r="E448" s="14" t="s">
        <v>1194</v>
      </c>
      <c r="F448" s="14" t="s">
        <v>63</v>
      </c>
      <c r="G448" s="16">
        <v>4121040</v>
      </c>
      <c r="H448" s="17">
        <v>4121040</v>
      </c>
      <c r="I448" s="18">
        <f t="shared" si="14"/>
        <v>1</v>
      </c>
      <c r="J448" s="14"/>
    </row>
    <row r="449" spans="1:10" s="7" customFormat="1" ht="84.75" customHeight="1">
      <c r="A449" s="105">
        <f t="shared" si="13"/>
        <v>446</v>
      </c>
      <c r="B449" s="23" t="s">
        <v>1986</v>
      </c>
      <c r="C449" s="14" t="s">
        <v>2203</v>
      </c>
      <c r="D449" s="15">
        <v>40634</v>
      </c>
      <c r="E449" s="23" t="s">
        <v>1195</v>
      </c>
      <c r="F449" s="14" t="s">
        <v>2345</v>
      </c>
      <c r="G449" s="16">
        <v>3087000</v>
      </c>
      <c r="H449" s="17">
        <v>3087000</v>
      </c>
      <c r="I449" s="18">
        <f t="shared" si="14"/>
        <v>1</v>
      </c>
      <c r="J449" s="14"/>
    </row>
    <row r="450" spans="1:10" s="7" customFormat="1" ht="84.75" customHeight="1">
      <c r="A450" s="105">
        <f t="shared" si="13"/>
        <v>447</v>
      </c>
      <c r="B450" s="17" t="s">
        <v>2284</v>
      </c>
      <c r="C450" s="14" t="s">
        <v>2203</v>
      </c>
      <c r="D450" s="15">
        <v>40634</v>
      </c>
      <c r="E450" s="23" t="s">
        <v>2504</v>
      </c>
      <c r="F450" s="14" t="s">
        <v>2706</v>
      </c>
      <c r="G450" s="16">
        <v>1645200</v>
      </c>
      <c r="H450" s="17">
        <v>1645200</v>
      </c>
      <c r="I450" s="18">
        <f t="shared" si="14"/>
        <v>1</v>
      </c>
      <c r="J450" s="14"/>
    </row>
    <row r="451" spans="1:10" s="7" customFormat="1" ht="84.75" customHeight="1">
      <c r="A451" s="105">
        <f t="shared" si="13"/>
        <v>448</v>
      </c>
      <c r="B451" s="17" t="s">
        <v>2505</v>
      </c>
      <c r="C451" s="14" t="s">
        <v>2203</v>
      </c>
      <c r="D451" s="15">
        <v>40634</v>
      </c>
      <c r="E451" s="23" t="s">
        <v>2506</v>
      </c>
      <c r="F451" s="14" t="s">
        <v>2706</v>
      </c>
      <c r="G451" s="16">
        <v>2510000</v>
      </c>
      <c r="H451" s="17">
        <v>2510000</v>
      </c>
      <c r="I451" s="18">
        <f t="shared" si="14"/>
        <v>1</v>
      </c>
      <c r="J451" s="14"/>
    </row>
    <row r="452" spans="1:10" s="7" customFormat="1" ht="84.75" customHeight="1">
      <c r="A452" s="105">
        <f t="shared" si="13"/>
        <v>449</v>
      </c>
      <c r="B452" s="17" t="s">
        <v>2507</v>
      </c>
      <c r="C452" s="14" t="s">
        <v>2203</v>
      </c>
      <c r="D452" s="15">
        <v>40634</v>
      </c>
      <c r="E452" s="23" t="s">
        <v>2508</v>
      </c>
      <c r="F452" s="14" t="s">
        <v>2706</v>
      </c>
      <c r="G452" s="16">
        <v>1948920</v>
      </c>
      <c r="H452" s="17">
        <v>1948920</v>
      </c>
      <c r="I452" s="18">
        <f t="shared" si="14"/>
        <v>1</v>
      </c>
      <c r="J452" s="14"/>
    </row>
    <row r="453" spans="1:10" s="7" customFormat="1" ht="84.75" customHeight="1">
      <c r="A453" s="105">
        <f t="shared" si="13"/>
        <v>450</v>
      </c>
      <c r="B453" s="17" t="s">
        <v>2509</v>
      </c>
      <c r="C453" s="14" t="s">
        <v>2203</v>
      </c>
      <c r="D453" s="15">
        <v>40634</v>
      </c>
      <c r="E453" s="23" t="s">
        <v>2510</v>
      </c>
      <c r="F453" s="14" t="s">
        <v>2706</v>
      </c>
      <c r="G453" s="16">
        <v>1147440</v>
      </c>
      <c r="H453" s="17">
        <v>1147440</v>
      </c>
      <c r="I453" s="18">
        <f t="shared" si="14"/>
        <v>1</v>
      </c>
      <c r="J453" s="14"/>
    </row>
    <row r="454" spans="1:10" s="7" customFormat="1" ht="84.75" customHeight="1">
      <c r="A454" s="105">
        <f aca="true" t="shared" si="15" ref="A454:A517">A453+1</f>
        <v>451</v>
      </c>
      <c r="B454" s="17" t="s">
        <v>2511</v>
      </c>
      <c r="C454" s="14" t="s">
        <v>2203</v>
      </c>
      <c r="D454" s="15">
        <v>40634</v>
      </c>
      <c r="E454" s="33" t="s">
        <v>2297</v>
      </c>
      <c r="F454" s="14" t="s">
        <v>2706</v>
      </c>
      <c r="G454" s="16">
        <v>2268000</v>
      </c>
      <c r="H454" s="17">
        <v>2268000</v>
      </c>
      <c r="I454" s="18">
        <f t="shared" si="14"/>
        <v>1</v>
      </c>
      <c r="J454" s="14"/>
    </row>
    <row r="455" spans="1:10" s="7" customFormat="1" ht="84.75" customHeight="1">
      <c r="A455" s="105">
        <f t="shared" si="15"/>
        <v>452</v>
      </c>
      <c r="B455" s="14" t="s">
        <v>2179</v>
      </c>
      <c r="C455" s="14" t="s">
        <v>2203</v>
      </c>
      <c r="D455" s="15">
        <v>40634</v>
      </c>
      <c r="E455" s="33" t="s">
        <v>2745</v>
      </c>
      <c r="F455" s="14" t="s">
        <v>2492</v>
      </c>
      <c r="G455" s="16">
        <v>2901940</v>
      </c>
      <c r="H455" s="17">
        <v>2901940</v>
      </c>
      <c r="I455" s="18">
        <f t="shared" si="14"/>
        <v>1</v>
      </c>
      <c r="J455" s="14" t="s">
        <v>732</v>
      </c>
    </row>
    <row r="456" spans="1:10" s="7" customFormat="1" ht="84.75" customHeight="1">
      <c r="A456" s="105">
        <f t="shared" si="15"/>
        <v>453</v>
      </c>
      <c r="B456" s="14" t="s">
        <v>2693</v>
      </c>
      <c r="C456" s="14" t="s">
        <v>2603</v>
      </c>
      <c r="D456" s="15">
        <v>40634</v>
      </c>
      <c r="E456" s="14" t="s">
        <v>1194</v>
      </c>
      <c r="F456" s="14" t="s">
        <v>63</v>
      </c>
      <c r="G456" s="16">
        <v>1261995</v>
      </c>
      <c r="H456" s="17">
        <v>1261995</v>
      </c>
      <c r="I456" s="18">
        <f t="shared" si="14"/>
        <v>1</v>
      </c>
      <c r="J456" s="14"/>
    </row>
    <row r="457" spans="1:10" s="7" customFormat="1" ht="84.75" customHeight="1">
      <c r="A457" s="105">
        <f t="shared" si="15"/>
        <v>454</v>
      </c>
      <c r="B457" s="14" t="s">
        <v>2179</v>
      </c>
      <c r="C457" s="14" t="s">
        <v>2603</v>
      </c>
      <c r="D457" s="15">
        <v>40634</v>
      </c>
      <c r="E457" s="14" t="s">
        <v>2746</v>
      </c>
      <c r="F457" s="14" t="s">
        <v>2492</v>
      </c>
      <c r="G457" s="16">
        <v>1321305</v>
      </c>
      <c r="H457" s="17">
        <v>1321305</v>
      </c>
      <c r="I457" s="18">
        <f t="shared" si="14"/>
        <v>1</v>
      </c>
      <c r="J457" s="14" t="s">
        <v>732</v>
      </c>
    </row>
    <row r="458" spans="1:10" s="7" customFormat="1" ht="84.75" customHeight="1">
      <c r="A458" s="105">
        <f t="shared" si="15"/>
        <v>455</v>
      </c>
      <c r="B458" s="64" t="s">
        <v>635</v>
      </c>
      <c r="C458" s="14" t="s">
        <v>2603</v>
      </c>
      <c r="D458" s="15">
        <v>40634</v>
      </c>
      <c r="E458" s="64" t="s">
        <v>1196</v>
      </c>
      <c r="F458" s="14" t="s">
        <v>2702</v>
      </c>
      <c r="G458" s="16">
        <v>1169218</v>
      </c>
      <c r="H458" s="17">
        <v>1169218</v>
      </c>
      <c r="I458" s="18">
        <f t="shared" si="14"/>
        <v>1</v>
      </c>
      <c r="J458" s="14" t="s">
        <v>732</v>
      </c>
    </row>
    <row r="459" spans="1:10" s="7" customFormat="1" ht="84.75" customHeight="1">
      <c r="A459" s="105">
        <f t="shared" si="15"/>
        <v>456</v>
      </c>
      <c r="B459" s="14" t="s">
        <v>480</v>
      </c>
      <c r="C459" s="14" t="s">
        <v>1997</v>
      </c>
      <c r="D459" s="15">
        <v>40634</v>
      </c>
      <c r="E459" s="14" t="s">
        <v>2124</v>
      </c>
      <c r="F459" s="14" t="s">
        <v>2346</v>
      </c>
      <c r="G459" s="16">
        <v>3837242</v>
      </c>
      <c r="H459" s="17">
        <v>3837242</v>
      </c>
      <c r="I459" s="18">
        <f t="shared" si="14"/>
        <v>1</v>
      </c>
      <c r="J459" s="64" t="s">
        <v>732</v>
      </c>
    </row>
    <row r="460" spans="1:10" s="7" customFormat="1" ht="84.75" customHeight="1">
      <c r="A460" s="105">
        <f t="shared" si="15"/>
        <v>457</v>
      </c>
      <c r="B460" s="14" t="s">
        <v>108</v>
      </c>
      <c r="C460" s="14" t="s">
        <v>1997</v>
      </c>
      <c r="D460" s="15">
        <v>40634</v>
      </c>
      <c r="E460" s="14" t="s">
        <v>766</v>
      </c>
      <c r="F460" s="14" t="s">
        <v>63</v>
      </c>
      <c r="G460" s="16">
        <v>1498455</v>
      </c>
      <c r="H460" s="17">
        <v>1498455</v>
      </c>
      <c r="I460" s="18">
        <f t="shared" si="14"/>
        <v>1</v>
      </c>
      <c r="J460" s="64"/>
    </row>
    <row r="461" spans="1:10" s="7" customFormat="1" ht="84.75" customHeight="1">
      <c r="A461" s="105">
        <f t="shared" si="15"/>
        <v>458</v>
      </c>
      <c r="B461" s="14" t="s">
        <v>2333</v>
      </c>
      <c r="C461" s="14" t="s">
        <v>1997</v>
      </c>
      <c r="D461" s="15">
        <v>40634</v>
      </c>
      <c r="E461" s="14" t="s">
        <v>2734</v>
      </c>
      <c r="F461" s="94" t="s">
        <v>2492</v>
      </c>
      <c r="G461" s="16">
        <v>1880380</v>
      </c>
      <c r="H461" s="16">
        <v>1880380</v>
      </c>
      <c r="I461" s="18">
        <f t="shared" si="14"/>
        <v>1</v>
      </c>
      <c r="J461" s="64" t="s">
        <v>732</v>
      </c>
    </row>
    <row r="462" spans="1:10" s="7" customFormat="1" ht="84.75" customHeight="1">
      <c r="A462" s="105">
        <f t="shared" si="15"/>
        <v>459</v>
      </c>
      <c r="B462" s="14" t="s">
        <v>1598</v>
      </c>
      <c r="C462" s="14" t="s">
        <v>350</v>
      </c>
      <c r="D462" s="15">
        <v>40634</v>
      </c>
      <c r="E462" s="14" t="s">
        <v>768</v>
      </c>
      <c r="F462" s="14" t="s">
        <v>1636</v>
      </c>
      <c r="G462" s="16">
        <v>8636080</v>
      </c>
      <c r="H462" s="17">
        <v>8636080</v>
      </c>
      <c r="I462" s="18">
        <f t="shared" si="14"/>
        <v>1</v>
      </c>
      <c r="J462" s="64" t="s">
        <v>732</v>
      </c>
    </row>
    <row r="463" spans="1:10" s="7" customFormat="1" ht="84.75" customHeight="1">
      <c r="A463" s="105">
        <f t="shared" si="15"/>
        <v>460</v>
      </c>
      <c r="B463" s="14" t="s">
        <v>108</v>
      </c>
      <c r="C463" s="14" t="s">
        <v>350</v>
      </c>
      <c r="D463" s="15">
        <v>40634</v>
      </c>
      <c r="E463" s="14" t="s">
        <v>766</v>
      </c>
      <c r="F463" s="94" t="s">
        <v>1637</v>
      </c>
      <c r="G463" s="16">
        <v>2593815</v>
      </c>
      <c r="H463" s="17">
        <v>2593815</v>
      </c>
      <c r="I463" s="18">
        <f t="shared" si="14"/>
        <v>1</v>
      </c>
      <c r="J463" s="14"/>
    </row>
    <row r="464" spans="1:10" s="7" customFormat="1" ht="84.75" customHeight="1">
      <c r="A464" s="105">
        <f t="shared" si="15"/>
        <v>461</v>
      </c>
      <c r="B464" s="14" t="s">
        <v>957</v>
      </c>
      <c r="C464" s="14" t="s">
        <v>350</v>
      </c>
      <c r="D464" s="15">
        <v>40634</v>
      </c>
      <c r="E464" s="14" t="s">
        <v>2721</v>
      </c>
      <c r="F464" s="14" t="s">
        <v>2447</v>
      </c>
      <c r="G464" s="16">
        <v>2167231</v>
      </c>
      <c r="H464" s="17">
        <v>1800000</v>
      </c>
      <c r="I464" s="18">
        <f t="shared" si="14"/>
        <v>0.83</v>
      </c>
      <c r="J464" s="14"/>
    </row>
    <row r="465" spans="1:10" s="7" customFormat="1" ht="84.75" customHeight="1">
      <c r="A465" s="105">
        <f t="shared" si="15"/>
        <v>462</v>
      </c>
      <c r="B465" s="14" t="s">
        <v>2179</v>
      </c>
      <c r="C465" s="14" t="s">
        <v>350</v>
      </c>
      <c r="D465" s="15">
        <v>40634</v>
      </c>
      <c r="E465" s="14" t="s">
        <v>2005</v>
      </c>
      <c r="F465" s="14" t="s">
        <v>2492</v>
      </c>
      <c r="G465" s="16">
        <v>3422400</v>
      </c>
      <c r="H465" s="17">
        <v>3422400</v>
      </c>
      <c r="I465" s="18">
        <f aca="true" t="shared" si="16" ref="I465:I528">ROUNDDOWN(H465/G465,3)</f>
        <v>1</v>
      </c>
      <c r="J465" s="14" t="s">
        <v>2590</v>
      </c>
    </row>
    <row r="466" spans="1:10" s="7" customFormat="1" ht="84.75" customHeight="1">
      <c r="A466" s="105">
        <f t="shared" si="15"/>
        <v>463</v>
      </c>
      <c r="B466" s="14" t="s">
        <v>2006</v>
      </c>
      <c r="C466" s="23" t="s">
        <v>2204</v>
      </c>
      <c r="D466" s="15">
        <v>40634</v>
      </c>
      <c r="E466" s="14" t="s">
        <v>41</v>
      </c>
      <c r="F466" s="22" t="s">
        <v>56</v>
      </c>
      <c r="G466" s="17">
        <v>1434602</v>
      </c>
      <c r="H466" s="17">
        <v>1417500</v>
      </c>
      <c r="I466" s="18">
        <f t="shared" si="16"/>
        <v>0.988</v>
      </c>
      <c r="J466" s="14"/>
    </row>
    <row r="467" spans="1:10" s="7" customFormat="1" ht="84.75" customHeight="1">
      <c r="A467" s="105">
        <f t="shared" si="15"/>
        <v>464</v>
      </c>
      <c r="B467" s="22" t="s">
        <v>108</v>
      </c>
      <c r="C467" s="23" t="s">
        <v>2204</v>
      </c>
      <c r="D467" s="15">
        <v>40634</v>
      </c>
      <c r="E467" s="14" t="s">
        <v>766</v>
      </c>
      <c r="F467" s="94" t="s">
        <v>1637</v>
      </c>
      <c r="G467" s="16">
        <v>2898000</v>
      </c>
      <c r="H467" s="17">
        <v>2667840</v>
      </c>
      <c r="I467" s="18">
        <f t="shared" si="16"/>
        <v>0.92</v>
      </c>
      <c r="J467" s="14"/>
    </row>
    <row r="468" spans="1:10" s="7" customFormat="1" ht="84.75" customHeight="1">
      <c r="A468" s="105">
        <f t="shared" si="15"/>
        <v>465</v>
      </c>
      <c r="B468" s="22" t="s">
        <v>2048</v>
      </c>
      <c r="C468" s="23" t="s">
        <v>2204</v>
      </c>
      <c r="D468" s="15">
        <v>40634</v>
      </c>
      <c r="E468" s="14" t="s">
        <v>1367</v>
      </c>
      <c r="F468" s="94" t="s">
        <v>1637</v>
      </c>
      <c r="G468" s="16">
        <v>2775000</v>
      </c>
      <c r="H468" s="17">
        <v>2730000</v>
      </c>
      <c r="I468" s="18">
        <f t="shared" si="16"/>
        <v>0.983</v>
      </c>
      <c r="J468" s="14"/>
    </row>
    <row r="469" spans="1:10" s="7" customFormat="1" ht="84.75" customHeight="1">
      <c r="A469" s="105">
        <f t="shared" si="15"/>
        <v>466</v>
      </c>
      <c r="B469" s="22" t="s">
        <v>1385</v>
      </c>
      <c r="C469" s="23" t="s">
        <v>2204</v>
      </c>
      <c r="D469" s="15">
        <v>40634</v>
      </c>
      <c r="E469" s="14" t="s">
        <v>771</v>
      </c>
      <c r="F469" s="91" t="s">
        <v>2694</v>
      </c>
      <c r="G469" s="16">
        <v>2716309</v>
      </c>
      <c r="H469" s="17">
        <v>2716309</v>
      </c>
      <c r="I469" s="18">
        <f t="shared" si="16"/>
        <v>1</v>
      </c>
      <c r="J469" s="14" t="s">
        <v>732</v>
      </c>
    </row>
    <row r="470" spans="1:10" s="7" customFormat="1" ht="84.75" customHeight="1">
      <c r="A470" s="105">
        <f t="shared" si="15"/>
        <v>467</v>
      </c>
      <c r="B470" s="22" t="s">
        <v>1385</v>
      </c>
      <c r="C470" s="23" t="s">
        <v>2204</v>
      </c>
      <c r="D470" s="15">
        <v>40634</v>
      </c>
      <c r="E470" s="14" t="s">
        <v>772</v>
      </c>
      <c r="F470" s="14" t="s">
        <v>1811</v>
      </c>
      <c r="G470" s="16">
        <v>2629206</v>
      </c>
      <c r="H470" s="17">
        <v>2629206</v>
      </c>
      <c r="I470" s="18">
        <f t="shared" si="16"/>
        <v>1</v>
      </c>
      <c r="J470" s="14" t="s">
        <v>732</v>
      </c>
    </row>
    <row r="471" spans="1:10" s="7" customFormat="1" ht="84.75" customHeight="1">
      <c r="A471" s="105">
        <f t="shared" si="15"/>
        <v>468</v>
      </c>
      <c r="B471" s="22" t="s">
        <v>1385</v>
      </c>
      <c r="C471" s="23" t="s">
        <v>2204</v>
      </c>
      <c r="D471" s="15">
        <v>40634</v>
      </c>
      <c r="E471" s="14" t="s">
        <v>772</v>
      </c>
      <c r="F471" s="14" t="s">
        <v>1638</v>
      </c>
      <c r="G471" s="16">
        <v>2058007</v>
      </c>
      <c r="H471" s="17">
        <v>2058007</v>
      </c>
      <c r="I471" s="18">
        <f t="shared" si="16"/>
        <v>1</v>
      </c>
      <c r="J471" s="14" t="s">
        <v>732</v>
      </c>
    </row>
    <row r="472" spans="1:10" s="7" customFormat="1" ht="84.75" customHeight="1">
      <c r="A472" s="105">
        <f t="shared" si="15"/>
        <v>469</v>
      </c>
      <c r="B472" s="14" t="s">
        <v>2179</v>
      </c>
      <c r="C472" s="23" t="s">
        <v>2204</v>
      </c>
      <c r="D472" s="15">
        <v>40634</v>
      </c>
      <c r="E472" s="14" t="s">
        <v>2734</v>
      </c>
      <c r="F472" s="94" t="s">
        <v>2492</v>
      </c>
      <c r="G472" s="16">
        <v>2439035</v>
      </c>
      <c r="H472" s="17">
        <v>2439035</v>
      </c>
      <c r="I472" s="18">
        <f t="shared" si="16"/>
        <v>1</v>
      </c>
      <c r="J472" s="14" t="s">
        <v>732</v>
      </c>
    </row>
    <row r="473" spans="1:10" s="7" customFormat="1" ht="84.75" customHeight="1">
      <c r="A473" s="105">
        <f t="shared" si="15"/>
        <v>470</v>
      </c>
      <c r="B473" s="14" t="s">
        <v>1386</v>
      </c>
      <c r="C473" s="14" t="s">
        <v>1208</v>
      </c>
      <c r="D473" s="15">
        <v>40634</v>
      </c>
      <c r="E473" s="14" t="s">
        <v>2352</v>
      </c>
      <c r="F473" s="94" t="s">
        <v>56</v>
      </c>
      <c r="G473" s="16">
        <v>2131350</v>
      </c>
      <c r="H473" s="17">
        <v>2128665</v>
      </c>
      <c r="I473" s="18">
        <f t="shared" si="16"/>
        <v>0.998</v>
      </c>
      <c r="J473" s="14" t="s">
        <v>732</v>
      </c>
    </row>
    <row r="474" spans="1:10" s="7" customFormat="1" ht="84.75" customHeight="1">
      <c r="A474" s="105">
        <f t="shared" si="15"/>
        <v>471</v>
      </c>
      <c r="B474" s="14" t="s">
        <v>485</v>
      </c>
      <c r="C474" s="14" t="s">
        <v>1208</v>
      </c>
      <c r="D474" s="15">
        <v>40634</v>
      </c>
      <c r="E474" s="14" t="s">
        <v>766</v>
      </c>
      <c r="F474" s="94" t="s">
        <v>438</v>
      </c>
      <c r="G474" s="16">
        <v>4347000</v>
      </c>
      <c r="H474" s="17">
        <v>4347000</v>
      </c>
      <c r="I474" s="18">
        <f t="shared" si="16"/>
        <v>1</v>
      </c>
      <c r="J474" s="14"/>
    </row>
    <row r="475" spans="1:10" s="7" customFormat="1" ht="84.75" customHeight="1">
      <c r="A475" s="105">
        <f t="shared" si="15"/>
        <v>472</v>
      </c>
      <c r="B475" s="22" t="s">
        <v>108</v>
      </c>
      <c r="C475" s="14" t="s">
        <v>541</v>
      </c>
      <c r="D475" s="15">
        <v>40634</v>
      </c>
      <c r="E475" s="14" t="s">
        <v>766</v>
      </c>
      <c r="F475" s="94" t="s">
        <v>2347</v>
      </c>
      <c r="G475" s="16">
        <v>1436715</v>
      </c>
      <c r="H475" s="17">
        <v>1436715</v>
      </c>
      <c r="I475" s="18">
        <f t="shared" si="16"/>
        <v>1</v>
      </c>
      <c r="J475" s="14"/>
    </row>
    <row r="476" spans="1:10" s="7" customFormat="1" ht="84.75" customHeight="1">
      <c r="A476" s="105">
        <f t="shared" si="15"/>
        <v>473</v>
      </c>
      <c r="B476" s="14" t="s">
        <v>138</v>
      </c>
      <c r="C476" s="14" t="s">
        <v>132</v>
      </c>
      <c r="D476" s="15">
        <v>40634</v>
      </c>
      <c r="E476" s="61" t="s">
        <v>775</v>
      </c>
      <c r="F476" s="45" t="s">
        <v>131</v>
      </c>
      <c r="G476" s="16">
        <v>3576247</v>
      </c>
      <c r="H476" s="17">
        <v>3576247</v>
      </c>
      <c r="I476" s="18">
        <f t="shared" si="16"/>
        <v>1</v>
      </c>
      <c r="J476" s="14" t="s">
        <v>732</v>
      </c>
    </row>
    <row r="477" spans="1:10" s="7" customFormat="1" ht="84.75" customHeight="1">
      <c r="A477" s="105">
        <f t="shared" si="15"/>
        <v>474</v>
      </c>
      <c r="B477" s="14" t="s">
        <v>138</v>
      </c>
      <c r="C477" s="14" t="s">
        <v>132</v>
      </c>
      <c r="D477" s="15">
        <v>40634</v>
      </c>
      <c r="E477" s="61" t="s">
        <v>773</v>
      </c>
      <c r="F477" s="45" t="s">
        <v>131</v>
      </c>
      <c r="G477" s="16">
        <v>3457566</v>
      </c>
      <c r="H477" s="17">
        <v>3457566</v>
      </c>
      <c r="I477" s="18">
        <f t="shared" si="16"/>
        <v>1</v>
      </c>
      <c r="J477" s="14" t="s">
        <v>732</v>
      </c>
    </row>
    <row r="478" spans="1:10" s="7" customFormat="1" ht="84.75" customHeight="1">
      <c r="A478" s="105">
        <f t="shared" si="15"/>
        <v>475</v>
      </c>
      <c r="B478" s="14" t="s">
        <v>108</v>
      </c>
      <c r="C478" s="14" t="s">
        <v>132</v>
      </c>
      <c r="D478" s="15">
        <v>40634</v>
      </c>
      <c r="E478" s="14" t="s">
        <v>766</v>
      </c>
      <c r="F478" s="14" t="s">
        <v>140</v>
      </c>
      <c r="G478" s="16">
        <v>1336020</v>
      </c>
      <c r="H478" s="17">
        <v>1336020</v>
      </c>
      <c r="I478" s="18">
        <f t="shared" si="16"/>
        <v>1</v>
      </c>
      <c r="J478" s="14"/>
    </row>
    <row r="479" spans="1:10" s="7" customFormat="1" ht="84.75" customHeight="1">
      <c r="A479" s="105">
        <f t="shared" si="15"/>
        <v>476</v>
      </c>
      <c r="B479" s="14" t="s">
        <v>2179</v>
      </c>
      <c r="C479" s="14" t="s">
        <v>132</v>
      </c>
      <c r="D479" s="15">
        <v>40634</v>
      </c>
      <c r="E479" s="46" t="s">
        <v>2568</v>
      </c>
      <c r="F479" s="14" t="s">
        <v>2492</v>
      </c>
      <c r="G479" s="41">
        <v>2294460</v>
      </c>
      <c r="H479" s="41">
        <v>2294460</v>
      </c>
      <c r="I479" s="18">
        <f t="shared" si="16"/>
        <v>1</v>
      </c>
      <c r="J479" s="14" t="s">
        <v>732</v>
      </c>
    </row>
    <row r="480" spans="1:10" s="7" customFormat="1" ht="84.75" customHeight="1">
      <c r="A480" s="105">
        <f t="shared" si="15"/>
        <v>477</v>
      </c>
      <c r="B480" s="14" t="s">
        <v>2179</v>
      </c>
      <c r="C480" s="23" t="s">
        <v>2205</v>
      </c>
      <c r="D480" s="15">
        <v>40634</v>
      </c>
      <c r="E480" s="14" t="s">
        <v>2569</v>
      </c>
      <c r="F480" s="14" t="s">
        <v>2492</v>
      </c>
      <c r="G480" s="16">
        <v>3780000</v>
      </c>
      <c r="H480" s="17">
        <v>3780000</v>
      </c>
      <c r="I480" s="18">
        <f t="shared" si="16"/>
        <v>1</v>
      </c>
      <c r="J480" s="14" t="s">
        <v>732</v>
      </c>
    </row>
    <row r="481" spans="1:10" s="7" customFormat="1" ht="84.75" customHeight="1">
      <c r="A481" s="105">
        <f t="shared" si="15"/>
        <v>478</v>
      </c>
      <c r="B481" s="23" t="s">
        <v>1598</v>
      </c>
      <c r="C481" s="23" t="s">
        <v>2205</v>
      </c>
      <c r="D481" s="15">
        <v>40634</v>
      </c>
      <c r="E481" s="23" t="s">
        <v>2121</v>
      </c>
      <c r="F481" s="49" t="s">
        <v>2777</v>
      </c>
      <c r="G481" s="16">
        <v>3657000</v>
      </c>
      <c r="H481" s="17">
        <v>3657000</v>
      </c>
      <c r="I481" s="18">
        <f t="shared" si="16"/>
        <v>1</v>
      </c>
      <c r="J481" s="14" t="s">
        <v>732</v>
      </c>
    </row>
    <row r="482" spans="1:10" s="7" customFormat="1" ht="84.75" customHeight="1">
      <c r="A482" s="105">
        <f t="shared" si="15"/>
        <v>479</v>
      </c>
      <c r="B482" s="22" t="s">
        <v>1598</v>
      </c>
      <c r="C482" s="23" t="s">
        <v>2205</v>
      </c>
      <c r="D482" s="15">
        <v>40634</v>
      </c>
      <c r="E482" s="23" t="s">
        <v>2354</v>
      </c>
      <c r="F482" s="49" t="s">
        <v>2777</v>
      </c>
      <c r="G482" s="16">
        <v>2660000</v>
      </c>
      <c r="H482" s="17">
        <v>2660000</v>
      </c>
      <c r="I482" s="18">
        <f t="shared" si="16"/>
        <v>1</v>
      </c>
      <c r="J482" s="14" t="s">
        <v>732</v>
      </c>
    </row>
    <row r="483" spans="1:10" s="7" customFormat="1" ht="84.75" customHeight="1">
      <c r="A483" s="105">
        <f t="shared" si="15"/>
        <v>480</v>
      </c>
      <c r="B483" s="22" t="s">
        <v>1598</v>
      </c>
      <c r="C483" s="23" t="s">
        <v>2205</v>
      </c>
      <c r="D483" s="15">
        <v>40634</v>
      </c>
      <c r="E483" s="23" t="s">
        <v>2103</v>
      </c>
      <c r="F483" s="49" t="s">
        <v>2777</v>
      </c>
      <c r="G483" s="16">
        <v>1463000</v>
      </c>
      <c r="H483" s="17">
        <v>1463000</v>
      </c>
      <c r="I483" s="18">
        <f t="shared" si="16"/>
        <v>1</v>
      </c>
      <c r="J483" s="14" t="s">
        <v>732</v>
      </c>
    </row>
    <row r="484" spans="1:10" s="7" customFormat="1" ht="84.75" customHeight="1">
      <c r="A484" s="105">
        <f t="shared" si="15"/>
        <v>481</v>
      </c>
      <c r="B484" s="22" t="s">
        <v>1598</v>
      </c>
      <c r="C484" s="23" t="s">
        <v>2205</v>
      </c>
      <c r="D484" s="15">
        <v>40634</v>
      </c>
      <c r="E484" s="23" t="s">
        <v>393</v>
      </c>
      <c r="F484" s="49" t="s">
        <v>2777</v>
      </c>
      <c r="G484" s="16">
        <v>2790000</v>
      </c>
      <c r="H484" s="17">
        <v>2790000</v>
      </c>
      <c r="I484" s="18">
        <f t="shared" si="16"/>
        <v>1</v>
      </c>
      <c r="J484" s="14" t="s">
        <v>732</v>
      </c>
    </row>
    <row r="485" spans="1:10" s="7" customFormat="1" ht="84.75" customHeight="1">
      <c r="A485" s="105">
        <f t="shared" si="15"/>
        <v>482</v>
      </c>
      <c r="B485" s="23" t="s">
        <v>962</v>
      </c>
      <c r="C485" s="23" t="s">
        <v>2205</v>
      </c>
      <c r="D485" s="15">
        <v>40634</v>
      </c>
      <c r="E485" s="23" t="s">
        <v>394</v>
      </c>
      <c r="F485" s="49" t="s">
        <v>1055</v>
      </c>
      <c r="G485" s="16">
        <v>1566800</v>
      </c>
      <c r="H485" s="17">
        <v>1566800</v>
      </c>
      <c r="I485" s="18">
        <f t="shared" si="16"/>
        <v>1</v>
      </c>
      <c r="J485" s="14"/>
    </row>
    <row r="486" spans="1:10" s="7" customFormat="1" ht="84.75" customHeight="1">
      <c r="A486" s="105">
        <f t="shared" si="15"/>
        <v>483</v>
      </c>
      <c r="B486" s="23" t="s">
        <v>963</v>
      </c>
      <c r="C486" s="23" t="s">
        <v>2205</v>
      </c>
      <c r="D486" s="15">
        <v>40634</v>
      </c>
      <c r="E486" s="23" t="s">
        <v>395</v>
      </c>
      <c r="F486" s="49" t="s">
        <v>1055</v>
      </c>
      <c r="G486" s="16">
        <v>1905240</v>
      </c>
      <c r="H486" s="17">
        <v>1905240</v>
      </c>
      <c r="I486" s="18">
        <f t="shared" si="16"/>
        <v>1</v>
      </c>
      <c r="J486" s="14"/>
    </row>
    <row r="487" spans="1:10" s="7" customFormat="1" ht="92.25" customHeight="1">
      <c r="A487" s="105">
        <f t="shared" si="15"/>
        <v>484</v>
      </c>
      <c r="B487" s="22" t="s">
        <v>964</v>
      </c>
      <c r="C487" s="23" t="s">
        <v>2205</v>
      </c>
      <c r="D487" s="15">
        <v>40634</v>
      </c>
      <c r="E487" s="23" t="s">
        <v>542</v>
      </c>
      <c r="F487" s="49" t="s">
        <v>2069</v>
      </c>
      <c r="G487" s="16">
        <v>1746584</v>
      </c>
      <c r="H487" s="17">
        <v>1722000</v>
      </c>
      <c r="I487" s="18">
        <f t="shared" si="16"/>
        <v>0.985</v>
      </c>
      <c r="J487" s="14"/>
    </row>
    <row r="488" spans="1:10" s="7" customFormat="1" ht="84.75" customHeight="1">
      <c r="A488" s="105">
        <f t="shared" si="15"/>
        <v>485</v>
      </c>
      <c r="B488" s="14" t="s">
        <v>246</v>
      </c>
      <c r="C488" s="14" t="s">
        <v>2580</v>
      </c>
      <c r="D488" s="15">
        <v>40634</v>
      </c>
      <c r="E488" s="14" t="s">
        <v>2067</v>
      </c>
      <c r="F488" s="14" t="s">
        <v>2070</v>
      </c>
      <c r="G488" s="16">
        <v>1500817</v>
      </c>
      <c r="H488" s="17">
        <v>1500817</v>
      </c>
      <c r="I488" s="18">
        <f t="shared" si="16"/>
        <v>1</v>
      </c>
      <c r="J488" s="14" t="s">
        <v>732</v>
      </c>
    </row>
    <row r="489" spans="1:10" s="7" customFormat="1" ht="84.75" customHeight="1">
      <c r="A489" s="105">
        <f t="shared" si="15"/>
        <v>486</v>
      </c>
      <c r="B489" s="14" t="s">
        <v>965</v>
      </c>
      <c r="C489" s="14" t="s">
        <v>2580</v>
      </c>
      <c r="D489" s="15">
        <v>40634</v>
      </c>
      <c r="E489" s="14" t="s">
        <v>396</v>
      </c>
      <c r="F489" s="14" t="s">
        <v>2071</v>
      </c>
      <c r="G489" s="16">
        <v>1360800</v>
      </c>
      <c r="H489" s="17">
        <v>1360800</v>
      </c>
      <c r="I489" s="18">
        <f t="shared" si="16"/>
        <v>1</v>
      </c>
      <c r="J489" s="14" t="s">
        <v>521</v>
      </c>
    </row>
    <row r="490" spans="1:10" s="7" customFormat="1" ht="84.75" customHeight="1">
      <c r="A490" s="105">
        <f t="shared" si="15"/>
        <v>487</v>
      </c>
      <c r="B490" s="14" t="s">
        <v>2179</v>
      </c>
      <c r="C490" s="14" t="s">
        <v>2580</v>
      </c>
      <c r="D490" s="15">
        <v>40634</v>
      </c>
      <c r="E490" s="14" t="s">
        <v>2570</v>
      </c>
      <c r="F490" s="3" t="s">
        <v>2492</v>
      </c>
      <c r="G490" s="16">
        <v>3682225</v>
      </c>
      <c r="H490" s="17">
        <v>3682225</v>
      </c>
      <c r="I490" s="18">
        <f t="shared" si="16"/>
        <v>1</v>
      </c>
      <c r="J490" s="14" t="s">
        <v>732</v>
      </c>
    </row>
    <row r="491" spans="1:10" s="7" customFormat="1" ht="120.75" customHeight="1">
      <c r="A491" s="105">
        <f t="shared" si="15"/>
        <v>488</v>
      </c>
      <c r="B491" s="14" t="s">
        <v>1387</v>
      </c>
      <c r="C491" s="23" t="s">
        <v>2206</v>
      </c>
      <c r="D491" s="15">
        <v>40634</v>
      </c>
      <c r="E491" s="14" t="s">
        <v>1368</v>
      </c>
      <c r="F491" s="23" t="s">
        <v>2695</v>
      </c>
      <c r="G491" s="16">
        <v>1240055</v>
      </c>
      <c r="H491" s="17">
        <v>1144080</v>
      </c>
      <c r="I491" s="18">
        <f t="shared" si="16"/>
        <v>0.922</v>
      </c>
      <c r="J491" s="14" t="s">
        <v>520</v>
      </c>
    </row>
    <row r="492" spans="1:10" s="7" customFormat="1" ht="84.75" customHeight="1">
      <c r="A492" s="105">
        <f t="shared" si="15"/>
        <v>489</v>
      </c>
      <c r="B492" s="22" t="s">
        <v>326</v>
      </c>
      <c r="C492" s="23" t="s">
        <v>2206</v>
      </c>
      <c r="D492" s="15">
        <v>40634</v>
      </c>
      <c r="E492" s="14" t="s">
        <v>1759</v>
      </c>
      <c r="F492" s="49" t="s">
        <v>2141</v>
      </c>
      <c r="G492" s="16">
        <v>1855980</v>
      </c>
      <c r="H492" s="17">
        <v>1855980</v>
      </c>
      <c r="I492" s="18">
        <f t="shared" si="16"/>
        <v>1</v>
      </c>
      <c r="J492" s="14"/>
    </row>
    <row r="493" spans="1:10" s="7" customFormat="1" ht="84.75" customHeight="1">
      <c r="A493" s="105">
        <f t="shared" si="15"/>
        <v>490</v>
      </c>
      <c r="B493" s="14" t="s">
        <v>1598</v>
      </c>
      <c r="C493" s="23" t="s">
        <v>2206</v>
      </c>
      <c r="D493" s="15">
        <v>40634</v>
      </c>
      <c r="E493" s="14" t="s">
        <v>776</v>
      </c>
      <c r="F493" s="14" t="s">
        <v>2072</v>
      </c>
      <c r="G493" s="16">
        <v>4416417</v>
      </c>
      <c r="H493" s="17">
        <v>4416417</v>
      </c>
      <c r="I493" s="18">
        <f t="shared" si="16"/>
        <v>1</v>
      </c>
      <c r="J493" s="14" t="s">
        <v>732</v>
      </c>
    </row>
    <row r="494" spans="1:10" s="7" customFormat="1" ht="87" customHeight="1">
      <c r="A494" s="105">
        <f t="shared" si="15"/>
        <v>491</v>
      </c>
      <c r="B494" s="14" t="s">
        <v>2718</v>
      </c>
      <c r="C494" s="14" t="s">
        <v>2719</v>
      </c>
      <c r="D494" s="15">
        <v>40634</v>
      </c>
      <c r="E494" s="14" t="s">
        <v>777</v>
      </c>
      <c r="F494" s="14" t="s">
        <v>366</v>
      </c>
      <c r="G494" s="16">
        <v>2354961</v>
      </c>
      <c r="H494" s="17">
        <v>2213400</v>
      </c>
      <c r="I494" s="18">
        <f t="shared" si="16"/>
        <v>0.939</v>
      </c>
      <c r="J494" s="14"/>
    </row>
    <row r="495" spans="1:10" s="7" customFormat="1" ht="84.75" customHeight="1">
      <c r="A495" s="105">
        <f t="shared" si="15"/>
        <v>492</v>
      </c>
      <c r="B495" s="45" t="s">
        <v>1269</v>
      </c>
      <c r="C495" s="14" t="s">
        <v>2719</v>
      </c>
      <c r="D495" s="62">
        <v>40634</v>
      </c>
      <c r="E495" s="45" t="s">
        <v>778</v>
      </c>
      <c r="F495" s="45" t="s">
        <v>1626</v>
      </c>
      <c r="G495" s="76">
        <v>2472750</v>
      </c>
      <c r="H495" s="77">
        <v>2421720</v>
      </c>
      <c r="I495" s="18">
        <f t="shared" si="16"/>
        <v>0.979</v>
      </c>
      <c r="J495" s="45"/>
    </row>
    <row r="496" spans="1:10" s="7" customFormat="1" ht="84.75" customHeight="1">
      <c r="A496" s="105">
        <f t="shared" si="15"/>
        <v>493</v>
      </c>
      <c r="B496" s="45" t="s">
        <v>969</v>
      </c>
      <c r="C496" s="14" t="s">
        <v>2719</v>
      </c>
      <c r="D496" s="62">
        <v>40634</v>
      </c>
      <c r="E496" s="14" t="s">
        <v>766</v>
      </c>
      <c r="F496" s="14" t="s">
        <v>140</v>
      </c>
      <c r="G496" s="76">
        <v>2620833</v>
      </c>
      <c r="H496" s="77">
        <v>1985445</v>
      </c>
      <c r="I496" s="18">
        <f t="shared" si="16"/>
        <v>0.757</v>
      </c>
      <c r="J496" s="45"/>
    </row>
    <row r="497" spans="1:10" s="7" customFormat="1" ht="84.75" customHeight="1">
      <c r="A497" s="105">
        <f t="shared" si="15"/>
        <v>494</v>
      </c>
      <c r="B497" s="14" t="s">
        <v>108</v>
      </c>
      <c r="C497" s="14" t="s">
        <v>2604</v>
      </c>
      <c r="D497" s="15">
        <v>40634</v>
      </c>
      <c r="E497" s="14" t="s">
        <v>766</v>
      </c>
      <c r="F497" s="14" t="s">
        <v>140</v>
      </c>
      <c r="G497" s="16">
        <v>1712130</v>
      </c>
      <c r="H497" s="17">
        <v>1712130</v>
      </c>
      <c r="I497" s="18">
        <f t="shared" si="16"/>
        <v>1</v>
      </c>
      <c r="J497" s="14"/>
    </row>
    <row r="498" spans="1:10" s="7" customFormat="1" ht="84.75" customHeight="1">
      <c r="A498" s="105">
        <f t="shared" si="15"/>
        <v>495</v>
      </c>
      <c r="B498" s="14" t="s">
        <v>970</v>
      </c>
      <c r="C498" s="14" t="s">
        <v>2604</v>
      </c>
      <c r="D498" s="15">
        <v>40634</v>
      </c>
      <c r="E498" s="14" t="s">
        <v>2135</v>
      </c>
      <c r="F498" s="14" t="s">
        <v>2448</v>
      </c>
      <c r="G498" s="16">
        <v>1937807</v>
      </c>
      <c r="H498" s="17">
        <v>1937807</v>
      </c>
      <c r="I498" s="18">
        <f t="shared" si="16"/>
        <v>1</v>
      </c>
      <c r="J498" s="14"/>
    </row>
    <row r="499" spans="1:10" s="7" customFormat="1" ht="84.75" customHeight="1">
      <c r="A499" s="105">
        <f t="shared" si="15"/>
        <v>496</v>
      </c>
      <c r="B499" s="14" t="s">
        <v>1598</v>
      </c>
      <c r="C499" s="14" t="s">
        <v>2604</v>
      </c>
      <c r="D499" s="15">
        <v>40634</v>
      </c>
      <c r="E499" s="14" t="s">
        <v>780</v>
      </c>
      <c r="F499" s="14" t="s">
        <v>1502</v>
      </c>
      <c r="G499" s="16">
        <v>1841727</v>
      </c>
      <c r="H499" s="17">
        <v>1728724</v>
      </c>
      <c r="I499" s="18">
        <f t="shared" si="16"/>
        <v>0.938</v>
      </c>
      <c r="J499" s="14"/>
    </row>
    <row r="500" spans="1:10" s="7" customFormat="1" ht="84.75" customHeight="1">
      <c r="A500" s="105">
        <f t="shared" si="15"/>
        <v>497</v>
      </c>
      <c r="B500" s="14" t="s">
        <v>1598</v>
      </c>
      <c r="C500" s="14" t="s">
        <v>2604</v>
      </c>
      <c r="D500" s="15">
        <v>40634</v>
      </c>
      <c r="E500" s="14" t="s">
        <v>781</v>
      </c>
      <c r="F500" s="14" t="s">
        <v>2755</v>
      </c>
      <c r="G500" s="16">
        <v>1051596</v>
      </c>
      <c r="H500" s="17">
        <v>825710</v>
      </c>
      <c r="I500" s="18">
        <f t="shared" si="16"/>
        <v>0.785</v>
      </c>
      <c r="J500" s="14"/>
    </row>
    <row r="501" spans="1:10" s="7" customFormat="1" ht="84.75" customHeight="1">
      <c r="A501" s="105">
        <f t="shared" si="15"/>
        <v>498</v>
      </c>
      <c r="B501" s="14" t="s">
        <v>108</v>
      </c>
      <c r="C501" s="14" t="s">
        <v>2605</v>
      </c>
      <c r="D501" s="15">
        <v>40634</v>
      </c>
      <c r="E501" s="14" t="s">
        <v>766</v>
      </c>
      <c r="F501" s="14" t="s">
        <v>140</v>
      </c>
      <c r="G501" s="16">
        <v>1364790</v>
      </c>
      <c r="H501" s="17">
        <v>1364790</v>
      </c>
      <c r="I501" s="18">
        <f t="shared" si="16"/>
        <v>1</v>
      </c>
      <c r="J501" s="14"/>
    </row>
    <row r="502" spans="1:10" s="7" customFormat="1" ht="84.75" customHeight="1">
      <c r="A502" s="105">
        <f t="shared" si="15"/>
        <v>499</v>
      </c>
      <c r="B502" s="14" t="s">
        <v>2179</v>
      </c>
      <c r="C502" s="14" t="s">
        <v>2605</v>
      </c>
      <c r="D502" s="15">
        <v>40634</v>
      </c>
      <c r="E502" s="45" t="s">
        <v>2734</v>
      </c>
      <c r="F502" s="14" t="s">
        <v>2492</v>
      </c>
      <c r="G502" s="20">
        <v>1620000</v>
      </c>
      <c r="H502" s="20">
        <v>1620000</v>
      </c>
      <c r="I502" s="18">
        <f t="shared" si="16"/>
        <v>1</v>
      </c>
      <c r="J502" s="45" t="s">
        <v>1309</v>
      </c>
    </row>
    <row r="503" spans="1:10" s="7" customFormat="1" ht="84.75" customHeight="1">
      <c r="A503" s="105">
        <f t="shared" si="15"/>
        <v>500</v>
      </c>
      <c r="B503" s="14" t="s">
        <v>1876</v>
      </c>
      <c r="C503" s="14" t="s">
        <v>2605</v>
      </c>
      <c r="D503" s="15">
        <v>40634</v>
      </c>
      <c r="E503" s="45" t="s">
        <v>1877</v>
      </c>
      <c r="F503" s="14" t="s">
        <v>1878</v>
      </c>
      <c r="G503" s="16">
        <v>2680180</v>
      </c>
      <c r="H503" s="17">
        <v>2680180</v>
      </c>
      <c r="I503" s="18">
        <f t="shared" si="16"/>
        <v>1</v>
      </c>
      <c r="J503" s="14"/>
    </row>
    <row r="504" spans="1:10" s="7" customFormat="1" ht="84.75" customHeight="1">
      <c r="A504" s="105">
        <f t="shared" si="15"/>
        <v>501</v>
      </c>
      <c r="B504" s="14" t="s">
        <v>1879</v>
      </c>
      <c r="C504" s="14" t="s">
        <v>2605</v>
      </c>
      <c r="D504" s="15">
        <v>40634</v>
      </c>
      <c r="E504" s="45" t="s">
        <v>1880</v>
      </c>
      <c r="F504" s="14" t="s">
        <v>1878</v>
      </c>
      <c r="G504" s="16">
        <v>9873000</v>
      </c>
      <c r="H504" s="17">
        <v>9873000</v>
      </c>
      <c r="I504" s="18">
        <f t="shared" si="16"/>
        <v>1</v>
      </c>
      <c r="J504" s="14"/>
    </row>
    <row r="505" spans="1:10" s="7" customFormat="1" ht="84.75" customHeight="1">
      <c r="A505" s="105">
        <f t="shared" si="15"/>
        <v>502</v>
      </c>
      <c r="B505" s="14" t="s">
        <v>972</v>
      </c>
      <c r="C505" s="14" t="s">
        <v>1518</v>
      </c>
      <c r="D505" s="15">
        <v>40634</v>
      </c>
      <c r="E505" s="14" t="s">
        <v>1257</v>
      </c>
      <c r="F505" s="14" t="s">
        <v>2094</v>
      </c>
      <c r="G505" s="16">
        <v>2973600</v>
      </c>
      <c r="H505" s="17">
        <v>2973600</v>
      </c>
      <c r="I505" s="18">
        <f t="shared" si="16"/>
        <v>1</v>
      </c>
      <c r="J505" s="14"/>
    </row>
    <row r="506" spans="1:10" s="7" customFormat="1" ht="84.75" customHeight="1">
      <c r="A506" s="105">
        <f t="shared" si="15"/>
        <v>503</v>
      </c>
      <c r="B506" s="14" t="s">
        <v>973</v>
      </c>
      <c r="C506" s="14" t="s">
        <v>1518</v>
      </c>
      <c r="D506" s="15">
        <v>40634</v>
      </c>
      <c r="E506" s="14" t="s">
        <v>2705</v>
      </c>
      <c r="F506" s="14" t="s">
        <v>2375</v>
      </c>
      <c r="G506" s="16">
        <v>2834475</v>
      </c>
      <c r="H506" s="17">
        <v>2834475</v>
      </c>
      <c r="I506" s="18">
        <f t="shared" si="16"/>
        <v>1</v>
      </c>
      <c r="J506" s="14"/>
    </row>
    <row r="507" spans="1:10" s="7" customFormat="1" ht="84.75" customHeight="1">
      <c r="A507" s="105">
        <f t="shared" si="15"/>
        <v>504</v>
      </c>
      <c r="B507" s="14" t="s">
        <v>974</v>
      </c>
      <c r="C507" s="14" t="s">
        <v>1518</v>
      </c>
      <c r="D507" s="15">
        <v>40634</v>
      </c>
      <c r="E507" s="14" t="s">
        <v>2376</v>
      </c>
      <c r="F507" s="14" t="s">
        <v>2706</v>
      </c>
      <c r="G507" s="16">
        <v>2349000</v>
      </c>
      <c r="H507" s="17">
        <v>2349000</v>
      </c>
      <c r="I507" s="18">
        <f t="shared" si="16"/>
        <v>1</v>
      </c>
      <c r="J507" s="14"/>
    </row>
    <row r="508" spans="1:10" s="7" customFormat="1" ht="84.75" customHeight="1">
      <c r="A508" s="105">
        <f t="shared" si="15"/>
        <v>505</v>
      </c>
      <c r="B508" s="14" t="s">
        <v>975</v>
      </c>
      <c r="C508" s="14" t="s">
        <v>1518</v>
      </c>
      <c r="D508" s="15">
        <v>40634</v>
      </c>
      <c r="E508" s="14" t="s">
        <v>2377</v>
      </c>
      <c r="F508" s="14" t="s">
        <v>2706</v>
      </c>
      <c r="G508" s="16">
        <v>2262359</v>
      </c>
      <c r="H508" s="17">
        <v>2262359</v>
      </c>
      <c r="I508" s="18">
        <f t="shared" si="16"/>
        <v>1</v>
      </c>
      <c r="J508" s="14"/>
    </row>
    <row r="509" spans="1:10" s="7" customFormat="1" ht="84.75" customHeight="1">
      <c r="A509" s="105">
        <f t="shared" si="15"/>
        <v>506</v>
      </c>
      <c r="B509" s="14" t="s">
        <v>976</v>
      </c>
      <c r="C509" s="14" t="s">
        <v>1518</v>
      </c>
      <c r="D509" s="15">
        <v>40634</v>
      </c>
      <c r="E509" s="14" t="s">
        <v>2378</v>
      </c>
      <c r="F509" s="14" t="s">
        <v>2095</v>
      </c>
      <c r="G509" s="16">
        <v>1841616</v>
      </c>
      <c r="H509" s="17">
        <v>1841616</v>
      </c>
      <c r="I509" s="18">
        <f t="shared" si="16"/>
        <v>1</v>
      </c>
      <c r="J509" s="14"/>
    </row>
    <row r="510" spans="1:10" s="7" customFormat="1" ht="84.75" customHeight="1">
      <c r="A510" s="105">
        <f t="shared" si="15"/>
        <v>507</v>
      </c>
      <c r="B510" s="14" t="s">
        <v>976</v>
      </c>
      <c r="C510" s="14" t="s">
        <v>1518</v>
      </c>
      <c r="D510" s="15">
        <v>40634</v>
      </c>
      <c r="E510" s="90" t="s">
        <v>1257</v>
      </c>
      <c r="F510" s="14" t="s">
        <v>2096</v>
      </c>
      <c r="G510" s="16">
        <v>1525391</v>
      </c>
      <c r="H510" s="17">
        <v>1525391</v>
      </c>
      <c r="I510" s="18">
        <f t="shared" si="16"/>
        <v>1</v>
      </c>
      <c r="J510" s="14"/>
    </row>
    <row r="511" spans="1:10" s="7" customFormat="1" ht="84.75" customHeight="1">
      <c r="A511" s="105">
        <f t="shared" si="15"/>
        <v>508</v>
      </c>
      <c r="B511" s="14" t="s">
        <v>1389</v>
      </c>
      <c r="C511" s="14" t="s">
        <v>2606</v>
      </c>
      <c r="D511" s="15">
        <v>40634</v>
      </c>
      <c r="E511" s="14" t="s">
        <v>766</v>
      </c>
      <c r="F511" s="14" t="s">
        <v>140</v>
      </c>
      <c r="G511" s="16">
        <v>811860</v>
      </c>
      <c r="H511" s="17">
        <v>811860</v>
      </c>
      <c r="I511" s="18">
        <f t="shared" si="16"/>
        <v>1</v>
      </c>
      <c r="J511" s="14"/>
    </row>
    <row r="512" spans="1:10" s="7" customFormat="1" ht="84.75" customHeight="1">
      <c r="A512" s="105">
        <f t="shared" si="15"/>
        <v>509</v>
      </c>
      <c r="B512" s="14" t="s">
        <v>977</v>
      </c>
      <c r="C512" s="14" t="s">
        <v>2003</v>
      </c>
      <c r="D512" s="15">
        <v>40634</v>
      </c>
      <c r="E512" s="14" t="s">
        <v>766</v>
      </c>
      <c r="F512" s="14" t="s">
        <v>140</v>
      </c>
      <c r="G512" s="16">
        <v>1348305</v>
      </c>
      <c r="H512" s="17">
        <v>1348305</v>
      </c>
      <c r="I512" s="18">
        <f t="shared" si="16"/>
        <v>1</v>
      </c>
      <c r="J512" s="14"/>
    </row>
    <row r="513" spans="1:10" s="7" customFormat="1" ht="84.75" customHeight="1">
      <c r="A513" s="105">
        <f t="shared" si="15"/>
        <v>510</v>
      </c>
      <c r="B513" s="14" t="s">
        <v>2179</v>
      </c>
      <c r="C513" s="14" t="s">
        <v>2003</v>
      </c>
      <c r="D513" s="15">
        <v>40634</v>
      </c>
      <c r="E513" s="14" t="s">
        <v>2436</v>
      </c>
      <c r="F513" s="14" t="s">
        <v>2492</v>
      </c>
      <c r="G513" s="16">
        <v>2410085</v>
      </c>
      <c r="H513" s="17">
        <v>2410085</v>
      </c>
      <c r="I513" s="18">
        <f t="shared" si="16"/>
        <v>1</v>
      </c>
      <c r="J513" s="14" t="s">
        <v>732</v>
      </c>
    </row>
    <row r="514" spans="1:10" s="7" customFormat="1" ht="84.75" customHeight="1">
      <c r="A514" s="105">
        <f t="shared" si="15"/>
        <v>511</v>
      </c>
      <c r="B514" s="14" t="s">
        <v>978</v>
      </c>
      <c r="C514" s="14" t="s">
        <v>2003</v>
      </c>
      <c r="D514" s="15">
        <v>40634</v>
      </c>
      <c r="E514" s="14" t="s">
        <v>543</v>
      </c>
      <c r="F514" s="14" t="s">
        <v>2599</v>
      </c>
      <c r="G514" s="16">
        <v>1177480</v>
      </c>
      <c r="H514" s="17">
        <v>1177480</v>
      </c>
      <c r="I514" s="18">
        <f t="shared" si="16"/>
        <v>1</v>
      </c>
      <c r="J514" s="14"/>
    </row>
    <row r="515" spans="1:10" s="7" customFormat="1" ht="84.75" customHeight="1">
      <c r="A515" s="105">
        <f t="shared" si="15"/>
        <v>512</v>
      </c>
      <c r="B515" s="14" t="s">
        <v>979</v>
      </c>
      <c r="C515" s="14" t="s">
        <v>2003</v>
      </c>
      <c r="D515" s="15">
        <v>40634</v>
      </c>
      <c r="E515" s="14" t="s">
        <v>2297</v>
      </c>
      <c r="F515" s="14" t="s">
        <v>1248</v>
      </c>
      <c r="G515" s="16">
        <v>1099017</v>
      </c>
      <c r="H515" s="17">
        <v>1098000</v>
      </c>
      <c r="I515" s="18">
        <f t="shared" si="16"/>
        <v>0.999</v>
      </c>
      <c r="J515" s="14"/>
    </row>
    <row r="516" spans="1:10" s="7" customFormat="1" ht="84.75" customHeight="1">
      <c r="A516" s="105">
        <f t="shared" si="15"/>
        <v>513</v>
      </c>
      <c r="B516" s="14" t="s">
        <v>1911</v>
      </c>
      <c r="C516" s="14" t="s">
        <v>2637</v>
      </c>
      <c r="D516" s="15">
        <v>40634</v>
      </c>
      <c r="E516" s="14" t="s">
        <v>766</v>
      </c>
      <c r="F516" s="14" t="s">
        <v>140</v>
      </c>
      <c r="G516" s="16">
        <v>1336020</v>
      </c>
      <c r="H516" s="17">
        <v>1336020</v>
      </c>
      <c r="I516" s="18">
        <f t="shared" si="16"/>
        <v>1</v>
      </c>
      <c r="J516" s="14"/>
    </row>
    <row r="517" spans="1:10" s="7" customFormat="1" ht="84.75" customHeight="1">
      <c r="A517" s="105">
        <f t="shared" si="15"/>
        <v>514</v>
      </c>
      <c r="B517" s="14" t="s">
        <v>1912</v>
      </c>
      <c r="C517" s="14" t="s">
        <v>2207</v>
      </c>
      <c r="D517" s="15">
        <v>40634</v>
      </c>
      <c r="E517" s="14" t="s">
        <v>1367</v>
      </c>
      <c r="F517" s="14" t="s">
        <v>140</v>
      </c>
      <c r="G517" s="16">
        <v>1528800</v>
      </c>
      <c r="H517" s="17">
        <v>1528800</v>
      </c>
      <c r="I517" s="18">
        <f t="shared" si="16"/>
        <v>1</v>
      </c>
      <c r="J517" s="14"/>
    </row>
    <row r="518" spans="1:10" s="7" customFormat="1" ht="84.75" customHeight="1">
      <c r="A518" s="105">
        <f aca="true" t="shared" si="17" ref="A518:A581">A517+1</f>
        <v>515</v>
      </c>
      <c r="B518" s="14" t="s">
        <v>1913</v>
      </c>
      <c r="C518" s="14" t="s">
        <v>2207</v>
      </c>
      <c r="D518" s="15">
        <v>40634</v>
      </c>
      <c r="E518" s="14" t="s">
        <v>784</v>
      </c>
      <c r="F518" s="14" t="s">
        <v>140</v>
      </c>
      <c r="G518" s="16">
        <v>986580</v>
      </c>
      <c r="H518" s="17">
        <v>986580</v>
      </c>
      <c r="I518" s="18">
        <f t="shared" si="16"/>
        <v>1</v>
      </c>
      <c r="J518" s="14"/>
    </row>
    <row r="519" spans="1:10" s="7" customFormat="1" ht="84.75" customHeight="1">
      <c r="A519" s="105">
        <f t="shared" si="17"/>
        <v>516</v>
      </c>
      <c r="B519" s="14" t="s">
        <v>2179</v>
      </c>
      <c r="C519" s="14" t="s">
        <v>2207</v>
      </c>
      <c r="D519" s="15">
        <v>40634</v>
      </c>
      <c r="E519" s="14" t="s">
        <v>2734</v>
      </c>
      <c r="F519" s="14" t="s">
        <v>2492</v>
      </c>
      <c r="G519" s="16">
        <v>1488009</v>
      </c>
      <c r="H519" s="17">
        <v>1488009</v>
      </c>
      <c r="I519" s="18">
        <f t="shared" si="16"/>
        <v>1</v>
      </c>
      <c r="J519" s="14" t="s">
        <v>2590</v>
      </c>
    </row>
    <row r="520" spans="1:10" s="7" customFormat="1" ht="84.75" customHeight="1">
      <c r="A520" s="105">
        <f t="shared" si="17"/>
        <v>517</v>
      </c>
      <c r="B520" s="14" t="s">
        <v>1390</v>
      </c>
      <c r="C520" s="14" t="s">
        <v>2207</v>
      </c>
      <c r="D520" s="15">
        <v>40634</v>
      </c>
      <c r="E520" s="14" t="s">
        <v>917</v>
      </c>
      <c r="F520" s="49" t="s">
        <v>1240</v>
      </c>
      <c r="G520" s="16">
        <v>8294439</v>
      </c>
      <c r="H520" s="17">
        <v>8294439</v>
      </c>
      <c r="I520" s="18">
        <f t="shared" si="16"/>
        <v>1</v>
      </c>
      <c r="J520" s="14" t="s">
        <v>2590</v>
      </c>
    </row>
    <row r="521" spans="1:10" s="7" customFormat="1" ht="84.75" customHeight="1">
      <c r="A521" s="105">
        <f t="shared" si="17"/>
        <v>518</v>
      </c>
      <c r="B521" s="14" t="s">
        <v>1915</v>
      </c>
      <c r="C521" s="14" t="s">
        <v>2207</v>
      </c>
      <c r="D521" s="15">
        <v>40634</v>
      </c>
      <c r="E521" s="14" t="s">
        <v>785</v>
      </c>
      <c r="F521" s="49" t="s">
        <v>1837</v>
      </c>
      <c r="G521" s="16">
        <v>2772000</v>
      </c>
      <c r="H521" s="17">
        <v>2772000</v>
      </c>
      <c r="I521" s="18">
        <f t="shared" si="16"/>
        <v>1</v>
      </c>
      <c r="J521" s="14"/>
    </row>
    <row r="522" spans="1:10" s="7" customFormat="1" ht="84.75" customHeight="1">
      <c r="A522" s="105">
        <f t="shared" si="17"/>
        <v>519</v>
      </c>
      <c r="B522" s="14" t="s">
        <v>2168</v>
      </c>
      <c r="C522" s="14" t="s">
        <v>2207</v>
      </c>
      <c r="D522" s="15">
        <v>40634</v>
      </c>
      <c r="E522" s="14" t="s">
        <v>786</v>
      </c>
      <c r="F522" s="85" t="s">
        <v>1838</v>
      </c>
      <c r="G522" s="16">
        <v>1038240</v>
      </c>
      <c r="H522" s="17">
        <v>1038240</v>
      </c>
      <c r="I522" s="18">
        <f t="shared" si="16"/>
        <v>1</v>
      </c>
      <c r="J522" s="14"/>
    </row>
    <row r="523" spans="1:10" s="7" customFormat="1" ht="84.75" customHeight="1">
      <c r="A523" s="105">
        <f t="shared" si="17"/>
        <v>520</v>
      </c>
      <c r="B523" s="14" t="s">
        <v>2169</v>
      </c>
      <c r="C523" s="14" t="s">
        <v>2207</v>
      </c>
      <c r="D523" s="15">
        <v>40634</v>
      </c>
      <c r="E523" s="14" t="s">
        <v>2170</v>
      </c>
      <c r="F523" s="49" t="s">
        <v>1467</v>
      </c>
      <c r="G523" s="16">
        <v>4712664</v>
      </c>
      <c r="H523" s="17">
        <v>4712664</v>
      </c>
      <c r="I523" s="18">
        <f t="shared" si="16"/>
        <v>1</v>
      </c>
      <c r="J523" s="14"/>
    </row>
    <row r="524" spans="1:10" s="7" customFormat="1" ht="84.75" customHeight="1">
      <c r="A524" s="105">
        <f t="shared" si="17"/>
        <v>521</v>
      </c>
      <c r="B524" s="14" t="s">
        <v>2179</v>
      </c>
      <c r="C524" s="23" t="s">
        <v>2208</v>
      </c>
      <c r="D524" s="15">
        <v>40634</v>
      </c>
      <c r="E524" s="14" t="s">
        <v>1651</v>
      </c>
      <c r="F524" s="14" t="s">
        <v>2492</v>
      </c>
      <c r="G524" s="20">
        <v>1938940</v>
      </c>
      <c r="H524" s="21">
        <v>1938940</v>
      </c>
      <c r="I524" s="18">
        <f t="shared" si="16"/>
        <v>1</v>
      </c>
      <c r="J524" s="14" t="s">
        <v>2590</v>
      </c>
    </row>
    <row r="525" spans="1:10" s="7" customFormat="1" ht="84.75" customHeight="1">
      <c r="A525" s="105">
        <f t="shared" si="17"/>
        <v>522</v>
      </c>
      <c r="B525" s="14" t="s">
        <v>980</v>
      </c>
      <c r="C525" s="23" t="s">
        <v>2208</v>
      </c>
      <c r="D525" s="15">
        <v>40634</v>
      </c>
      <c r="E525" s="14" t="s">
        <v>121</v>
      </c>
      <c r="F525" s="3" t="s">
        <v>1610</v>
      </c>
      <c r="G525" s="20">
        <v>6600960</v>
      </c>
      <c r="H525" s="21">
        <v>6600960</v>
      </c>
      <c r="I525" s="18">
        <f t="shared" si="16"/>
        <v>1</v>
      </c>
      <c r="J525" s="14"/>
    </row>
    <row r="526" spans="1:10" s="7" customFormat="1" ht="84.75" customHeight="1">
      <c r="A526" s="105">
        <f t="shared" si="17"/>
        <v>523</v>
      </c>
      <c r="B526" s="14" t="s">
        <v>2179</v>
      </c>
      <c r="C526" s="14" t="s">
        <v>1615</v>
      </c>
      <c r="D526" s="15">
        <v>40634</v>
      </c>
      <c r="E526" s="14" t="s">
        <v>2734</v>
      </c>
      <c r="F526" s="14" t="s">
        <v>2492</v>
      </c>
      <c r="G526" s="16">
        <v>2668490</v>
      </c>
      <c r="H526" s="17">
        <v>2668490</v>
      </c>
      <c r="I526" s="18">
        <f t="shared" si="16"/>
        <v>1</v>
      </c>
      <c r="J526" s="14" t="s">
        <v>1309</v>
      </c>
    </row>
    <row r="527" spans="1:10" s="7" customFormat="1" ht="84.75" customHeight="1">
      <c r="A527" s="105">
        <f t="shared" si="17"/>
        <v>524</v>
      </c>
      <c r="B527" s="14" t="s">
        <v>1622</v>
      </c>
      <c r="C527" s="14" t="s">
        <v>1615</v>
      </c>
      <c r="D527" s="15">
        <v>40634</v>
      </c>
      <c r="E527" s="14" t="s">
        <v>917</v>
      </c>
      <c r="F527" s="14" t="s">
        <v>2073</v>
      </c>
      <c r="G527" s="16">
        <v>4213452</v>
      </c>
      <c r="H527" s="17">
        <v>4213452</v>
      </c>
      <c r="I527" s="18">
        <f t="shared" si="16"/>
        <v>1</v>
      </c>
      <c r="J527" s="14"/>
    </row>
    <row r="528" spans="1:10" s="7" customFormat="1" ht="84.75" customHeight="1">
      <c r="A528" s="105">
        <f t="shared" si="17"/>
        <v>525</v>
      </c>
      <c r="B528" s="14" t="s">
        <v>1623</v>
      </c>
      <c r="C528" s="14" t="s">
        <v>1615</v>
      </c>
      <c r="D528" s="15">
        <v>40634</v>
      </c>
      <c r="E528" s="14" t="s">
        <v>784</v>
      </c>
      <c r="F528" s="14" t="s">
        <v>140</v>
      </c>
      <c r="G528" s="16">
        <v>1364790</v>
      </c>
      <c r="H528" s="17">
        <v>1364790</v>
      </c>
      <c r="I528" s="18">
        <f t="shared" si="16"/>
        <v>1</v>
      </c>
      <c r="J528" s="14"/>
    </row>
    <row r="529" spans="1:10" s="7" customFormat="1" ht="84.75" customHeight="1">
      <c r="A529" s="105">
        <f t="shared" si="17"/>
        <v>526</v>
      </c>
      <c r="B529" s="14" t="s">
        <v>1286</v>
      </c>
      <c r="C529" s="14" t="s">
        <v>2004</v>
      </c>
      <c r="D529" s="15">
        <v>40634</v>
      </c>
      <c r="E529" s="14" t="s">
        <v>784</v>
      </c>
      <c r="F529" s="14" t="s">
        <v>140</v>
      </c>
      <c r="G529" s="16">
        <v>1683360</v>
      </c>
      <c r="H529" s="17">
        <v>1640205</v>
      </c>
      <c r="I529" s="18">
        <f aca="true" t="shared" si="18" ref="I529:I553">ROUNDDOWN(H529/G529,3)</f>
        <v>0.974</v>
      </c>
      <c r="J529" s="14"/>
    </row>
    <row r="530" spans="1:10" s="7" customFormat="1" ht="84.75" customHeight="1">
      <c r="A530" s="105">
        <f t="shared" si="17"/>
        <v>527</v>
      </c>
      <c r="B530" s="14" t="s">
        <v>635</v>
      </c>
      <c r="C530" s="14" t="s">
        <v>2004</v>
      </c>
      <c r="D530" s="15">
        <v>40634</v>
      </c>
      <c r="E530" s="14" t="s">
        <v>787</v>
      </c>
      <c r="F530" s="14" t="s">
        <v>1249</v>
      </c>
      <c r="G530" s="16">
        <v>2946267</v>
      </c>
      <c r="H530" s="17">
        <v>2946267</v>
      </c>
      <c r="I530" s="18">
        <f t="shared" si="18"/>
        <v>1</v>
      </c>
      <c r="J530" s="14" t="s">
        <v>538</v>
      </c>
    </row>
    <row r="531" spans="1:10" s="7" customFormat="1" ht="84.75" customHeight="1">
      <c r="A531" s="105">
        <f t="shared" si="17"/>
        <v>528</v>
      </c>
      <c r="B531" s="14" t="s">
        <v>635</v>
      </c>
      <c r="C531" s="14" t="s">
        <v>2004</v>
      </c>
      <c r="D531" s="15">
        <v>40634</v>
      </c>
      <c r="E531" s="14" t="s">
        <v>1045</v>
      </c>
      <c r="F531" s="14" t="s">
        <v>2696</v>
      </c>
      <c r="G531" s="16">
        <v>1416921</v>
      </c>
      <c r="H531" s="17">
        <v>1416921</v>
      </c>
      <c r="I531" s="18">
        <f t="shared" si="18"/>
        <v>1</v>
      </c>
      <c r="J531" s="14" t="s">
        <v>1309</v>
      </c>
    </row>
    <row r="532" spans="1:10" s="7" customFormat="1" ht="84.75" customHeight="1">
      <c r="A532" s="105">
        <f t="shared" si="17"/>
        <v>529</v>
      </c>
      <c r="B532" s="14" t="s">
        <v>2179</v>
      </c>
      <c r="C532" s="14" t="s">
        <v>2004</v>
      </c>
      <c r="D532" s="15">
        <v>40634</v>
      </c>
      <c r="E532" s="14" t="s">
        <v>2734</v>
      </c>
      <c r="F532" s="14" t="s">
        <v>2492</v>
      </c>
      <c r="G532" s="16">
        <v>1943250</v>
      </c>
      <c r="H532" s="17">
        <v>1943250</v>
      </c>
      <c r="I532" s="18">
        <f t="shared" si="18"/>
        <v>1</v>
      </c>
      <c r="J532" s="14" t="s">
        <v>732</v>
      </c>
    </row>
    <row r="533" spans="1:10" s="7" customFormat="1" ht="108.75" customHeight="1">
      <c r="A533" s="105">
        <f t="shared" si="17"/>
        <v>530</v>
      </c>
      <c r="B533" s="14" t="s">
        <v>1925</v>
      </c>
      <c r="C533" s="14" t="s">
        <v>2004</v>
      </c>
      <c r="D533" s="15">
        <v>40634</v>
      </c>
      <c r="E533" s="14" t="s">
        <v>1368</v>
      </c>
      <c r="F533" s="14" t="s">
        <v>2697</v>
      </c>
      <c r="G533" s="16">
        <v>1272600</v>
      </c>
      <c r="H533" s="17">
        <v>1272600</v>
      </c>
      <c r="I533" s="18">
        <f t="shared" si="18"/>
        <v>1</v>
      </c>
      <c r="J533" s="14"/>
    </row>
    <row r="534" spans="1:10" s="7" customFormat="1" ht="84.75" customHeight="1">
      <c r="A534" s="105">
        <f t="shared" si="17"/>
        <v>531</v>
      </c>
      <c r="B534" s="22" t="s">
        <v>1392</v>
      </c>
      <c r="C534" s="14" t="s">
        <v>2607</v>
      </c>
      <c r="D534" s="15">
        <v>40634</v>
      </c>
      <c r="E534" s="14" t="s">
        <v>789</v>
      </c>
      <c r="F534" s="14" t="s">
        <v>639</v>
      </c>
      <c r="G534" s="20">
        <v>4410000</v>
      </c>
      <c r="H534" s="20">
        <v>4410000</v>
      </c>
      <c r="I534" s="18">
        <f t="shared" si="18"/>
        <v>1</v>
      </c>
      <c r="J534" s="14" t="s">
        <v>1627</v>
      </c>
    </row>
    <row r="535" spans="1:10" s="7" customFormat="1" ht="84.75" customHeight="1">
      <c r="A535" s="105">
        <f t="shared" si="17"/>
        <v>532</v>
      </c>
      <c r="B535" s="22" t="s">
        <v>1393</v>
      </c>
      <c r="C535" s="14" t="s">
        <v>2607</v>
      </c>
      <c r="D535" s="15">
        <v>40634</v>
      </c>
      <c r="E535" s="14" t="s">
        <v>790</v>
      </c>
      <c r="F535" s="14" t="s">
        <v>1061</v>
      </c>
      <c r="G535" s="20">
        <v>6890809</v>
      </c>
      <c r="H535" s="20">
        <v>6890809</v>
      </c>
      <c r="I535" s="18">
        <f t="shared" si="18"/>
        <v>1</v>
      </c>
      <c r="J535" s="14" t="s">
        <v>732</v>
      </c>
    </row>
    <row r="536" spans="1:10" s="7" customFormat="1" ht="84.75" customHeight="1">
      <c r="A536" s="105">
        <f t="shared" si="17"/>
        <v>533</v>
      </c>
      <c r="B536" s="22" t="s">
        <v>1393</v>
      </c>
      <c r="C536" s="14" t="s">
        <v>2607</v>
      </c>
      <c r="D536" s="15">
        <v>40634</v>
      </c>
      <c r="E536" s="14" t="s">
        <v>791</v>
      </c>
      <c r="F536" s="14" t="s">
        <v>1061</v>
      </c>
      <c r="G536" s="20">
        <v>4237578</v>
      </c>
      <c r="H536" s="20">
        <v>4237578</v>
      </c>
      <c r="I536" s="18">
        <f t="shared" si="18"/>
        <v>1</v>
      </c>
      <c r="J536" s="14" t="s">
        <v>732</v>
      </c>
    </row>
    <row r="537" spans="1:10" s="7" customFormat="1" ht="84.75" customHeight="1">
      <c r="A537" s="105">
        <f t="shared" si="17"/>
        <v>534</v>
      </c>
      <c r="B537" s="22" t="s">
        <v>1393</v>
      </c>
      <c r="C537" s="14" t="s">
        <v>2607</v>
      </c>
      <c r="D537" s="15">
        <v>40634</v>
      </c>
      <c r="E537" s="14" t="s">
        <v>792</v>
      </c>
      <c r="F537" s="14" t="s">
        <v>1628</v>
      </c>
      <c r="G537" s="20">
        <v>3178963</v>
      </c>
      <c r="H537" s="20">
        <v>3178963</v>
      </c>
      <c r="I537" s="18">
        <f t="shared" si="18"/>
        <v>1</v>
      </c>
      <c r="J537" s="14" t="s">
        <v>732</v>
      </c>
    </row>
    <row r="538" spans="1:10" s="7" customFormat="1" ht="84.75" customHeight="1">
      <c r="A538" s="105">
        <f t="shared" si="17"/>
        <v>535</v>
      </c>
      <c r="B538" s="14" t="s">
        <v>1394</v>
      </c>
      <c r="C538" s="14" t="s">
        <v>2607</v>
      </c>
      <c r="D538" s="15">
        <v>40634</v>
      </c>
      <c r="E538" s="14" t="s">
        <v>913</v>
      </c>
      <c r="F538" s="14" t="s">
        <v>1629</v>
      </c>
      <c r="G538" s="16">
        <v>1395708</v>
      </c>
      <c r="H538" s="17">
        <v>1395708</v>
      </c>
      <c r="I538" s="18">
        <f t="shared" si="18"/>
        <v>1</v>
      </c>
      <c r="J538" s="14" t="s">
        <v>732</v>
      </c>
    </row>
    <row r="539" spans="1:10" s="7" customFormat="1" ht="84.75" customHeight="1">
      <c r="A539" s="105">
        <f t="shared" si="17"/>
        <v>536</v>
      </c>
      <c r="B539" s="14" t="s">
        <v>2179</v>
      </c>
      <c r="C539" s="14" t="s">
        <v>2607</v>
      </c>
      <c r="D539" s="15">
        <v>40634</v>
      </c>
      <c r="E539" s="14" t="s">
        <v>2571</v>
      </c>
      <c r="F539" s="14" t="s">
        <v>2492</v>
      </c>
      <c r="G539" s="16">
        <v>2652080</v>
      </c>
      <c r="H539" s="17">
        <v>2652080</v>
      </c>
      <c r="I539" s="18">
        <f t="shared" si="18"/>
        <v>1</v>
      </c>
      <c r="J539" s="14" t="s">
        <v>732</v>
      </c>
    </row>
    <row r="540" spans="1:10" s="7" customFormat="1" ht="99" customHeight="1">
      <c r="A540" s="105">
        <f t="shared" si="17"/>
        <v>537</v>
      </c>
      <c r="B540" s="22" t="s">
        <v>1394</v>
      </c>
      <c r="C540" s="14" t="s">
        <v>2608</v>
      </c>
      <c r="D540" s="15">
        <v>40634</v>
      </c>
      <c r="E540" s="14" t="s">
        <v>773</v>
      </c>
      <c r="F540" s="14" t="s">
        <v>2075</v>
      </c>
      <c r="G540" s="20">
        <v>2571405</v>
      </c>
      <c r="H540" s="20">
        <v>2571405</v>
      </c>
      <c r="I540" s="18">
        <f t="shared" si="18"/>
        <v>1</v>
      </c>
      <c r="J540" s="14" t="s">
        <v>732</v>
      </c>
    </row>
    <row r="541" spans="1:10" s="7" customFormat="1" ht="100.5" customHeight="1">
      <c r="A541" s="105">
        <f t="shared" si="17"/>
        <v>538</v>
      </c>
      <c r="B541" s="22" t="s">
        <v>1394</v>
      </c>
      <c r="C541" s="14" t="s">
        <v>2608</v>
      </c>
      <c r="D541" s="15">
        <v>40634</v>
      </c>
      <c r="E541" s="14" t="s">
        <v>1357</v>
      </c>
      <c r="F541" s="14" t="s">
        <v>1236</v>
      </c>
      <c r="G541" s="20">
        <v>1017064</v>
      </c>
      <c r="H541" s="20">
        <v>1017064</v>
      </c>
      <c r="I541" s="18">
        <f t="shared" si="18"/>
        <v>1</v>
      </c>
      <c r="J541" s="14" t="s">
        <v>732</v>
      </c>
    </row>
    <row r="542" spans="1:10" s="7" customFormat="1" ht="84.75" customHeight="1">
      <c r="A542" s="105">
        <f t="shared" si="17"/>
        <v>539</v>
      </c>
      <c r="B542" s="22" t="s">
        <v>1395</v>
      </c>
      <c r="C542" s="14" t="s">
        <v>2608</v>
      </c>
      <c r="D542" s="15">
        <v>40634</v>
      </c>
      <c r="E542" s="14" t="s">
        <v>1625</v>
      </c>
      <c r="F542" s="14" t="s">
        <v>1237</v>
      </c>
      <c r="G542" s="20">
        <v>1756572</v>
      </c>
      <c r="H542" s="20">
        <v>1756572</v>
      </c>
      <c r="I542" s="18">
        <f t="shared" si="18"/>
        <v>1</v>
      </c>
      <c r="J542" s="14" t="s">
        <v>732</v>
      </c>
    </row>
    <row r="543" spans="1:10" s="7" customFormat="1" ht="84.75" customHeight="1">
      <c r="A543" s="105">
        <f t="shared" si="17"/>
        <v>540</v>
      </c>
      <c r="B543" s="14" t="s">
        <v>2179</v>
      </c>
      <c r="C543" s="14" t="s">
        <v>2608</v>
      </c>
      <c r="D543" s="15">
        <v>40634</v>
      </c>
      <c r="E543" s="14" t="s">
        <v>2734</v>
      </c>
      <c r="F543" s="14" t="s">
        <v>2492</v>
      </c>
      <c r="G543" s="20">
        <v>3426630</v>
      </c>
      <c r="H543" s="20">
        <v>3426630</v>
      </c>
      <c r="I543" s="18">
        <f t="shared" si="18"/>
        <v>1</v>
      </c>
      <c r="J543" s="14" t="s">
        <v>732</v>
      </c>
    </row>
    <row r="544" spans="1:10" s="7" customFormat="1" ht="84.75" customHeight="1">
      <c r="A544" s="105">
        <f t="shared" si="17"/>
        <v>541</v>
      </c>
      <c r="B544" s="14" t="s">
        <v>1396</v>
      </c>
      <c r="C544" s="14" t="s">
        <v>806</v>
      </c>
      <c r="D544" s="15">
        <v>40634</v>
      </c>
      <c r="E544" s="14" t="s">
        <v>2355</v>
      </c>
      <c r="F544" s="14" t="s">
        <v>158</v>
      </c>
      <c r="G544" s="16">
        <v>16460914</v>
      </c>
      <c r="H544" s="17">
        <v>16380000</v>
      </c>
      <c r="I544" s="18">
        <f t="shared" si="18"/>
        <v>0.995</v>
      </c>
      <c r="J544" s="14"/>
    </row>
    <row r="545" spans="1:10" s="7" customFormat="1" ht="84.75" customHeight="1">
      <c r="A545" s="105">
        <f t="shared" si="17"/>
        <v>542</v>
      </c>
      <c r="B545" s="14" t="s">
        <v>1397</v>
      </c>
      <c r="C545" s="14" t="s">
        <v>806</v>
      </c>
      <c r="D545" s="15">
        <v>40634</v>
      </c>
      <c r="E545" s="14" t="s">
        <v>46</v>
      </c>
      <c r="F545" s="14" t="s">
        <v>807</v>
      </c>
      <c r="G545" s="16">
        <v>5126436</v>
      </c>
      <c r="H545" s="17">
        <v>5126436</v>
      </c>
      <c r="I545" s="18">
        <f t="shared" si="18"/>
        <v>1</v>
      </c>
      <c r="J545" s="14"/>
    </row>
    <row r="546" spans="1:10" s="7" customFormat="1" ht="84.75" customHeight="1">
      <c r="A546" s="105">
        <f t="shared" si="17"/>
        <v>543</v>
      </c>
      <c r="B546" s="14" t="s">
        <v>1398</v>
      </c>
      <c r="C546" s="14" t="s">
        <v>806</v>
      </c>
      <c r="D546" s="15">
        <v>40634</v>
      </c>
      <c r="E546" s="14" t="s">
        <v>47</v>
      </c>
      <c r="F546" s="14" t="s">
        <v>808</v>
      </c>
      <c r="G546" s="16">
        <v>2520000</v>
      </c>
      <c r="H546" s="17">
        <v>2520000</v>
      </c>
      <c r="I546" s="18">
        <f t="shared" si="18"/>
        <v>1</v>
      </c>
      <c r="J546" s="14"/>
    </row>
    <row r="547" spans="1:10" s="7" customFormat="1" ht="84.75" customHeight="1">
      <c r="A547" s="105">
        <f t="shared" si="17"/>
        <v>544</v>
      </c>
      <c r="B547" s="14" t="s">
        <v>1399</v>
      </c>
      <c r="C547" s="14" t="s">
        <v>2609</v>
      </c>
      <c r="D547" s="15">
        <v>40634</v>
      </c>
      <c r="E547" s="14" t="s">
        <v>2100</v>
      </c>
      <c r="F547" s="14" t="s">
        <v>1469</v>
      </c>
      <c r="G547" s="16">
        <v>30518248</v>
      </c>
      <c r="H547" s="17">
        <v>30518248</v>
      </c>
      <c r="I547" s="18">
        <f t="shared" si="18"/>
        <v>1</v>
      </c>
      <c r="J547" s="14" t="s">
        <v>732</v>
      </c>
    </row>
    <row r="548" spans="1:10" s="7" customFormat="1" ht="84.75" customHeight="1">
      <c r="A548" s="105">
        <f t="shared" si="17"/>
        <v>545</v>
      </c>
      <c r="B548" s="14" t="s">
        <v>1399</v>
      </c>
      <c r="C548" s="14" t="s">
        <v>2609</v>
      </c>
      <c r="D548" s="15">
        <v>40634</v>
      </c>
      <c r="E548" s="14" t="s">
        <v>1196</v>
      </c>
      <c r="F548" s="14" t="s">
        <v>1238</v>
      </c>
      <c r="G548" s="16">
        <v>1397124</v>
      </c>
      <c r="H548" s="17">
        <v>1397124</v>
      </c>
      <c r="I548" s="18">
        <f t="shared" si="18"/>
        <v>1</v>
      </c>
      <c r="J548" s="14" t="s">
        <v>732</v>
      </c>
    </row>
    <row r="549" spans="1:10" s="7" customFormat="1" ht="84.75" customHeight="1">
      <c r="A549" s="105">
        <f t="shared" si="17"/>
        <v>546</v>
      </c>
      <c r="B549" s="14" t="s">
        <v>982</v>
      </c>
      <c r="C549" s="14" t="s">
        <v>2609</v>
      </c>
      <c r="D549" s="15">
        <v>40634</v>
      </c>
      <c r="E549" s="14" t="s">
        <v>1918</v>
      </c>
      <c r="F549" s="14" t="s">
        <v>1238</v>
      </c>
      <c r="G549" s="16">
        <v>1069008</v>
      </c>
      <c r="H549" s="17">
        <v>1069008</v>
      </c>
      <c r="I549" s="18">
        <f t="shared" si="18"/>
        <v>1</v>
      </c>
      <c r="J549" s="14" t="s">
        <v>732</v>
      </c>
    </row>
    <row r="550" spans="1:10" s="7" customFormat="1" ht="84.75" customHeight="1">
      <c r="A550" s="105">
        <f t="shared" si="17"/>
        <v>547</v>
      </c>
      <c r="B550" s="14" t="s">
        <v>983</v>
      </c>
      <c r="C550" s="14" t="s">
        <v>2609</v>
      </c>
      <c r="D550" s="15">
        <v>40634</v>
      </c>
      <c r="E550" s="14" t="s">
        <v>810</v>
      </c>
      <c r="F550" s="14" t="s">
        <v>811</v>
      </c>
      <c r="G550" s="16">
        <v>5625156</v>
      </c>
      <c r="H550" s="17">
        <v>5625156</v>
      </c>
      <c r="I550" s="18">
        <f t="shared" si="18"/>
        <v>1</v>
      </c>
      <c r="J550" s="14"/>
    </row>
    <row r="551" spans="1:10" s="7" customFormat="1" ht="84.75" customHeight="1">
      <c r="A551" s="105">
        <f t="shared" si="17"/>
        <v>548</v>
      </c>
      <c r="B551" s="14" t="s">
        <v>1400</v>
      </c>
      <c r="C551" s="14" t="s">
        <v>2609</v>
      </c>
      <c r="D551" s="15">
        <v>40634</v>
      </c>
      <c r="E551" s="14" t="s">
        <v>210</v>
      </c>
      <c r="F551" s="14" t="s">
        <v>1239</v>
      </c>
      <c r="G551" s="16">
        <v>8986510</v>
      </c>
      <c r="H551" s="17">
        <v>8986510</v>
      </c>
      <c r="I551" s="18">
        <f t="shared" si="18"/>
        <v>1</v>
      </c>
      <c r="J551" s="14" t="s">
        <v>732</v>
      </c>
    </row>
    <row r="552" spans="1:10" s="7" customFormat="1" ht="84.75" customHeight="1">
      <c r="A552" s="105">
        <f t="shared" si="17"/>
        <v>549</v>
      </c>
      <c r="B552" s="14" t="s">
        <v>1728</v>
      </c>
      <c r="C552" s="14" t="s">
        <v>2610</v>
      </c>
      <c r="D552" s="15">
        <v>40634</v>
      </c>
      <c r="E552" s="14" t="s">
        <v>812</v>
      </c>
      <c r="F552" s="14" t="s">
        <v>821</v>
      </c>
      <c r="G552" s="16">
        <v>2482728</v>
      </c>
      <c r="H552" s="17">
        <v>2482728</v>
      </c>
      <c r="I552" s="18">
        <f t="shared" si="18"/>
        <v>1</v>
      </c>
      <c r="J552" s="14" t="s">
        <v>732</v>
      </c>
    </row>
    <row r="553" spans="1:10" s="7" customFormat="1" ht="84.75" customHeight="1">
      <c r="A553" s="105">
        <f t="shared" si="17"/>
        <v>550</v>
      </c>
      <c r="B553" s="14" t="s">
        <v>988</v>
      </c>
      <c r="C553" s="14" t="s">
        <v>2610</v>
      </c>
      <c r="D553" s="30">
        <v>40634</v>
      </c>
      <c r="E553" s="14" t="s">
        <v>49</v>
      </c>
      <c r="F553" s="14" t="s">
        <v>2272</v>
      </c>
      <c r="G553" s="16">
        <v>3489916</v>
      </c>
      <c r="H553" s="17">
        <v>3489916</v>
      </c>
      <c r="I553" s="18">
        <f t="shared" si="18"/>
        <v>1</v>
      </c>
      <c r="J553" s="14" t="s">
        <v>2406</v>
      </c>
    </row>
    <row r="554" spans="1:10" s="7" customFormat="1" ht="70.5" customHeight="1">
      <c r="A554" s="105">
        <f t="shared" si="17"/>
        <v>551</v>
      </c>
      <c r="B554" s="14" t="s">
        <v>1399</v>
      </c>
      <c r="C554" s="14" t="s">
        <v>809</v>
      </c>
      <c r="D554" s="30">
        <v>40634</v>
      </c>
      <c r="E554" s="14" t="s">
        <v>1667</v>
      </c>
      <c r="F554" s="14" t="s">
        <v>1471</v>
      </c>
      <c r="G554" s="16">
        <v>9123022</v>
      </c>
      <c r="H554" s="17">
        <v>9123022</v>
      </c>
      <c r="I554" s="18">
        <f>H554/G554</f>
        <v>1</v>
      </c>
      <c r="J554" s="14" t="s">
        <v>2406</v>
      </c>
    </row>
    <row r="555" spans="1:10" s="7" customFormat="1" ht="73.5">
      <c r="A555" s="105">
        <f t="shared" si="17"/>
        <v>552</v>
      </c>
      <c r="B555" s="14" t="s">
        <v>2179</v>
      </c>
      <c r="C555" s="14" t="s">
        <v>2610</v>
      </c>
      <c r="D555" s="15">
        <v>40634</v>
      </c>
      <c r="E555" s="14" t="s">
        <v>2734</v>
      </c>
      <c r="F555" s="14" t="s">
        <v>2492</v>
      </c>
      <c r="G555" s="16">
        <v>27125817</v>
      </c>
      <c r="H555" s="17">
        <v>27125817</v>
      </c>
      <c r="I555" s="18">
        <f aca="true" t="shared" si="19" ref="I555:I618">ROUNDDOWN(H555/G555,3)</f>
        <v>1</v>
      </c>
      <c r="J555" s="14" t="s">
        <v>732</v>
      </c>
    </row>
    <row r="556" spans="1:10" s="7" customFormat="1" ht="67.5" customHeight="1">
      <c r="A556" s="105">
        <f t="shared" si="17"/>
        <v>553</v>
      </c>
      <c r="B556" s="14" t="s">
        <v>57</v>
      </c>
      <c r="C556" s="14" t="s">
        <v>2610</v>
      </c>
      <c r="D556" s="15">
        <v>40634</v>
      </c>
      <c r="E556" s="14" t="s">
        <v>51</v>
      </c>
      <c r="F556" s="14" t="s">
        <v>1950</v>
      </c>
      <c r="G556" s="16">
        <v>1859632</v>
      </c>
      <c r="H556" s="17">
        <v>1859632</v>
      </c>
      <c r="I556" s="18">
        <f t="shared" si="19"/>
        <v>1</v>
      </c>
      <c r="J556" s="14" t="s">
        <v>732</v>
      </c>
    </row>
    <row r="557" spans="1:10" s="7" customFormat="1" ht="84.75" customHeight="1">
      <c r="A557" s="105">
        <f t="shared" si="17"/>
        <v>554</v>
      </c>
      <c r="B557" s="14" t="s">
        <v>1401</v>
      </c>
      <c r="C557" s="14" t="s">
        <v>2610</v>
      </c>
      <c r="D557" s="15">
        <v>40634</v>
      </c>
      <c r="E557" s="14" t="s">
        <v>52</v>
      </c>
      <c r="F557" s="14" t="s">
        <v>822</v>
      </c>
      <c r="G557" s="16">
        <v>2935460</v>
      </c>
      <c r="H557" s="17">
        <v>2935460</v>
      </c>
      <c r="I557" s="18">
        <f t="shared" si="19"/>
        <v>1</v>
      </c>
      <c r="J557" s="14"/>
    </row>
    <row r="558" spans="1:10" s="7" customFormat="1" ht="84.75" customHeight="1">
      <c r="A558" s="105">
        <f t="shared" si="17"/>
        <v>555</v>
      </c>
      <c r="B558" s="22" t="s">
        <v>989</v>
      </c>
      <c r="C558" s="14" t="s">
        <v>2611</v>
      </c>
      <c r="D558" s="15">
        <v>40634</v>
      </c>
      <c r="E558" s="33" t="s">
        <v>2353</v>
      </c>
      <c r="F558" s="34" t="s">
        <v>1422</v>
      </c>
      <c r="G558" s="16">
        <v>16490570</v>
      </c>
      <c r="H558" s="17">
        <v>14035635</v>
      </c>
      <c r="I558" s="18">
        <f t="shared" si="19"/>
        <v>0.851</v>
      </c>
      <c r="J558" s="14" t="s">
        <v>2590</v>
      </c>
    </row>
    <row r="559" spans="1:10" s="7" customFormat="1" ht="84.75" customHeight="1">
      <c r="A559" s="105">
        <f t="shared" si="17"/>
        <v>556</v>
      </c>
      <c r="B559" s="22" t="s">
        <v>989</v>
      </c>
      <c r="C559" s="14" t="s">
        <v>2611</v>
      </c>
      <c r="D559" s="15">
        <v>40634</v>
      </c>
      <c r="E559" s="14" t="s">
        <v>1160</v>
      </c>
      <c r="F559" s="34" t="s">
        <v>143</v>
      </c>
      <c r="G559" s="16">
        <v>4851428</v>
      </c>
      <c r="H559" s="17">
        <v>3920014</v>
      </c>
      <c r="I559" s="18">
        <f t="shared" si="19"/>
        <v>0.808</v>
      </c>
      <c r="J559" s="14" t="s">
        <v>2590</v>
      </c>
    </row>
    <row r="560" spans="1:10" s="7" customFormat="1" ht="84.75" customHeight="1">
      <c r="A560" s="105">
        <f t="shared" si="17"/>
        <v>557</v>
      </c>
      <c r="B560" s="22" t="s">
        <v>990</v>
      </c>
      <c r="C560" s="14" t="s">
        <v>2611</v>
      </c>
      <c r="D560" s="15">
        <v>40634</v>
      </c>
      <c r="E560" s="14" t="s">
        <v>1161</v>
      </c>
      <c r="F560" s="34" t="s">
        <v>1764</v>
      </c>
      <c r="G560" s="16">
        <v>1695792</v>
      </c>
      <c r="H560" s="17">
        <v>1695792</v>
      </c>
      <c r="I560" s="18">
        <f t="shared" si="19"/>
        <v>1</v>
      </c>
      <c r="J560" s="14"/>
    </row>
    <row r="561" spans="1:10" s="7" customFormat="1" ht="84.75" customHeight="1">
      <c r="A561" s="105">
        <f t="shared" si="17"/>
        <v>558</v>
      </c>
      <c r="B561" s="22" t="s">
        <v>991</v>
      </c>
      <c r="C561" s="14" t="s">
        <v>2611</v>
      </c>
      <c r="D561" s="15">
        <v>40634</v>
      </c>
      <c r="E561" s="14" t="s">
        <v>1162</v>
      </c>
      <c r="F561" s="51" t="s">
        <v>446</v>
      </c>
      <c r="G561" s="16">
        <v>914320</v>
      </c>
      <c r="H561" s="16">
        <v>914320</v>
      </c>
      <c r="I561" s="18">
        <f t="shared" si="19"/>
        <v>1</v>
      </c>
      <c r="J561" s="14"/>
    </row>
    <row r="562" spans="1:10" s="7" customFormat="1" ht="84.75" customHeight="1">
      <c r="A562" s="105">
        <f t="shared" si="17"/>
        <v>559</v>
      </c>
      <c r="B562" s="22" t="s">
        <v>991</v>
      </c>
      <c r="C562" s="14" t="s">
        <v>2611</v>
      </c>
      <c r="D562" s="15">
        <v>40634</v>
      </c>
      <c r="E562" s="14" t="s">
        <v>453</v>
      </c>
      <c r="F562" s="51" t="s">
        <v>446</v>
      </c>
      <c r="G562" s="16">
        <v>1761640</v>
      </c>
      <c r="H562" s="16">
        <v>1761640</v>
      </c>
      <c r="I562" s="18">
        <f t="shared" si="19"/>
        <v>1</v>
      </c>
      <c r="J562" s="14"/>
    </row>
    <row r="563" spans="1:10" s="7" customFormat="1" ht="84.75" customHeight="1">
      <c r="A563" s="105">
        <f t="shared" si="17"/>
        <v>560</v>
      </c>
      <c r="B563" s="14" t="s">
        <v>2179</v>
      </c>
      <c r="C563" s="14" t="s">
        <v>2611</v>
      </c>
      <c r="D563" s="15">
        <v>40634</v>
      </c>
      <c r="E563" s="14" t="s">
        <v>269</v>
      </c>
      <c r="F563" s="14" t="s">
        <v>2492</v>
      </c>
      <c r="G563" s="16">
        <v>18587775</v>
      </c>
      <c r="H563" s="16">
        <v>18587775</v>
      </c>
      <c r="I563" s="18">
        <f t="shared" si="19"/>
        <v>1</v>
      </c>
      <c r="J563" s="14" t="s">
        <v>732</v>
      </c>
    </row>
    <row r="564" spans="1:10" s="7" customFormat="1" ht="84.75" customHeight="1">
      <c r="A564" s="105">
        <f t="shared" si="17"/>
        <v>561</v>
      </c>
      <c r="B564" s="14" t="s">
        <v>2179</v>
      </c>
      <c r="C564" s="14" t="s">
        <v>2612</v>
      </c>
      <c r="D564" s="15">
        <v>40634</v>
      </c>
      <c r="E564" s="14" t="s">
        <v>2741</v>
      </c>
      <c r="F564" s="14" t="s">
        <v>2492</v>
      </c>
      <c r="G564" s="16">
        <v>18835065</v>
      </c>
      <c r="H564" s="16">
        <v>18835065</v>
      </c>
      <c r="I564" s="18">
        <f t="shared" si="19"/>
        <v>1</v>
      </c>
      <c r="J564" s="14" t="s">
        <v>527</v>
      </c>
    </row>
    <row r="565" spans="1:10" s="7" customFormat="1" ht="84.75" customHeight="1">
      <c r="A565" s="105">
        <f t="shared" si="17"/>
        <v>562</v>
      </c>
      <c r="B565" s="14" t="s">
        <v>284</v>
      </c>
      <c r="C565" s="14" t="s">
        <v>2612</v>
      </c>
      <c r="D565" s="15">
        <v>40634</v>
      </c>
      <c r="E565" s="14" t="s">
        <v>1163</v>
      </c>
      <c r="F565" s="14" t="s">
        <v>2300</v>
      </c>
      <c r="G565" s="16">
        <v>1082830</v>
      </c>
      <c r="H565" s="17">
        <v>1082830</v>
      </c>
      <c r="I565" s="18">
        <f t="shared" si="19"/>
        <v>1</v>
      </c>
      <c r="J565" s="14" t="s">
        <v>732</v>
      </c>
    </row>
    <row r="566" spans="1:10" s="7" customFormat="1" ht="84.75" customHeight="1">
      <c r="A566" s="105">
        <f t="shared" si="17"/>
        <v>563</v>
      </c>
      <c r="B566" s="14" t="s">
        <v>80</v>
      </c>
      <c r="C566" s="14" t="s">
        <v>2612</v>
      </c>
      <c r="D566" s="15">
        <v>40634</v>
      </c>
      <c r="E566" s="14" t="s">
        <v>1164</v>
      </c>
      <c r="F566" s="14" t="s">
        <v>1699</v>
      </c>
      <c r="G566" s="16">
        <v>25338460</v>
      </c>
      <c r="H566" s="17">
        <v>25338460</v>
      </c>
      <c r="I566" s="18">
        <f t="shared" si="19"/>
        <v>1</v>
      </c>
      <c r="J566" s="14" t="s">
        <v>732</v>
      </c>
    </row>
    <row r="567" spans="1:10" s="5" customFormat="1" ht="84.75" customHeight="1">
      <c r="A567" s="105">
        <f t="shared" si="17"/>
        <v>564</v>
      </c>
      <c r="B567" s="23" t="s">
        <v>1404</v>
      </c>
      <c r="C567" s="14" t="s">
        <v>1434</v>
      </c>
      <c r="D567" s="15">
        <v>40634</v>
      </c>
      <c r="E567" s="23" t="s">
        <v>1165</v>
      </c>
      <c r="F567" s="14" t="s">
        <v>56</v>
      </c>
      <c r="G567" s="16">
        <v>1264095</v>
      </c>
      <c r="H567" s="16">
        <v>1259580</v>
      </c>
      <c r="I567" s="18">
        <f t="shared" si="19"/>
        <v>0.996</v>
      </c>
      <c r="J567" s="23" t="s">
        <v>732</v>
      </c>
    </row>
    <row r="568" spans="1:10" s="7" customFormat="1" ht="84.75" customHeight="1">
      <c r="A568" s="105">
        <f t="shared" si="17"/>
        <v>565</v>
      </c>
      <c r="B568" s="22" t="s">
        <v>635</v>
      </c>
      <c r="C568" s="14" t="s">
        <v>1434</v>
      </c>
      <c r="D568" s="15">
        <v>40634</v>
      </c>
      <c r="E568" s="14" t="s">
        <v>1166</v>
      </c>
      <c r="F568" s="14" t="s">
        <v>2662</v>
      </c>
      <c r="G568" s="16">
        <v>14668801</v>
      </c>
      <c r="H568" s="17">
        <v>14668801</v>
      </c>
      <c r="I568" s="18">
        <f t="shared" si="19"/>
        <v>1</v>
      </c>
      <c r="J568" s="14" t="s">
        <v>732</v>
      </c>
    </row>
    <row r="569" spans="1:10" s="7" customFormat="1" ht="84.75" customHeight="1">
      <c r="A569" s="105">
        <f t="shared" si="17"/>
        <v>566</v>
      </c>
      <c r="B569" s="22" t="s">
        <v>1402</v>
      </c>
      <c r="C569" s="14" t="s">
        <v>1434</v>
      </c>
      <c r="D569" s="15">
        <v>40634</v>
      </c>
      <c r="E569" s="14" t="s">
        <v>2663</v>
      </c>
      <c r="F569" s="14" t="s">
        <v>2664</v>
      </c>
      <c r="G569" s="16">
        <v>1463200</v>
      </c>
      <c r="H569" s="17">
        <v>1463200</v>
      </c>
      <c r="I569" s="18">
        <f t="shared" si="19"/>
        <v>1</v>
      </c>
      <c r="J569" s="14"/>
    </row>
    <row r="570" spans="1:10" s="7" customFormat="1" ht="84.75" customHeight="1">
      <c r="A570" s="105">
        <f t="shared" si="17"/>
        <v>567</v>
      </c>
      <c r="B570" s="22" t="s">
        <v>1403</v>
      </c>
      <c r="C570" s="14" t="s">
        <v>1434</v>
      </c>
      <c r="D570" s="15">
        <v>40634</v>
      </c>
      <c r="E570" s="14" t="s">
        <v>1167</v>
      </c>
      <c r="F570" s="14" t="s">
        <v>1955</v>
      </c>
      <c r="G570" s="16">
        <v>1469530</v>
      </c>
      <c r="H570" s="17">
        <v>1469530</v>
      </c>
      <c r="I570" s="18">
        <f t="shared" si="19"/>
        <v>1</v>
      </c>
      <c r="J570" s="14" t="s">
        <v>732</v>
      </c>
    </row>
    <row r="571" spans="1:10" s="7" customFormat="1" ht="84.75" customHeight="1">
      <c r="A571" s="105">
        <f t="shared" si="17"/>
        <v>568</v>
      </c>
      <c r="B571" s="14" t="s">
        <v>2179</v>
      </c>
      <c r="C571" s="14" t="s">
        <v>1434</v>
      </c>
      <c r="D571" s="15">
        <v>40634</v>
      </c>
      <c r="E571" s="14" t="s">
        <v>2734</v>
      </c>
      <c r="F571" s="14" t="s">
        <v>2492</v>
      </c>
      <c r="G571" s="16">
        <v>14256415</v>
      </c>
      <c r="H571" s="16">
        <v>14256415</v>
      </c>
      <c r="I571" s="18">
        <f t="shared" si="19"/>
        <v>1</v>
      </c>
      <c r="J571" s="14" t="s">
        <v>732</v>
      </c>
    </row>
    <row r="572" spans="1:10" s="7" customFormat="1" ht="84.75" customHeight="1">
      <c r="A572" s="105">
        <f t="shared" si="17"/>
        <v>569</v>
      </c>
      <c r="B572" s="14" t="s">
        <v>2364</v>
      </c>
      <c r="C572" s="14" t="s">
        <v>2613</v>
      </c>
      <c r="D572" s="15">
        <v>40634</v>
      </c>
      <c r="E572" s="14" t="s">
        <v>1353</v>
      </c>
      <c r="F572" s="14" t="s">
        <v>2366</v>
      </c>
      <c r="G572" s="16">
        <v>13823292</v>
      </c>
      <c r="H572" s="17">
        <v>13666210</v>
      </c>
      <c r="I572" s="18">
        <f t="shared" si="19"/>
        <v>0.988</v>
      </c>
      <c r="J572" s="14" t="s">
        <v>300</v>
      </c>
    </row>
    <row r="573" spans="1:10" s="7" customFormat="1" ht="84.75" customHeight="1">
      <c r="A573" s="105">
        <f t="shared" si="17"/>
        <v>570</v>
      </c>
      <c r="B573" s="14" t="s">
        <v>1405</v>
      </c>
      <c r="C573" s="14" t="s">
        <v>2613</v>
      </c>
      <c r="D573" s="15">
        <v>40634</v>
      </c>
      <c r="E573" s="14" t="s">
        <v>1168</v>
      </c>
      <c r="F573" s="14" t="s">
        <v>2453</v>
      </c>
      <c r="G573" s="16">
        <v>4990176</v>
      </c>
      <c r="H573" s="17">
        <v>4990176</v>
      </c>
      <c r="I573" s="18">
        <f t="shared" si="19"/>
        <v>1</v>
      </c>
      <c r="J573" s="14" t="s">
        <v>732</v>
      </c>
    </row>
    <row r="574" spans="1:10" s="7" customFormat="1" ht="84.75" customHeight="1">
      <c r="A574" s="105">
        <f t="shared" si="17"/>
        <v>571</v>
      </c>
      <c r="B574" s="14" t="s">
        <v>2454</v>
      </c>
      <c r="C574" s="14" t="s">
        <v>2613</v>
      </c>
      <c r="D574" s="15">
        <v>40634</v>
      </c>
      <c r="E574" s="14" t="s">
        <v>1353</v>
      </c>
      <c r="F574" s="14" t="s">
        <v>2366</v>
      </c>
      <c r="G574" s="16">
        <v>3370636</v>
      </c>
      <c r="H574" s="17">
        <v>3330955</v>
      </c>
      <c r="I574" s="18">
        <f t="shared" si="19"/>
        <v>0.988</v>
      </c>
      <c r="J574" s="14" t="s">
        <v>732</v>
      </c>
    </row>
    <row r="575" spans="1:10" s="7" customFormat="1" ht="84.75" customHeight="1">
      <c r="A575" s="105">
        <f t="shared" si="17"/>
        <v>572</v>
      </c>
      <c r="B575" s="14" t="s">
        <v>2455</v>
      </c>
      <c r="C575" s="14" t="s">
        <v>2613</v>
      </c>
      <c r="D575" s="15">
        <v>40634</v>
      </c>
      <c r="E575" s="14" t="s">
        <v>1353</v>
      </c>
      <c r="F575" s="14" t="s">
        <v>2366</v>
      </c>
      <c r="G575" s="16">
        <v>3310072</v>
      </c>
      <c r="H575" s="17">
        <v>3266405</v>
      </c>
      <c r="I575" s="18">
        <f t="shared" si="19"/>
        <v>0.986</v>
      </c>
      <c r="J575" s="14" t="s">
        <v>301</v>
      </c>
    </row>
    <row r="576" spans="1:10" s="7" customFormat="1" ht="84.75" customHeight="1">
      <c r="A576" s="105">
        <f t="shared" si="17"/>
        <v>573</v>
      </c>
      <c r="B576" s="14" t="s">
        <v>2456</v>
      </c>
      <c r="C576" s="14" t="s">
        <v>2613</v>
      </c>
      <c r="D576" s="15">
        <v>40634</v>
      </c>
      <c r="E576" s="14" t="s">
        <v>1169</v>
      </c>
      <c r="F576" s="14" t="s">
        <v>2457</v>
      </c>
      <c r="G576" s="16">
        <v>1549800</v>
      </c>
      <c r="H576" s="17">
        <v>1549800</v>
      </c>
      <c r="I576" s="18">
        <f t="shared" si="19"/>
        <v>1</v>
      </c>
      <c r="J576" s="14" t="s">
        <v>1038</v>
      </c>
    </row>
    <row r="577" spans="1:10" s="7" customFormat="1" ht="84.75" customHeight="1">
      <c r="A577" s="105">
        <f t="shared" si="17"/>
        <v>574</v>
      </c>
      <c r="B577" s="14" t="s">
        <v>1405</v>
      </c>
      <c r="C577" s="14" t="s">
        <v>2613</v>
      </c>
      <c r="D577" s="15">
        <v>40634</v>
      </c>
      <c r="E577" s="14" t="s">
        <v>1170</v>
      </c>
      <c r="F577" s="14" t="s">
        <v>2453</v>
      </c>
      <c r="G577" s="16">
        <v>1352353</v>
      </c>
      <c r="H577" s="17">
        <v>1352353</v>
      </c>
      <c r="I577" s="18">
        <f t="shared" si="19"/>
        <v>1</v>
      </c>
      <c r="J577" s="14" t="s">
        <v>302</v>
      </c>
    </row>
    <row r="578" spans="1:10" s="7" customFormat="1" ht="110.25" customHeight="1">
      <c r="A578" s="105">
        <f t="shared" si="17"/>
        <v>575</v>
      </c>
      <c r="B578" s="14" t="s">
        <v>1406</v>
      </c>
      <c r="C578" s="14" t="s">
        <v>2613</v>
      </c>
      <c r="D578" s="15">
        <v>40634</v>
      </c>
      <c r="E578" s="14" t="s">
        <v>1171</v>
      </c>
      <c r="F578" s="14" t="s">
        <v>2247</v>
      </c>
      <c r="G578" s="16">
        <v>1990800</v>
      </c>
      <c r="H578" s="17">
        <v>1990800</v>
      </c>
      <c r="I578" s="18">
        <f t="shared" si="19"/>
        <v>1</v>
      </c>
      <c r="J578" s="14" t="s">
        <v>519</v>
      </c>
    </row>
    <row r="579" spans="1:10" s="7" customFormat="1" ht="84.75" customHeight="1">
      <c r="A579" s="105">
        <f t="shared" si="17"/>
        <v>576</v>
      </c>
      <c r="B579" s="14" t="s">
        <v>2179</v>
      </c>
      <c r="C579" s="14" t="s">
        <v>2613</v>
      </c>
      <c r="D579" s="15">
        <v>40634</v>
      </c>
      <c r="E579" s="14" t="s">
        <v>2572</v>
      </c>
      <c r="F579" s="14" t="s">
        <v>2492</v>
      </c>
      <c r="G579" s="20">
        <v>4481131</v>
      </c>
      <c r="H579" s="21">
        <v>4481131</v>
      </c>
      <c r="I579" s="18">
        <f t="shared" si="19"/>
        <v>1</v>
      </c>
      <c r="J579" s="14" t="s">
        <v>302</v>
      </c>
    </row>
    <row r="580" spans="1:10" s="7" customFormat="1" ht="84.75" customHeight="1">
      <c r="A580" s="105">
        <f t="shared" si="17"/>
        <v>577</v>
      </c>
      <c r="B580" s="14" t="s">
        <v>2179</v>
      </c>
      <c r="C580" s="14" t="s">
        <v>2614</v>
      </c>
      <c r="D580" s="15">
        <v>40634</v>
      </c>
      <c r="E580" s="14" t="s">
        <v>2571</v>
      </c>
      <c r="F580" s="14" t="s">
        <v>2492</v>
      </c>
      <c r="G580" s="20">
        <v>6145415</v>
      </c>
      <c r="H580" s="21">
        <v>6145415</v>
      </c>
      <c r="I580" s="18">
        <f t="shared" si="19"/>
        <v>1</v>
      </c>
      <c r="J580" s="14" t="s">
        <v>732</v>
      </c>
    </row>
    <row r="581" spans="1:10" s="7" customFormat="1" ht="84.75" customHeight="1">
      <c r="A581" s="105">
        <f t="shared" si="17"/>
        <v>578</v>
      </c>
      <c r="B581" s="14" t="s">
        <v>2807</v>
      </c>
      <c r="C581" s="14" t="s">
        <v>2614</v>
      </c>
      <c r="D581" s="15">
        <v>40634</v>
      </c>
      <c r="E581" s="14" t="s">
        <v>1172</v>
      </c>
      <c r="F581" s="14" t="s">
        <v>2808</v>
      </c>
      <c r="G581" s="20">
        <v>2893908</v>
      </c>
      <c r="H581" s="21">
        <v>2893908</v>
      </c>
      <c r="I581" s="18">
        <f t="shared" si="19"/>
        <v>1</v>
      </c>
      <c r="J581" s="14" t="s">
        <v>732</v>
      </c>
    </row>
    <row r="582" spans="1:10" s="7" customFormat="1" ht="84.75" customHeight="1">
      <c r="A582" s="105">
        <f aca="true" t="shared" si="20" ref="A582:A645">A581+1</f>
        <v>579</v>
      </c>
      <c r="B582" s="14" t="s">
        <v>2807</v>
      </c>
      <c r="C582" s="14" t="s">
        <v>2614</v>
      </c>
      <c r="D582" s="15">
        <v>40634</v>
      </c>
      <c r="E582" s="14" t="s">
        <v>1173</v>
      </c>
      <c r="F582" s="14" t="s">
        <v>2809</v>
      </c>
      <c r="G582" s="20">
        <v>2506962</v>
      </c>
      <c r="H582" s="21">
        <v>2506962</v>
      </c>
      <c r="I582" s="18">
        <f t="shared" si="19"/>
        <v>1</v>
      </c>
      <c r="J582" s="14" t="s">
        <v>732</v>
      </c>
    </row>
    <row r="583" spans="1:10" s="7" customFormat="1" ht="84.75" customHeight="1">
      <c r="A583" s="105">
        <f t="shared" si="20"/>
        <v>580</v>
      </c>
      <c r="B583" s="14" t="s">
        <v>2807</v>
      </c>
      <c r="C583" s="14" t="s">
        <v>2614</v>
      </c>
      <c r="D583" s="15">
        <v>40634</v>
      </c>
      <c r="E583" s="14" t="s">
        <v>1174</v>
      </c>
      <c r="F583" s="14" t="s">
        <v>2391</v>
      </c>
      <c r="G583" s="20">
        <v>1792879</v>
      </c>
      <c r="H583" s="21">
        <v>1792879</v>
      </c>
      <c r="I583" s="18">
        <f t="shared" si="19"/>
        <v>1</v>
      </c>
      <c r="J583" s="14" t="s">
        <v>732</v>
      </c>
    </row>
    <row r="584" spans="1:10" s="7" customFormat="1" ht="84.75" customHeight="1">
      <c r="A584" s="105">
        <f t="shared" si="20"/>
        <v>581</v>
      </c>
      <c r="B584" s="22" t="s">
        <v>1407</v>
      </c>
      <c r="C584" s="14" t="s">
        <v>1443</v>
      </c>
      <c r="D584" s="15">
        <v>40634</v>
      </c>
      <c r="E584" s="14" t="s">
        <v>1175</v>
      </c>
      <c r="F584" s="14" t="s">
        <v>1039</v>
      </c>
      <c r="G584" s="20">
        <v>2367975</v>
      </c>
      <c r="H584" s="21">
        <v>2367975</v>
      </c>
      <c r="I584" s="18">
        <f t="shared" si="19"/>
        <v>1</v>
      </c>
      <c r="J584" s="14" t="s">
        <v>732</v>
      </c>
    </row>
    <row r="585" spans="1:10" s="7" customFormat="1" ht="84.75" customHeight="1">
      <c r="A585" s="105">
        <f t="shared" si="20"/>
        <v>582</v>
      </c>
      <c r="B585" s="22" t="s">
        <v>81</v>
      </c>
      <c r="C585" s="14" t="s">
        <v>1443</v>
      </c>
      <c r="D585" s="15">
        <v>40634</v>
      </c>
      <c r="E585" s="14" t="s">
        <v>1175</v>
      </c>
      <c r="F585" s="14" t="s">
        <v>1040</v>
      </c>
      <c r="G585" s="20">
        <v>1474779</v>
      </c>
      <c r="H585" s="21">
        <v>1474779</v>
      </c>
      <c r="I585" s="18">
        <f t="shared" si="19"/>
        <v>1</v>
      </c>
      <c r="J585" s="14" t="s">
        <v>732</v>
      </c>
    </row>
    <row r="586" spans="1:10" s="7" customFormat="1" ht="84.75" customHeight="1">
      <c r="A586" s="105">
        <f t="shared" si="20"/>
        <v>583</v>
      </c>
      <c r="B586" s="22" t="s">
        <v>82</v>
      </c>
      <c r="C586" s="14" t="s">
        <v>1443</v>
      </c>
      <c r="D586" s="15">
        <v>40634</v>
      </c>
      <c r="E586" s="14" t="s">
        <v>755</v>
      </c>
      <c r="F586" s="14" t="s">
        <v>617</v>
      </c>
      <c r="G586" s="20">
        <v>1110357</v>
      </c>
      <c r="H586" s="21">
        <v>1110357</v>
      </c>
      <c r="I586" s="18">
        <f t="shared" si="19"/>
        <v>1</v>
      </c>
      <c r="J586" s="14" t="s">
        <v>732</v>
      </c>
    </row>
    <row r="587" spans="1:10" s="7" customFormat="1" ht="84.75" customHeight="1">
      <c r="A587" s="105">
        <f t="shared" si="20"/>
        <v>584</v>
      </c>
      <c r="B587" s="22" t="s">
        <v>81</v>
      </c>
      <c r="C587" s="14" t="s">
        <v>1443</v>
      </c>
      <c r="D587" s="15">
        <v>40634</v>
      </c>
      <c r="E587" s="14" t="s">
        <v>1175</v>
      </c>
      <c r="F587" s="14" t="s">
        <v>144</v>
      </c>
      <c r="G587" s="20">
        <v>1108411</v>
      </c>
      <c r="H587" s="21">
        <v>1108411</v>
      </c>
      <c r="I587" s="18">
        <f t="shared" si="19"/>
        <v>1</v>
      </c>
      <c r="J587" s="14" t="s">
        <v>732</v>
      </c>
    </row>
    <row r="588" spans="1:10" s="7" customFormat="1" ht="84.75" customHeight="1">
      <c r="A588" s="105">
        <f t="shared" si="20"/>
        <v>585</v>
      </c>
      <c r="B588" s="14" t="s">
        <v>2179</v>
      </c>
      <c r="C588" s="14" t="s">
        <v>1443</v>
      </c>
      <c r="D588" s="15">
        <v>40634</v>
      </c>
      <c r="E588" s="14" t="s">
        <v>2734</v>
      </c>
      <c r="F588" s="14" t="s">
        <v>2492</v>
      </c>
      <c r="G588" s="16">
        <v>2957220</v>
      </c>
      <c r="H588" s="16">
        <v>2957220</v>
      </c>
      <c r="I588" s="18">
        <f t="shared" si="19"/>
        <v>1</v>
      </c>
      <c r="J588" s="22" t="s">
        <v>732</v>
      </c>
    </row>
    <row r="589" spans="1:10" s="7" customFormat="1" ht="98.25" customHeight="1">
      <c r="A589" s="105">
        <f t="shared" si="20"/>
        <v>586</v>
      </c>
      <c r="B589" s="22" t="s">
        <v>1383</v>
      </c>
      <c r="C589" s="23" t="s">
        <v>1432</v>
      </c>
      <c r="D589" s="15">
        <v>40634</v>
      </c>
      <c r="E589" s="14" t="s">
        <v>623</v>
      </c>
      <c r="F589" s="14" t="s">
        <v>1639</v>
      </c>
      <c r="G589" s="16">
        <v>2213314</v>
      </c>
      <c r="H589" s="17">
        <v>2213314</v>
      </c>
      <c r="I589" s="18">
        <f t="shared" si="19"/>
        <v>1</v>
      </c>
      <c r="J589" s="14" t="s">
        <v>732</v>
      </c>
    </row>
    <row r="590" spans="1:10" s="7" customFormat="1" ht="101.25" customHeight="1">
      <c r="A590" s="105">
        <f t="shared" si="20"/>
        <v>587</v>
      </c>
      <c r="B590" s="22" t="s">
        <v>1383</v>
      </c>
      <c r="C590" s="23" t="s">
        <v>1432</v>
      </c>
      <c r="D590" s="15">
        <v>40634</v>
      </c>
      <c r="E590" s="14" t="s">
        <v>623</v>
      </c>
      <c r="F590" s="94" t="s">
        <v>1640</v>
      </c>
      <c r="G590" s="16">
        <v>5580521</v>
      </c>
      <c r="H590" s="17">
        <v>5580521</v>
      </c>
      <c r="I590" s="18">
        <f t="shared" si="19"/>
        <v>1</v>
      </c>
      <c r="J590" s="14" t="s">
        <v>732</v>
      </c>
    </row>
    <row r="591" spans="1:10" s="7" customFormat="1" ht="84.75" customHeight="1">
      <c r="A591" s="105">
        <f t="shared" si="20"/>
        <v>588</v>
      </c>
      <c r="B591" s="14" t="s">
        <v>2179</v>
      </c>
      <c r="C591" s="23" t="s">
        <v>1432</v>
      </c>
      <c r="D591" s="15">
        <v>40634</v>
      </c>
      <c r="E591" s="14" t="s">
        <v>2734</v>
      </c>
      <c r="F591" s="14" t="s">
        <v>2492</v>
      </c>
      <c r="G591" s="16">
        <v>8430010</v>
      </c>
      <c r="H591" s="17">
        <v>6510806</v>
      </c>
      <c r="I591" s="18">
        <f t="shared" si="19"/>
        <v>0.772</v>
      </c>
      <c r="J591" s="14" t="s">
        <v>732</v>
      </c>
    </row>
    <row r="592" spans="1:10" s="7" customFormat="1" ht="84.75" customHeight="1">
      <c r="A592" s="105">
        <f t="shared" si="20"/>
        <v>589</v>
      </c>
      <c r="B592" s="3" t="s">
        <v>2179</v>
      </c>
      <c r="C592" s="3" t="s">
        <v>1431</v>
      </c>
      <c r="D592" s="2">
        <v>40634</v>
      </c>
      <c r="E592" s="3" t="s">
        <v>2741</v>
      </c>
      <c r="F592" s="95" t="s">
        <v>2492</v>
      </c>
      <c r="G592" s="13">
        <v>2202440</v>
      </c>
      <c r="H592" s="12">
        <v>2202440</v>
      </c>
      <c r="I592" s="18">
        <f t="shared" si="19"/>
        <v>1</v>
      </c>
      <c r="J592" s="3" t="s">
        <v>732</v>
      </c>
    </row>
    <row r="593" spans="1:10" s="7" customFormat="1" ht="84.75" customHeight="1">
      <c r="A593" s="105">
        <f t="shared" si="20"/>
        <v>590</v>
      </c>
      <c r="B593" s="3" t="s">
        <v>1408</v>
      </c>
      <c r="C593" s="3" t="s">
        <v>1431</v>
      </c>
      <c r="D593" s="2">
        <v>40634</v>
      </c>
      <c r="E593" s="3" t="s">
        <v>757</v>
      </c>
      <c r="F593" s="95" t="s">
        <v>1468</v>
      </c>
      <c r="G593" s="13">
        <v>1575569</v>
      </c>
      <c r="H593" s="12">
        <v>1575569</v>
      </c>
      <c r="I593" s="18">
        <f t="shared" si="19"/>
        <v>1</v>
      </c>
      <c r="J593" s="3" t="s">
        <v>732</v>
      </c>
    </row>
    <row r="594" spans="1:10" s="7" customFormat="1" ht="84.75" customHeight="1">
      <c r="A594" s="105">
        <f t="shared" si="20"/>
        <v>591</v>
      </c>
      <c r="B594" s="1" t="s">
        <v>635</v>
      </c>
      <c r="C594" s="3" t="s">
        <v>2615</v>
      </c>
      <c r="D594" s="15">
        <v>40634</v>
      </c>
      <c r="E594" s="3" t="s">
        <v>758</v>
      </c>
      <c r="F594" s="95" t="s">
        <v>2660</v>
      </c>
      <c r="G594" s="20">
        <v>6486436</v>
      </c>
      <c r="H594" s="20">
        <v>6486436</v>
      </c>
      <c r="I594" s="18">
        <f t="shared" si="19"/>
        <v>1</v>
      </c>
      <c r="J594" s="3" t="s">
        <v>732</v>
      </c>
    </row>
    <row r="595" spans="1:10" s="7" customFormat="1" ht="84.75" customHeight="1">
      <c r="A595" s="105">
        <f t="shared" si="20"/>
        <v>592</v>
      </c>
      <c r="B595" s="22" t="s">
        <v>2179</v>
      </c>
      <c r="C595" s="3" t="s">
        <v>2615</v>
      </c>
      <c r="D595" s="2">
        <v>40634</v>
      </c>
      <c r="E595" s="3" t="s">
        <v>2734</v>
      </c>
      <c r="F595" s="14" t="s">
        <v>2492</v>
      </c>
      <c r="G595" s="6">
        <v>5410570</v>
      </c>
      <c r="H595" s="6">
        <v>5410570</v>
      </c>
      <c r="I595" s="18">
        <f t="shared" si="19"/>
        <v>1</v>
      </c>
      <c r="J595" s="3" t="s">
        <v>732</v>
      </c>
    </row>
    <row r="596" spans="1:10" s="7" customFormat="1" ht="84.75" customHeight="1">
      <c r="A596" s="105">
        <f t="shared" si="20"/>
        <v>593</v>
      </c>
      <c r="B596" s="1" t="s">
        <v>635</v>
      </c>
      <c r="C596" s="3" t="s">
        <v>2615</v>
      </c>
      <c r="D596" s="2">
        <v>40634</v>
      </c>
      <c r="E596" s="3" t="s">
        <v>761</v>
      </c>
      <c r="F596" s="95" t="s">
        <v>2445</v>
      </c>
      <c r="G596" s="6">
        <v>1983867</v>
      </c>
      <c r="H596" s="6">
        <v>1983867</v>
      </c>
      <c r="I596" s="18">
        <f t="shared" si="19"/>
        <v>1</v>
      </c>
      <c r="J596" s="3" t="s">
        <v>732</v>
      </c>
    </row>
    <row r="597" spans="1:10" s="7" customFormat="1" ht="84.75" customHeight="1">
      <c r="A597" s="105">
        <f t="shared" si="20"/>
        <v>594</v>
      </c>
      <c r="B597" s="1" t="s">
        <v>635</v>
      </c>
      <c r="C597" s="3" t="s">
        <v>2644</v>
      </c>
      <c r="D597" s="2">
        <v>40634</v>
      </c>
      <c r="E597" s="3" t="s">
        <v>2483</v>
      </c>
      <c r="F597" s="95" t="s">
        <v>2446</v>
      </c>
      <c r="G597" s="6">
        <v>4673235</v>
      </c>
      <c r="H597" s="6">
        <v>4673235</v>
      </c>
      <c r="I597" s="18">
        <f t="shared" si="19"/>
        <v>1</v>
      </c>
      <c r="J597" s="3" t="s">
        <v>732</v>
      </c>
    </row>
    <row r="598" spans="1:10" s="7" customFormat="1" ht="84.75" customHeight="1">
      <c r="A598" s="105">
        <f t="shared" si="20"/>
        <v>595</v>
      </c>
      <c r="B598" s="3" t="s">
        <v>2179</v>
      </c>
      <c r="C598" s="3" t="s">
        <v>2644</v>
      </c>
      <c r="D598" s="2">
        <v>40634</v>
      </c>
      <c r="E598" s="3" t="s">
        <v>2734</v>
      </c>
      <c r="F598" s="95" t="s">
        <v>2492</v>
      </c>
      <c r="G598" s="6">
        <v>4509130</v>
      </c>
      <c r="H598" s="4">
        <v>4509130</v>
      </c>
      <c r="I598" s="18">
        <f t="shared" si="19"/>
        <v>1</v>
      </c>
      <c r="J598" s="3" t="s">
        <v>732</v>
      </c>
    </row>
    <row r="599" spans="1:10" s="7" customFormat="1" ht="84.75" customHeight="1">
      <c r="A599" s="105">
        <f t="shared" si="20"/>
        <v>596</v>
      </c>
      <c r="B599" s="3" t="s">
        <v>114</v>
      </c>
      <c r="C599" s="3" t="s">
        <v>2645</v>
      </c>
      <c r="D599" s="2">
        <v>40634</v>
      </c>
      <c r="E599" s="3" t="s">
        <v>1050</v>
      </c>
      <c r="F599" s="95" t="s">
        <v>115</v>
      </c>
      <c r="G599" s="13">
        <v>5916638</v>
      </c>
      <c r="H599" s="12">
        <v>5859000</v>
      </c>
      <c r="I599" s="18">
        <f t="shared" si="19"/>
        <v>0.99</v>
      </c>
      <c r="J599" s="3" t="s">
        <v>1318</v>
      </c>
    </row>
    <row r="600" spans="1:10" s="7" customFormat="1" ht="84.75" customHeight="1">
      <c r="A600" s="105">
        <f t="shared" si="20"/>
        <v>597</v>
      </c>
      <c r="B600" s="14" t="s">
        <v>116</v>
      </c>
      <c r="C600" s="14" t="s">
        <v>2645</v>
      </c>
      <c r="D600" s="15">
        <v>40634</v>
      </c>
      <c r="E600" s="14" t="s">
        <v>1549</v>
      </c>
      <c r="F600" s="14" t="s">
        <v>2698</v>
      </c>
      <c r="G600" s="16">
        <v>4230676</v>
      </c>
      <c r="H600" s="17">
        <v>4230676</v>
      </c>
      <c r="I600" s="18">
        <f t="shared" si="19"/>
        <v>1</v>
      </c>
      <c r="J600" s="14" t="s">
        <v>732</v>
      </c>
    </row>
    <row r="601" spans="1:10" s="7" customFormat="1" ht="84.75" customHeight="1">
      <c r="A601" s="105">
        <f t="shared" si="20"/>
        <v>598</v>
      </c>
      <c r="B601" s="14" t="s">
        <v>2179</v>
      </c>
      <c r="C601" s="14" t="s">
        <v>2645</v>
      </c>
      <c r="D601" s="15">
        <v>40634</v>
      </c>
      <c r="E601" s="14" t="s">
        <v>2736</v>
      </c>
      <c r="F601" s="14" t="s">
        <v>2492</v>
      </c>
      <c r="G601" s="16">
        <v>2628730</v>
      </c>
      <c r="H601" s="17">
        <v>2628730</v>
      </c>
      <c r="I601" s="18">
        <f t="shared" si="19"/>
        <v>1</v>
      </c>
      <c r="J601" s="14" t="s">
        <v>732</v>
      </c>
    </row>
    <row r="602" spans="1:10" s="7" customFormat="1" ht="84.75" customHeight="1">
      <c r="A602" s="105">
        <f t="shared" si="20"/>
        <v>599</v>
      </c>
      <c r="B602" s="14" t="s">
        <v>117</v>
      </c>
      <c r="C602" s="14" t="s">
        <v>2646</v>
      </c>
      <c r="D602" s="15">
        <v>40634</v>
      </c>
      <c r="E602" s="14" t="s">
        <v>119</v>
      </c>
      <c r="F602" s="14" t="s">
        <v>628</v>
      </c>
      <c r="G602" s="16">
        <v>4609381</v>
      </c>
      <c r="H602" s="17">
        <v>4609381</v>
      </c>
      <c r="I602" s="18">
        <f t="shared" si="19"/>
        <v>1</v>
      </c>
      <c r="J602" s="14" t="s">
        <v>732</v>
      </c>
    </row>
    <row r="603" spans="1:10" s="7" customFormat="1" ht="84.75" customHeight="1">
      <c r="A603" s="105">
        <f t="shared" si="20"/>
        <v>600</v>
      </c>
      <c r="B603" s="14" t="s">
        <v>117</v>
      </c>
      <c r="C603" s="14" t="s">
        <v>2646</v>
      </c>
      <c r="D603" s="15">
        <v>40634</v>
      </c>
      <c r="E603" s="14" t="s">
        <v>629</v>
      </c>
      <c r="F603" s="14" t="s">
        <v>628</v>
      </c>
      <c r="G603" s="16">
        <v>4609381</v>
      </c>
      <c r="H603" s="17">
        <v>4609381</v>
      </c>
      <c r="I603" s="18">
        <f t="shared" si="19"/>
        <v>1</v>
      </c>
      <c r="J603" s="14" t="s">
        <v>732</v>
      </c>
    </row>
    <row r="604" spans="1:10" s="7" customFormat="1" ht="84.75" customHeight="1">
      <c r="A604" s="105">
        <f t="shared" si="20"/>
        <v>601</v>
      </c>
      <c r="B604" s="14" t="s">
        <v>117</v>
      </c>
      <c r="C604" s="14" t="s">
        <v>2646</v>
      </c>
      <c r="D604" s="15">
        <v>40634</v>
      </c>
      <c r="E604" s="14" t="s">
        <v>763</v>
      </c>
      <c r="F604" s="14" t="s">
        <v>628</v>
      </c>
      <c r="G604" s="16">
        <v>4609381</v>
      </c>
      <c r="H604" s="17">
        <v>4609381</v>
      </c>
      <c r="I604" s="18">
        <f t="shared" si="19"/>
        <v>1</v>
      </c>
      <c r="J604" s="14" t="s">
        <v>732</v>
      </c>
    </row>
    <row r="605" spans="1:10" s="7" customFormat="1" ht="84.75" customHeight="1">
      <c r="A605" s="105">
        <f t="shared" si="20"/>
        <v>602</v>
      </c>
      <c r="B605" s="14" t="s">
        <v>315</v>
      </c>
      <c r="C605" s="14" t="s">
        <v>2646</v>
      </c>
      <c r="D605" s="15">
        <v>40634</v>
      </c>
      <c r="E605" s="14" t="s">
        <v>764</v>
      </c>
      <c r="F605" s="14" t="s">
        <v>1628</v>
      </c>
      <c r="G605" s="16">
        <v>24833297</v>
      </c>
      <c r="H605" s="17">
        <v>24833297</v>
      </c>
      <c r="I605" s="18">
        <f t="shared" si="19"/>
        <v>1</v>
      </c>
      <c r="J605" s="14" t="s">
        <v>732</v>
      </c>
    </row>
    <row r="606" spans="1:10" s="7" customFormat="1" ht="84.75" customHeight="1">
      <c r="A606" s="105">
        <f t="shared" si="20"/>
        <v>603</v>
      </c>
      <c r="B606" s="14" t="s">
        <v>2179</v>
      </c>
      <c r="C606" s="14" t="s">
        <v>2646</v>
      </c>
      <c r="D606" s="15">
        <v>40634</v>
      </c>
      <c r="E606" s="14" t="s">
        <v>2734</v>
      </c>
      <c r="F606" s="14" t="s">
        <v>2492</v>
      </c>
      <c r="G606" s="16">
        <v>28818983</v>
      </c>
      <c r="H606" s="17">
        <v>28818983</v>
      </c>
      <c r="I606" s="18">
        <f t="shared" si="19"/>
        <v>1</v>
      </c>
      <c r="J606" s="14" t="s">
        <v>732</v>
      </c>
    </row>
    <row r="607" spans="1:10" s="7" customFormat="1" ht="84.75" customHeight="1">
      <c r="A607" s="105">
        <f t="shared" si="20"/>
        <v>604</v>
      </c>
      <c r="B607" s="22" t="s">
        <v>635</v>
      </c>
      <c r="C607" s="14" t="s">
        <v>2647</v>
      </c>
      <c r="D607" s="15">
        <v>40634</v>
      </c>
      <c r="E607" s="14" t="s">
        <v>422</v>
      </c>
      <c r="F607" s="34" t="s">
        <v>145</v>
      </c>
      <c r="G607" s="16">
        <v>5383203</v>
      </c>
      <c r="H607" s="17">
        <v>5383203</v>
      </c>
      <c r="I607" s="18">
        <f t="shared" si="19"/>
        <v>1</v>
      </c>
      <c r="J607" s="14" t="s">
        <v>732</v>
      </c>
    </row>
    <row r="608" spans="1:10" s="7" customFormat="1" ht="84.75" customHeight="1">
      <c r="A608" s="105">
        <f t="shared" si="20"/>
        <v>605</v>
      </c>
      <c r="B608" s="22" t="s">
        <v>635</v>
      </c>
      <c r="C608" s="14" t="s">
        <v>2647</v>
      </c>
      <c r="D608" s="15">
        <v>40634</v>
      </c>
      <c r="E608" s="14" t="s">
        <v>2118</v>
      </c>
      <c r="F608" s="34" t="s">
        <v>146</v>
      </c>
      <c r="G608" s="16">
        <v>1897437</v>
      </c>
      <c r="H608" s="17">
        <v>1897437</v>
      </c>
      <c r="I608" s="18">
        <f t="shared" si="19"/>
        <v>1</v>
      </c>
      <c r="J608" s="14" t="s">
        <v>732</v>
      </c>
    </row>
    <row r="609" spans="1:10" s="7" customFormat="1" ht="84.75" customHeight="1">
      <c r="A609" s="105">
        <f t="shared" si="20"/>
        <v>606</v>
      </c>
      <c r="B609" s="22" t="s">
        <v>635</v>
      </c>
      <c r="C609" s="14" t="s">
        <v>2647</v>
      </c>
      <c r="D609" s="15">
        <v>40634</v>
      </c>
      <c r="E609" s="14" t="s">
        <v>423</v>
      </c>
      <c r="F609" s="34" t="s">
        <v>1628</v>
      </c>
      <c r="G609" s="16">
        <v>1921111</v>
      </c>
      <c r="H609" s="17">
        <v>1921111</v>
      </c>
      <c r="I609" s="18">
        <f t="shared" si="19"/>
        <v>1</v>
      </c>
      <c r="J609" s="14" t="s">
        <v>732</v>
      </c>
    </row>
    <row r="610" spans="1:10" s="7" customFormat="1" ht="84.75" customHeight="1">
      <c r="A610" s="105">
        <f t="shared" si="20"/>
        <v>607</v>
      </c>
      <c r="B610" s="14" t="s">
        <v>2179</v>
      </c>
      <c r="C610" s="14" t="s">
        <v>2647</v>
      </c>
      <c r="D610" s="15">
        <v>40634</v>
      </c>
      <c r="E610" s="14" t="s">
        <v>2734</v>
      </c>
      <c r="F610" s="14" t="s">
        <v>2492</v>
      </c>
      <c r="G610" s="16">
        <v>8517130</v>
      </c>
      <c r="H610" s="17">
        <v>8517130</v>
      </c>
      <c r="I610" s="18">
        <f t="shared" si="19"/>
        <v>1</v>
      </c>
      <c r="J610" s="14" t="s">
        <v>732</v>
      </c>
    </row>
    <row r="611" spans="1:10" s="7" customFormat="1" ht="84.75" customHeight="1">
      <c r="A611" s="105">
        <f t="shared" si="20"/>
        <v>608</v>
      </c>
      <c r="B611" s="14" t="s">
        <v>2338</v>
      </c>
      <c r="C611" s="14" t="s">
        <v>2648</v>
      </c>
      <c r="D611" s="15">
        <v>40634</v>
      </c>
      <c r="E611" s="14" t="s">
        <v>2734</v>
      </c>
      <c r="F611" s="14" t="s">
        <v>2492</v>
      </c>
      <c r="G611" s="16">
        <v>15235352</v>
      </c>
      <c r="H611" s="16">
        <v>15235352</v>
      </c>
      <c r="I611" s="18">
        <f t="shared" si="19"/>
        <v>1</v>
      </c>
      <c r="J611" s="14" t="s">
        <v>732</v>
      </c>
    </row>
    <row r="612" spans="1:10" s="7" customFormat="1" ht="84.75" customHeight="1">
      <c r="A612" s="105">
        <f t="shared" si="20"/>
        <v>609</v>
      </c>
      <c r="B612" s="14" t="s">
        <v>117</v>
      </c>
      <c r="C612" s="14" t="s">
        <v>2648</v>
      </c>
      <c r="D612" s="15">
        <v>40634</v>
      </c>
      <c r="E612" s="14" t="s">
        <v>1057</v>
      </c>
      <c r="F612" s="14" t="s">
        <v>1058</v>
      </c>
      <c r="G612" s="16">
        <v>1114690</v>
      </c>
      <c r="H612" s="17">
        <v>1114690</v>
      </c>
      <c r="I612" s="18">
        <f t="shared" si="19"/>
        <v>1</v>
      </c>
      <c r="J612" s="14" t="s">
        <v>732</v>
      </c>
    </row>
    <row r="613" spans="1:10" s="7" customFormat="1" ht="84.75" customHeight="1">
      <c r="A613" s="105">
        <f t="shared" si="20"/>
        <v>610</v>
      </c>
      <c r="B613" s="14" t="s">
        <v>1592</v>
      </c>
      <c r="C613" s="14" t="s">
        <v>2648</v>
      </c>
      <c r="D613" s="15">
        <v>40634</v>
      </c>
      <c r="E613" s="14" t="s">
        <v>642</v>
      </c>
      <c r="F613" s="14" t="s">
        <v>1820</v>
      </c>
      <c r="G613" s="16">
        <v>6660486</v>
      </c>
      <c r="H613" s="17">
        <v>6660486</v>
      </c>
      <c r="I613" s="18">
        <f t="shared" si="19"/>
        <v>1</v>
      </c>
      <c r="J613" s="14" t="s">
        <v>732</v>
      </c>
    </row>
    <row r="614" spans="1:10" s="7" customFormat="1" ht="84.75" customHeight="1">
      <c r="A614" s="105">
        <f t="shared" si="20"/>
        <v>611</v>
      </c>
      <c r="B614" s="14" t="s">
        <v>1592</v>
      </c>
      <c r="C614" s="14" t="s">
        <v>2648</v>
      </c>
      <c r="D614" s="15">
        <v>40634</v>
      </c>
      <c r="E614" s="14" t="s">
        <v>643</v>
      </c>
      <c r="F614" s="14" t="s">
        <v>1821</v>
      </c>
      <c r="G614" s="16">
        <v>6026430</v>
      </c>
      <c r="H614" s="17">
        <v>6026430</v>
      </c>
      <c r="I614" s="18">
        <f t="shared" si="19"/>
        <v>1</v>
      </c>
      <c r="J614" s="14" t="s">
        <v>732</v>
      </c>
    </row>
    <row r="615" spans="1:10" s="7" customFormat="1" ht="84.75" customHeight="1">
      <c r="A615" s="105">
        <f t="shared" si="20"/>
        <v>612</v>
      </c>
      <c r="B615" s="14" t="s">
        <v>1592</v>
      </c>
      <c r="C615" s="14" t="s">
        <v>2648</v>
      </c>
      <c r="D615" s="15">
        <v>40634</v>
      </c>
      <c r="E615" s="14" t="s">
        <v>2466</v>
      </c>
      <c r="F615" s="14" t="s">
        <v>1822</v>
      </c>
      <c r="G615" s="16">
        <v>3550998</v>
      </c>
      <c r="H615" s="17">
        <v>3550998</v>
      </c>
      <c r="I615" s="18">
        <f t="shared" si="19"/>
        <v>1</v>
      </c>
      <c r="J615" s="14" t="s">
        <v>732</v>
      </c>
    </row>
    <row r="616" spans="1:10" s="7" customFormat="1" ht="84.75" customHeight="1">
      <c r="A616" s="105">
        <f t="shared" si="20"/>
        <v>613</v>
      </c>
      <c r="B616" s="14" t="s">
        <v>2179</v>
      </c>
      <c r="C616" s="14" t="s">
        <v>2649</v>
      </c>
      <c r="D616" s="15">
        <v>40634</v>
      </c>
      <c r="E616" s="14" t="s">
        <v>2734</v>
      </c>
      <c r="F616" s="14" t="s">
        <v>2492</v>
      </c>
      <c r="G616" s="16">
        <v>3765140</v>
      </c>
      <c r="H616" s="17">
        <v>3765140</v>
      </c>
      <c r="I616" s="18">
        <f t="shared" si="19"/>
        <v>1</v>
      </c>
      <c r="J616" s="14" t="s">
        <v>732</v>
      </c>
    </row>
    <row r="617" spans="1:10" s="7" customFormat="1" ht="98.25" customHeight="1">
      <c r="A617" s="105">
        <f t="shared" si="20"/>
        <v>614</v>
      </c>
      <c r="B617" s="22" t="s">
        <v>87</v>
      </c>
      <c r="C617" s="14" t="s">
        <v>2649</v>
      </c>
      <c r="D617" s="15">
        <v>40634</v>
      </c>
      <c r="E617" s="14" t="s">
        <v>2099</v>
      </c>
      <c r="F617" s="14" t="s">
        <v>174</v>
      </c>
      <c r="G617" s="20">
        <v>3573692</v>
      </c>
      <c r="H617" s="17">
        <v>3573692</v>
      </c>
      <c r="I617" s="18">
        <f t="shared" si="19"/>
        <v>1</v>
      </c>
      <c r="J617" s="14" t="s">
        <v>732</v>
      </c>
    </row>
    <row r="618" spans="1:10" s="7" customFormat="1" ht="84.75" customHeight="1">
      <c r="A618" s="105">
        <f t="shared" si="20"/>
        <v>615</v>
      </c>
      <c r="B618" s="14" t="s">
        <v>1592</v>
      </c>
      <c r="C618" s="14" t="s">
        <v>905</v>
      </c>
      <c r="D618" s="15">
        <v>40634</v>
      </c>
      <c r="E618" s="14" t="s">
        <v>645</v>
      </c>
      <c r="F618" s="14" t="s">
        <v>1035</v>
      </c>
      <c r="G618" s="16">
        <v>2363232</v>
      </c>
      <c r="H618" s="17">
        <v>2363232</v>
      </c>
      <c r="I618" s="18">
        <f t="shared" si="19"/>
        <v>1</v>
      </c>
      <c r="J618" s="14" t="s">
        <v>732</v>
      </c>
    </row>
    <row r="619" spans="1:10" s="7" customFormat="1" ht="84.75" customHeight="1">
      <c r="A619" s="105">
        <f t="shared" si="20"/>
        <v>616</v>
      </c>
      <c r="B619" s="14" t="s">
        <v>2179</v>
      </c>
      <c r="C619" s="14" t="s">
        <v>905</v>
      </c>
      <c r="D619" s="15">
        <v>40634</v>
      </c>
      <c r="E619" s="14" t="s">
        <v>2741</v>
      </c>
      <c r="F619" s="14" t="s">
        <v>2492</v>
      </c>
      <c r="G619" s="16">
        <v>3283650</v>
      </c>
      <c r="H619" s="17">
        <v>3283650</v>
      </c>
      <c r="I619" s="18">
        <f aca="true" t="shared" si="21" ref="I619:I682">ROUNDDOWN(H619/G619,3)</f>
        <v>1</v>
      </c>
      <c r="J619" s="14" t="s">
        <v>732</v>
      </c>
    </row>
    <row r="620" spans="1:10" s="7" customFormat="1" ht="84.75" customHeight="1">
      <c r="A620" s="105">
        <f t="shared" si="20"/>
        <v>617</v>
      </c>
      <c r="B620" s="14" t="s">
        <v>2179</v>
      </c>
      <c r="C620" s="14" t="s">
        <v>2650</v>
      </c>
      <c r="D620" s="15">
        <v>40634</v>
      </c>
      <c r="E620" s="14" t="s">
        <v>2734</v>
      </c>
      <c r="F620" s="14" t="s">
        <v>2492</v>
      </c>
      <c r="G620" s="16">
        <v>3770290</v>
      </c>
      <c r="H620" s="17">
        <v>3770290</v>
      </c>
      <c r="I620" s="18">
        <f t="shared" si="21"/>
        <v>1</v>
      </c>
      <c r="J620" s="14" t="s">
        <v>732</v>
      </c>
    </row>
    <row r="621" spans="1:10" s="7" customFormat="1" ht="84.75" customHeight="1">
      <c r="A621" s="105">
        <f t="shared" si="20"/>
        <v>618</v>
      </c>
      <c r="B621" s="22" t="s">
        <v>88</v>
      </c>
      <c r="C621" s="14" t="s">
        <v>2650</v>
      </c>
      <c r="D621" s="15">
        <v>40634</v>
      </c>
      <c r="E621" s="14" t="s">
        <v>646</v>
      </c>
      <c r="F621" s="34" t="s">
        <v>823</v>
      </c>
      <c r="G621" s="16">
        <v>1691742</v>
      </c>
      <c r="H621" s="17">
        <v>1691742</v>
      </c>
      <c r="I621" s="18">
        <f t="shared" si="21"/>
        <v>1</v>
      </c>
      <c r="J621" s="14" t="s">
        <v>732</v>
      </c>
    </row>
    <row r="622" spans="1:10" s="7" customFormat="1" ht="84.75" customHeight="1">
      <c r="A622" s="105">
        <f t="shared" si="20"/>
        <v>619</v>
      </c>
      <c r="B622" s="22" t="s">
        <v>88</v>
      </c>
      <c r="C622" s="14" t="s">
        <v>2650</v>
      </c>
      <c r="D622" s="15">
        <v>40634</v>
      </c>
      <c r="E622" s="14" t="s">
        <v>2099</v>
      </c>
      <c r="F622" s="34" t="s">
        <v>2437</v>
      </c>
      <c r="G622" s="16">
        <v>1449185</v>
      </c>
      <c r="H622" s="17">
        <v>1449185</v>
      </c>
      <c r="I622" s="18">
        <f t="shared" si="21"/>
        <v>1</v>
      </c>
      <c r="J622" s="14" t="s">
        <v>732</v>
      </c>
    </row>
    <row r="623" spans="1:10" s="7" customFormat="1" ht="84.75" customHeight="1">
      <c r="A623" s="105">
        <f t="shared" si="20"/>
        <v>620</v>
      </c>
      <c r="B623" s="14" t="s">
        <v>2179</v>
      </c>
      <c r="C623" s="14" t="s">
        <v>2651</v>
      </c>
      <c r="D623" s="15">
        <v>40634</v>
      </c>
      <c r="E623" s="15" t="s">
        <v>2734</v>
      </c>
      <c r="F623" s="14" t="s">
        <v>2492</v>
      </c>
      <c r="G623" s="16">
        <v>1133490</v>
      </c>
      <c r="H623" s="16">
        <v>1133490</v>
      </c>
      <c r="I623" s="18">
        <f t="shared" si="21"/>
        <v>1</v>
      </c>
      <c r="J623" s="14" t="s">
        <v>732</v>
      </c>
    </row>
    <row r="624" spans="1:10" s="7" customFormat="1" ht="84.75" customHeight="1">
      <c r="A624" s="105">
        <f t="shared" si="20"/>
        <v>621</v>
      </c>
      <c r="B624" s="14" t="s">
        <v>81</v>
      </c>
      <c r="C624" s="14" t="s">
        <v>2651</v>
      </c>
      <c r="D624" s="15">
        <v>40634</v>
      </c>
      <c r="E624" s="15" t="s">
        <v>647</v>
      </c>
      <c r="F624" s="14" t="s">
        <v>2544</v>
      </c>
      <c r="G624" s="16">
        <v>3946673</v>
      </c>
      <c r="H624" s="16">
        <v>3946673</v>
      </c>
      <c r="I624" s="18">
        <f t="shared" si="21"/>
        <v>1</v>
      </c>
      <c r="J624" s="14" t="s">
        <v>732</v>
      </c>
    </row>
    <row r="625" spans="1:10" s="7" customFormat="1" ht="84.75" customHeight="1">
      <c r="A625" s="105">
        <f t="shared" si="20"/>
        <v>622</v>
      </c>
      <c r="B625" s="14" t="s">
        <v>81</v>
      </c>
      <c r="C625" s="14" t="s">
        <v>2651</v>
      </c>
      <c r="D625" s="15">
        <v>40634</v>
      </c>
      <c r="E625" s="15" t="s">
        <v>648</v>
      </c>
      <c r="F625" s="14" t="s">
        <v>2545</v>
      </c>
      <c r="G625" s="16">
        <v>2065328</v>
      </c>
      <c r="H625" s="16">
        <v>2065328</v>
      </c>
      <c r="I625" s="18">
        <f t="shared" si="21"/>
        <v>1</v>
      </c>
      <c r="J625" s="14" t="s">
        <v>732</v>
      </c>
    </row>
    <row r="626" spans="1:10" s="7" customFormat="1" ht="84.75" customHeight="1">
      <c r="A626" s="105">
        <f t="shared" si="20"/>
        <v>623</v>
      </c>
      <c r="B626" s="14" t="s">
        <v>2179</v>
      </c>
      <c r="C626" s="14" t="s">
        <v>2652</v>
      </c>
      <c r="D626" s="15">
        <v>40634</v>
      </c>
      <c r="E626" s="14" t="s">
        <v>2573</v>
      </c>
      <c r="F626" s="14" t="s">
        <v>2492</v>
      </c>
      <c r="G626" s="16">
        <v>16050085</v>
      </c>
      <c r="H626" s="17">
        <v>16050085</v>
      </c>
      <c r="I626" s="18">
        <f t="shared" si="21"/>
        <v>1</v>
      </c>
      <c r="J626" s="14" t="s">
        <v>732</v>
      </c>
    </row>
    <row r="627" spans="1:10" s="7" customFormat="1" ht="84.75" customHeight="1">
      <c r="A627" s="105">
        <f t="shared" si="20"/>
        <v>624</v>
      </c>
      <c r="B627" s="14" t="s">
        <v>635</v>
      </c>
      <c r="C627" s="14" t="s">
        <v>2652</v>
      </c>
      <c r="D627" s="15">
        <v>40634</v>
      </c>
      <c r="E627" s="14" t="s">
        <v>1585</v>
      </c>
      <c r="F627" s="14" t="s">
        <v>2677</v>
      </c>
      <c r="G627" s="16">
        <v>11835271</v>
      </c>
      <c r="H627" s="17">
        <v>11835271</v>
      </c>
      <c r="I627" s="18">
        <f t="shared" si="21"/>
        <v>1</v>
      </c>
      <c r="J627" s="14" t="s">
        <v>732</v>
      </c>
    </row>
    <row r="628" spans="1:10" s="7" customFormat="1" ht="84.75" customHeight="1">
      <c r="A628" s="105">
        <f t="shared" si="20"/>
        <v>625</v>
      </c>
      <c r="B628" s="14" t="s">
        <v>635</v>
      </c>
      <c r="C628" s="14" t="s">
        <v>2652</v>
      </c>
      <c r="D628" s="15">
        <v>40634</v>
      </c>
      <c r="E628" s="14" t="s">
        <v>1586</v>
      </c>
      <c r="F628" s="14" t="s">
        <v>2677</v>
      </c>
      <c r="G628" s="16">
        <v>4923546</v>
      </c>
      <c r="H628" s="17">
        <v>4923546</v>
      </c>
      <c r="I628" s="18">
        <f t="shared" si="21"/>
        <v>1</v>
      </c>
      <c r="J628" s="14" t="s">
        <v>732</v>
      </c>
    </row>
    <row r="629" spans="1:10" s="7" customFormat="1" ht="84.75" customHeight="1">
      <c r="A629" s="105">
        <f t="shared" si="20"/>
        <v>626</v>
      </c>
      <c r="B629" s="14" t="s">
        <v>117</v>
      </c>
      <c r="C629" s="14" t="s">
        <v>1437</v>
      </c>
      <c r="D629" s="15">
        <v>40634</v>
      </c>
      <c r="E629" s="14" t="s">
        <v>1176</v>
      </c>
      <c r="F629" s="14" t="s">
        <v>2678</v>
      </c>
      <c r="G629" s="16">
        <v>3259640</v>
      </c>
      <c r="H629" s="16">
        <v>3259640</v>
      </c>
      <c r="I629" s="18">
        <f t="shared" si="21"/>
        <v>1</v>
      </c>
      <c r="J629" s="14"/>
    </row>
    <row r="630" spans="1:10" s="7" customFormat="1" ht="128.25" customHeight="1">
      <c r="A630" s="105">
        <f t="shared" si="20"/>
        <v>627</v>
      </c>
      <c r="B630" s="14" t="s">
        <v>94</v>
      </c>
      <c r="C630" s="14" t="s">
        <v>2652</v>
      </c>
      <c r="D630" s="15">
        <v>40634</v>
      </c>
      <c r="E630" s="14" t="s">
        <v>1368</v>
      </c>
      <c r="F630" s="14" t="s">
        <v>2699</v>
      </c>
      <c r="G630" s="16">
        <v>1398600</v>
      </c>
      <c r="H630" s="17">
        <v>1398600</v>
      </c>
      <c r="I630" s="18">
        <f t="shared" si="21"/>
        <v>1</v>
      </c>
      <c r="J630" s="14" t="s">
        <v>1317</v>
      </c>
    </row>
    <row r="631" spans="1:10" s="7" customFormat="1" ht="84.75" customHeight="1">
      <c r="A631" s="105">
        <f t="shared" si="20"/>
        <v>628</v>
      </c>
      <c r="B631" s="14" t="s">
        <v>1263</v>
      </c>
      <c r="C631" s="14" t="s">
        <v>2652</v>
      </c>
      <c r="D631" s="15">
        <v>40634</v>
      </c>
      <c r="E631" s="14" t="s">
        <v>1176</v>
      </c>
      <c r="F631" s="14" t="s">
        <v>360</v>
      </c>
      <c r="G631" s="16">
        <v>1749770</v>
      </c>
      <c r="H631" s="17">
        <v>1749770</v>
      </c>
      <c r="I631" s="18">
        <f t="shared" si="21"/>
        <v>1</v>
      </c>
      <c r="J631" s="14"/>
    </row>
    <row r="632" spans="1:10" s="7" customFormat="1" ht="84.75" customHeight="1">
      <c r="A632" s="105">
        <f t="shared" si="20"/>
        <v>629</v>
      </c>
      <c r="B632" s="22" t="s">
        <v>635</v>
      </c>
      <c r="C632" s="14" t="s">
        <v>1231</v>
      </c>
      <c r="D632" s="15">
        <v>40634</v>
      </c>
      <c r="E632" s="14" t="s">
        <v>670</v>
      </c>
      <c r="F632" s="14" t="s">
        <v>1036</v>
      </c>
      <c r="G632" s="20">
        <v>4598553</v>
      </c>
      <c r="H632" s="40">
        <v>4598553</v>
      </c>
      <c r="I632" s="18">
        <f t="shared" si="21"/>
        <v>1</v>
      </c>
      <c r="J632" s="14" t="s">
        <v>732</v>
      </c>
    </row>
    <row r="633" spans="1:10" s="7" customFormat="1" ht="84.75" customHeight="1">
      <c r="A633" s="105">
        <f t="shared" si="20"/>
        <v>630</v>
      </c>
      <c r="B633" s="14" t="s">
        <v>2179</v>
      </c>
      <c r="C633" s="14" t="s">
        <v>1231</v>
      </c>
      <c r="D633" s="15">
        <v>40634</v>
      </c>
      <c r="E633" s="14" t="s">
        <v>2573</v>
      </c>
      <c r="F633" s="14" t="s">
        <v>2492</v>
      </c>
      <c r="G633" s="20">
        <v>3632498</v>
      </c>
      <c r="H633" s="40">
        <v>3632498</v>
      </c>
      <c r="I633" s="18">
        <f t="shared" si="21"/>
        <v>1</v>
      </c>
      <c r="J633" s="14" t="s">
        <v>732</v>
      </c>
    </row>
    <row r="634" spans="1:10" s="7" customFormat="1" ht="84.75" customHeight="1">
      <c r="A634" s="105">
        <f t="shared" si="20"/>
        <v>631</v>
      </c>
      <c r="B634" s="22" t="s">
        <v>1409</v>
      </c>
      <c r="C634" s="14" t="s">
        <v>1231</v>
      </c>
      <c r="D634" s="15">
        <v>40634</v>
      </c>
      <c r="E634" s="14" t="s">
        <v>1177</v>
      </c>
      <c r="F634" s="14" t="s">
        <v>110</v>
      </c>
      <c r="G634" s="20">
        <v>3211714</v>
      </c>
      <c r="H634" s="40">
        <v>3148740</v>
      </c>
      <c r="I634" s="18">
        <f t="shared" si="21"/>
        <v>0.98</v>
      </c>
      <c r="J634" s="14" t="s">
        <v>1316</v>
      </c>
    </row>
    <row r="635" spans="1:10" s="7" customFormat="1" ht="84.75" customHeight="1">
      <c r="A635" s="105">
        <f t="shared" si="20"/>
        <v>632</v>
      </c>
      <c r="B635" s="22" t="s">
        <v>635</v>
      </c>
      <c r="C635" s="14" t="s">
        <v>1231</v>
      </c>
      <c r="D635" s="15">
        <v>40634</v>
      </c>
      <c r="E635" s="14" t="s">
        <v>2119</v>
      </c>
      <c r="F635" s="14" t="s">
        <v>1037</v>
      </c>
      <c r="G635" s="20">
        <v>2521372</v>
      </c>
      <c r="H635" s="40">
        <v>2521372</v>
      </c>
      <c r="I635" s="18">
        <f t="shared" si="21"/>
        <v>1</v>
      </c>
      <c r="J635" s="14" t="s">
        <v>732</v>
      </c>
    </row>
    <row r="636" spans="1:10" s="7" customFormat="1" ht="84.75" customHeight="1">
      <c r="A636" s="105">
        <f t="shared" si="20"/>
        <v>633</v>
      </c>
      <c r="B636" s="14" t="s">
        <v>2179</v>
      </c>
      <c r="C636" s="23" t="s">
        <v>1630</v>
      </c>
      <c r="D636" s="15">
        <v>40634</v>
      </c>
      <c r="E636" s="14" t="s">
        <v>2734</v>
      </c>
      <c r="F636" s="14" t="s">
        <v>2492</v>
      </c>
      <c r="G636" s="16">
        <v>3553930</v>
      </c>
      <c r="H636" s="17">
        <v>3553930</v>
      </c>
      <c r="I636" s="18">
        <f t="shared" si="21"/>
        <v>1</v>
      </c>
      <c r="J636" s="14" t="s">
        <v>732</v>
      </c>
    </row>
    <row r="637" spans="1:10" s="7" customFormat="1" ht="84.75" customHeight="1">
      <c r="A637" s="105">
        <f t="shared" si="20"/>
        <v>634</v>
      </c>
      <c r="B637" s="22" t="s">
        <v>635</v>
      </c>
      <c r="C637" s="23" t="s">
        <v>1630</v>
      </c>
      <c r="D637" s="15">
        <v>40634</v>
      </c>
      <c r="E637" s="14" t="s">
        <v>1178</v>
      </c>
      <c r="F637" s="14" t="s">
        <v>2679</v>
      </c>
      <c r="G637" s="16">
        <v>2438268</v>
      </c>
      <c r="H637" s="17">
        <v>2438268</v>
      </c>
      <c r="I637" s="18">
        <f t="shared" si="21"/>
        <v>1</v>
      </c>
      <c r="J637" s="14" t="s">
        <v>732</v>
      </c>
    </row>
    <row r="638" spans="1:10" s="7" customFormat="1" ht="84.75" customHeight="1">
      <c r="A638" s="105">
        <f t="shared" si="20"/>
        <v>635</v>
      </c>
      <c r="B638" s="22" t="s">
        <v>635</v>
      </c>
      <c r="C638" s="23" t="s">
        <v>1630</v>
      </c>
      <c r="D638" s="15">
        <v>40634</v>
      </c>
      <c r="E638" s="14" t="s">
        <v>1179</v>
      </c>
      <c r="F638" s="14" t="s">
        <v>2680</v>
      </c>
      <c r="G638" s="16">
        <v>1228920</v>
      </c>
      <c r="H638" s="17">
        <v>1228920</v>
      </c>
      <c r="I638" s="18">
        <f t="shared" si="21"/>
        <v>1</v>
      </c>
      <c r="J638" s="14" t="s">
        <v>732</v>
      </c>
    </row>
    <row r="639" spans="1:10" s="7" customFormat="1" ht="84.75" customHeight="1">
      <c r="A639" s="105">
        <f t="shared" si="20"/>
        <v>636</v>
      </c>
      <c r="B639" s="14" t="s">
        <v>2179</v>
      </c>
      <c r="C639" s="14" t="s">
        <v>2653</v>
      </c>
      <c r="D639" s="15">
        <v>40634</v>
      </c>
      <c r="E639" s="14" t="s">
        <v>452</v>
      </c>
      <c r="F639" s="14" t="s">
        <v>447</v>
      </c>
      <c r="G639" s="20">
        <v>2137360</v>
      </c>
      <c r="H639" s="40">
        <v>2137360</v>
      </c>
      <c r="I639" s="18">
        <f t="shared" si="21"/>
        <v>1</v>
      </c>
      <c r="J639" s="14" t="s">
        <v>732</v>
      </c>
    </row>
    <row r="640" spans="1:10" s="7" customFormat="1" ht="84.75" customHeight="1">
      <c r="A640" s="105">
        <f t="shared" si="20"/>
        <v>637</v>
      </c>
      <c r="B640" s="22" t="s">
        <v>98</v>
      </c>
      <c r="C640" s="14" t="s">
        <v>2653</v>
      </c>
      <c r="D640" s="15">
        <v>40634</v>
      </c>
      <c r="E640" s="59" t="s">
        <v>1858</v>
      </c>
      <c r="F640" s="14" t="s">
        <v>2681</v>
      </c>
      <c r="G640" s="20">
        <v>1665466</v>
      </c>
      <c r="H640" s="40">
        <v>1547206</v>
      </c>
      <c r="I640" s="18">
        <f t="shared" si="21"/>
        <v>0.928</v>
      </c>
      <c r="J640" s="14" t="s">
        <v>732</v>
      </c>
    </row>
    <row r="641" spans="1:10" s="7" customFormat="1" ht="84.75" customHeight="1">
      <c r="A641" s="105">
        <f t="shared" si="20"/>
        <v>638</v>
      </c>
      <c r="B641" s="14" t="s">
        <v>1412</v>
      </c>
      <c r="C641" s="14" t="s">
        <v>2654</v>
      </c>
      <c r="D641" s="15">
        <v>40634</v>
      </c>
      <c r="E641" s="14" t="s">
        <v>1180</v>
      </c>
      <c r="F641" s="14" t="s">
        <v>832</v>
      </c>
      <c r="G641" s="16">
        <v>1015350</v>
      </c>
      <c r="H641" s="17">
        <v>1015350</v>
      </c>
      <c r="I641" s="18">
        <f t="shared" si="21"/>
        <v>1</v>
      </c>
      <c r="J641" s="14" t="s">
        <v>732</v>
      </c>
    </row>
    <row r="642" spans="1:10" s="7" customFormat="1" ht="84.75" customHeight="1">
      <c r="A642" s="105">
        <f t="shared" si="20"/>
        <v>639</v>
      </c>
      <c r="B642" s="14" t="s">
        <v>2179</v>
      </c>
      <c r="C642" s="14" t="s">
        <v>2654</v>
      </c>
      <c r="D642" s="15">
        <v>40634</v>
      </c>
      <c r="E642" s="14" t="s">
        <v>2734</v>
      </c>
      <c r="F642" s="14" t="s">
        <v>2492</v>
      </c>
      <c r="G642" s="16">
        <v>3027851</v>
      </c>
      <c r="H642" s="17">
        <v>3027851</v>
      </c>
      <c r="I642" s="18">
        <f t="shared" si="21"/>
        <v>1</v>
      </c>
      <c r="J642" s="14" t="s">
        <v>732</v>
      </c>
    </row>
    <row r="643" spans="1:10" s="7" customFormat="1" ht="84.75" customHeight="1">
      <c r="A643" s="105">
        <f t="shared" si="20"/>
        <v>640</v>
      </c>
      <c r="B643" s="14" t="s">
        <v>835</v>
      </c>
      <c r="C643" s="14" t="s">
        <v>2654</v>
      </c>
      <c r="D643" s="15">
        <v>40634</v>
      </c>
      <c r="E643" s="14" t="s">
        <v>1181</v>
      </c>
      <c r="F643" s="14" t="s">
        <v>1280</v>
      </c>
      <c r="G643" s="16">
        <v>1990800</v>
      </c>
      <c r="H643" s="17">
        <v>1990800</v>
      </c>
      <c r="I643" s="18">
        <f t="shared" si="21"/>
        <v>1</v>
      </c>
      <c r="J643" s="14" t="s">
        <v>1315</v>
      </c>
    </row>
    <row r="644" spans="1:10" s="7" customFormat="1" ht="84.75" customHeight="1">
      <c r="A644" s="105">
        <f t="shared" si="20"/>
        <v>641</v>
      </c>
      <c r="B644" s="14" t="s">
        <v>2179</v>
      </c>
      <c r="C644" s="33" t="s">
        <v>1436</v>
      </c>
      <c r="D644" s="47">
        <v>40634</v>
      </c>
      <c r="E644" s="14" t="s">
        <v>2574</v>
      </c>
      <c r="F644" s="14" t="s">
        <v>2492</v>
      </c>
      <c r="G644" s="16">
        <v>2142490</v>
      </c>
      <c r="H644" s="16">
        <v>2142490</v>
      </c>
      <c r="I644" s="18">
        <f t="shared" si="21"/>
        <v>1</v>
      </c>
      <c r="J644" s="14" t="s">
        <v>732</v>
      </c>
    </row>
    <row r="645" spans="1:10" s="7" customFormat="1" ht="84.75" customHeight="1">
      <c r="A645" s="105">
        <f t="shared" si="20"/>
        <v>642</v>
      </c>
      <c r="B645" s="22" t="s">
        <v>635</v>
      </c>
      <c r="C645" s="33" t="s">
        <v>1436</v>
      </c>
      <c r="D645" s="47">
        <v>40634</v>
      </c>
      <c r="E645" s="14" t="s">
        <v>1183</v>
      </c>
      <c r="F645" s="14" t="s">
        <v>1814</v>
      </c>
      <c r="G645" s="16">
        <v>2576069</v>
      </c>
      <c r="H645" s="16">
        <v>2576069</v>
      </c>
      <c r="I645" s="18">
        <f t="shared" si="21"/>
        <v>1</v>
      </c>
      <c r="J645" s="14" t="s">
        <v>732</v>
      </c>
    </row>
    <row r="646" spans="1:10" s="7" customFormat="1" ht="84.75" customHeight="1">
      <c r="A646" s="105">
        <f aca="true" t="shared" si="22" ref="A646:A709">A645+1</f>
        <v>643</v>
      </c>
      <c r="B646" s="14" t="s">
        <v>635</v>
      </c>
      <c r="C646" s="14" t="s">
        <v>813</v>
      </c>
      <c r="D646" s="15">
        <v>40634</v>
      </c>
      <c r="E646" s="14" t="s">
        <v>1185</v>
      </c>
      <c r="F646" s="14" t="s">
        <v>1821</v>
      </c>
      <c r="G646" s="16">
        <v>3116718</v>
      </c>
      <c r="H646" s="17">
        <v>3116718</v>
      </c>
      <c r="I646" s="18">
        <f t="shared" si="21"/>
        <v>1</v>
      </c>
      <c r="J646" s="14" t="s">
        <v>732</v>
      </c>
    </row>
    <row r="647" spans="1:10" s="7" customFormat="1" ht="84.75" customHeight="1">
      <c r="A647" s="105">
        <f t="shared" si="22"/>
        <v>644</v>
      </c>
      <c r="B647" s="14" t="s">
        <v>635</v>
      </c>
      <c r="C647" s="14" t="s">
        <v>813</v>
      </c>
      <c r="D647" s="15">
        <v>40634</v>
      </c>
      <c r="E647" s="14" t="s">
        <v>1186</v>
      </c>
      <c r="F647" s="14" t="s">
        <v>1815</v>
      </c>
      <c r="G647" s="16">
        <v>2960803</v>
      </c>
      <c r="H647" s="17">
        <v>2960803</v>
      </c>
      <c r="I647" s="18">
        <f t="shared" si="21"/>
        <v>1</v>
      </c>
      <c r="J647" s="14" t="s">
        <v>732</v>
      </c>
    </row>
    <row r="648" spans="1:10" s="7" customFormat="1" ht="84.75" customHeight="1">
      <c r="A648" s="105">
        <f t="shared" si="22"/>
        <v>645</v>
      </c>
      <c r="B648" s="14" t="s">
        <v>635</v>
      </c>
      <c r="C648" s="14" t="s">
        <v>813</v>
      </c>
      <c r="D648" s="15">
        <v>40634</v>
      </c>
      <c r="E648" s="14" t="s">
        <v>1187</v>
      </c>
      <c r="F648" s="14" t="s">
        <v>1822</v>
      </c>
      <c r="G648" s="16">
        <v>1143653</v>
      </c>
      <c r="H648" s="17">
        <v>1143653</v>
      </c>
      <c r="I648" s="18">
        <f t="shared" si="21"/>
        <v>1</v>
      </c>
      <c r="J648" s="14" t="s">
        <v>732</v>
      </c>
    </row>
    <row r="649" spans="1:10" s="7" customFormat="1" ht="84.75" customHeight="1">
      <c r="A649" s="105">
        <f t="shared" si="22"/>
        <v>646</v>
      </c>
      <c r="B649" s="14" t="s">
        <v>635</v>
      </c>
      <c r="C649" s="14" t="s">
        <v>813</v>
      </c>
      <c r="D649" s="15">
        <v>40634</v>
      </c>
      <c r="E649" s="14" t="s">
        <v>1188</v>
      </c>
      <c r="F649" s="14" t="s">
        <v>1816</v>
      </c>
      <c r="G649" s="16">
        <v>5532000</v>
      </c>
      <c r="H649" s="17">
        <v>2738400</v>
      </c>
      <c r="I649" s="18">
        <f t="shared" si="21"/>
        <v>0.495</v>
      </c>
      <c r="J649" s="14" t="s">
        <v>732</v>
      </c>
    </row>
    <row r="650" spans="1:10" s="7" customFormat="1" ht="84.75" customHeight="1">
      <c r="A650" s="105">
        <f t="shared" si="22"/>
        <v>647</v>
      </c>
      <c r="B650" s="14" t="s">
        <v>2179</v>
      </c>
      <c r="C650" s="14" t="s">
        <v>813</v>
      </c>
      <c r="D650" s="15">
        <v>40634</v>
      </c>
      <c r="E650" s="14" t="s">
        <v>2734</v>
      </c>
      <c r="F650" s="14" t="s">
        <v>2492</v>
      </c>
      <c r="G650" s="16">
        <v>4258328</v>
      </c>
      <c r="H650" s="17">
        <v>4258328</v>
      </c>
      <c r="I650" s="18">
        <f t="shared" si="21"/>
        <v>1</v>
      </c>
      <c r="J650" s="14" t="s">
        <v>732</v>
      </c>
    </row>
    <row r="651" spans="1:10" s="7" customFormat="1" ht="84.75" customHeight="1">
      <c r="A651" s="105">
        <f t="shared" si="22"/>
        <v>648</v>
      </c>
      <c r="B651" s="14" t="s">
        <v>2179</v>
      </c>
      <c r="C651" s="14" t="s">
        <v>814</v>
      </c>
      <c r="D651" s="15">
        <v>40634</v>
      </c>
      <c r="E651" s="14" t="s">
        <v>2575</v>
      </c>
      <c r="F651" s="14" t="s">
        <v>2492</v>
      </c>
      <c r="G651" s="16">
        <v>3686230</v>
      </c>
      <c r="H651" s="17">
        <v>3686230</v>
      </c>
      <c r="I651" s="18">
        <f t="shared" si="21"/>
        <v>1</v>
      </c>
      <c r="J651" s="14" t="s">
        <v>732</v>
      </c>
    </row>
    <row r="652" spans="1:10" s="7" customFormat="1" ht="102.75" customHeight="1">
      <c r="A652" s="105">
        <f t="shared" si="22"/>
        <v>649</v>
      </c>
      <c r="B652" s="14" t="s">
        <v>997</v>
      </c>
      <c r="C652" s="14" t="s">
        <v>1211</v>
      </c>
      <c r="D652" s="15">
        <v>40634</v>
      </c>
      <c r="E652" s="14" t="s">
        <v>2887</v>
      </c>
      <c r="F652" s="14" t="s">
        <v>2700</v>
      </c>
      <c r="G652" s="16">
        <v>4039163</v>
      </c>
      <c r="H652" s="17">
        <v>4039163</v>
      </c>
      <c r="I652" s="18">
        <f t="shared" si="21"/>
        <v>1</v>
      </c>
      <c r="J652" s="14" t="s">
        <v>732</v>
      </c>
    </row>
    <row r="653" spans="1:10" s="7" customFormat="1" ht="105.75" customHeight="1">
      <c r="A653" s="105">
        <f t="shared" si="22"/>
        <v>650</v>
      </c>
      <c r="B653" s="14" t="s">
        <v>998</v>
      </c>
      <c r="C653" s="14" t="s">
        <v>1211</v>
      </c>
      <c r="D653" s="15">
        <v>40634</v>
      </c>
      <c r="E653" s="14" t="s">
        <v>2888</v>
      </c>
      <c r="F653" s="14" t="s">
        <v>2701</v>
      </c>
      <c r="G653" s="16">
        <v>2299667</v>
      </c>
      <c r="H653" s="17">
        <v>2299667</v>
      </c>
      <c r="I653" s="18">
        <f t="shared" si="21"/>
        <v>1</v>
      </c>
      <c r="J653" s="14" t="s">
        <v>732</v>
      </c>
    </row>
    <row r="654" spans="1:10" s="7" customFormat="1" ht="109.5" customHeight="1">
      <c r="A654" s="105">
        <f t="shared" si="22"/>
        <v>651</v>
      </c>
      <c r="B654" s="14" t="s">
        <v>999</v>
      </c>
      <c r="C654" s="14" t="s">
        <v>1211</v>
      </c>
      <c r="D654" s="15">
        <v>40634</v>
      </c>
      <c r="E654" s="14" t="s">
        <v>2888</v>
      </c>
      <c r="F654" s="14" t="s">
        <v>1421</v>
      </c>
      <c r="G654" s="16">
        <v>1062946</v>
      </c>
      <c r="H654" s="17">
        <v>1062946</v>
      </c>
      <c r="I654" s="18">
        <f t="shared" si="21"/>
        <v>1</v>
      </c>
      <c r="J654" s="14" t="s">
        <v>732</v>
      </c>
    </row>
    <row r="655" spans="1:10" s="7" customFormat="1" ht="84.75" customHeight="1">
      <c r="A655" s="105">
        <f t="shared" si="22"/>
        <v>652</v>
      </c>
      <c r="B655" s="14" t="s">
        <v>2179</v>
      </c>
      <c r="C655" s="14" t="s">
        <v>1211</v>
      </c>
      <c r="D655" s="15">
        <v>40634</v>
      </c>
      <c r="E655" s="14" t="s">
        <v>2734</v>
      </c>
      <c r="F655" s="14" t="s">
        <v>2492</v>
      </c>
      <c r="G655" s="20">
        <v>4090280</v>
      </c>
      <c r="H655" s="21">
        <v>4090280</v>
      </c>
      <c r="I655" s="18">
        <f t="shared" si="21"/>
        <v>1</v>
      </c>
      <c r="J655" s="64" t="s">
        <v>2590</v>
      </c>
    </row>
    <row r="656" spans="1:10" s="7" customFormat="1" ht="84.75" customHeight="1">
      <c r="A656" s="105">
        <f t="shared" si="22"/>
        <v>653</v>
      </c>
      <c r="B656" s="14" t="s">
        <v>2179</v>
      </c>
      <c r="C656" s="14" t="s">
        <v>815</v>
      </c>
      <c r="D656" s="15">
        <v>40634</v>
      </c>
      <c r="E656" s="14" t="s">
        <v>2571</v>
      </c>
      <c r="F656" s="14" t="s">
        <v>2492</v>
      </c>
      <c r="G656" s="20">
        <v>1195070</v>
      </c>
      <c r="H656" s="21">
        <v>1195070</v>
      </c>
      <c r="I656" s="18">
        <f t="shared" si="21"/>
        <v>1</v>
      </c>
      <c r="J656" s="14" t="s">
        <v>302</v>
      </c>
    </row>
    <row r="657" spans="1:10" s="7" customFormat="1" ht="84.75" customHeight="1">
      <c r="A657" s="105">
        <f t="shared" si="22"/>
        <v>654</v>
      </c>
      <c r="B657" s="14" t="s">
        <v>2179</v>
      </c>
      <c r="C657" s="14" t="s">
        <v>816</v>
      </c>
      <c r="D657" s="15">
        <v>40634</v>
      </c>
      <c r="E657" s="14" t="s">
        <v>2741</v>
      </c>
      <c r="F657" s="14" t="s">
        <v>2492</v>
      </c>
      <c r="G657" s="16">
        <v>1868920</v>
      </c>
      <c r="H657" s="17">
        <v>1868920</v>
      </c>
      <c r="I657" s="18">
        <f t="shared" si="21"/>
        <v>1</v>
      </c>
      <c r="J657" s="14" t="s">
        <v>732</v>
      </c>
    </row>
    <row r="658" spans="1:10" s="7" customFormat="1" ht="109.5" customHeight="1">
      <c r="A658" s="105">
        <f t="shared" si="22"/>
        <v>655</v>
      </c>
      <c r="B658" s="64" t="s">
        <v>1704</v>
      </c>
      <c r="C658" s="14" t="s">
        <v>817</v>
      </c>
      <c r="D658" s="15">
        <v>40634</v>
      </c>
      <c r="E658" s="64" t="s">
        <v>1192</v>
      </c>
      <c r="F658" s="14" t="s">
        <v>2787</v>
      </c>
      <c r="G658" s="16">
        <v>2778580.3</v>
      </c>
      <c r="H658" s="17">
        <v>2778580.3</v>
      </c>
      <c r="I658" s="18">
        <f t="shared" si="21"/>
        <v>1</v>
      </c>
      <c r="J658" s="64" t="s">
        <v>732</v>
      </c>
    </row>
    <row r="659" spans="1:10" s="7" customFormat="1" ht="111" customHeight="1">
      <c r="A659" s="105">
        <f t="shared" si="22"/>
        <v>656</v>
      </c>
      <c r="B659" s="14" t="s">
        <v>1704</v>
      </c>
      <c r="C659" s="14" t="s">
        <v>817</v>
      </c>
      <c r="D659" s="15">
        <v>40634</v>
      </c>
      <c r="E659" s="14" t="s">
        <v>1193</v>
      </c>
      <c r="F659" s="14" t="s">
        <v>2788</v>
      </c>
      <c r="G659" s="16">
        <v>1819838.25</v>
      </c>
      <c r="H659" s="17">
        <v>1819838.25</v>
      </c>
      <c r="I659" s="18">
        <f t="shared" si="21"/>
        <v>1</v>
      </c>
      <c r="J659" s="14" t="s">
        <v>732</v>
      </c>
    </row>
    <row r="660" spans="1:10" s="7" customFormat="1" ht="84.75" customHeight="1">
      <c r="A660" s="105">
        <f t="shared" si="22"/>
        <v>657</v>
      </c>
      <c r="B660" s="14" t="s">
        <v>2179</v>
      </c>
      <c r="C660" s="14" t="s">
        <v>817</v>
      </c>
      <c r="D660" s="15">
        <v>40634</v>
      </c>
      <c r="E660" s="14" t="s">
        <v>2734</v>
      </c>
      <c r="F660" s="14" t="s">
        <v>2492</v>
      </c>
      <c r="G660" s="20">
        <v>1593320</v>
      </c>
      <c r="H660" s="21">
        <v>1593320</v>
      </c>
      <c r="I660" s="18">
        <f t="shared" si="21"/>
        <v>1</v>
      </c>
      <c r="J660" s="14" t="s">
        <v>686</v>
      </c>
    </row>
    <row r="661" spans="1:10" s="7" customFormat="1" ht="84.75" customHeight="1">
      <c r="A661" s="105">
        <f t="shared" si="22"/>
        <v>658</v>
      </c>
      <c r="B661" s="14" t="s">
        <v>1003</v>
      </c>
      <c r="C661" s="14" t="s">
        <v>817</v>
      </c>
      <c r="D661" s="15">
        <v>40634</v>
      </c>
      <c r="E661" s="14" t="s">
        <v>1197</v>
      </c>
      <c r="F661" s="14" t="s">
        <v>2549</v>
      </c>
      <c r="G661" s="16">
        <v>1290480</v>
      </c>
      <c r="H661" s="17">
        <v>1290480</v>
      </c>
      <c r="I661" s="18">
        <f t="shared" si="21"/>
        <v>1</v>
      </c>
      <c r="J661" s="14" t="s">
        <v>1314</v>
      </c>
    </row>
    <row r="662" spans="1:10" s="7" customFormat="1" ht="84.75" customHeight="1">
      <c r="A662" s="105">
        <f t="shared" si="22"/>
        <v>659</v>
      </c>
      <c r="B662" s="14" t="s">
        <v>2179</v>
      </c>
      <c r="C662" s="14" t="s">
        <v>1444</v>
      </c>
      <c r="D662" s="15">
        <v>40634</v>
      </c>
      <c r="E662" s="14" t="s">
        <v>1651</v>
      </c>
      <c r="F662" s="14" t="s">
        <v>2492</v>
      </c>
      <c r="G662" s="20">
        <v>12945110</v>
      </c>
      <c r="H662" s="40">
        <v>12945110</v>
      </c>
      <c r="I662" s="18">
        <f t="shared" si="21"/>
        <v>1</v>
      </c>
      <c r="J662" s="14" t="s">
        <v>2590</v>
      </c>
    </row>
    <row r="663" spans="1:10" s="7" customFormat="1" ht="84.75" customHeight="1">
      <c r="A663" s="105">
        <f t="shared" si="22"/>
        <v>660</v>
      </c>
      <c r="B663" s="22" t="s">
        <v>93</v>
      </c>
      <c r="C663" s="14" t="s">
        <v>1444</v>
      </c>
      <c r="D663" s="15">
        <v>40634</v>
      </c>
      <c r="E663" s="14" t="s">
        <v>52</v>
      </c>
      <c r="F663" s="14" t="s">
        <v>793</v>
      </c>
      <c r="G663" s="20">
        <v>3688860</v>
      </c>
      <c r="H663" s="20">
        <v>3688860</v>
      </c>
      <c r="I663" s="18">
        <f t="shared" si="21"/>
        <v>1</v>
      </c>
      <c r="J663" s="14" t="s">
        <v>2590</v>
      </c>
    </row>
    <row r="664" spans="1:10" s="7" customFormat="1" ht="99.75" customHeight="1">
      <c r="A664" s="105">
        <f t="shared" si="22"/>
        <v>661</v>
      </c>
      <c r="B664" s="22" t="s">
        <v>1705</v>
      </c>
      <c r="C664" s="14" t="s">
        <v>1444</v>
      </c>
      <c r="D664" s="15">
        <v>40634</v>
      </c>
      <c r="E664" s="14" t="s">
        <v>1566</v>
      </c>
      <c r="F664" s="14" t="s">
        <v>794</v>
      </c>
      <c r="G664" s="20">
        <v>3269567</v>
      </c>
      <c r="H664" s="40">
        <v>3269567</v>
      </c>
      <c r="I664" s="18">
        <f t="shared" si="21"/>
        <v>1</v>
      </c>
      <c r="J664" s="14" t="s">
        <v>2590</v>
      </c>
    </row>
    <row r="665" spans="1:10" s="7" customFormat="1" ht="99" customHeight="1">
      <c r="A665" s="105">
        <f t="shared" si="22"/>
        <v>662</v>
      </c>
      <c r="B665" s="22" t="s">
        <v>1007</v>
      </c>
      <c r="C665" s="14" t="s">
        <v>1444</v>
      </c>
      <c r="D665" s="15">
        <v>40634</v>
      </c>
      <c r="E665" s="14" t="s">
        <v>1567</v>
      </c>
      <c r="F665" s="14" t="s">
        <v>795</v>
      </c>
      <c r="G665" s="20">
        <v>1813319</v>
      </c>
      <c r="H665" s="40">
        <v>1813319</v>
      </c>
      <c r="I665" s="18">
        <f t="shared" si="21"/>
        <v>1</v>
      </c>
      <c r="J665" s="14" t="s">
        <v>732</v>
      </c>
    </row>
    <row r="666" spans="1:10" s="7" customFormat="1" ht="96.75" customHeight="1">
      <c r="A666" s="105">
        <f t="shared" si="22"/>
        <v>663</v>
      </c>
      <c r="B666" s="22" t="s">
        <v>1008</v>
      </c>
      <c r="C666" s="14" t="s">
        <v>1444</v>
      </c>
      <c r="D666" s="15">
        <v>40634</v>
      </c>
      <c r="E666" s="14" t="s">
        <v>1567</v>
      </c>
      <c r="F666" s="14" t="s">
        <v>40</v>
      </c>
      <c r="G666" s="20">
        <v>1377111</v>
      </c>
      <c r="H666" s="40">
        <v>1377111</v>
      </c>
      <c r="I666" s="18">
        <f t="shared" si="21"/>
        <v>1</v>
      </c>
      <c r="J666" s="14" t="s">
        <v>2590</v>
      </c>
    </row>
    <row r="667" spans="1:10" s="7" customFormat="1" ht="84.75" customHeight="1">
      <c r="A667" s="105">
        <f t="shared" si="22"/>
        <v>664</v>
      </c>
      <c r="B667" s="22" t="s">
        <v>1705</v>
      </c>
      <c r="C667" s="14" t="s">
        <v>1444</v>
      </c>
      <c r="D667" s="15">
        <v>40634</v>
      </c>
      <c r="E667" s="14" t="s">
        <v>1568</v>
      </c>
      <c r="F667" s="14" t="s">
        <v>2262</v>
      </c>
      <c r="G667" s="20">
        <v>1291420</v>
      </c>
      <c r="H667" s="40">
        <v>1291420</v>
      </c>
      <c r="I667" s="18">
        <f t="shared" si="21"/>
        <v>1</v>
      </c>
      <c r="J667" s="14" t="s">
        <v>2590</v>
      </c>
    </row>
    <row r="668" spans="1:10" s="7" customFormat="1" ht="84.75" customHeight="1">
      <c r="A668" s="105">
        <f t="shared" si="22"/>
        <v>665</v>
      </c>
      <c r="B668" s="14" t="s">
        <v>2179</v>
      </c>
      <c r="C668" s="14" t="s">
        <v>818</v>
      </c>
      <c r="D668" s="15">
        <v>40634</v>
      </c>
      <c r="E668" s="14" t="s">
        <v>1569</v>
      </c>
      <c r="F668" s="14" t="s">
        <v>2492</v>
      </c>
      <c r="G668" s="16">
        <v>1541752</v>
      </c>
      <c r="H668" s="17">
        <v>1541752</v>
      </c>
      <c r="I668" s="18">
        <f t="shared" si="21"/>
        <v>1</v>
      </c>
      <c r="J668" s="14" t="s">
        <v>732</v>
      </c>
    </row>
    <row r="669" spans="1:10" s="7" customFormat="1" ht="84.75" customHeight="1">
      <c r="A669" s="105">
        <f t="shared" si="22"/>
        <v>666</v>
      </c>
      <c r="B669" s="14" t="s">
        <v>1009</v>
      </c>
      <c r="C669" s="14" t="s">
        <v>819</v>
      </c>
      <c r="D669" s="15">
        <v>40634</v>
      </c>
      <c r="E669" s="14" t="s">
        <v>1571</v>
      </c>
      <c r="F669" s="14" t="s">
        <v>2714</v>
      </c>
      <c r="G669" s="16">
        <v>1600053</v>
      </c>
      <c r="H669" s="17">
        <v>1600053</v>
      </c>
      <c r="I669" s="18">
        <f t="shared" si="21"/>
        <v>1</v>
      </c>
      <c r="J669" s="14" t="s">
        <v>732</v>
      </c>
    </row>
    <row r="670" spans="1:10" s="7" customFormat="1" ht="84.75" customHeight="1">
      <c r="A670" s="105">
        <f t="shared" si="22"/>
        <v>667</v>
      </c>
      <c r="B670" s="14" t="s">
        <v>2179</v>
      </c>
      <c r="C670" s="14" t="s">
        <v>819</v>
      </c>
      <c r="D670" s="15">
        <v>40634</v>
      </c>
      <c r="E670" s="14" t="s">
        <v>2734</v>
      </c>
      <c r="F670" s="14" t="s">
        <v>2492</v>
      </c>
      <c r="G670" s="16">
        <v>1568250</v>
      </c>
      <c r="H670" s="17">
        <v>1568250</v>
      </c>
      <c r="I670" s="18">
        <f t="shared" si="21"/>
        <v>1</v>
      </c>
      <c r="J670" s="14" t="s">
        <v>732</v>
      </c>
    </row>
    <row r="671" spans="1:10" s="7" customFormat="1" ht="119.25" customHeight="1">
      <c r="A671" s="105">
        <f t="shared" si="22"/>
        <v>668</v>
      </c>
      <c r="B671" s="14" t="s">
        <v>1706</v>
      </c>
      <c r="C671" s="14" t="s">
        <v>820</v>
      </c>
      <c r="D671" s="15">
        <v>40634</v>
      </c>
      <c r="E671" s="14" t="s">
        <v>1572</v>
      </c>
      <c r="F671" s="14" t="s">
        <v>2789</v>
      </c>
      <c r="G671" s="16">
        <v>1008000</v>
      </c>
      <c r="H671" s="17">
        <v>1008000</v>
      </c>
      <c r="I671" s="18">
        <f t="shared" si="21"/>
        <v>1</v>
      </c>
      <c r="J671" s="14"/>
    </row>
    <row r="672" spans="1:10" s="7" customFormat="1" ht="84.75" customHeight="1">
      <c r="A672" s="105">
        <f t="shared" si="22"/>
        <v>669</v>
      </c>
      <c r="B672" s="14" t="s">
        <v>1383</v>
      </c>
      <c r="C672" s="14" t="s">
        <v>820</v>
      </c>
      <c r="D672" s="15">
        <v>40634</v>
      </c>
      <c r="E672" s="14" t="s">
        <v>2467</v>
      </c>
      <c r="F672" s="14" t="s">
        <v>2790</v>
      </c>
      <c r="G672" s="16">
        <v>2008445</v>
      </c>
      <c r="H672" s="17">
        <v>2008445</v>
      </c>
      <c r="I672" s="18">
        <f t="shared" si="21"/>
        <v>1</v>
      </c>
      <c r="J672" s="14"/>
    </row>
    <row r="673" spans="1:10" s="7" customFormat="1" ht="84.75" customHeight="1">
      <c r="A673" s="105">
        <f t="shared" si="22"/>
        <v>670</v>
      </c>
      <c r="B673" s="14" t="s">
        <v>1383</v>
      </c>
      <c r="C673" s="14" t="s">
        <v>820</v>
      </c>
      <c r="D673" s="15">
        <v>40634</v>
      </c>
      <c r="E673" s="14" t="s">
        <v>2467</v>
      </c>
      <c r="F673" s="14" t="s">
        <v>2052</v>
      </c>
      <c r="G673" s="16">
        <v>1404609</v>
      </c>
      <c r="H673" s="17">
        <v>1404609</v>
      </c>
      <c r="I673" s="18">
        <f t="shared" si="21"/>
        <v>1</v>
      </c>
      <c r="J673" s="14"/>
    </row>
    <row r="674" spans="1:10" s="7" customFormat="1" ht="84.75" customHeight="1">
      <c r="A674" s="105">
        <f t="shared" si="22"/>
        <v>671</v>
      </c>
      <c r="B674" s="14" t="s">
        <v>1383</v>
      </c>
      <c r="C674" s="14" t="s">
        <v>820</v>
      </c>
      <c r="D674" s="15">
        <v>40634</v>
      </c>
      <c r="E674" s="14" t="s">
        <v>771</v>
      </c>
      <c r="F674" s="14" t="s">
        <v>2052</v>
      </c>
      <c r="G674" s="16">
        <v>1225339</v>
      </c>
      <c r="H674" s="17">
        <v>1225339</v>
      </c>
      <c r="I674" s="18">
        <f t="shared" si="21"/>
        <v>1</v>
      </c>
      <c r="J674" s="14"/>
    </row>
    <row r="675" spans="1:10" s="7" customFormat="1" ht="84.75" customHeight="1">
      <c r="A675" s="105">
        <f t="shared" si="22"/>
        <v>672</v>
      </c>
      <c r="B675" s="14" t="s">
        <v>2179</v>
      </c>
      <c r="C675" s="14" t="s">
        <v>820</v>
      </c>
      <c r="D675" s="15">
        <v>40634</v>
      </c>
      <c r="E675" s="14" t="s">
        <v>2573</v>
      </c>
      <c r="F675" s="14" t="s">
        <v>2492</v>
      </c>
      <c r="G675" s="16">
        <v>2331670</v>
      </c>
      <c r="H675" s="17">
        <v>2331670</v>
      </c>
      <c r="I675" s="18">
        <f t="shared" si="21"/>
        <v>1</v>
      </c>
      <c r="J675" s="14" t="s">
        <v>732</v>
      </c>
    </row>
    <row r="676" spans="1:10" s="7" customFormat="1" ht="84.75" customHeight="1">
      <c r="A676" s="105">
        <f t="shared" si="22"/>
        <v>673</v>
      </c>
      <c r="B676" s="14" t="s">
        <v>2179</v>
      </c>
      <c r="C676" s="14" t="s">
        <v>440</v>
      </c>
      <c r="D676" s="15">
        <v>40634</v>
      </c>
      <c r="E676" s="14" t="s">
        <v>2576</v>
      </c>
      <c r="F676" s="14" t="s">
        <v>2492</v>
      </c>
      <c r="G676" s="16">
        <v>4420510</v>
      </c>
      <c r="H676" s="17">
        <v>4420510</v>
      </c>
      <c r="I676" s="18">
        <f t="shared" si="21"/>
        <v>1</v>
      </c>
      <c r="J676" s="14" t="s">
        <v>2590</v>
      </c>
    </row>
    <row r="677" spans="1:10" s="7" customFormat="1" ht="84.75" customHeight="1">
      <c r="A677" s="105">
        <f t="shared" si="22"/>
        <v>674</v>
      </c>
      <c r="B677" s="14" t="s">
        <v>1012</v>
      </c>
      <c r="C677" s="14" t="s">
        <v>440</v>
      </c>
      <c r="D677" s="15">
        <v>40634</v>
      </c>
      <c r="E677" s="14" t="s">
        <v>1573</v>
      </c>
      <c r="F677" s="14" t="s">
        <v>2659</v>
      </c>
      <c r="G677" s="16">
        <v>3628898</v>
      </c>
      <c r="H677" s="17">
        <v>2120505</v>
      </c>
      <c r="I677" s="18">
        <f t="shared" si="21"/>
        <v>0.584</v>
      </c>
      <c r="J677" s="14" t="s">
        <v>2590</v>
      </c>
    </row>
    <row r="678" spans="1:10" s="7" customFormat="1" ht="84.75" customHeight="1">
      <c r="A678" s="105">
        <f t="shared" si="22"/>
        <v>675</v>
      </c>
      <c r="B678" s="14" t="s">
        <v>2179</v>
      </c>
      <c r="C678" s="23" t="s">
        <v>1429</v>
      </c>
      <c r="D678" s="15">
        <v>40634</v>
      </c>
      <c r="E678" s="14" t="s">
        <v>2577</v>
      </c>
      <c r="F678" s="14" t="s">
        <v>2492</v>
      </c>
      <c r="G678" s="20">
        <v>2292400</v>
      </c>
      <c r="H678" s="21">
        <v>2292400</v>
      </c>
      <c r="I678" s="18">
        <f t="shared" si="21"/>
        <v>1</v>
      </c>
      <c r="J678" s="14" t="s">
        <v>2590</v>
      </c>
    </row>
    <row r="679" spans="1:10" s="7" customFormat="1" ht="84.75" customHeight="1">
      <c r="A679" s="105">
        <f t="shared" si="22"/>
        <v>676</v>
      </c>
      <c r="B679" s="22" t="s">
        <v>1013</v>
      </c>
      <c r="C679" s="23" t="s">
        <v>1429</v>
      </c>
      <c r="D679" s="15">
        <v>40634</v>
      </c>
      <c r="E679" s="14" t="s">
        <v>1576</v>
      </c>
      <c r="F679" s="14" t="s">
        <v>1052</v>
      </c>
      <c r="G679" s="20">
        <v>2677520</v>
      </c>
      <c r="H679" s="21">
        <v>2677520</v>
      </c>
      <c r="I679" s="18">
        <f t="shared" si="21"/>
        <v>1</v>
      </c>
      <c r="J679" s="14" t="s">
        <v>2590</v>
      </c>
    </row>
    <row r="680" spans="1:10" s="7" customFormat="1" ht="84.75" customHeight="1">
      <c r="A680" s="105">
        <f t="shared" si="22"/>
        <v>677</v>
      </c>
      <c r="B680" s="14" t="s">
        <v>1708</v>
      </c>
      <c r="C680" s="14" t="s">
        <v>441</v>
      </c>
      <c r="D680" s="15">
        <v>40634</v>
      </c>
      <c r="E680" s="14" t="s">
        <v>1650</v>
      </c>
      <c r="F680" s="14" t="s">
        <v>2263</v>
      </c>
      <c r="G680" s="16">
        <v>1491521</v>
      </c>
      <c r="H680" s="17">
        <v>1491521</v>
      </c>
      <c r="I680" s="18">
        <f t="shared" si="21"/>
        <v>1</v>
      </c>
      <c r="J680" s="14" t="s">
        <v>732</v>
      </c>
    </row>
    <row r="681" spans="1:10" s="7" customFormat="1" ht="84.75" customHeight="1">
      <c r="A681" s="105">
        <f t="shared" si="22"/>
        <v>678</v>
      </c>
      <c r="B681" s="14" t="s">
        <v>2179</v>
      </c>
      <c r="C681" s="14" t="s">
        <v>441</v>
      </c>
      <c r="D681" s="15">
        <v>40634</v>
      </c>
      <c r="E681" s="14" t="s">
        <v>1651</v>
      </c>
      <c r="F681" s="14" t="s">
        <v>2492</v>
      </c>
      <c r="G681" s="16">
        <v>1866340</v>
      </c>
      <c r="H681" s="17">
        <v>1866340</v>
      </c>
      <c r="I681" s="18">
        <f t="shared" si="21"/>
        <v>1</v>
      </c>
      <c r="J681" s="14" t="s">
        <v>732</v>
      </c>
    </row>
    <row r="682" spans="1:10" s="7" customFormat="1" ht="84.75" customHeight="1">
      <c r="A682" s="105">
        <f t="shared" si="22"/>
        <v>679</v>
      </c>
      <c r="B682" s="14" t="s">
        <v>2179</v>
      </c>
      <c r="C682" s="14" t="s">
        <v>630</v>
      </c>
      <c r="D682" s="15">
        <v>40634</v>
      </c>
      <c r="E682" s="14" t="s">
        <v>631</v>
      </c>
      <c r="F682" s="14" t="s">
        <v>2492</v>
      </c>
      <c r="G682" s="20">
        <v>3125930</v>
      </c>
      <c r="H682" s="20">
        <v>3125930</v>
      </c>
      <c r="I682" s="18">
        <f t="shared" si="21"/>
        <v>1</v>
      </c>
      <c r="J682" s="14" t="s">
        <v>732</v>
      </c>
    </row>
    <row r="683" spans="1:10" s="7" customFormat="1" ht="84.75" customHeight="1">
      <c r="A683" s="105">
        <f t="shared" si="22"/>
        <v>680</v>
      </c>
      <c r="B683" s="14" t="s">
        <v>246</v>
      </c>
      <c r="C683" s="14" t="s">
        <v>630</v>
      </c>
      <c r="D683" s="15">
        <v>40634</v>
      </c>
      <c r="E683" s="14" t="s">
        <v>632</v>
      </c>
      <c r="F683" s="14" t="s">
        <v>2264</v>
      </c>
      <c r="G683" s="20">
        <v>1967935</v>
      </c>
      <c r="H683" s="20">
        <v>1867667</v>
      </c>
      <c r="I683" s="18">
        <f aca="true" t="shared" si="23" ref="I683:I746">ROUNDDOWN(H683/G683,3)</f>
        <v>0.949</v>
      </c>
      <c r="J683" s="14" t="s">
        <v>732</v>
      </c>
    </row>
    <row r="684" spans="1:10" s="7" customFormat="1" ht="95.25" customHeight="1">
      <c r="A684" s="105">
        <f t="shared" si="22"/>
        <v>681</v>
      </c>
      <c r="B684" s="14" t="s">
        <v>1709</v>
      </c>
      <c r="C684" s="14" t="s">
        <v>630</v>
      </c>
      <c r="D684" s="15">
        <v>40634</v>
      </c>
      <c r="E684" s="14" t="s">
        <v>633</v>
      </c>
      <c r="F684" s="14" t="s">
        <v>2265</v>
      </c>
      <c r="G684" s="20">
        <v>1008000</v>
      </c>
      <c r="H684" s="21">
        <v>1008000</v>
      </c>
      <c r="I684" s="18">
        <f t="shared" si="23"/>
        <v>1</v>
      </c>
      <c r="J684" s="14" t="s">
        <v>1475</v>
      </c>
    </row>
    <row r="685" spans="1:10" s="7" customFormat="1" ht="84.75" customHeight="1">
      <c r="A685" s="105">
        <f t="shared" si="22"/>
        <v>682</v>
      </c>
      <c r="B685" s="22" t="s">
        <v>1015</v>
      </c>
      <c r="C685" s="14" t="s">
        <v>1433</v>
      </c>
      <c r="D685" s="15">
        <v>40634</v>
      </c>
      <c r="E685" s="14" t="s">
        <v>1577</v>
      </c>
      <c r="F685" s="14" t="s">
        <v>2778</v>
      </c>
      <c r="G685" s="16">
        <v>1638268</v>
      </c>
      <c r="H685" s="17">
        <v>1638268</v>
      </c>
      <c r="I685" s="18">
        <f t="shared" si="23"/>
        <v>1</v>
      </c>
      <c r="J685" s="14" t="s">
        <v>732</v>
      </c>
    </row>
    <row r="686" spans="1:10" s="7" customFormat="1" ht="84.75" customHeight="1">
      <c r="A686" s="105">
        <f t="shared" si="22"/>
        <v>683</v>
      </c>
      <c r="B686" s="22" t="s">
        <v>1014</v>
      </c>
      <c r="C686" s="14" t="s">
        <v>442</v>
      </c>
      <c r="D686" s="15">
        <v>40634</v>
      </c>
      <c r="E686" s="14" t="s">
        <v>1578</v>
      </c>
      <c r="F686" s="34" t="s">
        <v>823</v>
      </c>
      <c r="G686" s="16">
        <v>1680939</v>
      </c>
      <c r="H686" s="17">
        <v>1680939</v>
      </c>
      <c r="I686" s="18">
        <f t="shared" si="23"/>
        <v>1</v>
      </c>
      <c r="J686" s="22" t="s">
        <v>732</v>
      </c>
    </row>
    <row r="687" spans="1:10" s="7" customFormat="1" ht="84.75" customHeight="1">
      <c r="A687" s="105">
        <f t="shared" si="22"/>
        <v>684</v>
      </c>
      <c r="B687" s="22" t="s">
        <v>1014</v>
      </c>
      <c r="C687" s="14" t="s">
        <v>442</v>
      </c>
      <c r="D687" s="15">
        <v>40634</v>
      </c>
      <c r="E687" s="14" t="s">
        <v>1579</v>
      </c>
      <c r="F687" s="34" t="s">
        <v>2779</v>
      </c>
      <c r="G687" s="16">
        <v>1341655</v>
      </c>
      <c r="H687" s="17">
        <v>1341655</v>
      </c>
      <c r="I687" s="18">
        <f t="shared" si="23"/>
        <v>1</v>
      </c>
      <c r="J687" s="14" t="s">
        <v>732</v>
      </c>
    </row>
    <row r="688" spans="1:10" s="7" customFormat="1" ht="84.75" customHeight="1">
      <c r="A688" s="105">
        <f t="shared" si="22"/>
        <v>685</v>
      </c>
      <c r="B688" s="22" t="s">
        <v>1014</v>
      </c>
      <c r="C688" s="14" t="s">
        <v>442</v>
      </c>
      <c r="D688" s="15">
        <v>40634</v>
      </c>
      <c r="E688" s="14" t="s">
        <v>1580</v>
      </c>
      <c r="F688" s="34" t="s">
        <v>146</v>
      </c>
      <c r="G688" s="16">
        <v>1189693</v>
      </c>
      <c r="H688" s="17">
        <v>1189693</v>
      </c>
      <c r="I688" s="18">
        <f t="shared" si="23"/>
        <v>1</v>
      </c>
      <c r="J688" s="14" t="s">
        <v>732</v>
      </c>
    </row>
    <row r="689" spans="1:10" s="7" customFormat="1" ht="84.75" customHeight="1">
      <c r="A689" s="105">
        <f t="shared" si="22"/>
        <v>686</v>
      </c>
      <c r="B689" s="22" t="s">
        <v>117</v>
      </c>
      <c r="C689" s="14" t="s">
        <v>442</v>
      </c>
      <c r="D689" s="15">
        <v>40634</v>
      </c>
      <c r="E689" s="14" t="s">
        <v>1581</v>
      </c>
      <c r="F689" s="14" t="s">
        <v>2780</v>
      </c>
      <c r="G689" s="16">
        <v>1728480</v>
      </c>
      <c r="H689" s="17">
        <v>1728480</v>
      </c>
      <c r="I689" s="18">
        <f t="shared" si="23"/>
        <v>1</v>
      </c>
      <c r="J689" s="14"/>
    </row>
    <row r="690" spans="1:10" s="7" customFormat="1" ht="84.75" customHeight="1">
      <c r="A690" s="105">
        <f t="shared" si="22"/>
        <v>687</v>
      </c>
      <c r="B690" s="14" t="s">
        <v>2179</v>
      </c>
      <c r="C690" s="14" t="s">
        <v>442</v>
      </c>
      <c r="D690" s="15">
        <v>40634</v>
      </c>
      <c r="E690" s="14" t="s">
        <v>2734</v>
      </c>
      <c r="F690" s="14" t="s">
        <v>2492</v>
      </c>
      <c r="G690" s="20">
        <v>3490846</v>
      </c>
      <c r="H690" s="21">
        <v>3490846</v>
      </c>
      <c r="I690" s="18">
        <f t="shared" si="23"/>
        <v>1</v>
      </c>
      <c r="J690" s="14" t="s">
        <v>732</v>
      </c>
    </row>
    <row r="691" spans="1:10" s="7" customFormat="1" ht="84.75" customHeight="1">
      <c r="A691" s="105">
        <f t="shared" si="22"/>
        <v>688</v>
      </c>
      <c r="B691" s="14" t="s">
        <v>2179</v>
      </c>
      <c r="C691" s="14" t="s">
        <v>443</v>
      </c>
      <c r="D691" s="15">
        <v>40634</v>
      </c>
      <c r="E691" s="14" t="s">
        <v>2573</v>
      </c>
      <c r="F691" s="14" t="s">
        <v>2492</v>
      </c>
      <c r="G691" s="20">
        <v>4871435</v>
      </c>
      <c r="H691" s="20">
        <v>4871435</v>
      </c>
      <c r="I691" s="18">
        <f t="shared" si="23"/>
        <v>1</v>
      </c>
      <c r="J691" s="14" t="s">
        <v>842</v>
      </c>
    </row>
    <row r="692" spans="1:10" s="7" customFormat="1" ht="84.75" customHeight="1">
      <c r="A692" s="105">
        <f t="shared" si="22"/>
        <v>689</v>
      </c>
      <c r="B692" s="14" t="s">
        <v>1716</v>
      </c>
      <c r="C692" s="14" t="s">
        <v>443</v>
      </c>
      <c r="D692" s="15">
        <v>40634</v>
      </c>
      <c r="E692" s="14" t="s">
        <v>671</v>
      </c>
      <c r="F692" s="14" t="s">
        <v>1053</v>
      </c>
      <c r="G692" s="16">
        <v>2943348</v>
      </c>
      <c r="H692" s="17">
        <v>2943348</v>
      </c>
      <c r="I692" s="18">
        <f t="shared" si="23"/>
        <v>1</v>
      </c>
      <c r="J692" s="14" t="s">
        <v>842</v>
      </c>
    </row>
    <row r="693" spans="1:10" s="7" customFormat="1" ht="84.75" customHeight="1">
      <c r="A693" s="105">
        <f t="shared" si="22"/>
        <v>690</v>
      </c>
      <c r="B693" s="14" t="s">
        <v>2179</v>
      </c>
      <c r="C693" s="14" t="s">
        <v>444</v>
      </c>
      <c r="D693" s="15">
        <v>40634</v>
      </c>
      <c r="E693" s="14" t="s">
        <v>2741</v>
      </c>
      <c r="F693" s="14" t="s">
        <v>2492</v>
      </c>
      <c r="G693" s="20">
        <v>2851202</v>
      </c>
      <c r="H693" s="20">
        <v>2851202</v>
      </c>
      <c r="I693" s="18">
        <f t="shared" si="23"/>
        <v>1</v>
      </c>
      <c r="J693" s="14" t="s">
        <v>732</v>
      </c>
    </row>
    <row r="694" spans="1:10" s="7" customFormat="1" ht="84.75" customHeight="1">
      <c r="A694" s="105">
        <f t="shared" si="22"/>
        <v>691</v>
      </c>
      <c r="B694" s="14" t="s">
        <v>635</v>
      </c>
      <c r="C694" s="14" t="s">
        <v>444</v>
      </c>
      <c r="D694" s="15">
        <v>40634</v>
      </c>
      <c r="E694" s="14" t="s">
        <v>1582</v>
      </c>
      <c r="F694" s="14" t="s">
        <v>438</v>
      </c>
      <c r="G694" s="16">
        <v>1305990</v>
      </c>
      <c r="H694" s="17">
        <v>1305990</v>
      </c>
      <c r="I694" s="18">
        <f t="shared" si="23"/>
        <v>1</v>
      </c>
      <c r="J694" s="14" t="s">
        <v>732</v>
      </c>
    </row>
    <row r="695" spans="1:10" s="7" customFormat="1" ht="84.75" customHeight="1">
      <c r="A695" s="105">
        <f t="shared" si="22"/>
        <v>692</v>
      </c>
      <c r="B695" s="14" t="s">
        <v>635</v>
      </c>
      <c r="C695" s="14" t="s">
        <v>444</v>
      </c>
      <c r="D695" s="15">
        <v>40634</v>
      </c>
      <c r="E695" s="14" t="s">
        <v>1582</v>
      </c>
      <c r="F695" s="14" t="s">
        <v>438</v>
      </c>
      <c r="G695" s="16">
        <v>5166000</v>
      </c>
      <c r="H695" s="17">
        <v>5166000</v>
      </c>
      <c r="I695" s="18">
        <f t="shared" si="23"/>
        <v>1</v>
      </c>
      <c r="J695" s="14" t="s">
        <v>732</v>
      </c>
    </row>
    <row r="696" spans="1:10" s="7" customFormat="1" ht="84.75" customHeight="1">
      <c r="A696" s="105">
        <f t="shared" si="22"/>
        <v>693</v>
      </c>
      <c r="B696" s="14" t="s">
        <v>635</v>
      </c>
      <c r="C696" s="14" t="s">
        <v>444</v>
      </c>
      <c r="D696" s="15">
        <v>40634</v>
      </c>
      <c r="E696" s="14" t="s">
        <v>1583</v>
      </c>
      <c r="F696" s="14" t="s">
        <v>2755</v>
      </c>
      <c r="G696" s="16">
        <v>3280200</v>
      </c>
      <c r="H696" s="17">
        <v>3280200</v>
      </c>
      <c r="I696" s="18">
        <f t="shared" si="23"/>
        <v>1</v>
      </c>
      <c r="J696" s="14" t="s">
        <v>732</v>
      </c>
    </row>
    <row r="697" spans="1:10" s="7" customFormat="1" ht="84.75" customHeight="1">
      <c r="A697" s="105">
        <f t="shared" si="22"/>
        <v>694</v>
      </c>
      <c r="B697" s="14" t="s">
        <v>635</v>
      </c>
      <c r="C697" s="14" t="s">
        <v>444</v>
      </c>
      <c r="D697" s="15">
        <v>40634</v>
      </c>
      <c r="E697" s="14" t="s">
        <v>1582</v>
      </c>
      <c r="F697" s="14" t="s">
        <v>2756</v>
      </c>
      <c r="G697" s="16">
        <v>7861350</v>
      </c>
      <c r="H697" s="17">
        <v>7861350</v>
      </c>
      <c r="I697" s="18">
        <f t="shared" si="23"/>
        <v>1</v>
      </c>
      <c r="J697" s="14" t="s">
        <v>732</v>
      </c>
    </row>
    <row r="698" spans="1:10" s="7" customFormat="1" ht="84.75" customHeight="1">
      <c r="A698" s="105">
        <f t="shared" si="22"/>
        <v>695</v>
      </c>
      <c r="B698" s="14" t="s">
        <v>635</v>
      </c>
      <c r="C698" s="14" t="s">
        <v>444</v>
      </c>
      <c r="D698" s="15">
        <v>40634</v>
      </c>
      <c r="E698" s="14" t="s">
        <v>1583</v>
      </c>
      <c r="F698" s="14" t="s">
        <v>207</v>
      </c>
      <c r="G698" s="16">
        <v>2079000</v>
      </c>
      <c r="H698" s="17">
        <v>2079000</v>
      </c>
      <c r="I698" s="18">
        <f t="shared" si="23"/>
        <v>1</v>
      </c>
      <c r="J698" s="14" t="s">
        <v>732</v>
      </c>
    </row>
    <row r="699" spans="1:10" s="7" customFormat="1" ht="84.75" customHeight="1">
      <c r="A699" s="105">
        <f t="shared" si="22"/>
        <v>696</v>
      </c>
      <c r="B699" s="14" t="s">
        <v>2179</v>
      </c>
      <c r="C699" s="14" t="s">
        <v>2054</v>
      </c>
      <c r="D699" s="15">
        <v>40634</v>
      </c>
      <c r="E699" s="14" t="s">
        <v>2734</v>
      </c>
      <c r="F699" s="14" t="s">
        <v>2492</v>
      </c>
      <c r="G699" s="20">
        <v>3099555</v>
      </c>
      <c r="H699" s="21">
        <v>3099555</v>
      </c>
      <c r="I699" s="18">
        <f t="shared" si="23"/>
        <v>1</v>
      </c>
      <c r="J699" s="14" t="s">
        <v>2590</v>
      </c>
    </row>
    <row r="700" spans="1:10" s="7" customFormat="1" ht="84.75" customHeight="1">
      <c r="A700" s="105">
        <f t="shared" si="22"/>
        <v>697</v>
      </c>
      <c r="B700" s="22" t="s">
        <v>635</v>
      </c>
      <c r="C700" s="14" t="s">
        <v>2054</v>
      </c>
      <c r="D700" s="15">
        <v>40634</v>
      </c>
      <c r="E700" s="14" t="s">
        <v>1584</v>
      </c>
      <c r="F700" s="14" t="s">
        <v>2782</v>
      </c>
      <c r="G700" s="20">
        <v>1182346</v>
      </c>
      <c r="H700" s="21">
        <v>1182346</v>
      </c>
      <c r="I700" s="18">
        <f t="shared" si="23"/>
        <v>1</v>
      </c>
      <c r="J700" s="14" t="s">
        <v>732</v>
      </c>
    </row>
    <row r="701" spans="1:10" s="7" customFormat="1" ht="84.75" customHeight="1">
      <c r="A701" s="105">
        <f t="shared" si="22"/>
        <v>698</v>
      </c>
      <c r="B701" s="22" t="s">
        <v>635</v>
      </c>
      <c r="C701" s="14" t="s">
        <v>2054</v>
      </c>
      <c r="D701" s="15">
        <v>40634</v>
      </c>
      <c r="E701" s="14" t="s">
        <v>698</v>
      </c>
      <c r="F701" s="14" t="s">
        <v>2783</v>
      </c>
      <c r="G701" s="20">
        <v>1081634</v>
      </c>
      <c r="H701" s="21">
        <v>1081634</v>
      </c>
      <c r="I701" s="18">
        <f t="shared" si="23"/>
        <v>1</v>
      </c>
      <c r="J701" s="14" t="s">
        <v>2590</v>
      </c>
    </row>
    <row r="702" spans="1:10" s="7" customFormat="1" ht="84.75" customHeight="1">
      <c r="A702" s="105">
        <f t="shared" si="22"/>
        <v>699</v>
      </c>
      <c r="B702" s="22" t="s">
        <v>635</v>
      </c>
      <c r="C702" s="14" t="s">
        <v>2054</v>
      </c>
      <c r="D702" s="15">
        <v>40634</v>
      </c>
      <c r="E702" s="14" t="s">
        <v>699</v>
      </c>
      <c r="F702" s="14" t="s">
        <v>2429</v>
      </c>
      <c r="G702" s="20">
        <v>1146600</v>
      </c>
      <c r="H702" s="21">
        <v>1146600</v>
      </c>
      <c r="I702" s="18">
        <f t="shared" si="23"/>
        <v>1</v>
      </c>
      <c r="J702" s="14" t="s">
        <v>2590</v>
      </c>
    </row>
    <row r="703" spans="1:10" s="7" customFormat="1" ht="84.75" customHeight="1">
      <c r="A703" s="105">
        <f t="shared" si="22"/>
        <v>700</v>
      </c>
      <c r="B703" s="14" t="s">
        <v>1008</v>
      </c>
      <c r="C703" s="14" t="s">
        <v>1209</v>
      </c>
      <c r="D703" s="15">
        <v>40634</v>
      </c>
      <c r="E703" s="14" t="s">
        <v>1466</v>
      </c>
      <c r="F703" s="14" t="s">
        <v>147</v>
      </c>
      <c r="G703" s="16">
        <v>2328722</v>
      </c>
      <c r="H703" s="16">
        <v>2328722</v>
      </c>
      <c r="I703" s="18">
        <f t="shared" si="23"/>
        <v>1</v>
      </c>
      <c r="J703" s="14" t="s">
        <v>732</v>
      </c>
    </row>
    <row r="704" spans="1:10" s="7" customFormat="1" ht="84.75" customHeight="1">
      <c r="A704" s="105">
        <f t="shared" si="22"/>
        <v>701</v>
      </c>
      <c r="B704" s="14" t="s">
        <v>2179</v>
      </c>
      <c r="C704" s="14" t="s">
        <v>1209</v>
      </c>
      <c r="D704" s="15">
        <v>40634</v>
      </c>
      <c r="E704" s="14" t="s">
        <v>1651</v>
      </c>
      <c r="F704" s="14" t="s">
        <v>2492</v>
      </c>
      <c r="G704" s="16">
        <v>1799660</v>
      </c>
      <c r="H704" s="17">
        <v>1799660</v>
      </c>
      <c r="I704" s="18">
        <f t="shared" si="23"/>
        <v>1</v>
      </c>
      <c r="J704" s="14" t="s">
        <v>732</v>
      </c>
    </row>
    <row r="705" spans="1:10" s="7" customFormat="1" ht="84.75" customHeight="1">
      <c r="A705" s="105">
        <f t="shared" si="22"/>
        <v>702</v>
      </c>
      <c r="B705" s="14" t="s">
        <v>1016</v>
      </c>
      <c r="C705" s="14" t="s">
        <v>2056</v>
      </c>
      <c r="D705" s="15">
        <v>40634</v>
      </c>
      <c r="E705" s="14" t="s">
        <v>700</v>
      </c>
      <c r="F705" s="14" t="s">
        <v>445</v>
      </c>
      <c r="G705" s="16">
        <v>2959488</v>
      </c>
      <c r="H705" s="17">
        <v>2959488</v>
      </c>
      <c r="I705" s="18">
        <f t="shared" si="23"/>
        <v>1</v>
      </c>
      <c r="J705" s="14" t="s">
        <v>842</v>
      </c>
    </row>
    <row r="706" spans="1:10" s="7" customFormat="1" ht="84.75" customHeight="1">
      <c r="A706" s="105">
        <f t="shared" si="22"/>
        <v>703</v>
      </c>
      <c r="B706" s="14" t="s">
        <v>2179</v>
      </c>
      <c r="C706" s="14" t="s">
        <v>2056</v>
      </c>
      <c r="D706" s="15">
        <v>40634</v>
      </c>
      <c r="E706" s="14" t="s">
        <v>2550</v>
      </c>
      <c r="F706" s="14" t="s">
        <v>2492</v>
      </c>
      <c r="G706" s="16">
        <v>4579260</v>
      </c>
      <c r="H706" s="16">
        <v>4579260</v>
      </c>
      <c r="I706" s="18">
        <f t="shared" si="23"/>
        <v>1</v>
      </c>
      <c r="J706" s="14" t="s">
        <v>842</v>
      </c>
    </row>
    <row r="707" spans="1:10" s="7" customFormat="1" ht="84.75" customHeight="1">
      <c r="A707" s="105">
        <f t="shared" si="22"/>
        <v>704</v>
      </c>
      <c r="B707" s="14" t="s">
        <v>481</v>
      </c>
      <c r="C707" s="14" t="s">
        <v>2056</v>
      </c>
      <c r="D707" s="15">
        <v>40634</v>
      </c>
      <c r="E707" s="14" t="s">
        <v>1453</v>
      </c>
      <c r="F707" s="14" t="s">
        <v>1454</v>
      </c>
      <c r="G707" s="16">
        <v>3993070</v>
      </c>
      <c r="H707" s="16">
        <v>3993070</v>
      </c>
      <c r="I707" s="18">
        <f t="shared" si="23"/>
        <v>1</v>
      </c>
      <c r="J707" s="14"/>
    </row>
    <row r="708" spans="1:10" s="7" customFormat="1" ht="84.75" customHeight="1">
      <c r="A708" s="105">
        <f t="shared" si="22"/>
        <v>705</v>
      </c>
      <c r="B708" s="14" t="s">
        <v>579</v>
      </c>
      <c r="C708" s="14" t="s">
        <v>2057</v>
      </c>
      <c r="D708" s="15">
        <v>40634</v>
      </c>
      <c r="E708" s="14" t="s">
        <v>701</v>
      </c>
      <c r="F708" s="14" t="s">
        <v>2430</v>
      </c>
      <c r="G708" s="16">
        <v>1251852</v>
      </c>
      <c r="H708" s="17">
        <v>1251852</v>
      </c>
      <c r="I708" s="18">
        <f t="shared" si="23"/>
        <v>1</v>
      </c>
      <c r="J708" s="14" t="s">
        <v>732</v>
      </c>
    </row>
    <row r="709" spans="1:10" s="7" customFormat="1" ht="84.75" customHeight="1">
      <c r="A709" s="105">
        <f t="shared" si="22"/>
        <v>706</v>
      </c>
      <c r="B709" s="14" t="s">
        <v>579</v>
      </c>
      <c r="C709" s="14" t="s">
        <v>2057</v>
      </c>
      <c r="D709" s="15">
        <v>40634</v>
      </c>
      <c r="E709" s="14" t="s">
        <v>702</v>
      </c>
      <c r="F709" s="14" t="s">
        <v>2437</v>
      </c>
      <c r="G709" s="16">
        <v>1485262</v>
      </c>
      <c r="H709" s="17">
        <v>1485262</v>
      </c>
      <c r="I709" s="18">
        <f t="shared" si="23"/>
        <v>1</v>
      </c>
      <c r="J709" s="14" t="s">
        <v>732</v>
      </c>
    </row>
    <row r="710" spans="1:10" s="7" customFormat="1" ht="84.75" customHeight="1">
      <c r="A710" s="105">
        <f aca="true" t="shared" si="24" ref="A710:A773">A709+1</f>
        <v>707</v>
      </c>
      <c r="B710" s="14" t="s">
        <v>581</v>
      </c>
      <c r="C710" s="14" t="s">
        <v>2058</v>
      </c>
      <c r="D710" s="15">
        <v>40634</v>
      </c>
      <c r="E710" s="14" t="s">
        <v>1105</v>
      </c>
      <c r="F710" s="14" t="s">
        <v>2431</v>
      </c>
      <c r="G710" s="16">
        <v>3699076</v>
      </c>
      <c r="H710" s="17">
        <v>3699076</v>
      </c>
      <c r="I710" s="18">
        <f t="shared" si="23"/>
        <v>1</v>
      </c>
      <c r="J710" s="14" t="s">
        <v>842</v>
      </c>
    </row>
    <row r="711" spans="1:10" s="7" customFormat="1" ht="84.75" customHeight="1">
      <c r="A711" s="105">
        <f t="shared" si="24"/>
        <v>708</v>
      </c>
      <c r="B711" s="14" t="s">
        <v>2179</v>
      </c>
      <c r="C711" s="14" t="s">
        <v>2058</v>
      </c>
      <c r="D711" s="15">
        <v>40634</v>
      </c>
      <c r="E711" s="14" t="s">
        <v>2571</v>
      </c>
      <c r="F711" s="14" t="s">
        <v>2492</v>
      </c>
      <c r="G711" s="16">
        <v>1435050</v>
      </c>
      <c r="H711" s="17">
        <v>1435050</v>
      </c>
      <c r="I711" s="18">
        <f t="shared" si="23"/>
        <v>1</v>
      </c>
      <c r="J711" s="14" t="s">
        <v>842</v>
      </c>
    </row>
    <row r="712" spans="1:10" s="7" customFormat="1" ht="93" customHeight="1">
      <c r="A712" s="105">
        <f t="shared" si="24"/>
        <v>709</v>
      </c>
      <c r="B712" s="14" t="s">
        <v>81</v>
      </c>
      <c r="C712" s="14" t="s">
        <v>2059</v>
      </c>
      <c r="D712" s="15">
        <v>40634</v>
      </c>
      <c r="E712" s="14" t="s">
        <v>622</v>
      </c>
      <c r="F712" s="14" t="s">
        <v>2214</v>
      </c>
      <c r="G712" s="16">
        <v>3087722</v>
      </c>
      <c r="H712" s="17">
        <v>3087722</v>
      </c>
      <c r="I712" s="18">
        <f t="shared" si="23"/>
        <v>1</v>
      </c>
      <c r="J712" s="14" t="s">
        <v>732</v>
      </c>
    </row>
    <row r="713" spans="1:10" s="7" customFormat="1" ht="93" customHeight="1">
      <c r="A713" s="105">
        <f t="shared" si="24"/>
        <v>710</v>
      </c>
      <c r="B713" s="14" t="s">
        <v>81</v>
      </c>
      <c r="C713" s="14" t="s">
        <v>2059</v>
      </c>
      <c r="D713" s="15">
        <v>40634</v>
      </c>
      <c r="E713" s="14" t="s">
        <v>1107</v>
      </c>
      <c r="F713" s="14" t="s">
        <v>2215</v>
      </c>
      <c r="G713" s="16">
        <v>1227348</v>
      </c>
      <c r="H713" s="17">
        <v>1227348</v>
      </c>
      <c r="I713" s="18">
        <f t="shared" si="23"/>
        <v>1</v>
      </c>
      <c r="J713" s="14" t="s">
        <v>732</v>
      </c>
    </row>
    <row r="714" spans="1:10" s="7" customFormat="1" ht="84.75" customHeight="1">
      <c r="A714" s="105">
        <f t="shared" si="24"/>
        <v>711</v>
      </c>
      <c r="B714" s="14" t="s">
        <v>2179</v>
      </c>
      <c r="C714" s="14" t="s">
        <v>2059</v>
      </c>
      <c r="D714" s="15">
        <v>40634</v>
      </c>
      <c r="E714" s="14" t="s">
        <v>2551</v>
      </c>
      <c r="F714" s="14" t="s">
        <v>2492</v>
      </c>
      <c r="G714" s="16">
        <v>1526100</v>
      </c>
      <c r="H714" s="17">
        <v>1526100</v>
      </c>
      <c r="I714" s="18">
        <f t="shared" si="23"/>
        <v>1</v>
      </c>
      <c r="J714" s="14" t="s">
        <v>842</v>
      </c>
    </row>
    <row r="715" spans="1:10" s="7" customFormat="1" ht="84.75" customHeight="1">
      <c r="A715" s="105">
        <f t="shared" si="24"/>
        <v>712</v>
      </c>
      <c r="B715" s="22" t="s">
        <v>1719</v>
      </c>
      <c r="C715" s="23" t="s">
        <v>2330</v>
      </c>
      <c r="D715" s="15">
        <v>40634</v>
      </c>
      <c r="E715" s="14" t="s">
        <v>2142</v>
      </c>
      <c r="F715" s="14" t="s">
        <v>2432</v>
      </c>
      <c r="G715" s="16">
        <v>2110314</v>
      </c>
      <c r="H715" s="17">
        <v>2110314</v>
      </c>
      <c r="I715" s="18">
        <f t="shared" si="23"/>
        <v>1</v>
      </c>
      <c r="J715" s="14" t="s">
        <v>732</v>
      </c>
    </row>
    <row r="716" spans="1:10" s="7" customFormat="1" ht="84.75" customHeight="1">
      <c r="A716" s="105">
        <f t="shared" si="24"/>
        <v>713</v>
      </c>
      <c r="B716" s="14" t="s">
        <v>2179</v>
      </c>
      <c r="C716" s="14" t="s">
        <v>161</v>
      </c>
      <c r="D716" s="15">
        <v>40634</v>
      </c>
      <c r="E716" s="14" t="s">
        <v>1651</v>
      </c>
      <c r="F716" s="14" t="s">
        <v>2492</v>
      </c>
      <c r="G716" s="16">
        <v>2515730</v>
      </c>
      <c r="H716" s="17">
        <v>2515730</v>
      </c>
      <c r="I716" s="18">
        <f t="shared" si="23"/>
        <v>1</v>
      </c>
      <c r="J716" s="14" t="s">
        <v>527</v>
      </c>
    </row>
    <row r="717" spans="1:10" s="7" customFormat="1" ht="84.75" customHeight="1">
      <c r="A717" s="105">
        <f t="shared" si="24"/>
        <v>714</v>
      </c>
      <c r="B717" s="14" t="s">
        <v>1708</v>
      </c>
      <c r="C717" s="14" t="s">
        <v>161</v>
      </c>
      <c r="D717" s="15">
        <v>40634</v>
      </c>
      <c r="E717" s="14" t="s">
        <v>2144</v>
      </c>
      <c r="F717" s="14" t="s">
        <v>2791</v>
      </c>
      <c r="G717" s="16">
        <v>1325657</v>
      </c>
      <c r="H717" s="17">
        <v>1325657</v>
      </c>
      <c r="I717" s="18">
        <f t="shared" si="23"/>
        <v>1</v>
      </c>
      <c r="J717" s="14" t="s">
        <v>732</v>
      </c>
    </row>
    <row r="718" spans="1:10" s="7" customFormat="1" ht="84.75" customHeight="1">
      <c r="A718" s="105">
        <f t="shared" si="24"/>
        <v>715</v>
      </c>
      <c r="B718" s="14" t="s">
        <v>1708</v>
      </c>
      <c r="C718" s="14" t="s">
        <v>161</v>
      </c>
      <c r="D718" s="15">
        <v>40634</v>
      </c>
      <c r="E718" s="14" t="s">
        <v>2145</v>
      </c>
      <c r="F718" s="14" t="s">
        <v>2792</v>
      </c>
      <c r="G718" s="16">
        <v>1002850</v>
      </c>
      <c r="H718" s="17">
        <v>1002850</v>
      </c>
      <c r="I718" s="18">
        <f t="shared" si="23"/>
        <v>1</v>
      </c>
      <c r="J718" s="14" t="s">
        <v>732</v>
      </c>
    </row>
    <row r="719" spans="1:10" s="7" customFormat="1" ht="84.75" customHeight="1">
      <c r="A719" s="105">
        <f t="shared" si="24"/>
        <v>716</v>
      </c>
      <c r="B719" s="14" t="s">
        <v>1721</v>
      </c>
      <c r="C719" s="14" t="s">
        <v>1210</v>
      </c>
      <c r="D719" s="15">
        <v>40634</v>
      </c>
      <c r="E719" s="14" t="s">
        <v>2146</v>
      </c>
      <c r="F719" s="14" t="s">
        <v>1829</v>
      </c>
      <c r="G719" s="16">
        <v>2098485</v>
      </c>
      <c r="H719" s="17">
        <v>2098485</v>
      </c>
      <c r="I719" s="18">
        <f t="shared" si="23"/>
        <v>1</v>
      </c>
      <c r="J719" s="14" t="s">
        <v>732</v>
      </c>
    </row>
    <row r="720" spans="1:10" s="7" customFormat="1" ht="84.75" customHeight="1">
      <c r="A720" s="105">
        <f t="shared" si="24"/>
        <v>717</v>
      </c>
      <c r="B720" s="14" t="s">
        <v>2179</v>
      </c>
      <c r="C720" s="14" t="s">
        <v>1210</v>
      </c>
      <c r="D720" s="15">
        <v>40634</v>
      </c>
      <c r="E720" s="14" t="s">
        <v>2734</v>
      </c>
      <c r="F720" s="14" t="s">
        <v>2492</v>
      </c>
      <c r="G720" s="16">
        <v>1889110</v>
      </c>
      <c r="H720" s="17">
        <v>1889110</v>
      </c>
      <c r="I720" s="18">
        <f t="shared" si="23"/>
        <v>1</v>
      </c>
      <c r="J720" s="14" t="s">
        <v>732</v>
      </c>
    </row>
    <row r="721" spans="1:10" s="7" customFormat="1" ht="84.75" customHeight="1">
      <c r="A721" s="105">
        <f t="shared" si="24"/>
        <v>718</v>
      </c>
      <c r="B721" s="14" t="s">
        <v>2179</v>
      </c>
      <c r="C721" s="14" t="s">
        <v>654</v>
      </c>
      <c r="D721" s="15">
        <v>40634</v>
      </c>
      <c r="E721" s="14" t="s">
        <v>2734</v>
      </c>
      <c r="F721" s="14" t="s">
        <v>2492</v>
      </c>
      <c r="G721" s="16">
        <v>1865530</v>
      </c>
      <c r="H721" s="17">
        <v>1865530</v>
      </c>
      <c r="I721" s="18">
        <f t="shared" si="23"/>
        <v>1</v>
      </c>
      <c r="J721" s="14" t="s">
        <v>732</v>
      </c>
    </row>
    <row r="722" spans="1:10" s="7" customFormat="1" ht="84.75" customHeight="1">
      <c r="A722" s="105">
        <f t="shared" si="24"/>
        <v>719</v>
      </c>
      <c r="B722" s="14" t="s">
        <v>584</v>
      </c>
      <c r="C722" s="14" t="s">
        <v>1442</v>
      </c>
      <c r="D722" s="15">
        <v>40634</v>
      </c>
      <c r="E722" s="14" t="s">
        <v>2356</v>
      </c>
      <c r="F722" s="14" t="s">
        <v>1628</v>
      </c>
      <c r="G722" s="16">
        <v>1200658</v>
      </c>
      <c r="H722" s="17">
        <v>1200658</v>
      </c>
      <c r="I722" s="18">
        <f t="shared" si="23"/>
        <v>1</v>
      </c>
      <c r="J722" s="14" t="s">
        <v>732</v>
      </c>
    </row>
    <row r="723" spans="1:10" s="7" customFormat="1" ht="84.75" customHeight="1">
      <c r="A723" s="105">
        <f t="shared" si="24"/>
        <v>720</v>
      </c>
      <c r="B723" s="14" t="s">
        <v>584</v>
      </c>
      <c r="C723" s="14" t="s">
        <v>1442</v>
      </c>
      <c r="D723" s="15">
        <v>40634</v>
      </c>
      <c r="E723" s="14" t="s">
        <v>1885</v>
      </c>
      <c r="F723" s="14" t="s">
        <v>1051</v>
      </c>
      <c r="G723" s="16">
        <v>2820414</v>
      </c>
      <c r="H723" s="17">
        <v>2820414</v>
      </c>
      <c r="I723" s="18">
        <f t="shared" si="23"/>
        <v>1</v>
      </c>
      <c r="J723" s="14" t="s">
        <v>732</v>
      </c>
    </row>
    <row r="724" spans="1:10" s="7" customFormat="1" ht="84.75" customHeight="1">
      <c r="A724" s="105">
        <f t="shared" si="24"/>
        <v>721</v>
      </c>
      <c r="B724" s="14" t="s">
        <v>2179</v>
      </c>
      <c r="C724" s="14" t="s">
        <v>2757</v>
      </c>
      <c r="D724" s="15">
        <v>40634</v>
      </c>
      <c r="E724" s="14" t="s">
        <v>2552</v>
      </c>
      <c r="F724" s="14" t="s">
        <v>2492</v>
      </c>
      <c r="G724" s="16">
        <v>3742190</v>
      </c>
      <c r="H724" s="17">
        <v>3742190</v>
      </c>
      <c r="I724" s="18">
        <f t="shared" si="23"/>
        <v>1</v>
      </c>
      <c r="J724" s="14" t="s">
        <v>732</v>
      </c>
    </row>
    <row r="725" spans="1:10" s="7" customFormat="1" ht="84.75" customHeight="1">
      <c r="A725" s="105">
        <f t="shared" si="24"/>
        <v>722</v>
      </c>
      <c r="B725" s="14" t="s">
        <v>1724</v>
      </c>
      <c r="C725" s="14" t="s">
        <v>2757</v>
      </c>
      <c r="D725" s="15">
        <v>40634</v>
      </c>
      <c r="E725" s="14" t="s">
        <v>787</v>
      </c>
      <c r="F725" s="14" t="s">
        <v>2216</v>
      </c>
      <c r="G725" s="16">
        <v>1295821</v>
      </c>
      <c r="H725" s="17">
        <v>1295821</v>
      </c>
      <c r="I725" s="18">
        <f t="shared" si="23"/>
        <v>1</v>
      </c>
      <c r="J725" s="14" t="s">
        <v>732</v>
      </c>
    </row>
    <row r="726" spans="1:10" s="7" customFormat="1" ht="84.75" customHeight="1">
      <c r="A726" s="105">
        <f t="shared" si="24"/>
        <v>723</v>
      </c>
      <c r="B726" s="14" t="s">
        <v>1724</v>
      </c>
      <c r="C726" s="14" t="s">
        <v>2757</v>
      </c>
      <c r="D726" s="15">
        <v>40634</v>
      </c>
      <c r="E726" s="14" t="s">
        <v>1886</v>
      </c>
      <c r="F726" s="14" t="s">
        <v>2217</v>
      </c>
      <c r="G726" s="16">
        <v>2124350</v>
      </c>
      <c r="H726" s="17">
        <v>2124350</v>
      </c>
      <c r="I726" s="18">
        <f t="shared" si="23"/>
        <v>1</v>
      </c>
      <c r="J726" s="14" t="s">
        <v>732</v>
      </c>
    </row>
    <row r="727" spans="1:10" s="7" customFormat="1" ht="84.75" customHeight="1">
      <c r="A727" s="105">
        <f t="shared" si="24"/>
        <v>724</v>
      </c>
      <c r="B727" s="14" t="s">
        <v>2179</v>
      </c>
      <c r="C727" s="14" t="s">
        <v>2209</v>
      </c>
      <c r="D727" s="15">
        <v>40634</v>
      </c>
      <c r="E727" s="14" t="s">
        <v>2553</v>
      </c>
      <c r="F727" s="14" t="s">
        <v>2492</v>
      </c>
      <c r="G727" s="20">
        <v>1269000</v>
      </c>
      <c r="H727" s="21">
        <v>1269000</v>
      </c>
      <c r="I727" s="18">
        <f t="shared" si="23"/>
        <v>1</v>
      </c>
      <c r="J727" s="14" t="s">
        <v>732</v>
      </c>
    </row>
    <row r="728" spans="1:10" s="7" customFormat="1" ht="84.75" customHeight="1">
      <c r="A728" s="105">
        <f t="shared" si="24"/>
        <v>725</v>
      </c>
      <c r="B728" s="14" t="s">
        <v>2179</v>
      </c>
      <c r="C728" s="14" t="s">
        <v>2758</v>
      </c>
      <c r="D728" s="15">
        <v>40634</v>
      </c>
      <c r="E728" s="14" t="s">
        <v>2734</v>
      </c>
      <c r="F728" s="14" t="s">
        <v>2492</v>
      </c>
      <c r="G728" s="20">
        <v>1651350</v>
      </c>
      <c r="H728" s="21">
        <v>1651350</v>
      </c>
      <c r="I728" s="18">
        <f t="shared" si="23"/>
        <v>1</v>
      </c>
      <c r="J728" s="14" t="s">
        <v>732</v>
      </c>
    </row>
    <row r="729" spans="1:10" s="7" customFormat="1" ht="84.75" customHeight="1">
      <c r="A729" s="105">
        <f t="shared" si="24"/>
        <v>726</v>
      </c>
      <c r="B729" s="22" t="s">
        <v>1728</v>
      </c>
      <c r="C729" s="14" t="s">
        <v>1516</v>
      </c>
      <c r="D729" s="15">
        <v>40634</v>
      </c>
      <c r="E729" s="14" t="s">
        <v>672</v>
      </c>
      <c r="F729" s="14" t="s">
        <v>1825</v>
      </c>
      <c r="G729" s="20">
        <v>5259300</v>
      </c>
      <c r="H729" s="20">
        <v>5259300</v>
      </c>
      <c r="I729" s="18">
        <f t="shared" si="23"/>
        <v>1</v>
      </c>
      <c r="J729" s="14" t="s">
        <v>732</v>
      </c>
    </row>
    <row r="730" spans="1:10" s="7" customFormat="1" ht="84.75" customHeight="1">
      <c r="A730" s="105">
        <f t="shared" si="24"/>
        <v>727</v>
      </c>
      <c r="B730" s="14" t="s">
        <v>2179</v>
      </c>
      <c r="C730" s="14" t="s">
        <v>1516</v>
      </c>
      <c r="D730" s="15">
        <v>40634</v>
      </c>
      <c r="E730" s="14" t="s">
        <v>1041</v>
      </c>
      <c r="F730" s="14" t="s">
        <v>2492</v>
      </c>
      <c r="G730" s="20">
        <v>1696765</v>
      </c>
      <c r="H730" s="20">
        <v>1696765</v>
      </c>
      <c r="I730" s="18">
        <f t="shared" si="23"/>
        <v>1</v>
      </c>
      <c r="J730" s="14" t="s">
        <v>732</v>
      </c>
    </row>
    <row r="731" spans="1:10" s="7" customFormat="1" ht="84.75" customHeight="1">
      <c r="A731" s="105">
        <f t="shared" si="24"/>
        <v>728</v>
      </c>
      <c r="B731" s="22" t="s">
        <v>1729</v>
      </c>
      <c r="C731" s="14" t="s">
        <v>1516</v>
      </c>
      <c r="D731" s="15">
        <v>40634</v>
      </c>
      <c r="E731" s="23" t="s">
        <v>1888</v>
      </c>
      <c r="F731" s="14" t="s">
        <v>2433</v>
      </c>
      <c r="G731" s="21">
        <v>3654000</v>
      </c>
      <c r="H731" s="21">
        <v>3654000</v>
      </c>
      <c r="I731" s="18">
        <f t="shared" si="23"/>
        <v>1</v>
      </c>
      <c r="J731" s="14"/>
    </row>
    <row r="732" spans="1:10" s="7" customFormat="1" ht="84.75" customHeight="1">
      <c r="A732" s="105">
        <f t="shared" si="24"/>
        <v>729</v>
      </c>
      <c r="B732" s="22" t="s">
        <v>1730</v>
      </c>
      <c r="C732" s="23" t="s">
        <v>2581</v>
      </c>
      <c r="D732" s="15">
        <v>40634</v>
      </c>
      <c r="E732" s="14" t="s">
        <v>1889</v>
      </c>
      <c r="F732" s="14" t="s">
        <v>2793</v>
      </c>
      <c r="G732" s="21">
        <v>1741950</v>
      </c>
      <c r="H732" s="21">
        <v>1741950</v>
      </c>
      <c r="I732" s="18">
        <f t="shared" si="23"/>
        <v>1</v>
      </c>
      <c r="J732" s="14"/>
    </row>
    <row r="733" spans="1:10" s="7" customFormat="1" ht="84.75" customHeight="1">
      <c r="A733" s="105">
        <f t="shared" si="24"/>
        <v>730</v>
      </c>
      <c r="B733" s="22" t="s">
        <v>1731</v>
      </c>
      <c r="C733" s="23" t="s">
        <v>2581</v>
      </c>
      <c r="D733" s="15">
        <v>40634</v>
      </c>
      <c r="E733" s="14" t="s">
        <v>1890</v>
      </c>
      <c r="F733" s="14" t="s">
        <v>2794</v>
      </c>
      <c r="G733" s="21">
        <v>2421084</v>
      </c>
      <c r="H733" s="21">
        <v>2421084</v>
      </c>
      <c r="I733" s="18">
        <f t="shared" si="23"/>
        <v>1</v>
      </c>
      <c r="J733" s="14"/>
    </row>
    <row r="734" spans="1:10" s="7" customFormat="1" ht="84.75" customHeight="1">
      <c r="A734" s="105">
        <f t="shared" si="24"/>
        <v>731</v>
      </c>
      <c r="B734" s="22" t="s">
        <v>1732</v>
      </c>
      <c r="C734" s="23" t="s">
        <v>2581</v>
      </c>
      <c r="D734" s="15">
        <v>40634</v>
      </c>
      <c r="E734" s="14" t="s">
        <v>1890</v>
      </c>
      <c r="F734" s="14" t="s">
        <v>2794</v>
      </c>
      <c r="G734" s="21">
        <v>3081324</v>
      </c>
      <c r="H734" s="21">
        <v>3081324</v>
      </c>
      <c r="I734" s="18">
        <f t="shared" si="23"/>
        <v>1</v>
      </c>
      <c r="J734" s="14"/>
    </row>
    <row r="735" spans="1:10" s="7" customFormat="1" ht="84.75" customHeight="1">
      <c r="A735" s="105">
        <f t="shared" si="24"/>
        <v>732</v>
      </c>
      <c r="B735" s="22" t="s">
        <v>1733</v>
      </c>
      <c r="C735" s="23" t="s">
        <v>2581</v>
      </c>
      <c r="D735" s="15">
        <v>40634</v>
      </c>
      <c r="E735" s="14" t="s">
        <v>1891</v>
      </c>
      <c r="F735" s="14" t="s">
        <v>2793</v>
      </c>
      <c r="G735" s="21">
        <v>9568440</v>
      </c>
      <c r="H735" s="21">
        <v>9568440</v>
      </c>
      <c r="I735" s="18">
        <f t="shared" si="23"/>
        <v>1</v>
      </c>
      <c r="J735" s="14"/>
    </row>
    <row r="736" spans="1:10" s="7" customFormat="1" ht="84.75" customHeight="1">
      <c r="A736" s="105">
        <f t="shared" si="24"/>
        <v>733</v>
      </c>
      <c r="B736" s="22" t="s">
        <v>1734</v>
      </c>
      <c r="C736" s="23" t="s">
        <v>2581</v>
      </c>
      <c r="D736" s="15">
        <v>40634</v>
      </c>
      <c r="E736" s="14" t="s">
        <v>1889</v>
      </c>
      <c r="F736" s="14" t="s">
        <v>2795</v>
      </c>
      <c r="G736" s="21">
        <v>6844320</v>
      </c>
      <c r="H736" s="21">
        <v>6844320</v>
      </c>
      <c r="I736" s="18">
        <f t="shared" si="23"/>
        <v>1</v>
      </c>
      <c r="J736" s="14"/>
    </row>
    <row r="737" spans="1:10" s="7" customFormat="1" ht="84.75" customHeight="1">
      <c r="A737" s="105">
        <f t="shared" si="24"/>
        <v>734</v>
      </c>
      <c r="B737" s="22" t="s">
        <v>1735</v>
      </c>
      <c r="C737" s="23" t="s">
        <v>2581</v>
      </c>
      <c r="D737" s="15">
        <v>40634</v>
      </c>
      <c r="E737" s="14" t="s">
        <v>1892</v>
      </c>
      <c r="F737" s="14" t="s">
        <v>2796</v>
      </c>
      <c r="G737" s="21">
        <v>1019340</v>
      </c>
      <c r="H737" s="21">
        <v>1019340</v>
      </c>
      <c r="I737" s="18">
        <f t="shared" si="23"/>
        <v>1</v>
      </c>
      <c r="J737" s="14"/>
    </row>
    <row r="738" spans="1:10" s="7" customFormat="1" ht="84.75" customHeight="1">
      <c r="A738" s="105">
        <f t="shared" si="24"/>
        <v>735</v>
      </c>
      <c r="B738" s="22" t="s">
        <v>1736</v>
      </c>
      <c r="C738" s="23" t="s">
        <v>2581</v>
      </c>
      <c r="D738" s="15">
        <v>40634</v>
      </c>
      <c r="E738" s="14" t="s">
        <v>1892</v>
      </c>
      <c r="F738" s="14" t="s">
        <v>2796</v>
      </c>
      <c r="G738" s="21">
        <v>864360</v>
      </c>
      <c r="H738" s="21">
        <v>864360</v>
      </c>
      <c r="I738" s="18">
        <f t="shared" si="23"/>
        <v>1</v>
      </c>
      <c r="J738" s="14"/>
    </row>
    <row r="739" spans="1:10" s="7" customFormat="1" ht="84.75" customHeight="1">
      <c r="A739" s="105">
        <f t="shared" si="24"/>
        <v>736</v>
      </c>
      <c r="B739" s="14" t="s">
        <v>1737</v>
      </c>
      <c r="C739" s="23" t="s">
        <v>2581</v>
      </c>
      <c r="D739" s="15">
        <v>40634</v>
      </c>
      <c r="E739" s="14" t="s">
        <v>1893</v>
      </c>
      <c r="F739" s="14" t="s">
        <v>2797</v>
      </c>
      <c r="G739" s="20">
        <v>801360</v>
      </c>
      <c r="H739" s="21">
        <v>801360</v>
      </c>
      <c r="I739" s="18">
        <f t="shared" si="23"/>
        <v>1</v>
      </c>
      <c r="J739" s="14"/>
    </row>
    <row r="740" spans="1:10" s="7" customFormat="1" ht="84.75" customHeight="1">
      <c r="A740" s="105">
        <f t="shared" si="24"/>
        <v>737</v>
      </c>
      <c r="B740" s="14" t="s">
        <v>958</v>
      </c>
      <c r="C740" s="14" t="s">
        <v>1517</v>
      </c>
      <c r="D740" s="15">
        <v>40634</v>
      </c>
      <c r="E740" s="14" t="s">
        <v>164</v>
      </c>
      <c r="F740" s="14" t="s">
        <v>1633</v>
      </c>
      <c r="G740" s="20">
        <v>2672708</v>
      </c>
      <c r="H740" s="21">
        <v>2672708</v>
      </c>
      <c r="I740" s="18">
        <f t="shared" si="23"/>
        <v>1</v>
      </c>
      <c r="J740" s="14" t="s">
        <v>732</v>
      </c>
    </row>
    <row r="741" spans="1:10" s="7" customFormat="1" ht="84.75" customHeight="1">
      <c r="A741" s="105">
        <f t="shared" si="24"/>
        <v>738</v>
      </c>
      <c r="B741" s="14" t="s">
        <v>958</v>
      </c>
      <c r="C741" s="14" t="s">
        <v>1517</v>
      </c>
      <c r="D741" s="15">
        <v>40634</v>
      </c>
      <c r="E741" s="14" t="s">
        <v>355</v>
      </c>
      <c r="F741" s="14" t="s">
        <v>1633</v>
      </c>
      <c r="G741" s="20">
        <v>3240715</v>
      </c>
      <c r="H741" s="21">
        <v>3240715</v>
      </c>
      <c r="I741" s="18">
        <f t="shared" si="23"/>
        <v>1</v>
      </c>
      <c r="J741" s="14" t="s">
        <v>732</v>
      </c>
    </row>
    <row r="742" spans="1:10" s="7" customFormat="1" ht="84.75" customHeight="1">
      <c r="A742" s="105">
        <f t="shared" si="24"/>
        <v>739</v>
      </c>
      <c r="B742" s="14" t="s">
        <v>958</v>
      </c>
      <c r="C742" s="14" t="s">
        <v>2212</v>
      </c>
      <c r="D742" s="24">
        <v>40634</v>
      </c>
      <c r="E742" s="14" t="s">
        <v>1895</v>
      </c>
      <c r="F742" s="14" t="s">
        <v>1633</v>
      </c>
      <c r="G742" s="20">
        <v>14768139</v>
      </c>
      <c r="H742" s="21">
        <v>14064890</v>
      </c>
      <c r="I742" s="18">
        <f t="shared" si="23"/>
        <v>0.952</v>
      </c>
      <c r="J742" s="14"/>
    </row>
    <row r="743" spans="1:10" s="7" customFormat="1" ht="84.75" customHeight="1">
      <c r="A743" s="105">
        <f t="shared" si="24"/>
        <v>740</v>
      </c>
      <c r="B743" s="14" t="s">
        <v>1743</v>
      </c>
      <c r="C743" s="14" t="s">
        <v>2213</v>
      </c>
      <c r="D743" s="15">
        <v>40634</v>
      </c>
      <c r="E743" s="14" t="s">
        <v>673</v>
      </c>
      <c r="F743" s="14" t="s">
        <v>1633</v>
      </c>
      <c r="G743" s="20">
        <v>2016000</v>
      </c>
      <c r="H743" s="21">
        <v>2016000</v>
      </c>
      <c r="I743" s="18">
        <f t="shared" si="23"/>
        <v>1</v>
      </c>
      <c r="J743" s="14" t="s">
        <v>732</v>
      </c>
    </row>
    <row r="744" spans="1:10" s="7" customFormat="1" ht="84.75" customHeight="1">
      <c r="A744" s="105">
        <f t="shared" si="24"/>
        <v>741</v>
      </c>
      <c r="B744" s="14" t="s">
        <v>1728</v>
      </c>
      <c r="C744" s="14" t="s">
        <v>2213</v>
      </c>
      <c r="D744" s="15">
        <v>40634</v>
      </c>
      <c r="E744" s="14" t="s">
        <v>674</v>
      </c>
      <c r="F744" s="14" t="s">
        <v>1276</v>
      </c>
      <c r="G744" s="20">
        <v>1833732</v>
      </c>
      <c r="H744" s="21">
        <v>1833732</v>
      </c>
      <c r="I744" s="18">
        <f t="shared" si="23"/>
        <v>1</v>
      </c>
      <c r="J744" s="14" t="s">
        <v>732</v>
      </c>
    </row>
    <row r="745" spans="1:10" s="7" customFormat="1" ht="84.75" customHeight="1">
      <c r="A745" s="105">
        <f t="shared" si="24"/>
        <v>742</v>
      </c>
      <c r="B745" s="14" t="s">
        <v>1744</v>
      </c>
      <c r="C745" s="14" t="s">
        <v>2641</v>
      </c>
      <c r="D745" s="15">
        <v>40634</v>
      </c>
      <c r="E745" s="14" t="s">
        <v>2502</v>
      </c>
      <c r="F745" s="14" t="s">
        <v>2344</v>
      </c>
      <c r="G745" s="20">
        <v>221425013</v>
      </c>
      <c r="H745" s="21">
        <v>220850040</v>
      </c>
      <c r="I745" s="18">
        <f t="shared" si="23"/>
        <v>0.997</v>
      </c>
      <c r="J745" s="14"/>
    </row>
    <row r="746" spans="1:10" s="7" customFormat="1" ht="84.75" customHeight="1">
      <c r="A746" s="105">
        <f t="shared" si="24"/>
        <v>743</v>
      </c>
      <c r="B746" s="14" t="s">
        <v>1745</v>
      </c>
      <c r="C746" s="14" t="s">
        <v>2642</v>
      </c>
      <c r="D746" s="15">
        <v>40634</v>
      </c>
      <c r="E746" s="14" t="s">
        <v>1896</v>
      </c>
      <c r="F746" s="14" t="s">
        <v>1830</v>
      </c>
      <c r="G746" s="20">
        <v>2992500</v>
      </c>
      <c r="H746" s="21">
        <v>2992500</v>
      </c>
      <c r="I746" s="18">
        <f t="shared" si="23"/>
        <v>1</v>
      </c>
      <c r="J746" s="14"/>
    </row>
    <row r="747" spans="1:10" s="7" customFormat="1" ht="84.75" customHeight="1">
      <c r="A747" s="105">
        <f t="shared" si="24"/>
        <v>744</v>
      </c>
      <c r="B747" s="14" t="s">
        <v>1746</v>
      </c>
      <c r="C747" s="14" t="s">
        <v>2642</v>
      </c>
      <c r="D747" s="15">
        <v>40634</v>
      </c>
      <c r="E747" s="14" t="s">
        <v>2721</v>
      </c>
      <c r="F747" s="14" t="s">
        <v>2434</v>
      </c>
      <c r="G747" s="20">
        <v>2142000</v>
      </c>
      <c r="H747" s="21">
        <v>2142000</v>
      </c>
      <c r="I747" s="18">
        <f aca="true" t="shared" si="25" ref="I747:I810">ROUNDDOWN(H747/G747,3)</f>
        <v>1</v>
      </c>
      <c r="J747" s="14"/>
    </row>
    <row r="748" spans="1:10" s="7" customFormat="1" ht="84.75" customHeight="1">
      <c r="A748" s="105">
        <f t="shared" si="24"/>
        <v>745</v>
      </c>
      <c r="B748" s="14" t="s">
        <v>1746</v>
      </c>
      <c r="C748" s="14" t="s">
        <v>2642</v>
      </c>
      <c r="D748" s="15">
        <v>40634</v>
      </c>
      <c r="E748" s="14" t="s">
        <v>2721</v>
      </c>
      <c r="F748" s="14" t="s">
        <v>2434</v>
      </c>
      <c r="G748" s="20">
        <v>1050000</v>
      </c>
      <c r="H748" s="21">
        <v>1050000</v>
      </c>
      <c r="I748" s="18">
        <f t="shared" si="25"/>
        <v>1</v>
      </c>
      <c r="J748" s="14"/>
    </row>
    <row r="749" spans="1:10" s="7" customFormat="1" ht="84.75" customHeight="1">
      <c r="A749" s="105">
        <f t="shared" si="24"/>
        <v>746</v>
      </c>
      <c r="B749" s="14" t="s">
        <v>1747</v>
      </c>
      <c r="C749" s="14" t="s">
        <v>1928</v>
      </c>
      <c r="D749" s="15">
        <v>40634</v>
      </c>
      <c r="E749" s="14" t="s">
        <v>1898</v>
      </c>
      <c r="F749" s="14" t="s">
        <v>56</v>
      </c>
      <c r="G749" s="20">
        <v>10849460</v>
      </c>
      <c r="H749" s="21">
        <v>10632300</v>
      </c>
      <c r="I749" s="18">
        <f t="shared" si="25"/>
        <v>0.979</v>
      </c>
      <c r="J749" s="14"/>
    </row>
    <row r="750" spans="1:10" s="7" customFormat="1" ht="84.75" customHeight="1">
      <c r="A750" s="105">
        <f t="shared" si="24"/>
        <v>747</v>
      </c>
      <c r="B750" s="14" t="s">
        <v>1748</v>
      </c>
      <c r="C750" s="14" t="s">
        <v>1928</v>
      </c>
      <c r="D750" s="15">
        <v>40634</v>
      </c>
      <c r="E750" s="14" t="s">
        <v>1899</v>
      </c>
      <c r="F750" s="14" t="s">
        <v>2710</v>
      </c>
      <c r="G750" s="20">
        <v>2623034</v>
      </c>
      <c r="H750" s="21">
        <v>2623034</v>
      </c>
      <c r="I750" s="18">
        <f t="shared" si="25"/>
        <v>1</v>
      </c>
      <c r="J750" s="14"/>
    </row>
    <row r="751" spans="1:10" s="7" customFormat="1" ht="84.75" customHeight="1">
      <c r="A751" s="105">
        <f t="shared" si="24"/>
        <v>748</v>
      </c>
      <c r="B751" s="14" t="s">
        <v>958</v>
      </c>
      <c r="C751" s="14" t="s">
        <v>1439</v>
      </c>
      <c r="D751" s="15">
        <v>40634</v>
      </c>
      <c r="E751" s="14" t="s">
        <v>2123</v>
      </c>
      <c r="F751" s="14" t="s">
        <v>1633</v>
      </c>
      <c r="G751" s="16">
        <v>2795202</v>
      </c>
      <c r="H751" s="16">
        <v>2795202</v>
      </c>
      <c r="I751" s="18">
        <f t="shared" si="25"/>
        <v>1</v>
      </c>
      <c r="J751" s="14" t="s">
        <v>732</v>
      </c>
    </row>
    <row r="752" spans="1:10" s="7" customFormat="1" ht="84.75" customHeight="1">
      <c r="A752" s="105">
        <f t="shared" si="24"/>
        <v>749</v>
      </c>
      <c r="B752" s="14" t="s">
        <v>958</v>
      </c>
      <c r="C752" s="14" t="s">
        <v>1439</v>
      </c>
      <c r="D752" s="15">
        <v>40634</v>
      </c>
      <c r="E752" s="14" t="s">
        <v>2537</v>
      </c>
      <c r="F752" s="14" t="s">
        <v>1633</v>
      </c>
      <c r="G752" s="16">
        <v>14897104</v>
      </c>
      <c r="H752" s="17">
        <v>14897104</v>
      </c>
      <c r="I752" s="18">
        <f t="shared" si="25"/>
        <v>1</v>
      </c>
      <c r="J752" s="14" t="s">
        <v>732</v>
      </c>
    </row>
    <row r="753" spans="1:10" s="7" customFormat="1" ht="84.75" customHeight="1">
      <c r="A753" s="105">
        <f t="shared" si="24"/>
        <v>750</v>
      </c>
      <c r="B753" s="14" t="s">
        <v>958</v>
      </c>
      <c r="C753" s="14" t="s">
        <v>1439</v>
      </c>
      <c r="D753" s="15">
        <v>40634</v>
      </c>
      <c r="E753" s="14" t="s">
        <v>2123</v>
      </c>
      <c r="F753" s="14" t="s">
        <v>1633</v>
      </c>
      <c r="G753" s="16">
        <v>2765834</v>
      </c>
      <c r="H753" s="16">
        <v>2765834</v>
      </c>
      <c r="I753" s="18">
        <f t="shared" si="25"/>
        <v>1</v>
      </c>
      <c r="J753" s="14" t="s">
        <v>732</v>
      </c>
    </row>
    <row r="754" spans="1:10" s="7" customFormat="1" ht="84.75" customHeight="1">
      <c r="A754" s="105">
        <f t="shared" si="24"/>
        <v>751</v>
      </c>
      <c r="B754" s="14" t="s">
        <v>1749</v>
      </c>
      <c r="C754" s="14" t="s">
        <v>655</v>
      </c>
      <c r="D754" s="15">
        <v>40634</v>
      </c>
      <c r="E754" s="14" t="s">
        <v>1047</v>
      </c>
      <c r="F754" s="14" t="s">
        <v>1831</v>
      </c>
      <c r="G754" s="20">
        <v>5005728</v>
      </c>
      <c r="H754" s="21">
        <v>5005728</v>
      </c>
      <c r="I754" s="18">
        <f t="shared" si="25"/>
        <v>1</v>
      </c>
      <c r="J754" s="14"/>
    </row>
    <row r="755" spans="1:10" s="7" customFormat="1" ht="84.75" customHeight="1">
      <c r="A755" s="105">
        <f t="shared" si="24"/>
        <v>752</v>
      </c>
      <c r="B755" s="14" t="s">
        <v>585</v>
      </c>
      <c r="C755" s="14" t="s">
        <v>655</v>
      </c>
      <c r="D755" s="15">
        <v>40634</v>
      </c>
      <c r="E755" s="14" t="s">
        <v>2098</v>
      </c>
      <c r="F755" s="14" t="s">
        <v>1832</v>
      </c>
      <c r="G755" s="20">
        <v>4879512</v>
      </c>
      <c r="H755" s="21">
        <v>4879512</v>
      </c>
      <c r="I755" s="18">
        <f t="shared" si="25"/>
        <v>1</v>
      </c>
      <c r="J755" s="14" t="s">
        <v>732</v>
      </c>
    </row>
    <row r="756" spans="1:10" s="7" customFormat="1" ht="84.75" customHeight="1">
      <c r="A756" s="105">
        <f t="shared" si="24"/>
        <v>753</v>
      </c>
      <c r="B756" s="14" t="s">
        <v>1728</v>
      </c>
      <c r="C756" s="14" t="s">
        <v>655</v>
      </c>
      <c r="D756" s="15">
        <v>40634</v>
      </c>
      <c r="E756" s="14" t="s">
        <v>2040</v>
      </c>
      <c r="F756" s="14" t="s">
        <v>2435</v>
      </c>
      <c r="G756" s="20">
        <v>3439320</v>
      </c>
      <c r="H756" s="21">
        <v>3439320</v>
      </c>
      <c r="I756" s="18">
        <f t="shared" si="25"/>
        <v>1</v>
      </c>
      <c r="J756" s="14" t="s">
        <v>732</v>
      </c>
    </row>
    <row r="757" spans="1:10" s="7" customFormat="1" ht="84.75" customHeight="1">
      <c r="A757" s="105">
        <f t="shared" si="24"/>
        <v>754</v>
      </c>
      <c r="B757" s="14" t="s">
        <v>1750</v>
      </c>
      <c r="C757" s="14" t="s">
        <v>655</v>
      </c>
      <c r="D757" s="15">
        <v>40634</v>
      </c>
      <c r="E757" s="14" t="s">
        <v>1900</v>
      </c>
      <c r="F757" s="14" t="s">
        <v>1832</v>
      </c>
      <c r="G757" s="20">
        <f>283185*12</f>
        <v>3398220</v>
      </c>
      <c r="H757" s="21">
        <v>3398220</v>
      </c>
      <c r="I757" s="18">
        <f t="shared" si="25"/>
        <v>1</v>
      </c>
      <c r="J757" s="14"/>
    </row>
    <row r="758" spans="1:10" s="7" customFormat="1" ht="84.75" customHeight="1">
      <c r="A758" s="105">
        <f t="shared" si="24"/>
        <v>755</v>
      </c>
      <c r="B758" s="14" t="s">
        <v>1752</v>
      </c>
      <c r="C758" s="14" t="s">
        <v>2762</v>
      </c>
      <c r="D758" s="15">
        <v>40634</v>
      </c>
      <c r="E758" s="14" t="s">
        <v>1902</v>
      </c>
      <c r="F758" s="14" t="s">
        <v>56</v>
      </c>
      <c r="G758" s="20">
        <v>31203408</v>
      </c>
      <c r="H758" s="21">
        <v>30870000</v>
      </c>
      <c r="I758" s="18">
        <f t="shared" si="25"/>
        <v>0.989</v>
      </c>
      <c r="J758" s="14"/>
    </row>
    <row r="759" spans="1:10" s="7" customFormat="1" ht="84.75" customHeight="1">
      <c r="A759" s="105">
        <f t="shared" si="24"/>
        <v>756</v>
      </c>
      <c r="B759" s="23" t="s">
        <v>1753</v>
      </c>
      <c r="C759" s="14" t="s">
        <v>2762</v>
      </c>
      <c r="D759" s="15">
        <v>40634</v>
      </c>
      <c r="E759" s="14" t="s">
        <v>1762</v>
      </c>
      <c r="F759" s="14" t="s">
        <v>111</v>
      </c>
      <c r="G759" s="20">
        <v>5218432</v>
      </c>
      <c r="H759" s="20">
        <v>5218432</v>
      </c>
      <c r="I759" s="18">
        <f t="shared" si="25"/>
        <v>1</v>
      </c>
      <c r="J759" s="14" t="s">
        <v>732</v>
      </c>
    </row>
    <row r="760" spans="1:10" s="7" customFormat="1" ht="84.75" customHeight="1">
      <c r="A760" s="105">
        <f t="shared" si="24"/>
        <v>757</v>
      </c>
      <c r="B760" s="22" t="s">
        <v>1754</v>
      </c>
      <c r="C760" s="14" t="s">
        <v>2762</v>
      </c>
      <c r="D760" s="15">
        <v>40634</v>
      </c>
      <c r="E760" s="23" t="s">
        <v>2161</v>
      </c>
      <c r="F760" s="14" t="s">
        <v>1833</v>
      </c>
      <c r="G760" s="31">
        <v>3636864</v>
      </c>
      <c r="H760" s="31">
        <v>3636864</v>
      </c>
      <c r="I760" s="18">
        <f t="shared" si="25"/>
        <v>1</v>
      </c>
      <c r="J760" s="14"/>
    </row>
    <row r="761" spans="1:10" s="7" customFormat="1" ht="84.75" customHeight="1">
      <c r="A761" s="105">
        <f t="shared" si="24"/>
        <v>758</v>
      </c>
      <c r="B761" s="33" t="s">
        <v>2007</v>
      </c>
      <c r="C761" s="14" t="s">
        <v>2762</v>
      </c>
      <c r="D761" s="15">
        <v>40634</v>
      </c>
      <c r="E761" s="23" t="s">
        <v>2161</v>
      </c>
      <c r="F761" s="14" t="s">
        <v>1832</v>
      </c>
      <c r="G761" s="31">
        <v>3628800</v>
      </c>
      <c r="H761" s="31">
        <v>3628800</v>
      </c>
      <c r="I761" s="18">
        <f t="shared" si="25"/>
        <v>1</v>
      </c>
      <c r="J761" s="14"/>
    </row>
    <row r="762" spans="1:10" s="7" customFormat="1" ht="84.75" customHeight="1">
      <c r="A762" s="105">
        <f t="shared" si="24"/>
        <v>759</v>
      </c>
      <c r="B762" s="22" t="s">
        <v>2008</v>
      </c>
      <c r="C762" s="14" t="s">
        <v>2762</v>
      </c>
      <c r="D762" s="15">
        <v>40634</v>
      </c>
      <c r="E762" s="23" t="s">
        <v>2161</v>
      </c>
      <c r="F762" s="14" t="s">
        <v>1834</v>
      </c>
      <c r="G762" s="32">
        <v>3447360</v>
      </c>
      <c r="H762" s="32">
        <v>3447360</v>
      </c>
      <c r="I762" s="18">
        <f t="shared" si="25"/>
        <v>1</v>
      </c>
      <c r="J762" s="14"/>
    </row>
    <row r="763" spans="1:10" s="7" customFormat="1" ht="84.75" customHeight="1">
      <c r="A763" s="105">
        <f t="shared" si="24"/>
        <v>760</v>
      </c>
      <c r="B763" s="22" t="s">
        <v>2009</v>
      </c>
      <c r="C763" s="14" t="s">
        <v>2762</v>
      </c>
      <c r="D763" s="15">
        <v>40634</v>
      </c>
      <c r="E763" s="23" t="s">
        <v>2161</v>
      </c>
      <c r="F763" s="14" t="s">
        <v>1833</v>
      </c>
      <c r="G763" s="32">
        <v>3122280</v>
      </c>
      <c r="H763" s="32">
        <v>3122280</v>
      </c>
      <c r="I763" s="18">
        <f t="shared" si="25"/>
        <v>1</v>
      </c>
      <c r="J763" s="14"/>
    </row>
    <row r="764" spans="1:10" s="7" customFormat="1" ht="84.75" customHeight="1">
      <c r="A764" s="105">
        <f t="shared" si="24"/>
        <v>761</v>
      </c>
      <c r="B764" s="33" t="s">
        <v>2010</v>
      </c>
      <c r="C764" s="14" t="s">
        <v>2762</v>
      </c>
      <c r="D764" s="15">
        <v>40634</v>
      </c>
      <c r="E764" s="33" t="s">
        <v>2162</v>
      </c>
      <c r="F764" s="14" t="s">
        <v>1832</v>
      </c>
      <c r="G764" s="31">
        <v>1291246</v>
      </c>
      <c r="H764" s="31">
        <v>1291246</v>
      </c>
      <c r="I764" s="18">
        <f t="shared" si="25"/>
        <v>1</v>
      </c>
      <c r="J764" s="14"/>
    </row>
    <row r="765" spans="1:10" s="7" customFormat="1" ht="84.75" customHeight="1">
      <c r="A765" s="105">
        <f t="shared" si="24"/>
        <v>762</v>
      </c>
      <c r="B765" s="22" t="s">
        <v>2011</v>
      </c>
      <c r="C765" s="14" t="s">
        <v>2762</v>
      </c>
      <c r="D765" s="15">
        <v>40634</v>
      </c>
      <c r="E765" s="23" t="s">
        <v>2161</v>
      </c>
      <c r="F765" s="14" t="s">
        <v>1833</v>
      </c>
      <c r="G765" s="32">
        <v>1231020</v>
      </c>
      <c r="H765" s="32">
        <v>1231020</v>
      </c>
      <c r="I765" s="18">
        <f t="shared" si="25"/>
        <v>1</v>
      </c>
      <c r="J765" s="14"/>
    </row>
    <row r="766" spans="1:10" ht="84.75" customHeight="1">
      <c r="A766" s="105">
        <f t="shared" si="24"/>
        <v>763</v>
      </c>
      <c r="B766" s="33" t="s">
        <v>2012</v>
      </c>
      <c r="C766" s="14" t="s">
        <v>2762</v>
      </c>
      <c r="D766" s="15">
        <v>40634</v>
      </c>
      <c r="E766" s="33" t="s">
        <v>1889</v>
      </c>
      <c r="F766" s="14" t="s">
        <v>1832</v>
      </c>
      <c r="G766" s="31">
        <v>1209600</v>
      </c>
      <c r="H766" s="31">
        <v>1209600</v>
      </c>
      <c r="I766" s="18">
        <f t="shared" si="25"/>
        <v>1</v>
      </c>
      <c r="J766" s="14"/>
    </row>
    <row r="767" spans="1:10" ht="84.75" customHeight="1">
      <c r="A767" s="105">
        <f t="shared" si="24"/>
        <v>764</v>
      </c>
      <c r="B767" s="22" t="s">
        <v>2013</v>
      </c>
      <c r="C767" s="14" t="s">
        <v>2762</v>
      </c>
      <c r="D767" s="15">
        <v>40634</v>
      </c>
      <c r="E767" s="14" t="s">
        <v>1892</v>
      </c>
      <c r="F767" s="14" t="s">
        <v>1833</v>
      </c>
      <c r="G767" s="31">
        <v>1096200</v>
      </c>
      <c r="H767" s="31">
        <v>1096200</v>
      </c>
      <c r="I767" s="18">
        <f t="shared" si="25"/>
        <v>1</v>
      </c>
      <c r="J767" s="14"/>
    </row>
    <row r="768" spans="1:10" ht="84.75" customHeight="1">
      <c r="A768" s="105">
        <f t="shared" si="24"/>
        <v>765</v>
      </c>
      <c r="B768" s="33" t="s">
        <v>2014</v>
      </c>
      <c r="C768" s="14" t="s">
        <v>2762</v>
      </c>
      <c r="D768" s="15">
        <v>40634</v>
      </c>
      <c r="E768" s="14" t="s">
        <v>1892</v>
      </c>
      <c r="F768" s="14" t="s">
        <v>1832</v>
      </c>
      <c r="G768" s="31">
        <v>1035720</v>
      </c>
      <c r="H768" s="31">
        <v>1035720</v>
      </c>
      <c r="I768" s="18">
        <f t="shared" si="25"/>
        <v>1</v>
      </c>
      <c r="J768" s="14"/>
    </row>
    <row r="769" spans="1:10" ht="84.75" customHeight="1">
      <c r="A769" s="105">
        <f t="shared" si="24"/>
        <v>766</v>
      </c>
      <c r="B769" s="22" t="s">
        <v>2015</v>
      </c>
      <c r="C769" s="14" t="s">
        <v>2762</v>
      </c>
      <c r="D769" s="15">
        <v>40634</v>
      </c>
      <c r="E769" s="23" t="s">
        <v>2161</v>
      </c>
      <c r="F769" s="14" t="s">
        <v>1833</v>
      </c>
      <c r="G769" s="31">
        <v>909216</v>
      </c>
      <c r="H769" s="31">
        <v>909216</v>
      </c>
      <c r="I769" s="18">
        <f t="shared" si="25"/>
        <v>1</v>
      </c>
      <c r="J769" s="14"/>
    </row>
    <row r="770" spans="1:10" ht="84.75" customHeight="1">
      <c r="A770" s="105">
        <f t="shared" si="24"/>
        <v>767</v>
      </c>
      <c r="B770" s="33" t="s">
        <v>2016</v>
      </c>
      <c r="C770" s="14" t="s">
        <v>2762</v>
      </c>
      <c r="D770" s="15">
        <v>40634</v>
      </c>
      <c r="E770" s="33" t="s">
        <v>2162</v>
      </c>
      <c r="F770" s="14" t="s">
        <v>1833</v>
      </c>
      <c r="G770" s="31">
        <v>801360</v>
      </c>
      <c r="H770" s="31">
        <v>801360</v>
      </c>
      <c r="I770" s="18">
        <f t="shared" si="25"/>
        <v>1</v>
      </c>
      <c r="J770" s="14"/>
    </row>
    <row r="771" spans="1:10" s="7" customFormat="1" ht="84.75" customHeight="1">
      <c r="A771" s="105">
        <f t="shared" si="24"/>
        <v>768</v>
      </c>
      <c r="B771" s="14" t="s">
        <v>2017</v>
      </c>
      <c r="C771" s="14" t="s">
        <v>2763</v>
      </c>
      <c r="D771" s="15">
        <v>40634</v>
      </c>
      <c r="E771" s="14" t="s">
        <v>2163</v>
      </c>
      <c r="F771" s="14" t="s">
        <v>1835</v>
      </c>
      <c r="G771" s="20">
        <v>1417500</v>
      </c>
      <c r="H771" s="21">
        <v>1417500</v>
      </c>
      <c r="I771" s="18">
        <f t="shared" si="25"/>
        <v>1</v>
      </c>
      <c r="J771" s="14"/>
    </row>
    <row r="772" spans="1:10" s="7" customFormat="1" ht="84.75" customHeight="1">
      <c r="A772" s="105">
        <f t="shared" si="24"/>
        <v>769</v>
      </c>
      <c r="B772" s="22" t="s">
        <v>1728</v>
      </c>
      <c r="C772" s="14" t="s">
        <v>2763</v>
      </c>
      <c r="D772" s="15">
        <v>40634</v>
      </c>
      <c r="E772" s="14" t="s">
        <v>310</v>
      </c>
      <c r="F772" s="14" t="s">
        <v>367</v>
      </c>
      <c r="G772" s="20">
        <v>2913300</v>
      </c>
      <c r="H772" s="21">
        <v>2913300</v>
      </c>
      <c r="I772" s="18">
        <f t="shared" si="25"/>
        <v>1</v>
      </c>
      <c r="J772" s="14" t="s">
        <v>732</v>
      </c>
    </row>
    <row r="773" spans="1:10" s="7" customFormat="1" ht="84.75" customHeight="1">
      <c r="A773" s="105">
        <f t="shared" si="24"/>
        <v>770</v>
      </c>
      <c r="B773" s="22" t="s">
        <v>2019</v>
      </c>
      <c r="C773" s="14" t="s">
        <v>2765</v>
      </c>
      <c r="D773" s="15">
        <v>40634</v>
      </c>
      <c r="E773" s="14" t="s">
        <v>1889</v>
      </c>
      <c r="F773" s="14" t="s">
        <v>1832</v>
      </c>
      <c r="G773" s="20">
        <v>3991680</v>
      </c>
      <c r="H773" s="21">
        <v>3991680</v>
      </c>
      <c r="I773" s="18">
        <f t="shared" si="25"/>
        <v>1</v>
      </c>
      <c r="J773" s="14"/>
    </row>
    <row r="774" spans="1:10" s="7" customFormat="1" ht="84.75" customHeight="1">
      <c r="A774" s="105">
        <f aca="true" t="shared" si="26" ref="A774:A837">A773+1</f>
        <v>771</v>
      </c>
      <c r="B774" s="14" t="s">
        <v>2179</v>
      </c>
      <c r="C774" s="14" t="s">
        <v>2765</v>
      </c>
      <c r="D774" s="15">
        <v>40634</v>
      </c>
      <c r="E774" s="14" t="s">
        <v>1042</v>
      </c>
      <c r="F774" s="14" t="s">
        <v>2492</v>
      </c>
      <c r="G774" s="20">
        <v>2270150</v>
      </c>
      <c r="H774" s="21">
        <v>2270150</v>
      </c>
      <c r="I774" s="18">
        <f t="shared" si="25"/>
        <v>1</v>
      </c>
      <c r="J774" s="14" t="s">
        <v>732</v>
      </c>
    </row>
    <row r="775" spans="1:10" s="7" customFormat="1" ht="84.75" customHeight="1">
      <c r="A775" s="105">
        <f t="shared" si="26"/>
        <v>772</v>
      </c>
      <c r="B775" s="22" t="s">
        <v>2020</v>
      </c>
      <c r="C775" s="14" t="s">
        <v>2765</v>
      </c>
      <c r="D775" s="15">
        <v>40634</v>
      </c>
      <c r="E775" s="14" t="s">
        <v>1889</v>
      </c>
      <c r="F775" s="14" t="s">
        <v>1833</v>
      </c>
      <c r="G775" s="20">
        <v>1572480</v>
      </c>
      <c r="H775" s="21">
        <v>1572480</v>
      </c>
      <c r="I775" s="18">
        <f t="shared" si="25"/>
        <v>1</v>
      </c>
      <c r="J775" s="14"/>
    </row>
    <row r="776" spans="1:10" s="5" customFormat="1" ht="84.75" customHeight="1">
      <c r="A776" s="105">
        <f t="shared" si="26"/>
        <v>773</v>
      </c>
      <c r="B776" s="14" t="s">
        <v>2022</v>
      </c>
      <c r="C776" s="14" t="s">
        <v>1930</v>
      </c>
      <c r="D776" s="15">
        <v>40634</v>
      </c>
      <c r="E776" s="14" t="s">
        <v>675</v>
      </c>
      <c r="F776" s="14" t="s">
        <v>2554</v>
      </c>
      <c r="G776" s="28">
        <v>4456080</v>
      </c>
      <c r="H776" s="100">
        <v>3855600</v>
      </c>
      <c r="I776" s="18">
        <f t="shared" si="25"/>
        <v>0.865</v>
      </c>
      <c r="J776" s="55"/>
    </row>
    <row r="777" spans="1:10" s="7" customFormat="1" ht="84.75" customHeight="1">
      <c r="A777" s="105">
        <f t="shared" si="26"/>
        <v>774</v>
      </c>
      <c r="B777" s="14" t="s">
        <v>2023</v>
      </c>
      <c r="C777" s="14" t="s">
        <v>1930</v>
      </c>
      <c r="D777" s="15">
        <v>40634</v>
      </c>
      <c r="E777" s="14" t="s">
        <v>2165</v>
      </c>
      <c r="F777" s="14" t="s">
        <v>1836</v>
      </c>
      <c r="G777" s="20">
        <v>3462480</v>
      </c>
      <c r="H777" s="21">
        <v>3036600</v>
      </c>
      <c r="I777" s="18">
        <f t="shared" si="25"/>
        <v>0.877</v>
      </c>
      <c r="J777" s="14"/>
    </row>
    <row r="778" spans="1:10" s="7" customFormat="1" ht="84.75" customHeight="1">
      <c r="A778" s="105">
        <f t="shared" si="26"/>
        <v>775</v>
      </c>
      <c r="B778" s="14" t="s">
        <v>2024</v>
      </c>
      <c r="C778" s="14" t="s">
        <v>1930</v>
      </c>
      <c r="D778" s="15">
        <v>40634</v>
      </c>
      <c r="E778" s="14" t="s">
        <v>121</v>
      </c>
      <c r="F778" s="14" t="s">
        <v>2434</v>
      </c>
      <c r="G778" s="20">
        <v>2894976</v>
      </c>
      <c r="H778" s="21">
        <v>2844000</v>
      </c>
      <c r="I778" s="18">
        <f t="shared" si="25"/>
        <v>0.982</v>
      </c>
      <c r="J778" s="14"/>
    </row>
    <row r="779" spans="1:10" s="7" customFormat="1" ht="84.75" customHeight="1">
      <c r="A779" s="105">
        <f t="shared" si="26"/>
        <v>776</v>
      </c>
      <c r="B779" s="14" t="s">
        <v>2025</v>
      </c>
      <c r="C779" s="14" t="s">
        <v>1930</v>
      </c>
      <c r="D779" s="15">
        <v>40634</v>
      </c>
      <c r="E779" s="14" t="s">
        <v>2166</v>
      </c>
      <c r="F779" s="14" t="s">
        <v>316</v>
      </c>
      <c r="G779" s="20">
        <v>4469484</v>
      </c>
      <c r="H779" s="20">
        <v>4469484</v>
      </c>
      <c r="I779" s="18">
        <f t="shared" si="25"/>
        <v>1</v>
      </c>
      <c r="J779" s="14"/>
    </row>
    <row r="780" spans="1:10" s="7" customFormat="1" ht="84.75" customHeight="1">
      <c r="A780" s="105">
        <f t="shared" si="26"/>
        <v>777</v>
      </c>
      <c r="B780" s="14" t="s">
        <v>2026</v>
      </c>
      <c r="C780" s="14" t="s">
        <v>1930</v>
      </c>
      <c r="D780" s="15">
        <v>40634</v>
      </c>
      <c r="E780" s="14" t="s">
        <v>150</v>
      </c>
      <c r="F780" s="23" t="s">
        <v>1277</v>
      </c>
      <c r="G780" s="20">
        <v>3642560</v>
      </c>
      <c r="H780" s="20">
        <v>3642560</v>
      </c>
      <c r="I780" s="18">
        <f t="shared" si="25"/>
        <v>1</v>
      </c>
      <c r="J780" s="14" t="s">
        <v>368</v>
      </c>
    </row>
    <row r="781" spans="1:10" s="7" customFormat="1" ht="84.75" customHeight="1">
      <c r="A781" s="105">
        <f t="shared" si="26"/>
        <v>778</v>
      </c>
      <c r="B781" s="14" t="s">
        <v>2030</v>
      </c>
      <c r="C781" s="14" t="s">
        <v>1930</v>
      </c>
      <c r="D781" s="15">
        <v>40634</v>
      </c>
      <c r="E781" s="14" t="s">
        <v>2149</v>
      </c>
      <c r="F781" s="14" t="s">
        <v>2555</v>
      </c>
      <c r="G781" s="20">
        <v>2935800</v>
      </c>
      <c r="H781" s="21">
        <v>2494800</v>
      </c>
      <c r="I781" s="18">
        <f t="shared" si="25"/>
        <v>0.849</v>
      </c>
      <c r="J781" s="14"/>
    </row>
    <row r="782" spans="1:10" s="7" customFormat="1" ht="84.75" customHeight="1">
      <c r="A782" s="105">
        <f t="shared" si="26"/>
        <v>779</v>
      </c>
      <c r="B782" s="22" t="s">
        <v>2031</v>
      </c>
      <c r="C782" s="14" t="s">
        <v>2769</v>
      </c>
      <c r="D782" s="15">
        <v>40634</v>
      </c>
      <c r="E782" s="14" t="s">
        <v>2151</v>
      </c>
      <c r="F782" s="14" t="s">
        <v>1763</v>
      </c>
      <c r="G782" s="20">
        <v>4158000</v>
      </c>
      <c r="H782" s="21">
        <v>2457420</v>
      </c>
      <c r="I782" s="18">
        <f t="shared" si="25"/>
        <v>0.591</v>
      </c>
      <c r="J782" s="14"/>
    </row>
    <row r="783" spans="1:10" s="7" customFormat="1" ht="84.75" customHeight="1">
      <c r="A783" s="105">
        <f t="shared" si="26"/>
        <v>780</v>
      </c>
      <c r="B783" s="22" t="s">
        <v>2032</v>
      </c>
      <c r="C783" s="14" t="s">
        <v>2769</v>
      </c>
      <c r="D783" s="15">
        <v>40634</v>
      </c>
      <c r="E783" s="14" t="s">
        <v>2112</v>
      </c>
      <c r="F783" s="14" t="s">
        <v>1763</v>
      </c>
      <c r="G783" s="20">
        <v>4788000</v>
      </c>
      <c r="H783" s="21">
        <v>4788000</v>
      </c>
      <c r="I783" s="18">
        <f t="shared" si="25"/>
        <v>1</v>
      </c>
      <c r="J783" s="14" t="s">
        <v>1559</v>
      </c>
    </row>
    <row r="784" spans="1:10" s="7" customFormat="1" ht="84.75" customHeight="1">
      <c r="A784" s="105">
        <f t="shared" si="26"/>
        <v>781</v>
      </c>
      <c r="B784" s="14" t="s">
        <v>2035</v>
      </c>
      <c r="C784" s="14" t="s">
        <v>1998</v>
      </c>
      <c r="D784" s="15">
        <v>40634</v>
      </c>
      <c r="E784" s="14" t="s">
        <v>2152</v>
      </c>
      <c r="F784" s="14" t="s">
        <v>1633</v>
      </c>
      <c r="G784" s="20">
        <v>2405025</v>
      </c>
      <c r="H784" s="21">
        <v>2387210</v>
      </c>
      <c r="I784" s="18">
        <f t="shared" si="25"/>
        <v>0.992</v>
      </c>
      <c r="J784" s="14" t="s">
        <v>1559</v>
      </c>
    </row>
    <row r="785" spans="1:10" s="7" customFormat="1" ht="84.75" customHeight="1">
      <c r="A785" s="105">
        <f t="shared" si="26"/>
        <v>782</v>
      </c>
      <c r="B785" s="23" t="s">
        <v>2036</v>
      </c>
      <c r="C785" s="14" t="s">
        <v>1931</v>
      </c>
      <c r="D785" s="15">
        <v>40634</v>
      </c>
      <c r="E785" s="14" t="s">
        <v>2154</v>
      </c>
      <c r="F785" s="14" t="s">
        <v>56</v>
      </c>
      <c r="G785" s="20">
        <v>41932800</v>
      </c>
      <c r="H785" s="21">
        <v>41920200</v>
      </c>
      <c r="I785" s="18">
        <f t="shared" si="25"/>
        <v>0.999</v>
      </c>
      <c r="J785" s="14"/>
    </row>
    <row r="786" spans="1:10" s="7" customFormat="1" ht="84.75" customHeight="1">
      <c r="A786" s="105">
        <f t="shared" si="26"/>
        <v>783</v>
      </c>
      <c r="B786" s="23" t="s">
        <v>2037</v>
      </c>
      <c r="C786" s="14" t="s">
        <v>1931</v>
      </c>
      <c r="D786" s="15">
        <v>40634</v>
      </c>
      <c r="E786" s="14" t="s">
        <v>676</v>
      </c>
      <c r="F786" s="14" t="s">
        <v>56</v>
      </c>
      <c r="G786" s="20">
        <v>1823196</v>
      </c>
      <c r="H786" s="21">
        <v>1786680</v>
      </c>
      <c r="I786" s="18">
        <f t="shared" si="25"/>
        <v>0.979</v>
      </c>
      <c r="J786" s="14"/>
    </row>
    <row r="787" spans="1:10" s="7" customFormat="1" ht="84.75" customHeight="1">
      <c r="A787" s="105">
        <f t="shared" si="26"/>
        <v>784</v>
      </c>
      <c r="B787" s="23" t="s">
        <v>2038</v>
      </c>
      <c r="C787" s="14" t="s">
        <v>1931</v>
      </c>
      <c r="D787" s="15">
        <v>40634</v>
      </c>
      <c r="E787" s="14" t="s">
        <v>677</v>
      </c>
      <c r="F787" s="14" t="s">
        <v>56</v>
      </c>
      <c r="G787" s="20">
        <v>2541105</v>
      </c>
      <c r="H787" s="21">
        <v>2520000</v>
      </c>
      <c r="I787" s="18">
        <f t="shared" si="25"/>
        <v>0.991</v>
      </c>
      <c r="J787" s="14"/>
    </row>
    <row r="788" spans="1:10" s="7" customFormat="1" ht="84.75" customHeight="1">
      <c r="A788" s="105">
        <f t="shared" si="26"/>
        <v>785</v>
      </c>
      <c r="B788" s="14" t="s">
        <v>1778</v>
      </c>
      <c r="C788" s="14" t="s">
        <v>2772</v>
      </c>
      <c r="D788" s="15">
        <v>40634</v>
      </c>
      <c r="E788" s="14" t="s">
        <v>2638</v>
      </c>
      <c r="F788" s="14" t="s">
        <v>199</v>
      </c>
      <c r="G788" s="20">
        <v>90319260</v>
      </c>
      <c r="H788" s="21">
        <v>90212000</v>
      </c>
      <c r="I788" s="18">
        <f t="shared" si="25"/>
        <v>0.998</v>
      </c>
      <c r="J788" s="14"/>
    </row>
    <row r="789" spans="1:10" s="7" customFormat="1" ht="84.75" customHeight="1">
      <c r="A789" s="105">
        <f t="shared" si="26"/>
        <v>786</v>
      </c>
      <c r="B789" s="14" t="s">
        <v>1779</v>
      </c>
      <c r="C789" s="14" t="s">
        <v>2773</v>
      </c>
      <c r="D789" s="15">
        <v>40634</v>
      </c>
      <c r="E789" s="14" t="s">
        <v>1892</v>
      </c>
      <c r="F789" s="14" t="s">
        <v>1765</v>
      </c>
      <c r="G789" s="21">
        <v>7812000</v>
      </c>
      <c r="H789" s="21">
        <v>7812000</v>
      </c>
      <c r="I789" s="18">
        <f t="shared" si="25"/>
        <v>1</v>
      </c>
      <c r="J789" s="14"/>
    </row>
    <row r="790" spans="1:10" s="7" customFormat="1" ht="84.75" customHeight="1">
      <c r="A790" s="105">
        <f t="shared" si="26"/>
        <v>787</v>
      </c>
      <c r="B790" s="14" t="s">
        <v>1780</v>
      </c>
      <c r="C790" s="14" t="s">
        <v>2773</v>
      </c>
      <c r="D790" s="15">
        <v>40634</v>
      </c>
      <c r="E790" s="14" t="s">
        <v>2158</v>
      </c>
      <c r="F790" s="14" t="s">
        <v>1765</v>
      </c>
      <c r="G790" s="21">
        <v>3966374</v>
      </c>
      <c r="H790" s="21">
        <v>3966374</v>
      </c>
      <c r="I790" s="18">
        <f t="shared" si="25"/>
        <v>1</v>
      </c>
      <c r="J790" s="14" t="s">
        <v>1309</v>
      </c>
    </row>
    <row r="791" spans="1:10" s="7" customFormat="1" ht="84.75" customHeight="1">
      <c r="A791" s="105">
        <f t="shared" si="26"/>
        <v>788</v>
      </c>
      <c r="B791" s="14" t="s">
        <v>1781</v>
      </c>
      <c r="C791" s="14" t="s">
        <v>1933</v>
      </c>
      <c r="D791" s="15">
        <v>40634</v>
      </c>
      <c r="E791" s="14" t="s">
        <v>2101</v>
      </c>
      <c r="F791" s="14" t="s">
        <v>2182</v>
      </c>
      <c r="G791" s="20">
        <v>281311610</v>
      </c>
      <c r="H791" s="21">
        <v>277520208</v>
      </c>
      <c r="I791" s="18">
        <f t="shared" si="25"/>
        <v>0.986</v>
      </c>
      <c r="J791" s="14"/>
    </row>
    <row r="792" spans="1:10" s="7" customFormat="1" ht="84.75" customHeight="1">
      <c r="A792" s="105">
        <f t="shared" si="26"/>
        <v>789</v>
      </c>
      <c r="B792" s="14" t="s">
        <v>1767</v>
      </c>
      <c r="C792" s="14" t="s">
        <v>2184</v>
      </c>
      <c r="D792" s="15">
        <v>40634</v>
      </c>
      <c r="E792" s="14" t="s">
        <v>2159</v>
      </c>
      <c r="F792" s="14" t="s">
        <v>474</v>
      </c>
      <c r="G792" s="20">
        <v>3900000</v>
      </c>
      <c r="H792" s="21">
        <v>3780000</v>
      </c>
      <c r="I792" s="18">
        <f t="shared" si="25"/>
        <v>0.969</v>
      </c>
      <c r="J792" s="14"/>
    </row>
    <row r="793" spans="1:10" s="7" customFormat="1" ht="84.75" customHeight="1">
      <c r="A793" s="105">
        <f t="shared" si="26"/>
        <v>790</v>
      </c>
      <c r="B793" s="14" t="s">
        <v>1768</v>
      </c>
      <c r="C793" s="14" t="s">
        <v>2786</v>
      </c>
      <c r="D793" s="15">
        <v>40634</v>
      </c>
      <c r="E793" s="14" t="s">
        <v>2173</v>
      </c>
      <c r="F793" s="14" t="s">
        <v>1833</v>
      </c>
      <c r="G793" s="20">
        <v>5157444</v>
      </c>
      <c r="H793" s="21">
        <v>3326400</v>
      </c>
      <c r="I793" s="18">
        <f t="shared" si="25"/>
        <v>0.644</v>
      </c>
      <c r="J793" s="14"/>
    </row>
    <row r="794" spans="1:10" s="7" customFormat="1" ht="84.75" customHeight="1">
      <c r="A794" s="105">
        <f t="shared" si="26"/>
        <v>791</v>
      </c>
      <c r="B794" s="14" t="s">
        <v>1769</v>
      </c>
      <c r="C794" s="14" t="s">
        <v>1934</v>
      </c>
      <c r="D794" s="15">
        <v>40634</v>
      </c>
      <c r="E794" s="14" t="s">
        <v>2721</v>
      </c>
      <c r="F794" s="14" t="s">
        <v>2434</v>
      </c>
      <c r="G794" s="20">
        <v>2184000</v>
      </c>
      <c r="H794" s="21">
        <v>2184000</v>
      </c>
      <c r="I794" s="18">
        <f t="shared" si="25"/>
        <v>1</v>
      </c>
      <c r="J794" s="14"/>
    </row>
    <row r="795" spans="1:10" s="7" customFormat="1" ht="84.75" customHeight="1">
      <c r="A795" s="105">
        <f t="shared" si="26"/>
        <v>792</v>
      </c>
      <c r="B795" s="14" t="s">
        <v>1770</v>
      </c>
      <c r="C795" s="14" t="s">
        <v>2626</v>
      </c>
      <c r="D795" s="15">
        <v>40634</v>
      </c>
      <c r="E795" s="14" t="s">
        <v>678</v>
      </c>
      <c r="F795" s="14" t="s">
        <v>476</v>
      </c>
      <c r="G795" s="20">
        <v>4131270</v>
      </c>
      <c r="H795" s="21">
        <v>4131270</v>
      </c>
      <c r="I795" s="18">
        <f t="shared" si="25"/>
        <v>1</v>
      </c>
      <c r="J795" s="14" t="s">
        <v>1309</v>
      </c>
    </row>
    <row r="796" spans="1:10" s="7" customFormat="1" ht="84.75" customHeight="1">
      <c r="A796" s="105">
        <f t="shared" si="26"/>
        <v>793</v>
      </c>
      <c r="B796" s="14" t="s">
        <v>1771</v>
      </c>
      <c r="C796" s="14" t="s">
        <v>1935</v>
      </c>
      <c r="D796" s="15">
        <v>40634</v>
      </c>
      <c r="E796" s="14" t="s">
        <v>2174</v>
      </c>
      <c r="F796" s="14" t="s">
        <v>2689</v>
      </c>
      <c r="G796" s="20">
        <v>3132150</v>
      </c>
      <c r="H796" s="21">
        <v>2910600</v>
      </c>
      <c r="I796" s="18">
        <f t="shared" si="25"/>
        <v>0.929</v>
      </c>
      <c r="J796" s="14" t="s">
        <v>1309</v>
      </c>
    </row>
    <row r="797" spans="1:10" s="7" customFormat="1" ht="84.75" customHeight="1">
      <c r="A797" s="105">
        <f t="shared" si="26"/>
        <v>794</v>
      </c>
      <c r="B797" s="14" t="s">
        <v>1771</v>
      </c>
      <c r="C797" s="14" t="s">
        <v>1935</v>
      </c>
      <c r="D797" s="15">
        <v>40634</v>
      </c>
      <c r="E797" s="14" t="s">
        <v>2175</v>
      </c>
      <c r="F797" s="14" t="s">
        <v>2689</v>
      </c>
      <c r="G797" s="20">
        <v>1677900</v>
      </c>
      <c r="H797" s="21">
        <v>1559250</v>
      </c>
      <c r="I797" s="18">
        <f t="shared" si="25"/>
        <v>0.929</v>
      </c>
      <c r="J797" s="14" t="s">
        <v>1309</v>
      </c>
    </row>
    <row r="798" spans="1:10" s="7" customFormat="1" ht="84.75" customHeight="1">
      <c r="A798" s="105">
        <f t="shared" si="26"/>
        <v>795</v>
      </c>
      <c r="B798" s="14" t="s">
        <v>958</v>
      </c>
      <c r="C798" s="23" t="s">
        <v>2627</v>
      </c>
      <c r="D798" s="15">
        <v>40634</v>
      </c>
      <c r="E798" s="14" t="s">
        <v>2177</v>
      </c>
      <c r="F798" s="14" t="s">
        <v>1633</v>
      </c>
      <c r="G798" s="16">
        <v>5430740</v>
      </c>
      <c r="H798" s="16">
        <v>5430740</v>
      </c>
      <c r="I798" s="18">
        <f t="shared" si="25"/>
        <v>1</v>
      </c>
      <c r="J798" s="14" t="s">
        <v>2590</v>
      </c>
    </row>
    <row r="799" spans="1:10" s="7" customFormat="1" ht="84.75" customHeight="1">
      <c r="A799" s="105">
        <f t="shared" si="26"/>
        <v>796</v>
      </c>
      <c r="B799" s="14" t="s">
        <v>958</v>
      </c>
      <c r="C799" s="23" t="s">
        <v>359</v>
      </c>
      <c r="D799" s="15">
        <v>40634</v>
      </c>
      <c r="E799" s="14" t="s">
        <v>2177</v>
      </c>
      <c r="F799" s="14" t="s">
        <v>1633</v>
      </c>
      <c r="G799" s="20">
        <v>4353232</v>
      </c>
      <c r="H799" s="21">
        <v>4353232</v>
      </c>
      <c r="I799" s="18">
        <f t="shared" si="25"/>
        <v>1</v>
      </c>
      <c r="J799" s="14" t="s">
        <v>2590</v>
      </c>
    </row>
    <row r="800" spans="1:10" s="7" customFormat="1" ht="84.75" customHeight="1">
      <c r="A800" s="105">
        <f t="shared" si="26"/>
        <v>797</v>
      </c>
      <c r="B800" s="14" t="s">
        <v>958</v>
      </c>
      <c r="C800" s="14" t="s">
        <v>1938</v>
      </c>
      <c r="D800" s="15">
        <v>40634</v>
      </c>
      <c r="E800" s="14" t="s">
        <v>21</v>
      </c>
      <c r="F800" s="14" t="s">
        <v>1633</v>
      </c>
      <c r="G800" s="20">
        <v>4139168</v>
      </c>
      <c r="H800" s="21">
        <v>3942064</v>
      </c>
      <c r="I800" s="18">
        <f t="shared" si="25"/>
        <v>0.952</v>
      </c>
      <c r="J800" s="14" t="s">
        <v>1309</v>
      </c>
    </row>
    <row r="801" spans="1:10" s="7" customFormat="1" ht="84.75" customHeight="1">
      <c r="A801" s="105">
        <f t="shared" si="26"/>
        <v>798</v>
      </c>
      <c r="B801" s="14" t="s">
        <v>958</v>
      </c>
      <c r="C801" s="14" t="s">
        <v>1939</v>
      </c>
      <c r="D801" s="15">
        <v>40634</v>
      </c>
      <c r="E801" s="14" t="s">
        <v>22</v>
      </c>
      <c r="F801" s="14" t="s">
        <v>1633</v>
      </c>
      <c r="G801" s="20">
        <v>3576779</v>
      </c>
      <c r="H801" s="21">
        <v>3576779</v>
      </c>
      <c r="I801" s="18">
        <f t="shared" si="25"/>
        <v>1</v>
      </c>
      <c r="J801" s="14" t="s">
        <v>1309</v>
      </c>
    </row>
    <row r="802" spans="1:10" s="7" customFormat="1" ht="84.75" customHeight="1">
      <c r="A802" s="105">
        <f t="shared" si="26"/>
        <v>799</v>
      </c>
      <c r="B802" s="14" t="s">
        <v>958</v>
      </c>
      <c r="C802" s="14" t="s">
        <v>2630</v>
      </c>
      <c r="D802" s="15">
        <v>40634</v>
      </c>
      <c r="E802" s="14" t="s">
        <v>2359</v>
      </c>
      <c r="F802" s="14" t="s">
        <v>1633</v>
      </c>
      <c r="G802" s="20">
        <v>3747326</v>
      </c>
      <c r="H802" s="21">
        <v>3747326</v>
      </c>
      <c r="I802" s="18">
        <f t="shared" si="25"/>
        <v>1</v>
      </c>
      <c r="J802" s="14"/>
    </row>
    <row r="803" spans="1:10" s="7" customFormat="1" ht="84.75" customHeight="1">
      <c r="A803" s="105">
        <f t="shared" si="26"/>
        <v>800</v>
      </c>
      <c r="B803" s="14" t="s">
        <v>2015</v>
      </c>
      <c r="C803" s="14" t="s">
        <v>1941</v>
      </c>
      <c r="D803" s="15">
        <v>40634</v>
      </c>
      <c r="E803" s="14" t="s">
        <v>23</v>
      </c>
      <c r="F803" s="14" t="s">
        <v>1832</v>
      </c>
      <c r="G803" s="21">
        <v>1411200</v>
      </c>
      <c r="H803" s="21">
        <v>1411200</v>
      </c>
      <c r="I803" s="18">
        <f t="shared" si="25"/>
        <v>1</v>
      </c>
      <c r="J803" s="14"/>
    </row>
    <row r="804" spans="1:10" s="7" customFormat="1" ht="84.75" customHeight="1">
      <c r="A804" s="105">
        <f t="shared" si="26"/>
        <v>801</v>
      </c>
      <c r="B804" s="22" t="s">
        <v>895</v>
      </c>
      <c r="C804" s="23" t="s">
        <v>1703</v>
      </c>
      <c r="D804" s="15">
        <v>40634</v>
      </c>
      <c r="E804" s="14" t="s">
        <v>2721</v>
      </c>
      <c r="F804" s="14" t="s">
        <v>2557</v>
      </c>
      <c r="G804" s="20">
        <v>98136740</v>
      </c>
      <c r="H804" s="40">
        <v>98136740</v>
      </c>
      <c r="I804" s="18">
        <f t="shared" si="25"/>
        <v>1</v>
      </c>
      <c r="J804" s="14" t="s">
        <v>419</v>
      </c>
    </row>
    <row r="805" spans="1:10" s="7" customFormat="1" ht="92.25" customHeight="1">
      <c r="A805" s="105">
        <f t="shared" si="26"/>
        <v>802</v>
      </c>
      <c r="B805" s="14" t="s">
        <v>897</v>
      </c>
      <c r="C805" s="14" t="s">
        <v>1430</v>
      </c>
      <c r="D805" s="15">
        <v>40634</v>
      </c>
      <c r="E805" s="14" t="s">
        <v>213</v>
      </c>
      <c r="F805" s="26" t="s">
        <v>2322</v>
      </c>
      <c r="G805" s="17">
        <v>10999000</v>
      </c>
      <c r="H805" s="17">
        <v>10999000</v>
      </c>
      <c r="I805" s="18">
        <f t="shared" si="25"/>
        <v>1</v>
      </c>
      <c r="J805" s="14"/>
    </row>
    <row r="806" spans="1:10" s="7" customFormat="1" ht="92.25" customHeight="1">
      <c r="A806" s="105">
        <f t="shared" si="26"/>
        <v>803</v>
      </c>
      <c r="B806" s="14" t="s">
        <v>898</v>
      </c>
      <c r="C806" s="14" t="s">
        <v>1430</v>
      </c>
      <c r="D806" s="15">
        <v>40634</v>
      </c>
      <c r="E806" s="14" t="s">
        <v>214</v>
      </c>
      <c r="F806" s="26" t="s">
        <v>2322</v>
      </c>
      <c r="G806" s="17">
        <v>10999000</v>
      </c>
      <c r="H806" s="17">
        <v>10999000</v>
      </c>
      <c r="I806" s="18">
        <f t="shared" si="25"/>
        <v>1</v>
      </c>
      <c r="J806" s="14"/>
    </row>
    <row r="807" spans="1:10" s="7" customFormat="1" ht="84.75" customHeight="1">
      <c r="A807" s="105">
        <f t="shared" si="26"/>
        <v>804</v>
      </c>
      <c r="B807" s="14" t="s">
        <v>212</v>
      </c>
      <c r="C807" s="14" t="s">
        <v>2893</v>
      </c>
      <c r="D807" s="15">
        <v>40634</v>
      </c>
      <c r="E807" s="14" t="s">
        <v>26</v>
      </c>
      <c r="F807" s="14" t="s">
        <v>56</v>
      </c>
      <c r="G807" s="16">
        <v>2341050</v>
      </c>
      <c r="H807" s="17">
        <v>2339820</v>
      </c>
      <c r="I807" s="18">
        <f t="shared" si="25"/>
        <v>0.999</v>
      </c>
      <c r="J807" s="14"/>
    </row>
    <row r="808" spans="1:10" s="7" customFormat="1" ht="92.25" customHeight="1">
      <c r="A808" s="105">
        <f t="shared" si="26"/>
        <v>805</v>
      </c>
      <c r="B808" s="14" t="s">
        <v>899</v>
      </c>
      <c r="C808" s="14" t="s">
        <v>2893</v>
      </c>
      <c r="D808" s="15">
        <v>40634</v>
      </c>
      <c r="E808" s="14" t="s">
        <v>547</v>
      </c>
      <c r="F808" s="26" t="s">
        <v>2322</v>
      </c>
      <c r="G808" s="16">
        <v>10999000</v>
      </c>
      <c r="H808" s="17">
        <v>10999000</v>
      </c>
      <c r="I808" s="18">
        <f t="shared" si="25"/>
        <v>1</v>
      </c>
      <c r="J808" s="14"/>
    </row>
    <row r="809" spans="1:10" s="7" customFormat="1" ht="84.75" customHeight="1">
      <c r="A809" s="105">
        <f t="shared" si="26"/>
        <v>806</v>
      </c>
      <c r="B809" s="22" t="s">
        <v>586</v>
      </c>
      <c r="C809" s="14" t="s">
        <v>2044</v>
      </c>
      <c r="D809" s="24">
        <v>40634</v>
      </c>
      <c r="E809" s="14" t="s">
        <v>2360</v>
      </c>
      <c r="F809" s="34" t="s">
        <v>2558</v>
      </c>
      <c r="G809" s="32">
        <v>4095000</v>
      </c>
      <c r="H809" s="32">
        <v>4095000</v>
      </c>
      <c r="I809" s="18">
        <f t="shared" si="25"/>
        <v>1</v>
      </c>
      <c r="J809" s="14"/>
    </row>
    <row r="810" spans="1:10" s="7" customFormat="1" ht="84.75" customHeight="1">
      <c r="A810" s="105">
        <f t="shared" si="26"/>
        <v>807</v>
      </c>
      <c r="B810" s="22" t="s">
        <v>901</v>
      </c>
      <c r="C810" s="14" t="s">
        <v>2044</v>
      </c>
      <c r="D810" s="24">
        <v>40634</v>
      </c>
      <c r="E810" s="14" t="s">
        <v>2360</v>
      </c>
      <c r="F810" s="34" t="s">
        <v>2559</v>
      </c>
      <c r="G810" s="43">
        <v>1716989</v>
      </c>
      <c r="H810" s="43">
        <v>1716989</v>
      </c>
      <c r="I810" s="18">
        <f t="shared" si="25"/>
        <v>1</v>
      </c>
      <c r="J810" s="14"/>
    </row>
    <row r="811" spans="1:10" s="7" customFormat="1" ht="84.75" customHeight="1">
      <c r="A811" s="105">
        <f t="shared" si="26"/>
        <v>808</v>
      </c>
      <c r="B811" s="22" t="s">
        <v>587</v>
      </c>
      <c r="C811" s="14" t="s">
        <v>2044</v>
      </c>
      <c r="D811" s="24">
        <v>40634</v>
      </c>
      <c r="E811" s="14" t="s">
        <v>27</v>
      </c>
      <c r="F811" s="34" t="s">
        <v>2560</v>
      </c>
      <c r="G811" s="32">
        <v>812700</v>
      </c>
      <c r="H811" s="32">
        <v>812700</v>
      </c>
      <c r="I811" s="18">
        <f aca="true" t="shared" si="27" ref="I811:I873">ROUNDDOWN(H811/G811,3)</f>
        <v>1</v>
      </c>
      <c r="J811" s="14"/>
    </row>
    <row r="812" spans="1:10" s="7" customFormat="1" ht="84.75" customHeight="1">
      <c r="A812" s="105">
        <f t="shared" si="26"/>
        <v>809</v>
      </c>
      <c r="B812" s="22" t="s">
        <v>588</v>
      </c>
      <c r="C812" s="14" t="s">
        <v>348</v>
      </c>
      <c r="D812" s="15">
        <v>40634</v>
      </c>
      <c r="E812" s="14" t="s">
        <v>1645</v>
      </c>
      <c r="F812" s="14" t="s">
        <v>477</v>
      </c>
      <c r="G812" s="16">
        <v>60579276</v>
      </c>
      <c r="H812" s="17">
        <v>60579276</v>
      </c>
      <c r="I812" s="18">
        <f t="shared" si="27"/>
        <v>1</v>
      </c>
      <c r="J812" s="14"/>
    </row>
    <row r="813" spans="1:10" ht="84.75" customHeight="1">
      <c r="A813" s="105">
        <f t="shared" si="26"/>
        <v>810</v>
      </c>
      <c r="B813" s="23" t="s">
        <v>589</v>
      </c>
      <c r="C813" s="14" t="s">
        <v>348</v>
      </c>
      <c r="D813" s="15">
        <v>40634</v>
      </c>
      <c r="E813" s="14" t="s">
        <v>1645</v>
      </c>
      <c r="F813" s="14" t="s">
        <v>477</v>
      </c>
      <c r="G813" s="16">
        <v>7298532</v>
      </c>
      <c r="H813" s="17">
        <v>7298532</v>
      </c>
      <c r="I813" s="18">
        <f t="shared" si="27"/>
        <v>1</v>
      </c>
      <c r="J813" s="14"/>
    </row>
    <row r="814" spans="1:10" ht="84.75" customHeight="1">
      <c r="A814" s="105">
        <f t="shared" si="26"/>
        <v>811</v>
      </c>
      <c r="B814" s="22" t="s">
        <v>590</v>
      </c>
      <c r="C814" s="14" t="s">
        <v>348</v>
      </c>
      <c r="D814" s="15">
        <v>40634</v>
      </c>
      <c r="E814" s="14" t="s">
        <v>1645</v>
      </c>
      <c r="F814" s="14" t="s">
        <v>477</v>
      </c>
      <c r="G814" s="16">
        <v>4032000</v>
      </c>
      <c r="H814" s="17">
        <v>4032000</v>
      </c>
      <c r="I814" s="18">
        <f t="shared" si="27"/>
        <v>1</v>
      </c>
      <c r="J814" s="14"/>
    </row>
    <row r="815" spans="1:10" s="7" customFormat="1" ht="84.75" customHeight="1">
      <c r="A815" s="105">
        <f t="shared" si="26"/>
        <v>812</v>
      </c>
      <c r="B815" s="22" t="s">
        <v>591</v>
      </c>
      <c r="C815" s="14" t="s">
        <v>348</v>
      </c>
      <c r="D815" s="15">
        <v>40634</v>
      </c>
      <c r="E815" s="14" t="s">
        <v>2313</v>
      </c>
      <c r="F815" s="14" t="s">
        <v>477</v>
      </c>
      <c r="G815" s="16">
        <v>32569356</v>
      </c>
      <c r="H815" s="17">
        <v>32569356</v>
      </c>
      <c r="I815" s="18">
        <f t="shared" si="27"/>
        <v>1</v>
      </c>
      <c r="J815" s="14"/>
    </row>
    <row r="816" spans="1:10" s="7" customFormat="1" ht="84.75" customHeight="1">
      <c r="A816" s="105">
        <f t="shared" si="26"/>
        <v>813</v>
      </c>
      <c r="B816" s="22" t="s">
        <v>592</v>
      </c>
      <c r="C816" s="14" t="s">
        <v>348</v>
      </c>
      <c r="D816" s="15">
        <v>40634</v>
      </c>
      <c r="E816" s="14" t="s">
        <v>2314</v>
      </c>
      <c r="F816" s="14" t="s">
        <v>477</v>
      </c>
      <c r="G816" s="16">
        <v>32444976</v>
      </c>
      <c r="H816" s="17">
        <v>32444976</v>
      </c>
      <c r="I816" s="18">
        <f t="shared" si="27"/>
        <v>1</v>
      </c>
      <c r="J816" s="14"/>
    </row>
    <row r="817" spans="1:10" ht="84.75" customHeight="1">
      <c r="A817" s="105">
        <f t="shared" si="26"/>
        <v>814</v>
      </c>
      <c r="B817" s="22" t="s">
        <v>593</v>
      </c>
      <c r="C817" s="14" t="s">
        <v>348</v>
      </c>
      <c r="D817" s="15">
        <v>40634</v>
      </c>
      <c r="E817" s="14" t="s">
        <v>2314</v>
      </c>
      <c r="F817" s="14" t="s">
        <v>477</v>
      </c>
      <c r="G817" s="16">
        <v>1104000</v>
      </c>
      <c r="H817" s="17">
        <v>1104000</v>
      </c>
      <c r="I817" s="18">
        <f t="shared" si="27"/>
        <v>1</v>
      </c>
      <c r="J817" s="14"/>
    </row>
    <row r="818" spans="1:10" ht="84.75" customHeight="1">
      <c r="A818" s="105">
        <f t="shared" si="26"/>
        <v>815</v>
      </c>
      <c r="B818" s="22" t="s">
        <v>594</v>
      </c>
      <c r="C818" s="14" t="s">
        <v>348</v>
      </c>
      <c r="D818" s="15">
        <v>40634</v>
      </c>
      <c r="E818" s="14" t="s">
        <v>2313</v>
      </c>
      <c r="F818" s="14" t="s">
        <v>477</v>
      </c>
      <c r="G818" s="16">
        <v>18764235</v>
      </c>
      <c r="H818" s="17">
        <v>18764235</v>
      </c>
      <c r="I818" s="18">
        <f t="shared" si="27"/>
        <v>1</v>
      </c>
      <c r="J818" s="14"/>
    </row>
    <row r="819" spans="1:10" ht="84.75" customHeight="1">
      <c r="A819" s="105">
        <f t="shared" si="26"/>
        <v>816</v>
      </c>
      <c r="B819" s="22" t="s">
        <v>595</v>
      </c>
      <c r="C819" s="14" t="s">
        <v>348</v>
      </c>
      <c r="D819" s="15">
        <v>40634</v>
      </c>
      <c r="E819" s="14" t="s">
        <v>679</v>
      </c>
      <c r="F819" s="14" t="s">
        <v>477</v>
      </c>
      <c r="G819" s="16">
        <v>23344644</v>
      </c>
      <c r="H819" s="17">
        <v>23344644</v>
      </c>
      <c r="I819" s="18">
        <f t="shared" si="27"/>
        <v>1</v>
      </c>
      <c r="J819" s="14"/>
    </row>
    <row r="820" spans="1:10" ht="84.75" customHeight="1">
      <c r="A820" s="105">
        <f t="shared" si="26"/>
        <v>817</v>
      </c>
      <c r="B820" s="22" t="s">
        <v>596</v>
      </c>
      <c r="C820" s="14" t="s">
        <v>348</v>
      </c>
      <c r="D820" s="15">
        <v>40634</v>
      </c>
      <c r="E820" s="14" t="s">
        <v>2315</v>
      </c>
      <c r="F820" s="14" t="s">
        <v>477</v>
      </c>
      <c r="G820" s="16">
        <v>12598452</v>
      </c>
      <c r="H820" s="17">
        <v>12598452</v>
      </c>
      <c r="I820" s="18">
        <f t="shared" si="27"/>
        <v>1</v>
      </c>
      <c r="J820" s="14"/>
    </row>
    <row r="821" spans="1:10" ht="84.75" customHeight="1">
      <c r="A821" s="105">
        <f t="shared" si="26"/>
        <v>818</v>
      </c>
      <c r="B821" s="22" t="s">
        <v>597</v>
      </c>
      <c r="C821" s="14" t="s">
        <v>348</v>
      </c>
      <c r="D821" s="15">
        <v>40634</v>
      </c>
      <c r="E821" s="14" t="s">
        <v>29</v>
      </c>
      <c r="F821" s="14" t="s">
        <v>477</v>
      </c>
      <c r="G821" s="16">
        <v>10535616</v>
      </c>
      <c r="H821" s="17">
        <v>10535616</v>
      </c>
      <c r="I821" s="18">
        <f t="shared" si="27"/>
        <v>1</v>
      </c>
      <c r="J821" s="14"/>
    </row>
    <row r="822" spans="1:10" ht="84.75" customHeight="1">
      <c r="A822" s="105">
        <f t="shared" si="26"/>
        <v>819</v>
      </c>
      <c r="B822" s="22" t="s">
        <v>903</v>
      </c>
      <c r="C822" s="14" t="s">
        <v>348</v>
      </c>
      <c r="D822" s="15">
        <v>40634</v>
      </c>
      <c r="E822" s="14" t="s">
        <v>1199</v>
      </c>
      <c r="F822" s="14" t="s">
        <v>477</v>
      </c>
      <c r="G822" s="16">
        <v>6829392</v>
      </c>
      <c r="H822" s="17">
        <v>6829392</v>
      </c>
      <c r="I822" s="18">
        <f t="shared" si="27"/>
        <v>1</v>
      </c>
      <c r="J822" s="14"/>
    </row>
    <row r="823" spans="1:10" ht="84.75" customHeight="1">
      <c r="A823" s="105">
        <f t="shared" si="26"/>
        <v>820</v>
      </c>
      <c r="B823" s="14" t="s">
        <v>2179</v>
      </c>
      <c r="C823" s="14" t="s">
        <v>348</v>
      </c>
      <c r="D823" s="15">
        <v>40634</v>
      </c>
      <c r="E823" s="33" t="s">
        <v>2734</v>
      </c>
      <c r="F823" s="14" t="s">
        <v>2492</v>
      </c>
      <c r="G823" s="16">
        <v>17035317</v>
      </c>
      <c r="H823" s="17">
        <v>17035317</v>
      </c>
      <c r="I823" s="18">
        <f t="shared" si="27"/>
        <v>1</v>
      </c>
      <c r="J823" s="45" t="s">
        <v>1309</v>
      </c>
    </row>
    <row r="824" spans="1:10" ht="84.75" customHeight="1">
      <c r="A824" s="105">
        <f t="shared" si="26"/>
        <v>821</v>
      </c>
      <c r="B824" s="22" t="s">
        <v>2339</v>
      </c>
      <c r="C824" s="14" t="s">
        <v>348</v>
      </c>
      <c r="D824" s="15">
        <v>40634</v>
      </c>
      <c r="E824" s="33" t="s">
        <v>2734</v>
      </c>
      <c r="F824" s="14" t="s">
        <v>2492</v>
      </c>
      <c r="G824" s="16">
        <v>13832830</v>
      </c>
      <c r="H824" s="17">
        <v>13832830</v>
      </c>
      <c r="I824" s="18">
        <f t="shared" si="27"/>
        <v>1</v>
      </c>
      <c r="J824" s="45" t="s">
        <v>1309</v>
      </c>
    </row>
    <row r="825" spans="1:10" ht="84.75" customHeight="1">
      <c r="A825" s="105">
        <f t="shared" si="26"/>
        <v>822</v>
      </c>
      <c r="B825" s="22" t="s">
        <v>2340</v>
      </c>
      <c r="C825" s="14" t="s">
        <v>348</v>
      </c>
      <c r="D825" s="15">
        <v>40634</v>
      </c>
      <c r="E825" s="33" t="s">
        <v>2734</v>
      </c>
      <c r="F825" s="14" t="s">
        <v>2492</v>
      </c>
      <c r="G825" s="16">
        <v>1604390</v>
      </c>
      <c r="H825" s="17">
        <v>1604390</v>
      </c>
      <c r="I825" s="18">
        <f t="shared" si="27"/>
        <v>1</v>
      </c>
      <c r="J825" s="45" t="s">
        <v>1309</v>
      </c>
    </row>
    <row r="826" spans="1:10" ht="84.75" customHeight="1">
      <c r="A826" s="105">
        <f t="shared" si="26"/>
        <v>823</v>
      </c>
      <c r="B826" s="22" t="s">
        <v>2341</v>
      </c>
      <c r="C826" s="14" t="s">
        <v>348</v>
      </c>
      <c r="D826" s="15">
        <v>40634</v>
      </c>
      <c r="E826" s="33" t="s">
        <v>2734</v>
      </c>
      <c r="F826" s="14" t="s">
        <v>2492</v>
      </c>
      <c r="G826" s="76">
        <v>1263160</v>
      </c>
      <c r="H826" s="77">
        <v>1263160</v>
      </c>
      <c r="I826" s="18">
        <f t="shared" si="27"/>
        <v>1</v>
      </c>
      <c r="J826" s="45" t="s">
        <v>1309</v>
      </c>
    </row>
    <row r="827" spans="1:10" ht="84.75" customHeight="1">
      <c r="A827" s="105">
        <f t="shared" si="26"/>
        <v>824</v>
      </c>
      <c r="B827" s="22" t="s">
        <v>598</v>
      </c>
      <c r="C827" s="14" t="s">
        <v>348</v>
      </c>
      <c r="D827" s="15">
        <v>40634</v>
      </c>
      <c r="E827" s="14" t="s">
        <v>30</v>
      </c>
      <c r="F827" s="14" t="s">
        <v>2076</v>
      </c>
      <c r="G827" s="16">
        <v>25821806</v>
      </c>
      <c r="H827" s="17">
        <v>25821806</v>
      </c>
      <c r="I827" s="18">
        <f t="shared" si="27"/>
        <v>1</v>
      </c>
      <c r="J827" s="14"/>
    </row>
    <row r="828" spans="1:10" ht="84.75" customHeight="1">
      <c r="A828" s="105">
        <f t="shared" si="26"/>
        <v>825</v>
      </c>
      <c r="B828" s="22" t="s">
        <v>598</v>
      </c>
      <c r="C828" s="14" t="s">
        <v>348</v>
      </c>
      <c r="D828" s="15">
        <v>40634</v>
      </c>
      <c r="E828" s="14" t="s">
        <v>31</v>
      </c>
      <c r="F828" s="14" t="s">
        <v>2077</v>
      </c>
      <c r="G828" s="16">
        <v>9355500</v>
      </c>
      <c r="H828" s="17">
        <v>9355500</v>
      </c>
      <c r="I828" s="18">
        <f t="shared" si="27"/>
        <v>1</v>
      </c>
      <c r="J828" s="14"/>
    </row>
    <row r="829" spans="1:10" ht="84.75" customHeight="1">
      <c r="A829" s="105">
        <f t="shared" si="26"/>
        <v>826</v>
      </c>
      <c r="B829" s="22" t="s">
        <v>598</v>
      </c>
      <c r="C829" s="14" t="s">
        <v>348</v>
      </c>
      <c r="D829" s="15">
        <v>40634</v>
      </c>
      <c r="E829" s="14" t="s">
        <v>1348</v>
      </c>
      <c r="F829" s="14" t="s">
        <v>2078</v>
      </c>
      <c r="G829" s="16">
        <v>6171480</v>
      </c>
      <c r="H829" s="17">
        <v>6171480</v>
      </c>
      <c r="I829" s="18">
        <f t="shared" si="27"/>
        <v>1</v>
      </c>
      <c r="J829" s="14"/>
    </row>
    <row r="830" spans="1:10" ht="101.25" customHeight="1">
      <c r="A830" s="105">
        <f t="shared" si="26"/>
        <v>827</v>
      </c>
      <c r="B830" s="22" t="s">
        <v>599</v>
      </c>
      <c r="C830" s="14" t="s">
        <v>348</v>
      </c>
      <c r="D830" s="15">
        <v>40634</v>
      </c>
      <c r="E830" s="14" t="s">
        <v>600</v>
      </c>
      <c r="F830" s="14" t="s">
        <v>2079</v>
      </c>
      <c r="G830" s="16">
        <v>1639883</v>
      </c>
      <c r="H830" s="17">
        <v>1639883</v>
      </c>
      <c r="I830" s="18">
        <f t="shared" si="27"/>
        <v>1</v>
      </c>
      <c r="J830" s="14"/>
    </row>
    <row r="831" spans="1:10" ht="84.75" customHeight="1">
      <c r="A831" s="105">
        <f t="shared" si="26"/>
        <v>828</v>
      </c>
      <c r="B831" s="22" t="s">
        <v>599</v>
      </c>
      <c r="C831" s="14" t="s">
        <v>348</v>
      </c>
      <c r="D831" s="15">
        <v>40634</v>
      </c>
      <c r="E831" s="14" t="s">
        <v>304</v>
      </c>
      <c r="F831" s="14" t="s">
        <v>2080</v>
      </c>
      <c r="G831" s="16">
        <v>1358280</v>
      </c>
      <c r="H831" s="17">
        <v>1358280</v>
      </c>
      <c r="I831" s="18">
        <f t="shared" si="27"/>
        <v>1</v>
      </c>
      <c r="J831" s="14"/>
    </row>
    <row r="832" spans="1:10" ht="84.75" customHeight="1">
      <c r="A832" s="105">
        <f t="shared" si="26"/>
        <v>829</v>
      </c>
      <c r="B832" s="22" t="s">
        <v>576</v>
      </c>
      <c r="C832" s="14" t="s">
        <v>348</v>
      </c>
      <c r="D832" s="15">
        <v>40634</v>
      </c>
      <c r="E832" s="14" t="s">
        <v>601</v>
      </c>
      <c r="F832" s="14" t="s">
        <v>2081</v>
      </c>
      <c r="G832" s="16">
        <v>1675800</v>
      </c>
      <c r="H832" s="17">
        <v>1675800</v>
      </c>
      <c r="I832" s="18">
        <f t="shared" si="27"/>
        <v>1</v>
      </c>
      <c r="J832" s="14"/>
    </row>
    <row r="833" spans="1:10" ht="84.75" customHeight="1">
      <c r="A833" s="105">
        <f t="shared" si="26"/>
        <v>830</v>
      </c>
      <c r="B833" s="22" t="s">
        <v>575</v>
      </c>
      <c r="C833" s="14" t="s">
        <v>348</v>
      </c>
      <c r="D833" s="15">
        <v>40634</v>
      </c>
      <c r="E833" s="14" t="s">
        <v>305</v>
      </c>
      <c r="F833" s="14" t="s">
        <v>2081</v>
      </c>
      <c r="G833" s="16">
        <v>1449000</v>
      </c>
      <c r="H833" s="17">
        <v>1449000</v>
      </c>
      <c r="I833" s="18">
        <f t="shared" si="27"/>
        <v>1</v>
      </c>
      <c r="J833" s="14"/>
    </row>
    <row r="834" spans="1:10" ht="84.75" customHeight="1">
      <c r="A834" s="105">
        <f t="shared" si="26"/>
        <v>831</v>
      </c>
      <c r="B834" s="22" t="s">
        <v>574</v>
      </c>
      <c r="C834" s="14" t="s">
        <v>348</v>
      </c>
      <c r="D834" s="15">
        <v>40634</v>
      </c>
      <c r="E834" s="14" t="s">
        <v>52</v>
      </c>
      <c r="F834" s="14" t="s">
        <v>148</v>
      </c>
      <c r="G834" s="76">
        <v>21681622</v>
      </c>
      <c r="H834" s="77">
        <v>21681622</v>
      </c>
      <c r="I834" s="18">
        <f t="shared" si="27"/>
        <v>1</v>
      </c>
      <c r="J834" s="45" t="s">
        <v>1309</v>
      </c>
    </row>
    <row r="835" spans="1:10" s="7" customFormat="1" ht="84.75" customHeight="1">
      <c r="A835" s="105">
        <f t="shared" si="26"/>
        <v>832</v>
      </c>
      <c r="B835" s="22" t="s">
        <v>602</v>
      </c>
      <c r="C835" s="14" t="s">
        <v>348</v>
      </c>
      <c r="D835" s="15">
        <v>40634</v>
      </c>
      <c r="E835" s="14" t="s">
        <v>32</v>
      </c>
      <c r="F835" s="14" t="s">
        <v>477</v>
      </c>
      <c r="G835" s="16">
        <v>125195076</v>
      </c>
      <c r="H835" s="17">
        <v>125195076</v>
      </c>
      <c r="I835" s="18">
        <f t="shared" si="27"/>
        <v>1</v>
      </c>
      <c r="J835" s="14"/>
    </row>
    <row r="836" spans="1:10" ht="84.75" customHeight="1">
      <c r="A836" s="105">
        <f t="shared" si="26"/>
        <v>833</v>
      </c>
      <c r="B836" s="22" t="s">
        <v>603</v>
      </c>
      <c r="C836" s="14" t="s">
        <v>348</v>
      </c>
      <c r="D836" s="15">
        <v>40634</v>
      </c>
      <c r="E836" s="14" t="s">
        <v>308</v>
      </c>
      <c r="F836" s="14" t="s">
        <v>477</v>
      </c>
      <c r="G836" s="16">
        <v>1476000</v>
      </c>
      <c r="H836" s="17">
        <v>1476000</v>
      </c>
      <c r="I836" s="18">
        <f t="shared" si="27"/>
        <v>1</v>
      </c>
      <c r="J836" s="14"/>
    </row>
    <row r="837" spans="1:10" s="7" customFormat="1" ht="84.75" customHeight="1">
      <c r="A837" s="105">
        <f t="shared" si="26"/>
        <v>834</v>
      </c>
      <c r="B837" s="22" t="s">
        <v>904</v>
      </c>
      <c r="C837" s="14" t="s">
        <v>348</v>
      </c>
      <c r="D837" s="15">
        <v>40634</v>
      </c>
      <c r="E837" s="14" t="s">
        <v>32</v>
      </c>
      <c r="F837" s="14" t="s">
        <v>233</v>
      </c>
      <c r="G837" s="16">
        <v>88953816</v>
      </c>
      <c r="H837" s="17">
        <v>88953816</v>
      </c>
      <c r="I837" s="18">
        <f t="shared" si="27"/>
        <v>1</v>
      </c>
      <c r="J837" s="14"/>
    </row>
    <row r="838" spans="1:10" s="7" customFormat="1" ht="84.75" customHeight="1">
      <c r="A838" s="105">
        <f aca="true" t="shared" si="28" ref="A838:A901">A837+1</f>
        <v>835</v>
      </c>
      <c r="B838" s="22" t="s">
        <v>1326</v>
      </c>
      <c r="C838" s="14" t="s">
        <v>348</v>
      </c>
      <c r="D838" s="15">
        <v>40634</v>
      </c>
      <c r="E838" s="14" t="s">
        <v>32</v>
      </c>
      <c r="F838" s="14" t="s">
        <v>233</v>
      </c>
      <c r="G838" s="16">
        <v>101192477</v>
      </c>
      <c r="H838" s="17">
        <v>101192477</v>
      </c>
      <c r="I838" s="18">
        <f t="shared" si="27"/>
        <v>1</v>
      </c>
      <c r="J838" s="45" t="s">
        <v>1309</v>
      </c>
    </row>
    <row r="839" spans="1:10" s="7" customFormat="1" ht="84.75" customHeight="1">
      <c r="A839" s="105">
        <f t="shared" si="28"/>
        <v>836</v>
      </c>
      <c r="B839" s="22" t="s">
        <v>1327</v>
      </c>
      <c r="C839" s="14" t="s">
        <v>348</v>
      </c>
      <c r="D839" s="15">
        <v>40634</v>
      </c>
      <c r="E839" s="14" t="s">
        <v>308</v>
      </c>
      <c r="F839" s="14" t="s">
        <v>233</v>
      </c>
      <c r="G839" s="76">
        <v>12050958</v>
      </c>
      <c r="H839" s="77">
        <v>12050958</v>
      </c>
      <c r="I839" s="18">
        <f t="shared" si="27"/>
        <v>1</v>
      </c>
      <c r="J839" s="45" t="s">
        <v>1309</v>
      </c>
    </row>
    <row r="840" spans="1:10" s="7" customFormat="1" ht="84.75" customHeight="1">
      <c r="A840" s="105">
        <f t="shared" si="28"/>
        <v>837</v>
      </c>
      <c r="B840" s="22" t="s">
        <v>996</v>
      </c>
      <c r="C840" s="14" t="s">
        <v>348</v>
      </c>
      <c r="D840" s="15">
        <v>40634</v>
      </c>
      <c r="E840" s="14" t="s">
        <v>308</v>
      </c>
      <c r="F840" s="14" t="s">
        <v>2082</v>
      </c>
      <c r="G840" s="16">
        <v>37372841</v>
      </c>
      <c r="H840" s="17">
        <v>37372841</v>
      </c>
      <c r="I840" s="18">
        <f t="shared" si="27"/>
        <v>1</v>
      </c>
      <c r="J840" s="14"/>
    </row>
    <row r="841" spans="1:10" s="7" customFormat="1" ht="84.75" customHeight="1">
      <c r="A841" s="105">
        <f t="shared" si="28"/>
        <v>838</v>
      </c>
      <c r="B841" s="22" t="s">
        <v>995</v>
      </c>
      <c r="C841" s="14" t="s">
        <v>348</v>
      </c>
      <c r="D841" s="15">
        <v>40634</v>
      </c>
      <c r="E841" s="14" t="s">
        <v>308</v>
      </c>
      <c r="F841" s="14" t="s">
        <v>233</v>
      </c>
      <c r="G841" s="76">
        <v>37286868</v>
      </c>
      <c r="H841" s="77">
        <v>37286868</v>
      </c>
      <c r="I841" s="18">
        <f t="shared" si="27"/>
        <v>1</v>
      </c>
      <c r="J841" s="14"/>
    </row>
    <row r="842" spans="1:10" ht="84.75" customHeight="1">
      <c r="A842" s="105">
        <f t="shared" si="28"/>
        <v>839</v>
      </c>
      <c r="B842" s="22" t="s">
        <v>993</v>
      </c>
      <c r="C842" s="14" t="s">
        <v>348</v>
      </c>
      <c r="D842" s="15">
        <v>40634</v>
      </c>
      <c r="E842" s="14" t="s">
        <v>308</v>
      </c>
      <c r="F842" s="14" t="s">
        <v>2083</v>
      </c>
      <c r="G842" s="16">
        <v>17047800</v>
      </c>
      <c r="H842" s="17">
        <v>17047800</v>
      </c>
      <c r="I842" s="18">
        <f t="shared" si="27"/>
        <v>1</v>
      </c>
      <c r="J842" s="14"/>
    </row>
    <row r="843" spans="1:10" ht="84.75" customHeight="1">
      <c r="A843" s="105">
        <f t="shared" si="28"/>
        <v>840</v>
      </c>
      <c r="B843" s="22" t="s">
        <v>994</v>
      </c>
      <c r="C843" s="14" t="s">
        <v>348</v>
      </c>
      <c r="D843" s="15">
        <v>40634</v>
      </c>
      <c r="E843" s="33" t="s">
        <v>1250</v>
      </c>
      <c r="F843" s="14" t="s">
        <v>2084</v>
      </c>
      <c r="G843" s="16">
        <v>9258900</v>
      </c>
      <c r="H843" s="17">
        <v>9258900</v>
      </c>
      <c r="I843" s="18">
        <f t="shared" si="27"/>
        <v>1</v>
      </c>
      <c r="J843" s="14"/>
    </row>
    <row r="844" spans="1:10" ht="84.75" customHeight="1">
      <c r="A844" s="105">
        <f t="shared" si="28"/>
        <v>841</v>
      </c>
      <c r="B844" s="22" t="s">
        <v>570</v>
      </c>
      <c r="C844" s="14" t="s">
        <v>348</v>
      </c>
      <c r="D844" s="15">
        <v>40634</v>
      </c>
      <c r="E844" s="14" t="s">
        <v>391</v>
      </c>
      <c r="F844" s="14" t="s">
        <v>2085</v>
      </c>
      <c r="G844" s="16">
        <v>7260750</v>
      </c>
      <c r="H844" s="17">
        <v>7260750</v>
      </c>
      <c r="I844" s="18">
        <f t="shared" si="27"/>
        <v>1</v>
      </c>
      <c r="J844" s="14"/>
    </row>
    <row r="845" spans="1:10" ht="84.75" customHeight="1">
      <c r="A845" s="105">
        <f t="shared" si="28"/>
        <v>842</v>
      </c>
      <c r="B845" s="22" t="s">
        <v>571</v>
      </c>
      <c r="C845" s="14" t="s">
        <v>348</v>
      </c>
      <c r="D845" s="15">
        <v>40634</v>
      </c>
      <c r="E845" s="14" t="s">
        <v>391</v>
      </c>
      <c r="F845" s="14" t="s">
        <v>2085</v>
      </c>
      <c r="G845" s="16">
        <v>3434550</v>
      </c>
      <c r="H845" s="17">
        <v>3434550</v>
      </c>
      <c r="I845" s="18">
        <f t="shared" si="27"/>
        <v>1</v>
      </c>
      <c r="J845" s="14"/>
    </row>
    <row r="846" spans="1:10" ht="84.75" customHeight="1">
      <c r="A846" s="105">
        <f t="shared" si="28"/>
        <v>843</v>
      </c>
      <c r="B846" s="22" t="s">
        <v>572</v>
      </c>
      <c r="C846" s="14" t="s">
        <v>348</v>
      </c>
      <c r="D846" s="15">
        <v>40634</v>
      </c>
      <c r="E846" s="14" t="s">
        <v>391</v>
      </c>
      <c r="F846" s="14" t="s">
        <v>2085</v>
      </c>
      <c r="G846" s="16">
        <v>1902600</v>
      </c>
      <c r="H846" s="17">
        <v>1902600</v>
      </c>
      <c r="I846" s="18">
        <f t="shared" si="27"/>
        <v>1</v>
      </c>
      <c r="J846" s="14"/>
    </row>
    <row r="847" spans="1:10" ht="84.75" customHeight="1">
      <c r="A847" s="105">
        <f t="shared" si="28"/>
        <v>844</v>
      </c>
      <c r="B847" s="106" t="s">
        <v>573</v>
      </c>
      <c r="C847" s="14" t="s">
        <v>828</v>
      </c>
      <c r="D847" s="15">
        <v>40634</v>
      </c>
      <c r="E847" s="14" t="s">
        <v>52</v>
      </c>
      <c r="F847" s="45" t="s">
        <v>2086</v>
      </c>
      <c r="G847" s="77">
        <v>2967563</v>
      </c>
      <c r="H847" s="77">
        <v>2967563</v>
      </c>
      <c r="I847" s="18">
        <f t="shared" si="27"/>
        <v>1</v>
      </c>
      <c r="J847" s="45" t="s">
        <v>1309</v>
      </c>
    </row>
    <row r="848" spans="1:10" ht="84.75" customHeight="1">
      <c r="A848" s="105">
        <f t="shared" si="28"/>
        <v>845</v>
      </c>
      <c r="B848" s="22" t="s">
        <v>929</v>
      </c>
      <c r="C848" s="14" t="s">
        <v>348</v>
      </c>
      <c r="D848" s="15">
        <v>40634</v>
      </c>
      <c r="E848" s="89" t="s">
        <v>185</v>
      </c>
      <c r="F848" s="14" t="s">
        <v>2218</v>
      </c>
      <c r="G848" s="16">
        <v>1404000</v>
      </c>
      <c r="H848" s="17">
        <v>1404000</v>
      </c>
      <c r="I848" s="18">
        <f t="shared" si="27"/>
        <v>1</v>
      </c>
      <c r="J848" s="14"/>
    </row>
    <row r="849" spans="1:10" ht="84.75" customHeight="1">
      <c r="A849" s="105">
        <f t="shared" si="28"/>
        <v>846</v>
      </c>
      <c r="B849" s="22" t="s">
        <v>2342</v>
      </c>
      <c r="C849" s="14" t="s">
        <v>828</v>
      </c>
      <c r="D849" s="15">
        <v>40634</v>
      </c>
      <c r="E849" s="33" t="s">
        <v>2734</v>
      </c>
      <c r="F849" s="14" t="s">
        <v>2492</v>
      </c>
      <c r="G849" s="16">
        <v>4090410</v>
      </c>
      <c r="H849" s="17">
        <v>4090410</v>
      </c>
      <c r="I849" s="18">
        <f t="shared" si="27"/>
        <v>1</v>
      </c>
      <c r="J849" s="45" t="s">
        <v>1309</v>
      </c>
    </row>
    <row r="850" spans="1:10" s="7" customFormat="1" ht="84.75" customHeight="1">
      <c r="A850" s="105">
        <f t="shared" si="28"/>
        <v>847</v>
      </c>
      <c r="B850" s="33" t="s">
        <v>1593</v>
      </c>
      <c r="C850" s="14" t="s">
        <v>1447</v>
      </c>
      <c r="D850" s="15">
        <v>40634</v>
      </c>
      <c r="E850" s="14" t="s">
        <v>52</v>
      </c>
      <c r="F850" s="14" t="s">
        <v>1265</v>
      </c>
      <c r="G850" s="16">
        <v>5763985</v>
      </c>
      <c r="H850" s="17">
        <v>5763985</v>
      </c>
      <c r="I850" s="18">
        <f t="shared" si="27"/>
        <v>1</v>
      </c>
      <c r="J850" s="14" t="s">
        <v>1309</v>
      </c>
    </row>
    <row r="851" spans="1:10" s="7" customFormat="1" ht="84.75" customHeight="1">
      <c r="A851" s="105">
        <f t="shared" si="28"/>
        <v>848</v>
      </c>
      <c r="B851" s="33" t="s">
        <v>1329</v>
      </c>
      <c r="C851" s="14" t="s">
        <v>1447</v>
      </c>
      <c r="D851" s="15">
        <v>40634</v>
      </c>
      <c r="E851" s="33" t="s">
        <v>33</v>
      </c>
      <c r="F851" s="14" t="s">
        <v>425</v>
      </c>
      <c r="G851" s="16">
        <v>9451896</v>
      </c>
      <c r="H851" s="17">
        <v>9451896</v>
      </c>
      <c r="I851" s="18">
        <f t="shared" si="27"/>
        <v>1</v>
      </c>
      <c r="J851" s="14"/>
    </row>
    <row r="852" spans="1:10" s="7" customFormat="1" ht="84.75" customHeight="1">
      <c r="A852" s="105">
        <f t="shared" si="28"/>
        <v>849</v>
      </c>
      <c r="B852" s="33" t="s">
        <v>1330</v>
      </c>
      <c r="C852" s="14" t="s">
        <v>1447</v>
      </c>
      <c r="D852" s="15">
        <v>40634</v>
      </c>
      <c r="E852" s="33" t="s">
        <v>44</v>
      </c>
      <c r="F852" s="14" t="s">
        <v>426</v>
      </c>
      <c r="G852" s="16">
        <v>1098720</v>
      </c>
      <c r="H852" s="17">
        <v>1098720</v>
      </c>
      <c r="I852" s="18">
        <f t="shared" si="27"/>
        <v>1</v>
      </c>
      <c r="J852" s="14"/>
    </row>
    <row r="853" spans="1:10" s="7" customFormat="1" ht="84.75" customHeight="1">
      <c r="A853" s="105">
        <f t="shared" si="28"/>
        <v>850</v>
      </c>
      <c r="B853" s="33" t="s">
        <v>930</v>
      </c>
      <c r="C853" s="14" t="s">
        <v>1447</v>
      </c>
      <c r="D853" s="15">
        <v>40634</v>
      </c>
      <c r="E853" s="44" t="s">
        <v>34</v>
      </c>
      <c r="F853" s="14" t="s">
        <v>427</v>
      </c>
      <c r="G853" s="16">
        <v>21473931</v>
      </c>
      <c r="H853" s="17">
        <v>21473931</v>
      </c>
      <c r="I853" s="18">
        <f t="shared" si="27"/>
        <v>1</v>
      </c>
      <c r="J853" s="14"/>
    </row>
    <row r="854" spans="1:10" s="7" customFormat="1" ht="84.75" customHeight="1">
      <c r="A854" s="105">
        <f t="shared" si="28"/>
        <v>851</v>
      </c>
      <c r="B854" s="33" t="s">
        <v>931</v>
      </c>
      <c r="C854" s="14" t="s">
        <v>1447</v>
      </c>
      <c r="D854" s="15">
        <v>40634</v>
      </c>
      <c r="E854" s="44" t="s">
        <v>34</v>
      </c>
      <c r="F854" s="14" t="s">
        <v>427</v>
      </c>
      <c r="G854" s="16">
        <v>18207290</v>
      </c>
      <c r="H854" s="17">
        <v>18207290</v>
      </c>
      <c r="I854" s="18">
        <f t="shared" si="27"/>
        <v>1</v>
      </c>
      <c r="J854" s="14"/>
    </row>
    <row r="855" spans="1:10" s="7" customFormat="1" ht="84.75" customHeight="1">
      <c r="A855" s="105">
        <f t="shared" si="28"/>
        <v>852</v>
      </c>
      <c r="B855" s="33" t="s">
        <v>932</v>
      </c>
      <c r="C855" s="14" t="s">
        <v>1447</v>
      </c>
      <c r="D855" s="15">
        <v>40634</v>
      </c>
      <c r="E855" s="14" t="s">
        <v>2099</v>
      </c>
      <c r="F855" s="14" t="s">
        <v>428</v>
      </c>
      <c r="G855" s="76">
        <v>9223488</v>
      </c>
      <c r="H855" s="17">
        <v>9223488</v>
      </c>
      <c r="I855" s="18">
        <f t="shared" si="27"/>
        <v>1</v>
      </c>
      <c r="J855" s="14" t="s">
        <v>1309</v>
      </c>
    </row>
    <row r="856" spans="1:10" s="7" customFormat="1" ht="84.75" customHeight="1">
      <c r="A856" s="105">
        <f t="shared" si="28"/>
        <v>853</v>
      </c>
      <c r="B856" s="33" t="s">
        <v>138</v>
      </c>
      <c r="C856" s="14" t="s">
        <v>1447</v>
      </c>
      <c r="D856" s="15">
        <v>40634</v>
      </c>
      <c r="E856" s="44" t="s">
        <v>35</v>
      </c>
      <c r="F856" s="45" t="s">
        <v>429</v>
      </c>
      <c r="G856" s="76">
        <v>2543040</v>
      </c>
      <c r="H856" s="17">
        <v>2543040</v>
      </c>
      <c r="I856" s="18">
        <f t="shared" si="27"/>
        <v>1</v>
      </c>
      <c r="J856" s="14" t="s">
        <v>1309</v>
      </c>
    </row>
    <row r="857" spans="1:10" s="7" customFormat="1" ht="84.75" customHeight="1">
      <c r="A857" s="105">
        <f t="shared" si="28"/>
        <v>854</v>
      </c>
      <c r="B857" s="33" t="s">
        <v>932</v>
      </c>
      <c r="C857" s="14" t="s">
        <v>1447</v>
      </c>
      <c r="D857" s="15">
        <v>40634</v>
      </c>
      <c r="E857" s="33" t="s">
        <v>2468</v>
      </c>
      <c r="F857" s="14" t="s">
        <v>429</v>
      </c>
      <c r="G857" s="16">
        <v>2603352</v>
      </c>
      <c r="H857" s="17">
        <v>2603352</v>
      </c>
      <c r="I857" s="18">
        <f t="shared" si="27"/>
        <v>1</v>
      </c>
      <c r="J857" s="14" t="s">
        <v>1309</v>
      </c>
    </row>
    <row r="858" spans="1:10" s="7" customFormat="1" ht="84.75" customHeight="1">
      <c r="A858" s="105">
        <f t="shared" si="28"/>
        <v>855</v>
      </c>
      <c r="B858" s="14" t="s">
        <v>2179</v>
      </c>
      <c r="C858" s="14" t="s">
        <v>1447</v>
      </c>
      <c r="D858" s="15">
        <v>40634</v>
      </c>
      <c r="E858" s="14" t="s">
        <v>2734</v>
      </c>
      <c r="F858" s="14" t="s">
        <v>2492</v>
      </c>
      <c r="G858" s="16">
        <v>18454686</v>
      </c>
      <c r="H858" s="17">
        <v>18454686</v>
      </c>
      <c r="I858" s="18">
        <f t="shared" si="27"/>
        <v>1</v>
      </c>
      <c r="J858" s="14" t="s">
        <v>368</v>
      </c>
    </row>
    <row r="859" spans="1:10" s="7" customFormat="1" ht="84.75" customHeight="1">
      <c r="A859" s="105">
        <f t="shared" si="28"/>
        <v>856</v>
      </c>
      <c r="B859" s="22" t="s">
        <v>2198</v>
      </c>
      <c r="C859" s="45" t="s">
        <v>2368</v>
      </c>
      <c r="D859" s="15">
        <v>40634</v>
      </c>
      <c r="E859" s="45" t="s">
        <v>36</v>
      </c>
      <c r="F859" s="14" t="s">
        <v>430</v>
      </c>
      <c r="G859" s="16">
        <v>4045025</v>
      </c>
      <c r="H859" s="17">
        <v>4045025</v>
      </c>
      <c r="I859" s="18">
        <f t="shared" si="27"/>
        <v>1</v>
      </c>
      <c r="J859" s="14"/>
    </row>
    <row r="860" spans="1:10" s="7" customFormat="1" ht="84.75" customHeight="1">
      <c r="A860" s="105">
        <f t="shared" si="28"/>
        <v>857</v>
      </c>
      <c r="B860" s="22" t="s">
        <v>1331</v>
      </c>
      <c r="C860" s="45" t="s">
        <v>2368</v>
      </c>
      <c r="D860" s="15">
        <v>40634</v>
      </c>
      <c r="E860" s="14" t="s">
        <v>159</v>
      </c>
      <c r="F860" s="14" t="s">
        <v>431</v>
      </c>
      <c r="G860" s="16">
        <v>4449024</v>
      </c>
      <c r="H860" s="17">
        <v>4449024</v>
      </c>
      <c r="I860" s="18">
        <f t="shared" si="27"/>
        <v>1</v>
      </c>
      <c r="J860" s="14"/>
    </row>
    <row r="861" spans="1:10" s="7" customFormat="1" ht="84.75" customHeight="1">
      <c r="A861" s="105">
        <f t="shared" si="28"/>
        <v>858</v>
      </c>
      <c r="B861" s="33" t="s">
        <v>932</v>
      </c>
      <c r="C861" s="45" t="s">
        <v>2368</v>
      </c>
      <c r="D861" s="15">
        <v>40634</v>
      </c>
      <c r="E861" s="61" t="s">
        <v>2468</v>
      </c>
      <c r="F861" s="14" t="s">
        <v>429</v>
      </c>
      <c r="G861" s="16">
        <v>1449125</v>
      </c>
      <c r="H861" s="17">
        <v>1449125</v>
      </c>
      <c r="I861" s="18">
        <f t="shared" si="27"/>
        <v>1</v>
      </c>
      <c r="J861" s="14" t="s">
        <v>1309</v>
      </c>
    </row>
    <row r="862" spans="1:10" s="7" customFormat="1" ht="84.75" customHeight="1">
      <c r="A862" s="105">
        <f t="shared" si="28"/>
        <v>859</v>
      </c>
      <c r="B862" s="33" t="s">
        <v>932</v>
      </c>
      <c r="C862" s="14" t="s">
        <v>1874</v>
      </c>
      <c r="D862" s="15">
        <v>40634</v>
      </c>
      <c r="E862" s="14" t="s">
        <v>1875</v>
      </c>
      <c r="F862" s="14" t="s">
        <v>429</v>
      </c>
      <c r="G862" s="16">
        <v>1634213</v>
      </c>
      <c r="H862" s="17">
        <v>1634213</v>
      </c>
      <c r="I862" s="18">
        <f t="shared" si="27"/>
        <v>1</v>
      </c>
      <c r="J862" s="14" t="s">
        <v>1309</v>
      </c>
    </row>
    <row r="863" spans="1:10" s="7" customFormat="1" ht="122.25" customHeight="1">
      <c r="A863" s="105">
        <f t="shared" si="28"/>
        <v>860</v>
      </c>
      <c r="B863" s="22" t="s">
        <v>1333</v>
      </c>
      <c r="C863" s="33" t="s">
        <v>2585</v>
      </c>
      <c r="D863" s="47">
        <v>40634</v>
      </c>
      <c r="E863" s="14" t="s">
        <v>2721</v>
      </c>
      <c r="F863" s="48" t="s">
        <v>432</v>
      </c>
      <c r="G863" s="20">
        <v>3675000</v>
      </c>
      <c r="H863" s="40">
        <f aca="true" t="shared" si="29" ref="H863:H869">G863</f>
        <v>3675000</v>
      </c>
      <c r="I863" s="18">
        <f t="shared" si="27"/>
        <v>1</v>
      </c>
      <c r="J863" s="14"/>
    </row>
    <row r="864" spans="1:10" s="7" customFormat="1" ht="120.75" customHeight="1">
      <c r="A864" s="105">
        <f t="shared" si="28"/>
        <v>861</v>
      </c>
      <c r="B864" s="22" t="s">
        <v>1334</v>
      </c>
      <c r="C864" s="33" t="s">
        <v>2585</v>
      </c>
      <c r="D864" s="47">
        <v>40634</v>
      </c>
      <c r="E864" s="14" t="s">
        <v>2721</v>
      </c>
      <c r="F864" s="48" t="s">
        <v>221</v>
      </c>
      <c r="G864" s="20">
        <v>2122800</v>
      </c>
      <c r="H864" s="40">
        <f t="shared" si="29"/>
        <v>2122800</v>
      </c>
      <c r="I864" s="18">
        <f t="shared" si="27"/>
        <v>1</v>
      </c>
      <c r="J864" s="14"/>
    </row>
    <row r="865" spans="1:10" s="7" customFormat="1" ht="84.75" customHeight="1">
      <c r="A865" s="105">
        <f t="shared" si="28"/>
        <v>862</v>
      </c>
      <c r="B865" s="22" t="s">
        <v>1644</v>
      </c>
      <c r="C865" s="33" t="s">
        <v>2585</v>
      </c>
      <c r="D865" s="47">
        <v>40634</v>
      </c>
      <c r="E865" s="48" t="s">
        <v>37</v>
      </c>
      <c r="F865" s="48" t="s">
        <v>222</v>
      </c>
      <c r="G865" s="20">
        <v>1108800</v>
      </c>
      <c r="H865" s="40">
        <f t="shared" si="29"/>
        <v>1108800</v>
      </c>
      <c r="I865" s="18">
        <f t="shared" si="27"/>
        <v>1</v>
      </c>
      <c r="J865" s="14"/>
    </row>
    <row r="866" spans="1:10" s="7" customFormat="1" ht="84.75" customHeight="1">
      <c r="A866" s="105">
        <f t="shared" si="28"/>
        <v>863</v>
      </c>
      <c r="B866" s="22" t="s">
        <v>1335</v>
      </c>
      <c r="C866" s="33" t="s">
        <v>2585</v>
      </c>
      <c r="D866" s="47">
        <v>40634</v>
      </c>
      <c r="E866" s="48" t="s">
        <v>38</v>
      </c>
      <c r="F866" s="48" t="s">
        <v>223</v>
      </c>
      <c r="G866" s="20">
        <v>12480000</v>
      </c>
      <c r="H866" s="40">
        <f t="shared" si="29"/>
        <v>12480000</v>
      </c>
      <c r="I866" s="18">
        <f t="shared" si="27"/>
        <v>1</v>
      </c>
      <c r="J866" s="14"/>
    </row>
    <row r="867" spans="1:10" s="7" customFormat="1" ht="84.75" customHeight="1">
      <c r="A867" s="105">
        <f t="shared" si="28"/>
        <v>864</v>
      </c>
      <c r="B867" s="22" t="s">
        <v>1336</v>
      </c>
      <c r="C867" s="33" t="s">
        <v>2585</v>
      </c>
      <c r="D867" s="47">
        <v>40634</v>
      </c>
      <c r="E867" s="48" t="s">
        <v>39</v>
      </c>
      <c r="F867" s="48" t="s">
        <v>223</v>
      </c>
      <c r="G867" s="20">
        <v>19386408</v>
      </c>
      <c r="H867" s="40">
        <f t="shared" si="29"/>
        <v>19386408</v>
      </c>
      <c r="I867" s="18">
        <f t="shared" si="27"/>
        <v>1</v>
      </c>
      <c r="J867" s="14"/>
    </row>
    <row r="868" spans="1:10" s="7" customFormat="1" ht="84.75" customHeight="1">
      <c r="A868" s="105">
        <f t="shared" si="28"/>
        <v>865</v>
      </c>
      <c r="B868" s="22" t="s">
        <v>2666</v>
      </c>
      <c r="C868" s="33" t="s">
        <v>2585</v>
      </c>
      <c r="D868" s="47">
        <v>40634</v>
      </c>
      <c r="E868" s="48" t="s">
        <v>1066</v>
      </c>
      <c r="F868" s="48" t="s">
        <v>224</v>
      </c>
      <c r="G868" s="20">
        <v>12305796</v>
      </c>
      <c r="H868" s="40">
        <f t="shared" si="29"/>
        <v>12305796</v>
      </c>
      <c r="I868" s="18">
        <f t="shared" si="27"/>
        <v>1</v>
      </c>
      <c r="J868" s="14"/>
    </row>
    <row r="869" spans="1:10" s="7" customFormat="1" ht="84.75" customHeight="1">
      <c r="A869" s="105">
        <f t="shared" si="28"/>
        <v>866</v>
      </c>
      <c r="B869" s="22" t="s">
        <v>2804</v>
      </c>
      <c r="C869" s="33" t="s">
        <v>2585</v>
      </c>
      <c r="D869" s="47">
        <v>40634</v>
      </c>
      <c r="E869" s="48" t="s">
        <v>1067</v>
      </c>
      <c r="F869" s="48" t="s">
        <v>223</v>
      </c>
      <c r="G869" s="20">
        <v>12475560</v>
      </c>
      <c r="H869" s="40">
        <f t="shared" si="29"/>
        <v>12475560</v>
      </c>
      <c r="I869" s="18">
        <f t="shared" si="27"/>
        <v>1</v>
      </c>
      <c r="J869" s="14"/>
    </row>
    <row r="870" spans="1:10" s="7" customFormat="1" ht="84.75" customHeight="1">
      <c r="A870" s="105">
        <f t="shared" si="28"/>
        <v>867</v>
      </c>
      <c r="B870" s="22" t="s">
        <v>1337</v>
      </c>
      <c r="C870" s="33" t="s">
        <v>2585</v>
      </c>
      <c r="D870" s="47">
        <v>40634</v>
      </c>
      <c r="E870" s="48" t="s">
        <v>1068</v>
      </c>
      <c r="F870" s="48" t="s">
        <v>224</v>
      </c>
      <c r="G870" s="41">
        <v>3241074</v>
      </c>
      <c r="H870" s="40">
        <v>3241074</v>
      </c>
      <c r="I870" s="18">
        <f t="shared" si="27"/>
        <v>1</v>
      </c>
      <c r="J870" s="14" t="s">
        <v>1309</v>
      </c>
    </row>
    <row r="871" spans="1:10" s="7" customFormat="1" ht="84.75" customHeight="1">
      <c r="A871" s="105">
        <f t="shared" si="28"/>
        <v>868</v>
      </c>
      <c r="B871" s="22" t="s">
        <v>934</v>
      </c>
      <c r="C871" s="33" t="s">
        <v>2585</v>
      </c>
      <c r="D871" s="47">
        <v>40634</v>
      </c>
      <c r="E871" s="48" t="s">
        <v>1069</v>
      </c>
      <c r="F871" s="14" t="s">
        <v>2331</v>
      </c>
      <c r="G871" s="20">
        <v>1660260</v>
      </c>
      <c r="H871" s="40">
        <f>G871</f>
        <v>1660260</v>
      </c>
      <c r="I871" s="18">
        <f t="shared" si="27"/>
        <v>1</v>
      </c>
      <c r="J871" s="14"/>
    </row>
    <row r="872" spans="1:10" s="7" customFormat="1" ht="84.75" customHeight="1">
      <c r="A872" s="105">
        <f t="shared" si="28"/>
        <v>869</v>
      </c>
      <c r="B872" s="22" t="s">
        <v>934</v>
      </c>
      <c r="C872" s="33" t="s">
        <v>2585</v>
      </c>
      <c r="D872" s="47">
        <v>40634</v>
      </c>
      <c r="E872" s="48" t="s">
        <v>1070</v>
      </c>
      <c r="F872" s="14" t="s">
        <v>1056</v>
      </c>
      <c r="G872" s="20">
        <v>2593584</v>
      </c>
      <c r="H872" s="40">
        <f>G872</f>
        <v>2593584</v>
      </c>
      <c r="I872" s="18">
        <f t="shared" si="27"/>
        <v>1</v>
      </c>
      <c r="J872" s="14"/>
    </row>
    <row r="873" spans="1:10" s="7" customFormat="1" ht="84.75" customHeight="1">
      <c r="A873" s="105">
        <f t="shared" si="28"/>
        <v>870</v>
      </c>
      <c r="B873" s="22" t="s">
        <v>934</v>
      </c>
      <c r="C873" s="33" t="s">
        <v>2585</v>
      </c>
      <c r="D873" s="47">
        <v>40634</v>
      </c>
      <c r="E873" s="48" t="s">
        <v>1070</v>
      </c>
      <c r="F873" s="14" t="s">
        <v>1479</v>
      </c>
      <c r="G873" s="20">
        <v>2501200</v>
      </c>
      <c r="H873" s="40">
        <f>G873</f>
        <v>2501200</v>
      </c>
      <c r="I873" s="18">
        <f t="shared" si="27"/>
        <v>1</v>
      </c>
      <c r="J873" s="14"/>
    </row>
    <row r="874" spans="1:10" s="7" customFormat="1" ht="84.75" customHeight="1">
      <c r="A874" s="105">
        <f t="shared" si="28"/>
        <v>871</v>
      </c>
      <c r="B874" s="22" t="s">
        <v>934</v>
      </c>
      <c r="C874" s="33" t="s">
        <v>2585</v>
      </c>
      <c r="D874" s="47">
        <v>40634</v>
      </c>
      <c r="E874" s="48" t="s">
        <v>1070</v>
      </c>
      <c r="F874" s="14" t="s">
        <v>1479</v>
      </c>
      <c r="G874" s="20">
        <v>2782710</v>
      </c>
      <c r="H874" s="40">
        <f>G874</f>
        <v>2782710</v>
      </c>
      <c r="I874" s="18">
        <f aca="true" t="shared" si="30" ref="I874:I937">ROUNDDOWN(H874/G874,3)</f>
        <v>1</v>
      </c>
      <c r="J874" s="14"/>
    </row>
    <row r="875" spans="1:10" s="7" customFormat="1" ht="84.75" customHeight="1">
      <c r="A875" s="105">
        <f t="shared" si="28"/>
        <v>872</v>
      </c>
      <c r="B875" s="22" t="s">
        <v>1263</v>
      </c>
      <c r="C875" s="33" t="s">
        <v>2585</v>
      </c>
      <c r="D875" s="47">
        <v>40634</v>
      </c>
      <c r="E875" s="14" t="s">
        <v>52</v>
      </c>
      <c r="F875" s="48" t="s">
        <v>225</v>
      </c>
      <c r="G875" s="41">
        <v>7148190</v>
      </c>
      <c r="H875" s="41">
        <v>7148190</v>
      </c>
      <c r="I875" s="18">
        <f t="shared" si="30"/>
        <v>1</v>
      </c>
      <c r="J875" s="14" t="s">
        <v>1309</v>
      </c>
    </row>
    <row r="876" spans="1:10" s="7" customFormat="1" ht="84.75" customHeight="1">
      <c r="A876" s="105">
        <f t="shared" si="28"/>
        <v>873</v>
      </c>
      <c r="B876" s="22" t="s">
        <v>635</v>
      </c>
      <c r="C876" s="33" t="s">
        <v>2585</v>
      </c>
      <c r="D876" s="47">
        <v>40634</v>
      </c>
      <c r="E876" s="48" t="s">
        <v>647</v>
      </c>
      <c r="F876" s="48" t="s">
        <v>2139</v>
      </c>
      <c r="G876" s="41">
        <v>16166557</v>
      </c>
      <c r="H876" s="41">
        <v>16166557</v>
      </c>
      <c r="I876" s="18">
        <f t="shared" si="30"/>
        <v>1</v>
      </c>
      <c r="J876" s="14" t="s">
        <v>1309</v>
      </c>
    </row>
    <row r="877" spans="1:10" s="7" customFormat="1" ht="84.75" customHeight="1">
      <c r="A877" s="105">
        <f t="shared" si="28"/>
        <v>874</v>
      </c>
      <c r="B877" s="22" t="s">
        <v>635</v>
      </c>
      <c r="C877" s="33" t="s">
        <v>2585</v>
      </c>
      <c r="D877" s="47">
        <v>40634</v>
      </c>
      <c r="E877" s="48" t="s">
        <v>1071</v>
      </c>
      <c r="F877" s="48" t="s">
        <v>2139</v>
      </c>
      <c r="G877" s="41">
        <v>5732527</v>
      </c>
      <c r="H877" s="41">
        <v>5732527</v>
      </c>
      <c r="I877" s="18">
        <f t="shared" si="30"/>
        <v>1</v>
      </c>
      <c r="J877" s="14" t="s">
        <v>1309</v>
      </c>
    </row>
    <row r="878" spans="1:10" s="7" customFormat="1" ht="84.75" customHeight="1">
      <c r="A878" s="105">
        <f t="shared" si="28"/>
        <v>875</v>
      </c>
      <c r="B878" s="14" t="s">
        <v>2179</v>
      </c>
      <c r="C878" s="33" t="s">
        <v>2585</v>
      </c>
      <c r="D878" s="47">
        <v>40634</v>
      </c>
      <c r="E878" s="48" t="s">
        <v>1043</v>
      </c>
      <c r="F878" s="14" t="s">
        <v>2492</v>
      </c>
      <c r="G878" s="41">
        <v>4391163</v>
      </c>
      <c r="H878" s="41">
        <v>4391163</v>
      </c>
      <c r="I878" s="18">
        <f t="shared" si="30"/>
        <v>1</v>
      </c>
      <c r="J878" s="14" t="s">
        <v>1309</v>
      </c>
    </row>
    <row r="879" spans="1:10" s="7" customFormat="1" ht="84.75" customHeight="1">
      <c r="A879" s="105">
        <f t="shared" si="28"/>
        <v>876</v>
      </c>
      <c r="B879" s="22" t="s">
        <v>1924</v>
      </c>
      <c r="C879" s="49" t="s">
        <v>1438</v>
      </c>
      <c r="D879" s="15">
        <v>40634</v>
      </c>
      <c r="E879" s="14" t="s">
        <v>1074</v>
      </c>
      <c r="F879" s="14" t="s">
        <v>234</v>
      </c>
      <c r="G879" s="20">
        <v>5125236</v>
      </c>
      <c r="H879" s="21">
        <v>5125236</v>
      </c>
      <c r="I879" s="18">
        <f t="shared" si="30"/>
        <v>1</v>
      </c>
      <c r="J879" s="14"/>
    </row>
    <row r="880" spans="1:10" s="7" customFormat="1" ht="84.75" customHeight="1">
      <c r="A880" s="105">
        <f t="shared" si="28"/>
        <v>877</v>
      </c>
      <c r="B880" s="22" t="s">
        <v>1340</v>
      </c>
      <c r="C880" s="49" t="s">
        <v>1438</v>
      </c>
      <c r="D880" s="15">
        <v>40634</v>
      </c>
      <c r="E880" s="14" t="s">
        <v>1188</v>
      </c>
      <c r="F880" s="34" t="s">
        <v>1480</v>
      </c>
      <c r="G880" s="16">
        <v>1322244</v>
      </c>
      <c r="H880" s="17">
        <v>1322244</v>
      </c>
      <c r="I880" s="18">
        <f t="shared" si="30"/>
        <v>1</v>
      </c>
      <c r="J880" s="14"/>
    </row>
    <row r="881" spans="1:10" s="7" customFormat="1" ht="84.75" customHeight="1">
      <c r="A881" s="105">
        <f t="shared" si="28"/>
        <v>878</v>
      </c>
      <c r="B881" s="22" t="s">
        <v>635</v>
      </c>
      <c r="C881" s="49" t="s">
        <v>1438</v>
      </c>
      <c r="D881" s="15">
        <v>40634</v>
      </c>
      <c r="E881" s="14" t="s">
        <v>1075</v>
      </c>
      <c r="F881" s="34" t="s">
        <v>1628</v>
      </c>
      <c r="G881" s="16">
        <v>2533293</v>
      </c>
      <c r="H881" s="17">
        <v>2533293</v>
      </c>
      <c r="I881" s="18">
        <f t="shared" si="30"/>
        <v>1</v>
      </c>
      <c r="J881" s="14" t="s">
        <v>1309</v>
      </c>
    </row>
    <row r="882" spans="1:10" s="7" customFormat="1" ht="84.75" customHeight="1">
      <c r="A882" s="105">
        <f t="shared" si="28"/>
        <v>879</v>
      </c>
      <c r="B882" s="22" t="s">
        <v>635</v>
      </c>
      <c r="C882" s="49" t="s">
        <v>1438</v>
      </c>
      <c r="D882" s="15">
        <v>40634</v>
      </c>
      <c r="E882" s="14" t="s">
        <v>1076</v>
      </c>
      <c r="F882" s="34" t="s">
        <v>2437</v>
      </c>
      <c r="G882" s="16">
        <v>1069862</v>
      </c>
      <c r="H882" s="17">
        <v>1069862</v>
      </c>
      <c r="I882" s="18">
        <f t="shared" si="30"/>
        <v>1</v>
      </c>
      <c r="J882" s="14" t="s">
        <v>1309</v>
      </c>
    </row>
    <row r="883" spans="1:10" s="7" customFormat="1" ht="84.75" customHeight="1">
      <c r="A883" s="105">
        <f t="shared" si="28"/>
        <v>880</v>
      </c>
      <c r="B883" s="14" t="s">
        <v>2179</v>
      </c>
      <c r="C883" s="49" t="s">
        <v>1438</v>
      </c>
      <c r="D883" s="15">
        <v>40634</v>
      </c>
      <c r="E883" s="14" t="s">
        <v>1044</v>
      </c>
      <c r="F883" s="14" t="s">
        <v>2492</v>
      </c>
      <c r="G883" s="20">
        <v>1430430</v>
      </c>
      <c r="H883" s="21">
        <v>1430430</v>
      </c>
      <c r="I883" s="18">
        <f t="shared" si="30"/>
        <v>1</v>
      </c>
      <c r="J883" s="14" t="s">
        <v>1309</v>
      </c>
    </row>
    <row r="884" spans="1:10" s="7" customFormat="1" ht="84.75" customHeight="1">
      <c r="A884" s="105">
        <f t="shared" si="28"/>
        <v>881</v>
      </c>
      <c r="B884" s="22" t="s">
        <v>1263</v>
      </c>
      <c r="C884" s="49" t="s">
        <v>1438</v>
      </c>
      <c r="D884" s="15">
        <v>40634</v>
      </c>
      <c r="E884" s="14" t="s">
        <v>52</v>
      </c>
      <c r="F884" s="14" t="s">
        <v>1481</v>
      </c>
      <c r="G884" s="20">
        <v>1038230</v>
      </c>
      <c r="H884" s="21">
        <v>1038230</v>
      </c>
      <c r="I884" s="18">
        <f t="shared" si="30"/>
        <v>1</v>
      </c>
      <c r="J884" s="14" t="s">
        <v>1309</v>
      </c>
    </row>
    <row r="885" spans="1:10" s="7" customFormat="1" ht="84.75" customHeight="1">
      <c r="A885" s="105">
        <f t="shared" si="28"/>
        <v>882</v>
      </c>
      <c r="B885" s="22" t="s">
        <v>635</v>
      </c>
      <c r="C885" s="49" t="s">
        <v>1438</v>
      </c>
      <c r="D885" s="15">
        <v>40634</v>
      </c>
      <c r="E885" s="14" t="s">
        <v>1077</v>
      </c>
      <c r="F885" s="34" t="s">
        <v>2437</v>
      </c>
      <c r="G885" s="16">
        <v>1016173</v>
      </c>
      <c r="H885" s="17">
        <v>1016173</v>
      </c>
      <c r="I885" s="18">
        <f t="shared" si="30"/>
        <v>1</v>
      </c>
      <c r="J885" s="14" t="s">
        <v>1309</v>
      </c>
    </row>
    <row r="886" spans="1:10" s="7" customFormat="1" ht="84.75" customHeight="1">
      <c r="A886" s="105">
        <f t="shared" si="28"/>
        <v>883</v>
      </c>
      <c r="B886" s="22" t="s">
        <v>2195</v>
      </c>
      <c r="C886" s="49" t="s">
        <v>1438</v>
      </c>
      <c r="D886" s="15">
        <v>40634</v>
      </c>
      <c r="E886" s="22" t="s">
        <v>2196</v>
      </c>
      <c r="F886" s="14" t="s">
        <v>234</v>
      </c>
      <c r="G886" s="20">
        <v>1040760</v>
      </c>
      <c r="H886" s="21">
        <v>1040760</v>
      </c>
      <c r="I886" s="18">
        <f t="shared" si="30"/>
        <v>1</v>
      </c>
      <c r="J886" s="14"/>
    </row>
    <row r="887" spans="1:10" s="7" customFormat="1" ht="84.75" customHeight="1">
      <c r="A887" s="105">
        <f t="shared" si="28"/>
        <v>884</v>
      </c>
      <c r="B887" s="22" t="s">
        <v>2197</v>
      </c>
      <c r="C887" s="49" t="s">
        <v>1438</v>
      </c>
      <c r="D887" s="15">
        <v>40634</v>
      </c>
      <c r="E887" s="22" t="s">
        <v>1078</v>
      </c>
      <c r="F887" s="14" t="s">
        <v>234</v>
      </c>
      <c r="G887" s="20">
        <v>4779180</v>
      </c>
      <c r="H887" s="21">
        <v>4779180</v>
      </c>
      <c r="I887" s="18">
        <f t="shared" si="30"/>
        <v>1</v>
      </c>
      <c r="J887" s="14"/>
    </row>
    <row r="888" spans="1:10" s="7" customFormat="1" ht="84.75" customHeight="1">
      <c r="A888" s="105">
        <f t="shared" si="28"/>
        <v>885</v>
      </c>
      <c r="B888" s="14" t="s">
        <v>2179</v>
      </c>
      <c r="C888" s="14" t="s">
        <v>885</v>
      </c>
      <c r="D888" s="15">
        <v>40634</v>
      </c>
      <c r="E888" s="14" t="s">
        <v>2734</v>
      </c>
      <c r="F888" s="14" t="s">
        <v>2492</v>
      </c>
      <c r="G888" s="16">
        <v>2526420</v>
      </c>
      <c r="H888" s="17">
        <v>2526420</v>
      </c>
      <c r="I888" s="18">
        <f t="shared" si="30"/>
        <v>1</v>
      </c>
      <c r="J888" s="14" t="s">
        <v>1309</v>
      </c>
    </row>
    <row r="889" spans="1:10" s="7" customFormat="1" ht="84.75" customHeight="1">
      <c r="A889" s="105">
        <f t="shared" si="28"/>
        <v>886</v>
      </c>
      <c r="B889" s="22" t="s">
        <v>1263</v>
      </c>
      <c r="C889" s="14" t="s">
        <v>885</v>
      </c>
      <c r="D889" s="15">
        <v>40634</v>
      </c>
      <c r="E889" s="14" t="s">
        <v>52</v>
      </c>
      <c r="F889" s="14" t="s">
        <v>2086</v>
      </c>
      <c r="G889" s="16">
        <v>3159010</v>
      </c>
      <c r="H889" s="17">
        <v>3159010</v>
      </c>
      <c r="I889" s="18">
        <f t="shared" si="30"/>
        <v>1</v>
      </c>
      <c r="J889" s="14" t="s">
        <v>1309</v>
      </c>
    </row>
    <row r="890" spans="1:10" s="7" customFormat="1" ht="84.75" customHeight="1">
      <c r="A890" s="105">
        <f t="shared" si="28"/>
        <v>887</v>
      </c>
      <c r="B890" s="22" t="s">
        <v>935</v>
      </c>
      <c r="C890" s="14" t="s">
        <v>885</v>
      </c>
      <c r="D890" s="15">
        <v>40634</v>
      </c>
      <c r="E890" s="14" t="s">
        <v>1080</v>
      </c>
      <c r="F890" s="14" t="s">
        <v>1482</v>
      </c>
      <c r="G890" s="16">
        <v>8010655</v>
      </c>
      <c r="H890" s="17">
        <v>8010655</v>
      </c>
      <c r="I890" s="18">
        <f t="shared" si="30"/>
        <v>1</v>
      </c>
      <c r="J890" s="14" t="s">
        <v>1309</v>
      </c>
    </row>
    <row r="891" spans="1:10" s="7" customFormat="1" ht="84.75" customHeight="1">
      <c r="A891" s="105">
        <f t="shared" si="28"/>
        <v>888</v>
      </c>
      <c r="B891" s="1" t="s">
        <v>935</v>
      </c>
      <c r="C891" s="3" t="s">
        <v>885</v>
      </c>
      <c r="D891" s="15">
        <v>40634</v>
      </c>
      <c r="E891" s="3" t="s">
        <v>1081</v>
      </c>
      <c r="F891" s="14" t="s">
        <v>1483</v>
      </c>
      <c r="G891" s="16">
        <v>1580891</v>
      </c>
      <c r="H891" s="17">
        <v>1580891</v>
      </c>
      <c r="I891" s="18">
        <f t="shared" si="30"/>
        <v>1</v>
      </c>
      <c r="J891" s="3" t="s">
        <v>1309</v>
      </c>
    </row>
    <row r="892" spans="1:10" s="7" customFormat="1" ht="84.75" customHeight="1">
      <c r="A892" s="105">
        <f t="shared" si="28"/>
        <v>889</v>
      </c>
      <c r="B892" s="22" t="s">
        <v>936</v>
      </c>
      <c r="C892" s="3" t="s">
        <v>885</v>
      </c>
      <c r="D892" s="15">
        <v>40634</v>
      </c>
      <c r="E892" s="14" t="s">
        <v>656</v>
      </c>
      <c r="F892" s="14" t="s">
        <v>1483</v>
      </c>
      <c r="G892" s="16">
        <v>1839600</v>
      </c>
      <c r="H892" s="17">
        <v>1839600</v>
      </c>
      <c r="I892" s="18">
        <f t="shared" si="30"/>
        <v>1</v>
      </c>
      <c r="J892" s="14"/>
    </row>
    <row r="893" spans="1:10" s="7" customFormat="1" ht="84.75" customHeight="1">
      <c r="A893" s="105">
        <f t="shared" si="28"/>
        <v>890</v>
      </c>
      <c r="B893" s="33" t="s">
        <v>937</v>
      </c>
      <c r="C893" s="14" t="s">
        <v>885</v>
      </c>
      <c r="D893" s="15">
        <v>40634</v>
      </c>
      <c r="E893" s="14" t="s">
        <v>657</v>
      </c>
      <c r="F893" s="14" t="s">
        <v>2256</v>
      </c>
      <c r="G893" s="16">
        <v>3646377</v>
      </c>
      <c r="H893" s="17">
        <v>3646377</v>
      </c>
      <c r="I893" s="18">
        <f t="shared" si="30"/>
        <v>1</v>
      </c>
      <c r="J893" s="14" t="s">
        <v>1309</v>
      </c>
    </row>
    <row r="894" spans="1:10" s="7" customFormat="1" ht="84.75" customHeight="1">
      <c r="A894" s="105">
        <f t="shared" si="28"/>
        <v>891</v>
      </c>
      <c r="B894" s="22" t="s">
        <v>886</v>
      </c>
      <c r="C894" s="14" t="s">
        <v>885</v>
      </c>
      <c r="D894" s="15">
        <v>40634</v>
      </c>
      <c r="E894" s="14" t="s">
        <v>657</v>
      </c>
      <c r="F894" s="14" t="s">
        <v>2257</v>
      </c>
      <c r="G894" s="16">
        <v>115500000</v>
      </c>
      <c r="H894" s="17">
        <v>93924000</v>
      </c>
      <c r="I894" s="18">
        <f t="shared" si="30"/>
        <v>0.813</v>
      </c>
      <c r="J894" s="14"/>
    </row>
    <row r="895" spans="1:10" s="7" customFormat="1" ht="84.75" customHeight="1">
      <c r="A895" s="105">
        <f t="shared" si="28"/>
        <v>892</v>
      </c>
      <c r="B895" s="22" t="s">
        <v>887</v>
      </c>
      <c r="C895" s="14" t="s">
        <v>885</v>
      </c>
      <c r="D895" s="15">
        <v>40634</v>
      </c>
      <c r="E895" s="14" t="s">
        <v>657</v>
      </c>
      <c r="F895" s="14" t="s">
        <v>2257</v>
      </c>
      <c r="G895" s="16">
        <v>1333737</v>
      </c>
      <c r="H895" s="17">
        <v>1333080</v>
      </c>
      <c r="I895" s="18">
        <f t="shared" si="30"/>
        <v>0.999</v>
      </c>
      <c r="J895" s="14"/>
    </row>
    <row r="896" spans="1:10" s="7" customFormat="1" ht="84.75" customHeight="1">
      <c r="A896" s="105">
        <f t="shared" si="28"/>
        <v>893</v>
      </c>
      <c r="B896" s="22" t="s">
        <v>649</v>
      </c>
      <c r="C896" s="14" t="s">
        <v>885</v>
      </c>
      <c r="D896" s="15">
        <v>40634</v>
      </c>
      <c r="E896" s="14" t="s">
        <v>658</v>
      </c>
      <c r="F896" s="14" t="s">
        <v>2257</v>
      </c>
      <c r="G896" s="16">
        <v>3143244</v>
      </c>
      <c r="H896" s="17">
        <v>3143244</v>
      </c>
      <c r="I896" s="18">
        <f t="shared" si="30"/>
        <v>1</v>
      </c>
      <c r="J896" s="14"/>
    </row>
    <row r="897" spans="1:10" s="7" customFormat="1" ht="84.75" customHeight="1">
      <c r="A897" s="105">
        <f t="shared" si="28"/>
        <v>894</v>
      </c>
      <c r="B897" s="22" t="s">
        <v>650</v>
      </c>
      <c r="C897" s="14" t="s">
        <v>885</v>
      </c>
      <c r="D897" s="15">
        <v>40634</v>
      </c>
      <c r="E897" s="14" t="s">
        <v>659</v>
      </c>
      <c r="F897" s="14" t="s">
        <v>2257</v>
      </c>
      <c r="G897" s="16">
        <v>7122360</v>
      </c>
      <c r="H897" s="17">
        <v>7122360</v>
      </c>
      <c r="I897" s="18">
        <f t="shared" si="30"/>
        <v>1</v>
      </c>
      <c r="J897" s="14"/>
    </row>
    <row r="898" spans="1:10" s="7" customFormat="1" ht="84.75" customHeight="1">
      <c r="A898" s="105">
        <f t="shared" si="28"/>
        <v>895</v>
      </c>
      <c r="B898" s="22" t="s">
        <v>1926</v>
      </c>
      <c r="C898" s="14" t="s">
        <v>885</v>
      </c>
      <c r="D898" s="15">
        <v>40634</v>
      </c>
      <c r="E898" s="14" t="s">
        <v>2120</v>
      </c>
      <c r="F898" s="14" t="s">
        <v>2257</v>
      </c>
      <c r="G898" s="16">
        <v>3254580</v>
      </c>
      <c r="H898" s="17">
        <v>3254580</v>
      </c>
      <c r="I898" s="18">
        <f t="shared" si="30"/>
        <v>1</v>
      </c>
      <c r="J898" s="14"/>
    </row>
    <row r="899" spans="1:10" s="7" customFormat="1" ht="84.75" customHeight="1">
      <c r="A899" s="105">
        <f t="shared" si="28"/>
        <v>896</v>
      </c>
      <c r="B899" s="22" t="s">
        <v>1927</v>
      </c>
      <c r="C899" s="14" t="s">
        <v>885</v>
      </c>
      <c r="D899" s="15">
        <v>40634</v>
      </c>
      <c r="E899" s="14" t="s">
        <v>660</v>
      </c>
      <c r="F899" s="14" t="s">
        <v>2257</v>
      </c>
      <c r="G899" s="16">
        <v>4786068</v>
      </c>
      <c r="H899" s="17">
        <v>4786068</v>
      </c>
      <c r="I899" s="18">
        <f t="shared" si="30"/>
        <v>1</v>
      </c>
      <c r="J899" s="14"/>
    </row>
    <row r="900" spans="1:10" s="7" customFormat="1" ht="84.75" customHeight="1">
      <c r="A900" s="105">
        <f t="shared" si="28"/>
        <v>897</v>
      </c>
      <c r="B900" s="22" t="s">
        <v>796</v>
      </c>
      <c r="C900" s="14" t="s">
        <v>885</v>
      </c>
      <c r="D900" s="15">
        <v>40634</v>
      </c>
      <c r="E900" s="14" t="s">
        <v>2117</v>
      </c>
      <c r="F900" s="14" t="s">
        <v>2257</v>
      </c>
      <c r="G900" s="16">
        <v>2844444</v>
      </c>
      <c r="H900" s="17">
        <v>2844444</v>
      </c>
      <c r="I900" s="18">
        <f t="shared" si="30"/>
        <v>1</v>
      </c>
      <c r="J900" s="14"/>
    </row>
    <row r="901" spans="1:10" s="7" customFormat="1" ht="84.75" customHeight="1">
      <c r="A901" s="105">
        <f t="shared" si="28"/>
        <v>898</v>
      </c>
      <c r="B901" s="22" t="s">
        <v>434</v>
      </c>
      <c r="C901" s="14" t="s">
        <v>885</v>
      </c>
      <c r="D901" s="15">
        <v>40634</v>
      </c>
      <c r="E901" s="14" t="s">
        <v>435</v>
      </c>
      <c r="F901" s="14" t="s">
        <v>2257</v>
      </c>
      <c r="G901" s="16">
        <v>7357440</v>
      </c>
      <c r="H901" s="17">
        <v>7357440</v>
      </c>
      <c r="I901" s="18">
        <f t="shared" si="30"/>
        <v>1</v>
      </c>
      <c r="J901" s="14"/>
    </row>
    <row r="902" spans="1:10" s="7" customFormat="1" ht="84.75" customHeight="1">
      <c r="A902" s="105">
        <f aca="true" t="shared" si="31" ref="A902:A965">A901+1</f>
        <v>899</v>
      </c>
      <c r="B902" s="14" t="s">
        <v>202</v>
      </c>
      <c r="C902" s="14" t="s">
        <v>2894</v>
      </c>
      <c r="D902" s="15">
        <v>40634</v>
      </c>
      <c r="E902" s="14" t="s">
        <v>1202</v>
      </c>
      <c r="F902" s="14" t="s">
        <v>1204</v>
      </c>
      <c r="G902" s="16">
        <v>7029350</v>
      </c>
      <c r="H902" s="17">
        <v>7029350</v>
      </c>
      <c r="I902" s="18">
        <f t="shared" si="30"/>
        <v>1</v>
      </c>
      <c r="J902" s="14"/>
    </row>
    <row r="903" spans="1:10" s="7" customFormat="1" ht="84.75" customHeight="1">
      <c r="A903" s="105">
        <f t="shared" si="31"/>
        <v>900</v>
      </c>
      <c r="B903" s="14" t="s">
        <v>203</v>
      </c>
      <c r="C903" s="14" t="s">
        <v>2894</v>
      </c>
      <c r="D903" s="15">
        <v>40634</v>
      </c>
      <c r="E903" s="14" t="s">
        <v>204</v>
      </c>
      <c r="F903" s="14" t="s">
        <v>1204</v>
      </c>
      <c r="G903" s="16">
        <v>4206558</v>
      </c>
      <c r="H903" s="17">
        <v>4206558</v>
      </c>
      <c r="I903" s="18">
        <f t="shared" si="30"/>
        <v>1</v>
      </c>
      <c r="J903" s="14"/>
    </row>
    <row r="904" spans="1:10" s="7" customFormat="1" ht="84.75" customHeight="1">
      <c r="A904" s="105">
        <f t="shared" si="31"/>
        <v>901</v>
      </c>
      <c r="B904" s="14" t="s">
        <v>205</v>
      </c>
      <c r="C904" s="14" t="s">
        <v>2894</v>
      </c>
      <c r="D904" s="15">
        <v>40634</v>
      </c>
      <c r="E904" s="14" t="s">
        <v>661</v>
      </c>
      <c r="F904" s="14" t="s">
        <v>1204</v>
      </c>
      <c r="G904" s="16">
        <v>2780532</v>
      </c>
      <c r="H904" s="17">
        <v>2780532</v>
      </c>
      <c r="I904" s="18">
        <f t="shared" si="30"/>
        <v>1</v>
      </c>
      <c r="J904" s="14"/>
    </row>
    <row r="905" spans="1:10" s="7" customFormat="1" ht="84.75" customHeight="1">
      <c r="A905" s="105">
        <f t="shared" si="31"/>
        <v>902</v>
      </c>
      <c r="B905" s="14" t="s">
        <v>206</v>
      </c>
      <c r="C905" s="14" t="s">
        <v>2894</v>
      </c>
      <c r="D905" s="15">
        <v>40634</v>
      </c>
      <c r="E905" s="14" t="s">
        <v>662</v>
      </c>
      <c r="F905" s="14" t="s">
        <v>1204</v>
      </c>
      <c r="G905" s="16">
        <v>2590368</v>
      </c>
      <c r="H905" s="17">
        <v>2590368</v>
      </c>
      <c r="I905" s="18">
        <f t="shared" si="30"/>
        <v>1</v>
      </c>
      <c r="J905" s="14"/>
    </row>
    <row r="906" spans="1:10" s="7" customFormat="1" ht="84.75" customHeight="1">
      <c r="A906" s="105">
        <f t="shared" si="31"/>
        <v>903</v>
      </c>
      <c r="B906" s="22" t="s">
        <v>888</v>
      </c>
      <c r="C906" s="14" t="s">
        <v>2894</v>
      </c>
      <c r="D906" s="15">
        <v>40634</v>
      </c>
      <c r="E906" s="14" t="s">
        <v>663</v>
      </c>
      <c r="F906" s="14" t="s">
        <v>438</v>
      </c>
      <c r="G906" s="16">
        <v>2390165</v>
      </c>
      <c r="H906" s="17">
        <v>2390165</v>
      </c>
      <c r="I906" s="18">
        <f t="shared" si="30"/>
        <v>1</v>
      </c>
      <c r="J906" s="14" t="s">
        <v>1309</v>
      </c>
    </row>
    <row r="907" spans="1:10" s="7" customFormat="1" ht="84.75" customHeight="1">
      <c r="A907" s="105">
        <f t="shared" si="31"/>
        <v>904</v>
      </c>
      <c r="B907" s="14" t="s">
        <v>1263</v>
      </c>
      <c r="C907" s="14" t="s">
        <v>2894</v>
      </c>
      <c r="D907" s="15">
        <v>40634</v>
      </c>
      <c r="E907" s="14" t="s">
        <v>45</v>
      </c>
      <c r="F907" s="14" t="s">
        <v>1205</v>
      </c>
      <c r="G907" s="16">
        <v>1428850</v>
      </c>
      <c r="H907" s="17">
        <v>1428850</v>
      </c>
      <c r="I907" s="18">
        <f t="shared" si="30"/>
        <v>1</v>
      </c>
      <c r="J907" s="14" t="s">
        <v>1309</v>
      </c>
    </row>
    <row r="908" spans="1:10" s="7" customFormat="1" ht="84.75" customHeight="1">
      <c r="A908" s="105">
        <f t="shared" si="31"/>
        <v>905</v>
      </c>
      <c r="B908" s="14" t="s">
        <v>55</v>
      </c>
      <c r="C908" s="14" t="s">
        <v>2894</v>
      </c>
      <c r="D908" s="15">
        <v>40634</v>
      </c>
      <c r="E908" s="14" t="s">
        <v>664</v>
      </c>
      <c r="F908" s="14" t="s">
        <v>1204</v>
      </c>
      <c r="G908" s="16">
        <v>1405643</v>
      </c>
      <c r="H908" s="17">
        <v>1405643</v>
      </c>
      <c r="I908" s="18">
        <f t="shared" si="30"/>
        <v>1</v>
      </c>
      <c r="J908" s="14"/>
    </row>
    <row r="909" spans="1:10" s="7" customFormat="1" ht="84.75" customHeight="1">
      <c r="A909" s="105">
        <f t="shared" si="31"/>
        <v>906</v>
      </c>
      <c r="B909" s="14" t="s">
        <v>2343</v>
      </c>
      <c r="C909" s="14" t="s">
        <v>2894</v>
      </c>
      <c r="D909" s="15">
        <v>40634</v>
      </c>
      <c r="E909" s="14" t="s">
        <v>2734</v>
      </c>
      <c r="F909" s="14" t="s">
        <v>2492</v>
      </c>
      <c r="G909" s="16">
        <v>1396220</v>
      </c>
      <c r="H909" s="17">
        <v>1396220</v>
      </c>
      <c r="I909" s="18">
        <f t="shared" si="30"/>
        <v>1</v>
      </c>
      <c r="J909" s="14"/>
    </row>
    <row r="910" spans="1:10" s="7" customFormat="1" ht="84.75" customHeight="1">
      <c r="A910" s="105">
        <f t="shared" si="31"/>
        <v>907</v>
      </c>
      <c r="B910" s="22" t="s">
        <v>889</v>
      </c>
      <c r="C910" s="14" t="s">
        <v>2894</v>
      </c>
      <c r="D910" s="15">
        <v>40634</v>
      </c>
      <c r="E910" s="14" t="s">
        <v>665</v>
      </c>
      <c r="F910" s="14" t="s">
        <v>207</v>
      </c>
      <c r="G910" s="16">
        <v>1332702</v>
      </c>
      <c r="H910" s="17">
        <v>1332702</v>
      </c>
      <c r="I910" s="18">
        <f t="shared" si="30"/>
        <v>1</v>
      </c>
      <c r="J910" s="14"/>
    </row>
    <row r="911" spans="1:10" s="7" customFormat="1" ht="84.75" customHeight="1">
      <c r="A911" s="105">
        <f t="shared" si="31"/>
        <v>908</v>
      </c>
      <c r="B911" s="22" t="s">
        <v>1301</v>
      </c>
      <c r="C911" s="14" t="s">
        <v>2894</v>
      </c>
      <c r="D911" s="15">
        <v>40634</v>
      </c>
      <c r="E911" s="14" t="s">
        <v>2162</v>
      </c>
      <c r="F911" s="14" t="s">
        <v>438</v>
      </c>
      <c r="G911" s="16">
        <v>1154160</v>
      </c>
      <c r="H911" s="17">
        <v>1154160</v>
      </c>
      <c r="I911" s="18">
        <f t="shared" si="30"/>
        <v>1</v>
      </c>
      <c r="J911" s="64"/>
    </row>
    <row r="912" spans="1:10" s="7" customFormat="1" ht="84.75" customHeight="1">
      <c r="A912" s="105">
        <f t="shared" si="31"/>
        <v>909</v>
      </c>
      <c r="B912" s="14" t="s">
        <v>651</v>
      </c>
      <c r="C912" s="14" t="s">
        <v>1446</v>
      </c>
      <c r="D912" s="15">
        <v>40634</v>
      </c>
      <c r="E912" s="14" t="s">
        <v>2361</v>
      </c>
      <c r="F912" s="14" t="s">
        <v>1206</v>
      </c>
      <c r="G912" s="16">
        <v>3162264</v>
      </c>
      <c r="H912" s="17">
        <v>3162264</v>
      </c>
      <c r="I912" s="18">
        <f t="shared" si="30"/>
        <v>1</v>
      </c>
      <c r="J912" s="14"/>
    </row>
    <row r="913" spans="1:10" s="7" customFormat="1" ht="84.75" customHeight="1">
      <c r="A913" s="105">
        <f t="shared" si="31"/>
        <v>910</v>
      </c>
      <c r="B913" s="14" t="s">
        <v>1302</v>
      </c>
      <c r="C913" s="14" t="s">
        <v>1446</v>
      </c>
      <c r="D913" s="15">
        <v>40634</v>
      </c>
      <c r="E913" s="14" t="s">
        <v>209</v>
      </c>
      <c r="F913" s="14" t="s">
        <v>2258</v>
      </c>
      <c r="G913" s="16">
        <v>2694101</v>
      </c>
      <c r="H913" s="17">
        <v>2694101</v>
      </c>
      <c r="I913" s="18">
        <f t="shared" si="30"/>
        <v>1</v>
      </c>
      <c r="J913" s="14" t="s">
        <v>538</v>
      </c>
    </row>
    <row r="914" spans="1:10" s="7" customFormat="1" ht="84.75" customHeight="1">
      <c r="A914" s="105">
        <f t="shared" si="31"/>
        <v>911</v>
      </c>
      <c r="B914" s="14" t="s">
        <v>2179</v>
      </c>
      <c r="C914" s="14" t="s">
        <v>1446</v>
      </c>
      <c r="D914" s="15">
        <v>40634</v>
      </c>
      <c r="E914" s="14" t="s">
        <v>1651</v>
      </c>
      <c r="F914" s="14" t="s">
        <v>2492</v>
      </c>
      <c r="G914" s="16">
        <v>1994200</v>
      </c>
      <c r="H914" s="17">
        <v>1994200</v>
      </c>
      <c r="I914" s="18">
        <f t="shared" si="30"/>
        <v>1</v>
      </c>
      <c r="J914" s="14" t="s">
        <v>368</v>
      </c>
    </row>
    <row r="915" spans="1:10" s="7" customFormat="1" ht="84.75" customHeight="1">
      <c r="A915" s="105">
        <f t="shared" si="31"/>
        <v>912</v>
      </c>
      <c r="B915" s="14" t="s">
        <v>652</v>
      </c>
      <c r="C915" s="14" t="s">
        <v>1446</v>
      </c>
      <c r="D915" s="15">
        <v>40634</v>
      </c>
      <c r="E915" s="14" t="s">
        <v>2727</v>
      </c>
      <c r="F915" s="14" t="s">
        <v>2259</v>
      </c>
      <c r="G915" s="16">
        <v>1754688</v>
      </c>
      <c r="H915" s="17">
        <v>1754688</v>
      </c>
      <c r="I915" s="18">
        <f t="shared" si="30"/>
        <v>1</v>
      </c>
      <c r="J915" s="14"/>
    </row>
    <row r="916" spans="1:10" s="7" customFormat="1" ht="84.75" customHeight="1">
      <c r="A916" s="105">
        <f t="shared" si="31"/>
        <v>913</v>
      </c>
      <c r="B916" s="14" t="s">
        <v>1303</v>
      </c>
      <c r="C916" s="14" t="s">
        <v>1446</v>
      </c>
      <c r="D916" s="15">
        <v>40634</v>
      </c>
      <c r="E916" s="14" t="s">
        <v>700</v>
      </c>
      <c r="F916" s="14" t="s">
        <v>2260</v>
      </c>
      <c r="G916" s="16">
        <v>1267638</v>
      </c>
      <c r="H916" s="17">
        <v>1267638</v>
      </c>
      <c r="I916" s="18">
        <f t="shared" si="30"/>
        <v>1</v>
      </c>
      <c r="J916" s="14" t="s">
        <v>1309</v>
      </c>
    </row>
    <row r="917" spans="1:10" s="7" customFormat="1" ht="84.75" customHeight="1">
      <c r="A917" s="105">
        <f t="shared" si="31"/>
        <v>914</v>
      </c>
      <c r="B917" s="22" t="s">
        <v>653</v>
      </c>
      <c r="C917" s="14" t="s">
        <v>827</v>
      </c>
      <c r="D917" s="15">
        <v>40634</v>
      </c>
      <c r="E917" s="14" t="s">
        <v>666</v>
      </c>
      <c r="F917" s="14" t="s">
        <v>276</v>
      </c>
      <c r="G917" s="16">
        <v>3767664</v>
      </c>
      <c r="H917" s="17">
        <v>3767664</v>
      </c>
      <c r="I917" s="18">
        <f t="shared" si="30"/>
        <v>1</v>
      </c>
      <c r="J917" s="14"/>
    </row>
    <row r="918" spans="1:10" s="7" customFormat="1" ht="84.75" customHeight="1">
      <c r="A918" s="105">
        <f t="shared" si="31"/>
        <v>915</v>
      </c>
      <c r="B918" s="22" t="s">
        <v>133</v>
      </c>
      <c r="C918" s="14" t="s">
        <v>827</v>
      </c>
      <c r="D918" s="15">
        <v>40634</v>
      </c>
      <c r="E918" s="14" t="s">
        <v>667</v>
      </c>
      <c r="F918" s="14" t="s">
        <v>276</v>
      </c>
      <c r="G918" s="16">
        <v>2671260</v>
      </c>
      <c r="H918" s="17">
        <v>2671260</v>
      </c>
      <c r="I918" s="18">
        <f t="shared" si="30"/>
        <v>1</v>
      </c>
      <c r="J918" s="14"/>
    </row>
    <row r="919" spans="1:10" s="7" customFormat="1" ht="84.75" customHeight="1">
      <c r="A919" s="105">
        <f t="shared" si="31"/>
        <v>916</v>
      </c>
      <c r="B919" s="14" t="s">
        <v>2179</v>
      </c>
      <c r="C919" s="14" t="s">
        <v>827</v>
      </c>
      <c r="D919" s="15">
        <v>40634</v>
      </c>
      <c r="E919" s="14" t="s">
        <v>2741</v>
      </c>
      <c r="F919" s="14" t="s">
        <v>2492</v>
      </c>
      <c r="G919" s="16">
        <v>1113777</v>
      </c>
      <c r="H919" s="17">
        <v>1113777</v>
      </c>
      <c r="I919" s="18">
        <f t="shared" si="30"/>
        <v>1</v>
      </c>
      <c r="J919" s="14" t="s">
        <v>368</v>
      </c>
    </row>
    <row r="920" spans="1:10" s="7" customFormat="1" ht="84.75" customHeight="1">
      <c r="A920" s="105">
        <f t="shared" si="31"/>
        <v>917</v>
      </c>
      <c r="B920" s="22" t="s">
        <v>960</v>
      </c>
      <c r="C920" s="14" t="s">
        <v>165</v>
      </c>
      <c r="D920" s="15">
        <v>40637</v>
      </c>
      <c r="E920" s="61" t="s">
        <v>775</v>
      </c>
      <c r="F920" s="14" t="s">
        <v>110</v>
      </c>
      <c r="G920" s="16">
        <v>3501960</v>
      </c>
      <c r="H920" s="17">
        <v>3499440</v>
      </c>
      <c r="I920" s="18">
        <f t="shared" si="30"/>
        <v>0.999</v>
      </c>
      <c r="J920" s="14"/>
    </row>
    <row r="921" spans="1:10" ht="84.75" customHeight="1">
      <c r="A921" s="105">
        <f t="shared" si="31"/>
        <v>918</v>
      </c>
      <c r="B921" s="23" t="s">
        <v>725</v>
      </c>
      <c r="C921" s="14" t="s">
        <v>68</v>
      </c>
      <c r="D921" s="74">
        <v>40645</v>
      </c>
      <c r="E921" s="23" t="s">
        <v>726</v>
      </c>
      <c r="F921" s="23" t="s">
        <v>1241</v>
      </c>
      <c r="G921" s="65">
        <v>12760000</v>
      </c>
      <c r="H921" s="65">
        <v>12760000</v>
      </c>
      <c r="I921" s="18">
        <f t="shared" si="30"/>
        <v>1</v>
      </c>
      <c r="J921" s="23"/>
    </row>
    <row r="922" spans="1:10" s="7" customFormat="1" ht="84.75" customHeight="1">
      <c r="A922" s="105">
        <f t="shared" si="31"/>
        <v>919</v>
      </c>
      <c r="B922" s="33" t="s">
        <v>1746</v>
      </c>
      <c r="C922" s="14" t="s">
        <v>2770</v>
      </c>
      <c r="D922" s="15">
        <v>40645</v>
      </c>
      <c r="E922" s="14" t="s">
        <v>2721</v>
      </c>
      <c r="F922" s="14" t="s">
        <v>2434</v>
      </c>
      <c r="G922" s="20">
        <v>1205568</v>
      </c>
      <c r="H922" s="21">
        <v>1008000</v>
      </c>
      <c r="I922" s="18">
        <f t="shared" si="30"/>
        <v>0.836</v>
      </c>
      <c r="J922" s="14"/>
    </row>
    <row r="923" spans="1:10" s="7" customFormat="1" ht="84.75" customHeight="1">
      <c r="A923" s="105">
        <f t="shared" si="31"/>
        <v>920</v>
      </c>
      <c r="B923" s="14" t="s">
        <v>1608</v>
      </c>
      <c r="C923" s="14" t="s">
        <v>1451</v>
      </c>
      <c r="D923" s="15">
        <v>40651</v>
      </c>
      <c r="E923" s="14" t="s">
        <v>2297</v>
      </c>
      <c r="F923" s="49" t="s">
        <v>2298</v>
      </c>
      <c r="G923" s="20">
        <v>2518010</v>
      </c>
      <c r="H923" s="21">
        <v>1980000</v>
      </c>
      <c r="I923" s="18">
        <f t="shared" si="30"/>
        <v>0.786</v>
      </c>
      <c r="J923" s="14"/>
    </row>
    <row r="924" spans="1:10" s="7" customFormat="1" ht="84.75" customHeight="1">
      <c r="A924" s="105">
        <f t="shared" si="31"/>
        <v>921</v>
      </c>
      <c r="B924" s="14" t="s">
        <v>961</v>
      </c>
      <c r="C924" s="14" t="s">
        <v>165</v>
      </c>
      <c r="D924" s="15">
        <v>40651</v>
      </c>
      <c r="E924" s="14" t="s">
        <v>2721</v>
      </c>
      <c r="F924" s="14" t="s">
        <v>142</v>
      </c>
      <c r="G924" s="16">
        <v>1180323</v>
      </c>
      <c r="H924" s="17">
        <v>1125756</v>
      </c>
      <c r="I924" s="18">
        <f t="shared" si="30"/>
        <v>0.953</v>
      </c>
      <c r="J924" s="14"/>
    </row>
    <row r="925" spans="1:10" s="7" customFormat="1" ht="84.75" customHeight="1">
      <c r="A925" s="105">
        <f t="shared" si="31"/>
        <v>922</v>
      </c>
      <c r="B925" s="14" t="s">
        <v>1746</v>
      </c>
      <c r="C925" s="14" t="s">
        <v>346</v>
      </c>
      <c r="D925" s="15">
        <v>40652</v>
      </c>
      <c r="E925" s="14" t="s">
        <v>2721</v>
      </c>
      <c r="F925" s="14" t="s">
        <v>1633</v>
      </c>
      <c r="G925" s="20">
        <v>2280096</v>
      </c>
      <c r="H925" s="21">
        <v>2227680</v>
      </c>
      <c r="I925" s="18">
        <f t="shared" si="30"/>
        <v>0.977</v>
      </c>
      <c r="J925" s="14" t="s">
        <v>1309</v>
      </c>
    </row>
    <row r="926" spans="1:10" s="7" customFormat="1" ht="84.75" customHeight="1">
      <c r="A926" s="105">
        <f t="shared" si="31"/>
        <v>923</v>
      </c>
      <c r="B926" s="14" t="s">
        <v>1746</v>
      </c>
      <c r="C926" s="14" t="s">
        <v>346</v>
      </c>
      <c r="D926" s="15">
        <v>40652</v>
      </c>
      <c r="E926" s="14" t="s">
        <v>2721</v>
      </c>
      <c r="F926" s="14" t="s">
        <v>1633</v>
      </c>
      <c r="G926" s="20">
        <v>2280096</v>
      </c>
      <c r="H926" s="21">
        <v>2227680</v>
      </c>
      <c r="I926" s="18">
        <f t="shared" si="30"/>
        <v>0.977</v>
      </c>
      <c r="J926" s="14" t="s">
        <v>1309</v>
      </c>
    </row>
    <row r="927" spans="1:10" ht="84.75" customHeight="1">
      <c r="A927" s="105">
        <f t="shared" si="31"/>
        <v>924</v>
      </c>
      <c r="B927" s="14" t="s">
        <v>1216</v>
      </c>
      <c r="C927" s="14" t="s">
        <v>2289</v>
      </c>
      <c r="D927" s="15">
        <v>40653</v>
      </c>
      <c r="E927" s="14" t="s">
        <v>1616</v>
      </c>
      <c r="F927" s="23" t="s">
        <v>1507</v>
      </c>
      <c r="G927" s="16">
        <v>7758600</v>
      </c>
      <c r="H927" s="17">
        <v>7758600</v>
      </c>
      <c r="I927" s="18">
        <f t="shared" si="30"/>
        <v>1</v>
      </c>
      <c r="J927" s="23" t="s">
        <v>1309</v>
      </c>
    </row>
    <row r="928" spans="1:10" ht="84.75" customHeight="1">
      <c r="A928" s="105">
        <f t="shared" si="31"/>
        <v>925</v>
      </c>
      <c r="B928" s="14" t="s">
        <v>1508</v>
      </c>
      <c r="C928" s="14" t="s">
        <v>68</v>
      </c>
      <c r="D928" s="15">
        <v>40654</v>
      </c>
      <c r="E928" s="14" t="s">
        <v>2066</v>
      </c>
      <c r="F928" s="14" t="s">
        <v>1796</v>
      </c>
      <c r="G928" s="20">
        <v>25613500</v>
      </c>
      <c r="H928" s="21">
        <v>25200000</v>
      </c>
      <c r="I928" s="18">
        <f t="shared" si="30"/>
        <v>0.983</v>
      </c>
      <c r="J928" s="14"/>
    </row>
    <row r="929" spans="1:10" ht="115.5" customHeight="1">
      <c r="A929" s="105">
        <f t="shared" si="31"/>
        <v>926</v>
      </c>
      <c r="B929" s="14" t="s">
        <v>1509</v>
      </c>
      <c r="C929" s="14" t="s">
        <v>2289</v>
      </c>
      <c r="D929" s="15">
        <v>40655</v>
      </c>
      <c r="E929" s="14" t="s">
        <v>1533</v>
      </c>
      <c r="F929" s="14" t="s">
        <v>1882</v>
      </c>
      <c r="G929" s="16">
        <v>2126250</v>
      </c>
      <c r="H929" s="17">
        <v>2126250</v>
      </c>
      <c r="I929" s="18">
        <f t="shared" si="30"/>
        <v>1</v>
      </c>
      <c r="J929" s="23"/>
    </row>
    <row r="930" spans="1:10" ht="174.75" customHeight="1">
      <c r="A930" s="105">
        <f t="shared" si="31"/>
        <v>927</v>
      </c>
      <c r="B930" s="22" t="s">
        <v>2452</v>
      </c>
      <c r="C930" s="14" t="s">
        <v>1434</v>
      </c>
      <c r="D930" s="15">
        <v>40655</v>
      </c>
      <c r="E930" s="14" t="s">
        <v>2494</v>
      </c>
      <c r="F930" s="14" t="s">
        <v>685</v>
      </c>
      <c r="G930" s="52">
        <v>3465000</v>
      </c>
      <c r="H930" s="52">
        <v>3465000</v>
      </c>
      <c r="I930" s="18">
        <f t="shared" si="30"/>
        <v>1</v>
      </c>
      <c r="J930" s="29"/>
    </row>
    <row r="931" spans="1:10" s="7" customFormat="1" ht="84.75" customHeight="1">
      <c r="A931" s="105">
        <f t="shared" si="31"/>
        <v>928</v>
      </c>
      <c r="B931" s="14" t="s">
        <v>1597</v>
      </c>
      <c r="C931" s="14" t="s">
        <v>1966</v>
      </c>
      <c r="D931" s="15">
        <v>40658</v>
      </c>
      <c r="E931" s="14" t="s">
        <v>42</v>
      </c>
      <c r="F931" s="49" t="s">
        <v>1842</v>
      </c>
      <c r="G931" s="16">
        <v>2022580</v>
      </c>
      <c r="H931" s="17">
        <v>2022580</v>
      </c>
      <c r="I931" s="18">
        <f t="shared" si="30"/>
        <v>1</v>
      </c>
      <c r="J931" s="14"/>
    </row>
    <row r="932" spans="1:10" s="7" customFormat="1" ht="84.75" customHeight="1">
      <c r="A932" s="105">
        <f t="shared" si="31"/>
        <v>929</v>
      </c>
      <c r="B932" s="45" t="s">
        <v>968</v>
      </c>
      <c r="C932" s="14" t="s">
        <v>2719</v>
      </c>
      <c r="D932" s="62">
        <v>40658</v>
      </c>
      <c r="E932" s="45" t="s">
        <v>669</v>
      </c>
      <c r="F932" s="45" t="s">
        <v>1247</v>
      </c>
      <c r="G932" s="76">
        <v>7923930</v>
      </c>
      <c r="H932" s="77">
        <v>6562500</v>
      </c>
      <c r="I932" s="18">
        <f t="shared" si="30"/>
        <v>0.828</v>
      </c>
      <c r="J932" s="45"/>
    </row>
    <row r="933" spans="1:10" s="7" customFormat="1" ht="84.75" customHeight="1">
      <c r="A933" s="105">
        <f t="shared" si="31"/>
        <v>930</v>
      </c>
      <c r="B933" s="14" t="s">
        <v>981</v>
      </c>
      <c r="C933" s="23" t="s">
        <v>1613</v>
      </c>
      <c r="D933" s="15">
        <v>40658</v>
      </c>
      <c r="E933" s="14" t="s">
        <v>121</v>
      </c>
      <c r="F933" s="14" t="s">
        <v>1614</v>
      </c>
      <c r="G933" s="20">
        <v>1170000</v>
      </c>
      <c r="H933" s="21">
        <v>1170000</v>
      </c>
      <c r="I933" s="18">
        <f t="shared" si="30"/>
        <v>1</v>
      </c>
      <c r="J933" s="14"/>
    </row>
    <row r="934" spans="1:10" s="7" customFormat="1" ht="84.75" customHeight="1">
      <c r="A934" s="105">
        <f t="shared" si="31"/>
        <v>931</v>
      </c>
      <c r="B934" s="14" t="s">
        <v>1782</v>
      </c>
      <c r="C934" s="14" t="s">
        <v>2774</v>
      </c>
      <c r="D934" s="15">
        <v>40658</v>
      </c>
      <c r="E934" s="14" t="s">
        <v>2358</v>
      </c>
      <c r="F934" s="14" t="s">
        <v>2656</v>
      </c>
      <c r="G934" s="20">
        <v>6215475</v>
      </c>
      <c r="H934" s="21">
        <v>5410400</v>
      </c>
      <c r="I934" s="18">
        <f t="shared" si="30"/>
        <v>0.87</v>
      </c>
      <c r="J934" s="14" t="s">
        <v>1309</v>
      </c>
    </row>
    <row r="935" spans="1:10" ht="84.75" customHeight="1">
      <c r="A935" s="105">
        <f t="shared" si="31"/>
        <v>932</v>
      </c>
      <c r="B935" s="23" t="s">
        <v>1293</v>
      </c>
      <c r="C935" s="14" t="s">
        <v>68</v>
      </c>
      <c r="D935" s="74">
        <v>40661</v>
      </c>
      <c r="E935" s="23" t="s">
        <v>726</v>
      </c>
      <c r="F935" s="23" t="s">
        <v>1241</v>
      </c>
      <c r="G935" s="65">
        <v>96122754</v>
      </c>
      <c r="H935" s="65">
        <v>96122754</v>
      </c>
      <c r="I935" s="18">
        <f t="shared" si="30"/>
        <v>1</v>
      </c>
      <c r="J935" s="23"/>
    </row>
    <row r="936" spans="1:10" ht="84.75" customHeight="1">
      <c r="A936" s="105">
        <f t="shared" si="31"/>
        <v>933</v>
      </c>
      <c r="B936" s="14" t="s">
        <v>1216</v>
      </c>
      <c r="C936" s="14" t="s">
        <v>2289</v>
      </c>
      <c r="D936" s="15">
        <v>40661</v>
      </c>
      <c r="E936" s="14" t="s">
        <v>1534</v>
      </c>
      <c r="F936" s="23" t="s">
        <v>2147</v>
      </c>
      <c r="G936" s="16">
        <v>48949279</v>
      </c>
      <c r="H936" s="17">
        <v>48949279</v>
      </c>
      <c r="I936" s="18">
        <f t="shared" si="30"/>
        <v>1</v>
      </c>
      <c r="J936" s="14" t="s">
        <v>529</v>
      </c>
    </row>
    <row r="937" spans="1:10" ht="84.75" customHeight="1">
      <c r="A937" s="105">
        <f t="shared" si="31"/>
        <v>934</v>
      </c>
      <c r="B937" s="14" t="s">
        <v>1217</v>
      </c>
      <c r="C937" s="14" t="s">
        <v>2289</v>
      </c>
      <c r="D937" s="15">
        <v>40661</v>
      </c>
      <c r="E937" s="14" t="s">
        <v>1535</v>
      </c>
      <c r="F937" s="23" t="s">
        <v>2147</v>
      </c>
      <c r="G937" s="16">
        <v>24789303</v>
      </c>
      <c r="H937" s="17">
        <v>24789303</v>
      </c>
      <c r="I937" s="18">
        <f t="shared" si="30"/>
        <v>1</v>
      </c>
      <c r="J937" s="14" t="s">
        <v>529</v>
      </c>
    </row>
    <row r="938" spans="1:10" ht="84.75" customHeight="1">
      <c r="A938" s="105">
        <f t="shared" si="31"/>
        <v>935</v>
      </c>
      <c r="B938" s="14" t="s">
        <v>1216</v>
      </c>
      <c r="C938" s="14" t="s">
        <v>2289</v>
      </c>
      <c r="D938" s="15">
        <v>40661</v>
      </c>
      <c r="E938" s="14" t="s">
        <v>1617</v>
      </c>
      <c r="F938" s="23" t="s">
        <v>2147</v>
      </c>
      <c r="G938" s="16">
        <v>17291358</v>
      </c>
      <c r="H938" s="17">
        <v>17291358</v>
      </c>
      <c r="I938" s="18">
        <f aca="true" t="shared" si="32" ref="I938:I953">ROUNDDOWN(H938/G938,3)</f>
        <v>1</v>
      </c>
      <c r="J938" s="14" t="s">
        <v>529</v>
      </c>
    </row>
    <row r="939" spans="1:10" ht="84.75" customHeight="1">
      <c r="A939" s="105">
        <f t="shared" si="31"/>
        <v>936</v>
      </c>
      <c r="B939" s="14" t="s">
        <v>2148</v>
      </c>
      <c r="C939" s="14" t="s">
        <v>68</v>
      </c>
      <c r="D939" s="15">
        <v>40661</v>
      </c>
      <c r="E939" s="14" t="s">
        <v>1536</v>
      </c>
      <c r="F939" s="14" t="s">
        <v>2383</v>
      </c>
      <c r="G939" s="16">
        <v>13205472</v>
      </c>
      <c r="H939" s="17">
        <v>12615750</v>
      </c>
      <c r="I939" s="18">
        <f t="shared" si="32"/>
        <v>0.955</v>
      </c>
      <c r="J939" s="23"/>
    </row>
    <row r="940" spans="1:10" ht="84.75" customHeight="1">
      <c r="A940" s="105">
        <f t="shared" si="31"/>
        <v>937</v>
      </c>
      <c r="B940" s="14" t="s">
        <v>1216</v>
      </c>
      <c r="C940" s="14" t="s">
        <v>2289</v>
      </c>
      <c r="D940" s="15">
        <v>40661</v>
      </c>
      <c r="E940" s="14" t="s">
        <v>1537</v>
      </c>
      <c r="F940" s="23" t="s">
        <v>2147</v>
      </c>
      <c r="G940" s="16">
        <v>11426325</v>
      </c>
      <c r="H940" s="17">
        <v>11229730</v>
      </c>
      <c r="I940" s="18">
        <f t="shared" si="32"/>
        <v>0.982</v>
      </c>
      <c r="J940" s="14"/>
    </row>
    <row r="941" spans="1:10" ht="84.75" customHeight="1">
      <c r="A941" s="105">
        <f t="shared" si="31"/>
        <v>938</v>
      </c>
      <c r="B941" s="14" t="s">
        <v>1216</v>
      </c>
      <c r="C941" s="14" t="s">
        <v>2289</v>
      </c>
      <c r="D941" s="15">
        <v>40661</v>
      </c>
      <c r="E941" s="14" t="s">
        <v>1535</v>
      </c>
      <c r="F941" s="23" t="s">
        <v>2147</v>
      </c>
      <c r="G941" s="16">
        <v>10876887</v>
      </c>
      <c r="H941" s="17">
        <v>10876887</v>
      </c>
      <c r="I941" s="18">
        <f t="shared" si="32"/>
        <v>1</v>
      </c>
      <c r="J941" s="14" t="s">
        <v>529</v>
      </c>
    </row>
    <row r="942" spans="1:10" ht="84.75" customHeight="1">
      <c r="A942" s="105">
        <f t="shared" si="31"/>
        <v>939</v>
      </c>
      <c r="B942" s="14" t="s">
        <v>1216</v>
      </c>
      <c r="C942" s="14" t="s">
        <v>2289</v>
      </c>
      <c r="D942" s="15">
        <v>40661</v>
      </c>
      <c r="E942" s="14" t="s">
        <v>2384</v>
      </c>
      <c r="F942" s="23" t="s">
        <v>2147</v>
      </c>
      <c r="G942" s="16">
        <v>6248182</v>
      </c>
      <c r="H942" s="17">
        <v>6248182</v>
      </c>
      <c r="I942" s="18">
        <f t="shared" si="32"/>
        <v>1</v>
      </c>
      <c r="J942" s="14" t="s">
        <v>529</v>
      </c>
    </row>
    <row r="943" spans="1:10" ht="84.75" customHeight="1">
      <c r="A943" s="105">
        <f t="shared" si="31"/>
        <v>940</v>
      </c>
      <c r="B943" s="14" t="s">
        <v>1216</v>
      </c>
      <c r="C943" s="14" t="s">
        <v>2289</v>
      </c>
      <c r="D943" s="15">
        <v>40661</v>
      </c>
      <c r="E943" s="14" t="s">
        <v>1538</v>
      </c>
      <c r="F943" s="23" t="s">
        <v>1507</v>
      </c>
      <c r="G943" s="16">
        <v>5438087</v>
      </c>
      <c r="H943" s="17">
        <v>5438087</v>
      </c>
      <c r="I943" s="18">
        <f t="shared" si="32"/>
        <v>1</v>
      </c>
      <c r="J943" s="14" t="s">
        <v>529</v>
      </c>
    </row>
    <row r="944" spans="1:10" ht="84.75" customHeight="1">
      <c r="A944" s="105">
        <f t="shared" si="31"/>
        <v>941</v>
      </c>
      <c r="B944" s="14" t="s">
        <v>1216</v>
      </c>
      <c r="C944" s="14" t="s">
        <v>2289</v>
      </c>
      <c r="D944" s="15">
        <v>40661</v>
      </c>
      <c r="E944" s="14" t="s">
        <v>2385</v>
      </c>
      <c r="F944" s="23" t="s">
        <v>2147</v>
      </c>
      <c r="G944" s="16">
        <v>4860000</v>
      </c>
      <c r="H944" s="17">
        <v>4860000</v>
      </c>
      <c r="I944" s="18">
        <f t="shared" si="32"/>
        <v>1</v>
      </c>
      <c r="J944" s="14" t="s">
        <v>529</v>
      </c>
    </row>
    <row r="945" spans="1:10" ht="84.75" customHeight="1">
      <c r="A945" s="105">
        <f t="shared" si="31"/>
        <v>942</v>
      </c>
      <c r="B945" s="14" t="s">
        <v>1216</v>
      </c>
      <c r="C945" s="14" t="s">
        <v>2289</v>
      </c>
      <c r="D945" s="15">
        <v>40661</v>
      </c>
      <c r="E945" s="14" t="s">
        <v>1618</v>
      </c>
      <c r="F945" s="23" t="s">
        <v>2147</v>
      </c>
      <c r="G945" s="16">
        <v>4843630</v>
      </c>
      <c r="H945" s="17">
        <v>4843630</v>
      </c>
      <c r="I945" s="18">
        <f t="shared" si="32"/>
        <v>1</v>
      </c>
      <c r="J945" s="14" t="s">
        <v>529</v>
      </c>
    </row>
    <row r="946" spans="1:10" ht="84.75" customHeight="1">
      <c r="A946" s="105">
        <f t="shared" si="31"/>
        <v>943</v>
      </c>
      <c r="B946" s="14" t="s">
        <v>1218</v>
      </c>
      <c r="C946" s="14" t="s">
        <v>2289</v>
      </c>
      <c r="D946" s="15">
        <v>40661</v>
      </c>
      <c r="E946" s="14" t="s">
        <v>2386</v>
      </c>
      <c r="F946" s="23" t="s">
        <v>1507</v>
      </c>
      <c r="G946" s="16">
        <v>3696446</v>
      </c>
      <c r="H946" s="17">
        <v>3696446</v>
      </c>
      <c r="I946" s="18">
        <f t="shared" si="32"/>
        <v>1</v>
      </c>
      <c r="J946" s="14" t="s">
        <v>529</v>
      </c>
    </row>
    <row r="947" spans="1:10" ht="84.75" customHeight="1">
      <c r="A947" s="105">
        <f t="shared" si="31"/>
        <v>944</v>
      </c>
      <c r="B947" s="14" t="s">
        <v>1218</v>
      </c>
      <c r="C947" s="14" t="s">
        <v>2289</v>
      </c>
      <c r="D947" s="15">
        <v>40661</v>
      </c>
      <c r="E947" s="14" t="s">
        <v>2387</v>
      </c>
      <c r="F947" s="23" t="s">
        <v>2147</v>
      </c>
      <c r="G947" s="16">
        <v>3019800</v>
      </c>
      <c r="H947" s="17">
        <v>3019800</v>
      </c>
      <c r="I947" s="18">
        <f t="shared" si="32"/>
        <v>1</v>
      </c>
      <c r="J947" s="14" t="s">
        <v>529</v>
      </c>
    </row>
    <row r="948" spans="1:10" ht="84.75" customHeight="1">
      <c r="A948" s="105">
        <f t="shared" si="31"/>
        <v>945</v>
      </c>
      <c r="B948" s="14" t="s">
        <v>1216</v>
      </c>
      <c r="C948" s="14" t="s">
        <v>2289</v>
      </c>
      <c r="D948" s="15">
        <v>40661</v>
      </c>
      <c r="E948" s="14" t="s">
        <v>1539</v>
      </c>
      <c r="F948" s="23" t="s">
        <v>2147</v>
      </c>
      <c r="G948" s="16">
        <v>1946500</v>
      </c>
      <c r="H948" s="17">
        <v>1946500</v>
      </c>
      <c r="I948" s="18">
        <f t="shared" si="32"/>
        <v>1</v>
      </c>
      <c r="J948" s="14" t="s">
        <v>529</v>
      </c>
    </row>
    <row r="949" spans="1:10" ht="84.75" customHeight="1">
      <c r="A949" s="105">
        <f t="shared" si="31"/>
        <v>946</v>
      </c>
      <c r="B949" s="14" t="s">
        <v>1216</v>
      </c>
      <c r="C949" s="14" t="s">
        <v>2289</v>
      </c>
      <c r="D949" s="15">
        <v>40661</v>
      </c>
      <c r="E949" s="14" t="s">
        <v>2388</v>
      </c>
      <c r="F949" s="23" t="s">
        <v>2147</v>
      </c>
      <c r="G949" s="16">
        <v>1804400</v>
      </c>
      <c r="H949" s="17">
        <v>1804400</v>
      </c>
      <c r="I949" s="18">
        <f t="shared" si="32"/>
        <v>1</v>
      </c>
      <c r="J949" s="14"/>
    </row>
    <row r="950" spans="1:10" ht="84.75" customHeight="1">
      <c r="A950" s="105">
        <f t="shared" si="31"/>
        <v>947</v>
      </c>
      <c r="B950" s="23" t="s">
        <v>2464</v>
      </c>
      <c r="C950" s="14" t="s">
        <v>68</v>
      </c>
      <c r="D950" s="74">
        <v>40661</v>
      </c>
      <c r="E950" s="23" t="s">
        <v>2129</v>
      </c>
      <c r="F950" s="83" t="s">
        <v>2481</v>
      </c>
      <c r="G950" s="65">
        <v>1084282</v>
      </c>
      <c r="H950" s="65">
        <v>1000000</v>
      </c>
      <c r="I950" s="18">
        <f t="shared" si="32"/>
        <v>0.922</v>
      </c>
      <c r="J950" s="23"/>
    </row>
    <row r="951" spans="1:10" s="7" customFormat="1" ht="84.75" customHeight="1">
      <c r="A951" s="105">
        <f t="shared" si="31"/>
        <v>948</v>
      </c>
      <c r="B951" s="45" t="s">
        <v>2717</v>
      </c>
      <c r="C951" s="45" t="s">
        <v>2579</v>
      </c>
      <c r="D951" s="62">
        <v>40661</v>
      </c>
      <c r="E951" s="45" t="s">
        <v>388</v>
      </c>
      <c r="F951" s="45" t="s">
        <v>2706</v>
      </c>
      <c r="G951" s="76">
        <v>1890000</v>
      </c>
      <c r="H951" s="77">
        <v>1650000</v>
      </c>
      <c r="I951" s="18">
        <f t="shared" si="32"/>
        <v>0.873</v>
      </c>
      <c r="J951" s="45"/>
    </row>
    <row r="952" spans="1:10" s="7" customFormat="1" ht="84.75" customHeight="1">
      <c r="A952" s="105">
        <f t="shared" si="31"/>
        <v>949</v>
      </c>
      <c r="B952" s="22" t="s">
        <v>940</v>
      </c>
      <c r="C952" s="14" t="s">
        <v>2600</v>
      </c>
      <c r="D952" s="15">
        <v>40661</v>
      </c>
      <c r="E952" s="33" t="s">
        <v>2297</v>
      </c>
      <c r="F952" s="14" t="s">
        <v>2592</v>
      </c>
      <c r="G952" s="16">
        <v>1511925</v>
      </c>
      <c r="H952" s="17">
        <v>1080000</v>
      </c>
      <c r="I952" s="18">
        <f t="shared" si="32"/>
        <v>0.714</v>
      </c>
      <c r="J952" s="14"/>
    </row>
    <row r="953" spans="1:10" s="7" customFormat="1" ht="84.75" customHeight="1">
      <c r="A953" s="105">
        <f t="shared" si="31"/>
        <v>950</v>
      </c>
      <c r="B953" s="14" t="s">
        <v>1382</v>
      </c>
      <c r="C953" s="14" t="s">
        <v>2601</v>
      </c>
      <c r="D953" s="15">
        <v>40661</v>
      </c>
      <c r="E953" s="14" t="s">
        <v>1378</v>
      </c>
      <c r="F953" s="14" t="s">
        <v>218</v>
      </c>
      <c r="G953" s="16">
        <v>1192800</v>
      </c>
      <c r="H953" s="17">
        <v>1177580</v>
      </c>
      <c r="I953" s="18">
        <f t="shared" si="32"/>
        <v>0.987</v>
      </c>
      <c r="J953" s="14"/>
    </row>
    <row r="954" spans="1:10" s="7" customFormat="1" ht="84.75" customHeight="1">
      <c r="A954" s="105">
        <f t="shared" si="31"/>
        <v>951</v>
      </c>
      <c r="B954" s="14" t="s">
        <v>2486</v>
      </c>
      <c r="C954" s="14" t="s">
        <v>2484</v>
      </c>
      <c r="D954" s="15">
        <v>40661</v>
      </c>
      <c r="E954" s="14" t="s">
        <v>2485</v>
      </c>
      <c r="F954" s="14" t="s">
        <v>2706</v>
      </c>
      <c r="G954" s="16">
        <v>1200000</v>
      </c>
      <c r="H954" s="17">
        <v>1200000</v>
      </c>
      <c r="I954" s="18">
        <f>H954/G954</f>
        <v>1</v>
      </c>
      <c r="J954" s="14"/>
    </row>
    <row r="955" spans="1:10" s="7" customFormat="1" ht="84.75" customHeight="1">
      <c r="A955" s="105">
        <f t="shared" si="31"/>
        <v>952</v>
      </c>
      <c r="B955" s="23" t="s">
        <v>2512</v>
      </c>
      <c r="C955" s="14" t="s">
        <v>2602</v>
      </c>
      <c r="D955" s="15">
        <v>40661</v>
      </c>
      <c r="E955" s="33" t="s">
        <v>2297</v>
      </c>
      <c r="F955" s="14" t="s">
        <v>2706</v>
      </c>
      <c r="G955" s="16">
        <v>882000</v>
      </c>
      <c r="H955" s="17">
        <v>787500</v>
      </c>
      <c r="I955" s="18">
        <f>ROUNDDOWN(H955/G955,3)</f>
        <v>0.892</v>
      </c>
      <c r="J955" s="14"/>
    </row>
    <row r="956" spans="1:10" s="7" customFormat="1" ht="84.75" customHeight="1">
      <c r="A956" s="105">
        <f t="shared" si="31"/>
        <v>953</v>
      </c>
      <c r="B956" s="14" t="s">
        <v>971</v>
      </c>
      <c r="C956" s="14" t="s">
        <v>2605</v>
      </c>
      <c r="D956" s="15">
        <v>40661</v>
      </c>
      <c r="E956" s="14" t="s">
        <v>2374</v>
      </c>
      <c r="F956" s="14" t="s">
        <v>1878</v>
      </c>
      <c r="G956" s="16">
        <v>845250</v>
      </c>
      <c r="H956" s="17">
        <v>845250</v>
      </c>
      <c r="I956" s="18">
        <f>ROUNDDOWN(H956/G956,3)</f>
        <v>1</v>
      </c>
      <c r="J956" s="14"/>
    </row>
    <row r="957" spans="1:10" s="7" customFormat="1" ht="84.75" customHeight="1">
      <c r="A957" s="105">
        <f t="shared" si="31"/>
        <v>954</v>
      </c>
      <c r="B957" s="14" t="s">
        <v>958</v>
      </c>
      <c r="C957" s="23" t="s">
        <v>2759</v>
      </c>
      <c r="D957" s="15">
        <v>40661</v>
      </c>
      <c r="E957" s="14" t="s">
        <v>1894</v>
      </c>
      <c r="F957" s="14" t="s">
        <v>1633</v>
      </c>
      <c r="G957" s="20">
        <v>5005255</v>
      </c>
      <c r="H957" s="21">
        <v>5005255</v>
      </c>
      <c r="I957" s="18">
        <f>ROUNDDOWN(H957/G957,3)</f>
        <v>1</v>
      </c>
      <c r="J957" s="14" t="s">
        <v>732</v>
      </c>
    </row>
    <row r="958" spans="1:10" ht="125.25" customHeight="1">
      <c r="A958" s="105">
        <f t="shared" si="31"/>
        <v>955</v>
      </c>
      <c r="B958" s="14" t="s">
        <v>1961</v>
      </c>
      <c r="C958" s="14" t="s">
        <v>2379</v>
      </c>
      <c r="D958" s="30" t="s">
        <v>1270</v>
      </c>
      <c r="E958" s="14" t="s">
        <v>1541</v>
      </c>
      <c r="F958" s="14" t="s">
        <v>58</v>
      </c>
      <c r="G958" s="41" t="s">
        <v>865</v>
      </c>
      <c r="H958" s="41" t="s">
        <v>865</v>
      </c>
      <c r="I958" s="18"/>
      <c r="J958" s="14" t="s">
        <v>530</v>
      </c>
    </row>
    <row r="959" spans="1:10" ht="129.75" customHeight="1">
      <c r="A959" s="105">
        <f t="shared" si="31"/>
        <v>956</v>
      </c>
      <c r="B959" s="14" t="s">
        <v>275</v>
      </c>
      <c r="C959" s="14" t="s">
        <v>2704</v>
      </c>
      <c r="D959" s="30" t="s">
        <v>865</v>
      </c>
      <c r="E959" s="14" t="s">
        <v>455</v>
      </c>
      <c r="F959" s="14" t="s">
        <v>58</v>
      </c>
      <c r="G959" s="41" t="s">
        <v>865</v>
      </c>
      <c r="H959" s="41" t="s">
        <v>865</v>
      </c>
      <c r="I959" s="18"/>
      <c r="J959" s="14" t="s">
        <v>2487</v>
      </c>
    </row>
    <row r="960" spans="1:10" ht="84.75" customHeight="1">
      <c r="A960" s="105">
        <f t="shared" si="31"/>
        <v>957</v>
      </c>
      <c r="B960" s="14" t="s">
        <v>1605</v>
      </c>
      <c r="C960" s="14" t="s">
        <v>2704</v>
      </c>
      <c r="D960" s="30" t="s">
        <v>865</v>
      </c>
      <c r="E960" s="14" t="s">
        <v>457</v>
      </c>
      <c r="F960" s="14" t="s">
        <v>2491</v>
      </c>
      <c r="G960" s="41" t="s">
        <v>865</v>
      </c>
      <c r="H960" s="41" t="s">
        <v>865</v>
      </c>
      <c r="I960" s="18"/>
      <c r="J960" s="14" t="s">
        <v>2530</v>
      </c>
    </row>
    <row r="961" spans="1:10" ht="84.75" customHeight="1">
      <c r="A961" s="105">
        <f t="shared" si="31"/>
        <v>958</v>
      </c>
      <c r="B961" s="14" t="s">
        <v>1606</v>
      </c>
      <c r="C961" s="14" t="s">
        <v>2704</v>
      </c>
      <c r="D961" s="30" t="s">
        <v>865</v>
      </c>
      <c r="E961" s="14" t="s">
        <v>2531</v>
      </c>
      <c r="F961" s="14" t="s">
        <v>2491</v>
      </c>
      <c r="G961" s="41" t="s">
        <v>865</v>
      </c>
      <c r="H961" s="41" t="s">
        <v>865</v>
      </c>
      <c r="I961" s="18"/>
      <c r="J961" s="14" t="s">
        <v>525</v>
      </c>
    </row>
    <row r="962" spans="1:10" ht="84.75" customHeight="1">
      <c r="A962" s="105">
        <f t="shared" si="31"/>
        <v>959</v>
      </c>
      <c r="B962" s="14" t="s">
        <v>1607</v>
      </c>
      <c r="C962" s="14" t="s">
        <v>2704</v>
      </c>
      <c r="D962" s="30" t="s">
        <v>865</v>
      </c>
      <c r="E962" s="14" t="s">
        <v>2532</v>
      </c>
      <c r="F962" s="14" t="s">
        <v>2491</v>
      </c>
      <c r="G962" s="41" t="s">
        <v>865</v>
      </c>
      <c r="H962" s="41" t="s">
        <v>865</v>
      </c>
      <c r="I962" s="18"/>
      <c r="J962" s="14" t="s">
        <v>2533</v>
      </c>
    </row>
    <row r="963" spans="1:10" ht="84.75" customHeight="1">
      <c r="A963" s="105">
        <f t="shared" si="31"/>
        <v>960</v>
      </c>
      <c r="B963" s="14" t="s">
        <v>2534</v>
      </c>
      <c r="C963" s="14" t="s">
        <v>2704</v>
      </c>
      <c r="D963" s="30" t="s">
        <v>865</v>
      </c>
      <c r="E963" s="14" t="s">
        <v>2535</v>
      </c>
      <c r="F963" s="14" t="s">
        <v>2062</v>
      </c>
      <c r="G963" s="41" t="s">
        <v>865</v>
      </c>
      <c r="H963" s="41" t="s">
        <v>865</v>
      </c>
      <c r="I963" s="18"/>
      <c r="J963" s="14" t="s">
        <v>2536</v>
      </c>
    </row>
    <row r="964" spans="1:10" s="7" customFormat="1" ht="84.75" customHeight="1">
      <c r="A964" s="105">
        <f t="shared" si="31"/>
        <v>961</v>
      </c>
      <c r="B964" s="14" t="s">
        <v>488</v>
      </c>
      <c r="C964" s="14" t="s">
        <v>1450</v>
      </c>
      <c r="D964" s="30" t="s">
        <v>2540</v>
      </c>
      <c r="E964" s="14" t="s">
        <v>914</v>
      </c>
      <c r="F964" s="14" t="s">
        <v>2491</v>
      </c>
      <c r="G964" s="41" t="s">
        <v>2620</v>
      </c>
      <c r="H964" s="41" t="s">
        <v>2620</v>
      </c>
      <c r="I964" s="18"/>
      <c r="J964" s="14" t="s">
        <v>533</v>
      </c>
    </row>
    <row r="965" spans="1:10" s="7" customFormat="1" ht="84.75" customHeight="1">
      <c r="A965" s="105">
        <f t="shared" si="31"/>
        <v>962</v>
      </c>
      <c r="B965" s="14" t="s">
        <v>489</v>
      </c>
      <c r="C965" s="14" t="s">
        <v>1450</v>
      </c>
      <c r="D965" s="30" t="s">
        <v>2540</v>
      </c>
      <c r="E965" s="14" t="s">
        <v>915</v>
      </c>
      <c r="F965" s="14" t="s">
        <v>2491</v>
      </c>
      <c r="G965" s="41" t="s">
        <v>2620</v>
      </c>
      <c r="H965" s="41" t="s">
        <v>2620</v>
      </c>
      <c r="I965" s="18"/>
      <c r="J965" s="14" t="s">
        <v>534</v>
      </c>
    </row>
    <row r="966" spans="1:10" s="7" customFormat="1" ht="123" customHeight="1">
      <c r="A966" s="105">
        <f aca="true" t="shared" si="33" ref="A966:A1029">A965+1</f>
        <v>963</v>
      </c>
      <c r="B966" s="14" t="s">
        <v>439</v>
      </c>
      <c r="C966" s="14" t="s">
        <v>1965</v>
      </c>
      <c r="D966" s="30" t="s">
        <v>2540</v>
      </c>
      <c r="E966" s="14" t="s">
        <v>1345</v>
      </c>
      <c r="F966" s="49" t="s">
        <v>58</v>
      </c>
      <c r="G966" s="41" t="s">
        <v>2620</v>
      </c>
      <c r="H966" s="40" t="s">
        <v>2620</v>
      </c>
      <c r="I966" s="18"/>
      <c r="J966" s="14" t="s">
        <v>537</v>
      </c>
    </row>
    <row r="967" spans="1:10" s="7" customFormat="1" ht="84.75" customHeight="1">
      <c r="A967" s="105">
        <f t="shared" si="33"/>
        <v>964</v>
      </c>
      <c r="B967" s="14" t="s">
        <v>479</v>
      </c>
      <c r="C967" s="14" t="s">
        <v>1966</v>
      </c>
      <c r="D967" s="41" t="s">
        <v>2620</v>
      </c>
      <c r="E967" s="14" t="s">
        <v>1353</v>
      </c>
      <c r="F967" s="15" t="s">
        <v>2598</v>
      </c>
      <c r="G967" s="41" t="s">
        <v>2620</v>
      </c>
      <c r="H967" s="41" t="s">
        <v>2620</v>
      </c>
      <c r="I967" s="18"/>
      <c r="J967" s="14" t="s">
        <v>1557</v>
      </c>
    </row>
    <row r="968" spans="1:10" s="7" customFormat="1" ht="84.75" customHeight="1">
      <c r="A968" s="105">
        <f t="shared" si="33"/>
        <v>965</v>
      </c>
      <c r="B968" s="14" t="s">
        <v>640</v>
      </c>
      <c r="C968" s="14" t="s">
        <v>1966</v>
      </c>
      <c r="D968" s="30" t="s">
        <v>2540</v>
      </c>
      <c r="E968" s="14" t="s">
        <v>1354</v>
      </c>
      <c r="F968" s="14" t="s">
        <v>2491</v>
      </c>
      <c r="G968" s="41" t="s">
        <v>2620</v>
      </c>
      <c r="H968" s="41" t="s">
        <v>2620</v>
      </c>
      <c r="I968" s="18"/>
      <c r="J968" s="14" t="s">
        <v>1558</v>
      </c>
    </row>
    <row r="969" spans="1:10" s="7" customFormat="1" ht="122.25" customHeight="1">
      <c r="A969" s="105">
        <f t="shared" si="33"/>
        <v>966</v>
      </c>
      <c r="B969" s="22" t="s">
        <v>1869</v>
      </c>
      <c r="C969" s="14" t="s">
        <v>1063</v>
      </c>
      <c r="D969" s="41" t="s">
        <v>1496</v>
      </c>
      <c r="E969" s="14" t="s">
        <v>1361</v>
      </c>
      <c r="F969" s="14" t="s">
        <v>58</v>
      </c>
      <c r="G969" s="41" t="s">
        <v>1871</v>
      </c>
      <c r="H969" s="40" t="s">
        <v>1871</v>
      </c>
      <c r="I969" s="18"/>
      <c r="J969" s="45" t="s">
        <v>1560</v>
      </c>
    </row>
    <row r="970" spans="1:10" s="7" customFormat="1" ht="84.75" customHeight="1">
      <c r="A970" s="105">
        <f t="shared" si="33"/>
        <v>967</v>
      </c>
      <c r="B970" s="22" t="s">
        <v>250</v>
      </c>
      <c r="C970" s="14" t="s">
        <v>1063</v>
      </c>
      <c r="D970" s="41" t="s">
        <v>1872</v>
      </c>
      <c r="E970" s="14" t="s">
        <v>1354</v>
      </c>
      <c r="F970" s="14" t="s">
        <v>2491</v>
      </c>
      <c r="G970" s="41" t="s">
        <v>1871</v>
      </c>
      <c r="H970" s="40" t="s">
        <v>1871</v>
      </c>
      <c r="I970" s="18"/>
      <c r="J970" s="45" t="s">
        <v>1561</v>
      </c>
    </row>
    <row r="971" spans="1:10" s="7" customFormat="1" ht="84.75" customHeight="1">
      <c r="A971" s="105">
        <f t="shared" si="33"/>
        <v>968</v>
      </c>
      <c r="B971" s="22" t="s">
        <v>251</v>
      </c>
      <c r="C971" s="14" t="s">
        <v>1063</v>
      </c>
      <c r="D971" s="41" t="s">
        <v>1497</v>
      </c>
      <c r="E971" s="14" t="s">
        <v>1873</v>
      </c>
      <c r="F971" s="14" t="s">
        <v>2363</v>
      </c>
      <c r="G971" s="41" t="s">
        <v>1871</v>
      </c>
      <c r="H971" s="40" t="s">
        <v>1871</v>
      </c>
      <c r="I971" s="18"/>
      <c r="J971" s="45" t="s">
        <v>1562</v>
      </c>
    </row>
    <row r="972" spans="1:10" s="7" customFormat="1" ht="120.75" customHeight="1">
      <c r="A972" s="105">
        <f t="shared" si="33"/>
        <v>969</v>
      </c>
      <c r="B972" s="14" t="s">
        <v>439</v>
      </c>
      <c r="C972" s="14" t="s">
        <v>2351</v>
      </c>
      <c r="D972" s="30" t="s">
        <v>2540</v>
      </c>
      <c r="E972" s="14" t="s">
        <v>1345</v>
      </c>
      <c r="F972" s="14" t="s">
        <v>58</v>
      </c>
      <c r="G972" s="30" t="s">
        <v>1871</v>
      </c>
      <c r="H972" s="30" t="s">
        <v>1871</v>
      </c>
      <c r="I972" s="18"/>
      <c r="J972" s="14" t="s">
        <v>1563</v>
      </c>
    </row>
    <row r="973" spans="1:10" s="7" customFormat="1" ht="130.5" customHeight="1">
      <c r="A973" s="105">
        <f t="shared" si="33"/>
        <v>970</v>
      </c>
      <c r="B973" s="33" t="s">
        <v>439</v>
      </c>
      <c r="C973" s="14" t="s">
        <v>252</v>
      </c>
      <c r="D973" s="30" t="s">
        <v>2540</v>
      </c>
      <c r="E973" s="14" t="s">
        <v>2113</v>
      </c>
      <c r="F973" s="49" t="s">
        <v>58</v>
      </c>
      <c r="G973" s="30" t="s">
        <v>1871</v>
      </c>
      <c r="H973" s="30" t="s">
        <v>1871</v>
      </c>
      <c r="I973" s="18"/>
      <c r="J973" s="14" t="s">
        <v>892</v>
      </c>
    </row>
    <row r="974" spans="1:10" s="7" customFormat="1" ht="122.25" customHeight="1">
      <c r="A974" s="105">
        <f t="shared" si="33"/>
        <v>971</v>
      </c>
      <c r="B974" s="14" t="s">
        <v>2463</v>
      </c>
      <c r="C974" s="14" t="s">
        <v>2688</v>
      </c>
      <c r="D974" s="30" t="s">
        <v>2540</v>
      </c>
      <c r="E974" s="14" t="s">
        <v>1345</v>
      </c>
      <c r="F974" s="14" t="s">
        <v>58</v>
      </c>
      <c r="G974" s="41" t="s">
        <v>1871</v>
      </c>
      <c r="H974" s="41" t="s">
        <v>1871</v>
      </c>
      <c r="I974" s="18"/>
      <c r="J974" s="14" t="s">
        <v>2389</v>
      </c>
    </row>
    <row r="975" spans="1:10" s="7" customFormat="1" ht="84.75" customHeight="1">
      <c r="A975" s="105">
        <f t="shared" si="33"/>
        <v>972</v>
      </c>
      <c r="B975" s="14" t="s">
        <v>270</v>
      </c>
      <c r="C975" s="14" t="s">
        <v>2688</v>
      </c>
      <c r="D975" s="30" t="s">
        <v>2540</v>
      </c>
      <c r="E975" s="14" t="s">
        <v>1756</v>
      </c>
      <c r="F975" s="14" t="s">
        <v>2491</v>
      </c>
      <c r="G975" s="41" t="s">
        <v>1871</v>
      </c>
      <c r="H975" s="41" t="s">
        <v>1871</v>
      </c>
      <c r="I975" s="18"/>
      <c r="J975" s="14" t="s">
        <v>1564</v>
      </c>
    </row>
    <row r="976" spans="1:10" s="7" customFormat="1" ht="84.75" customHeight="1">
      <c r="A976" s="105">
        <f t="shared" si="33"/>
        <v>973</v>
      </c>
      <c r="B976" s="14" t="s">
        <v>271</v>
      </c>
      <c r="C976" s="14" t="s">
        <v>2688</v>
      </c>
      <c r="D976" s="30" t="s">
        <v>2540</v>
      </c>
      <c r="E976" s="14" t="s">
        <v>1923</v>
      </c>
      <c r="F976" s="14" t="s">
        <v>2363</v>
      </c>
      <c r="G976" s="41" t="s">
        <v>1871</v>
      </c>
      <c r="H976" s="41" t="s">
        <v>1871</v>
      </c>
      <c r="I976" s="18"/>
      <c r="J976" s="14" t="s">
        <v>727</v>
      </c>
    </row>
    <row r="977" spans="1:10" s="7" customFormat="1" ht="84.75" customHeight="1">
      <c r="A977" s="105">
        <f t="shared" si="33"/>
        <v>974</v>
      </c>
      <c r="B977" s="33" t="s">
        <v>1696</v>
      </c>
      <c r="C977" s="14" t="s">
        <v>1449</v>
      </c>
      <c r="D977" s="30" t="s">
        <v>2540</v>
      </c>
      <c r="E977" s="33" t="s">
        <v>1756</v>
      </c>
      <c r="F977" s="14" t="s">
        <v>2491</v>
      </c>
      <c r="G977" s="50" t="s">
        <v>1871</v>
      </c>
      <c r="H977" s="50" t="s">
        <v>1871</v>
      </c>
      <c r="I977" s="18"/>
      <c r="J977" s="14" t="s">
        <v>728</v>
      </c>
    </row>
    <row r="978" spans="1:10" s="7" customFormat="1" ht="84.75" customHeight="1">
      <c r="A978" s="105">
        <f t="shared" si="33"/>
        <v>975</v>
      </c>
      <c r="B978" s="33" t="s">
        <v>1697</v>
      </c>
      <c r="C978" s="14" t="s">
        <v>1449</v>
      </c>
      <c r="D978" s="30" t="s">
        <v>2540</v>
      </c>
      <c r="E978" s="33" t="s">
        <v>1756</v>
      </c>
      <c r="F978" s="14" t="s">
        <v>2491</v>
      </c>
      <c r="G978" s="50" t="s">
        <v>1871</v>
      </c>
      <c r="H978" s="50" t="s">
        <v>1871</v>
      </c>
      <c r="I978" s="18"/>
      <c r="J978" s="14" t="s">
        <v>729</v>
      </c>
    </row>
    <row r="979" spans="1:10" s="7" customFormat="1" ht="122.25" customHeight="1">
      <c r="A979" s="105">
        <f t="shared" si="33"/>
        <v>976</v>
      </c>
      <c r="B979" s="33" t="s">
        <v>1698</v>
      </c>
      <c r="C979" s="14" t="s">
        <v>1449</v>
      </c>
      <c r="D979" s="30" t="s">
        <v>2540</v>
      </c>
      <c r="E979" s="33" t="s">
        <v>1345</v>
      </c>
      <c r="F979" s="14" t="s">
        <v>1054</v>
      </c>
      <c r="G979" s="50" t="s">
        <v>1871</v>
      </c>
      <c r="H979" s="50" t="s">
        <v>1871</v>
      </c>
      <c r="I979" s="18"/>
      <c r="J979" s="14" t="s">
        <v>730</v>
      </c>
    </row>
    <row r="980" spans="1:10" s="7" customFormat="1" ht="123.75" customHeight="1">
      <c r="A980" s="105">
        <f t="shared" si="33"/>
        <v>977</v>
      </c>
      <c r="B980" s="23" t="s">
        <v>941</v>
      </c>
      <c r="C980" s="14" t="s">
        <v>1440</v>
      </c>
      <c r="D980" s="30" t="s">
        <v>1948</v>
      </c>
      <c r="E980" s="23" t="s">
        <v>1758</v>
      </c>
      <c r="F980" s="14" t="s">
        <v>58</v>
      </c>
      <c r="G980" s="41" t="s">
        <v>2620</v>
      </c>
      <c r="H980" s="41" t="s">
        <v>2620</v>
      </c>
      <c r="I980" s="18"/>
      <c r="J980" s="14" t="s">
        <v>731</v>
      </c>
    </row>
    <row r="981" spans="1:10" s="7" customFormat="1" ht="120.75" customHeight="1">
      <c r="A981" s="105">
        <f t="shared" si="33"/>
        <v>978</v>
      </c>
      <c r="B981" s="58" t="s">
        <v>439</v>
      </c>
      <c r="C981" s="14" t="s">
        <v>78</v>
      </c>
      <c r="D981" s="30" t="s">
        <v>1232</v>
      </c>
      <c r="E981" s="59" t="s">
        <v>1345</v>
      </c>
      <c r="F981" s="59" t="s">
        <v>58</v>
      </c>
      <c r="G981" s="41" t="s">
        <v>1871</v>
      </c>
      <c r="H981" s="41" t="s">
        <v>1871</v>
      </c>
      <c r="I981" s="18"/>
      <c r="J981" s="14" t="s">
        <v>274</v>
      </c>
    </row>
    <row r="982" spans="1:10" s="7" customFormat="1" ht="141.75" customHeight="1">
      <c r="A982" s="105">
        <f t="shared" si="33"/>
        <v>979</v>
      </c>
      <c r="B982" s="33" t="s">
        <v>947</v>
      </c>
      <c r="C982" s="14" t="s">
        <v>78</v>
      </c>
      <c r="D982" s="30" t="s">
        <v>1232</v>
      </c>
      <c r="E982" s="14" t="s">
        <v>1372</v>
      </c>
      <c r="F982" s="49" t="s">
        <v>2491</v>
      </c>
      <c r="G982" s="41" t="s">
        <v>1871</v>
      </c>
      <c r="H982" s="41" t="s">
        <v>1871</v>
      </c>
      <c r="I982" s="18"/>
      <c r="J982" s="14" t="s">
        <v>523</v>
      </c>
    </row>
    <row r="983" spans="1:10" s="7" customFormat="1" ht="133.5" customHeight="1">
      <c r="A983" s="105">
        <f t="shared" si="33"/>
        <v>980</v>
      </c>
      <c r="B983" s="33" t="s">
        <v>508</v>
      </c>
      <c r="C983" s="14" t="s">
        <v>2200</v>
      </c>
      <c r="D983" s="50" t="s">
        <v>2540</v>
      </c>
      <c r="E983" s="33" t="s">
        <v>1374</v>
      </c>
      <c r="F983" s="49" t="s">
        <v>2491</v>
      </c>
      <c r="G983" s="50" t="s">
        <v>1871</v>
      </c>
      <c r="H983" s="50" t="s">
        <v>1871</v>
      </c>
      <c r="I983" s="18"/>
      <c r="J983" s="14" t="s">
        <v>733</v>
      </c>
    </row>
    <row r="984" spans="1:10" s="7" customFormat="1" ht="84.75" customHeight="1">
      <c r="A984" s="105">
        <f t="shared" si="33"/>
        <v>981</v>
      </c>
      <c r="B984" s="14" t="s">
        <v>250</v>
      </c>
      <c r="C984" s="14" t="s">
        <v>2202</v>
      </c>
      <c r="D984" s="41" t="s">
        <v>2540</v>
      </c>
      <c r="E984" s="14" t="s">
        <v>2107</v>
      </c>
      <c r="F984" s="14" t="s">
        <v>2491</v>
      </c>
      <c r="G984" s="50" t="s">
        <v>1871</v>
      </c>
      <c r="H984" s="50" t="s">
        <v>1871</v>
      </c>
      <c r="I984" s="18"/>
      <c r="J984" s="14" t="s">
        <v>17</v>
      </c>
    </row>
    <row r="985" spans="1:10" s="7" customFormat="1" ht="123.75" customHeight="1">
      <c r="A985" s="105">
        <f t="shared" si="33"/>
        <v>982</v>
      </c>
      <c r="B985" s="14" t="s">
        <v>1498</v>
      </c>
      <c r="C985" s="14" t="s">
        <v>2002</v>
      </c>
      <c r="D985" s="30" t="s">
        <v>865</v>
      </c>
      <c r="E985" s="14" t="s">
        <v>1419</v>
      </c>
      <c r="F985" s="14" t="s">
        <v>58</v>
      </c>
      <c r="G985" s="50" t="s">
        <v>864</v>
      </c>
      <c r="H985" s="50" t="s">
        <v>864</v>
      </c>
      <c r="I985" s="18"/>
      <c r="J985" s="14" t="s">
        <v>450</v>
      </c>
    </row>
    <row r="986" spans="1:10" s="7" customFormat="1" ht="120" customHeight="1">
      <c r="A986" s="105">
        <f t="shared" si="33"/>
        <v>983</v>
      </c>
      <c r="B986" s="14" t="s">
        <v>2463</v>
      </c>
      <c r="C986" s="14" t="s">
        <v>1997</v>
      </c>
      <c r="D986" s="30" t="s">
        <v>2540</v>
      </c>
      <c r="E986" s="14" t="s">
        <v>1345</v>
      </c>
      <c r="F986" s="14" t="s">
        <v>58</v>
      </c>
      <c r="G986" s="41" t="s">
        <v>1871</v>
      </c>
      <c r="H986" s="41" t="s">
        <v>1871</v>
      </c>
      <c r="I986" s="18"/>
      <c r="J986" s="14" t="s">
        <v>18</v>
      </c>
    </row>
    <row r="987" spans="1:10" s="7" customFormat="1" ht="84.75" customHeight="1">
      <c r="A987" s="105">
        <f t="shared" si="33"/>
        <v>984</v>
      </c>
      <c r="B987" s="14" t="s">
        <v>1384</v>
      </c>
      <c r="C987" s="14" t="s">
        <v>1997</v>
      </c>
      <c r="D987" s="30" t="s">
        <v>2540</v>
      </c>
      <c r="E987" s="14" t="s">
        <v>767</v>
      </c>
      <c r="F987" s="14" t="s">
        <v>2491</v>
      </c>
      <c r="G987" s="41" t="s">
        <v>1871</v>
      </c>
      <c r="H987" s="41" t="s">
        <v>1871</v>
      </c>
      <c r="I987" s="18"/>
      <c r="J987" s="14" t="s">
        <v>19</v>
      </c>
    </row>
    <row r="988" spans="1:10" s="7" customFormat="1" ht="111" customHeight="1">
      <c r="A988" s="105">
        <f t="shared" si="33"/>
        <v>985</v>
      </c>
      <c r="B988" s="22" t="s">
        <v>2302</v>
      </c>
      <c r="C988" s="14" t="s">
        <v>350</v>
      </c>
      <c r="D988" s="40" t="s">
        <v>2540</v>
      </c>
      <c r="E988" s="14" t="s">
        <v>769</v>
      </c>
      <c r="F988" s="14" t="s">
        <v>2303</v>
      </c>
      <c r="G988" s="50" t="s">
        <v>1872</v>
      </c>
      <c r="H988" s="50" t="s">
        <v>1872</v>
      </c>
      <c r="I988" s="18"/>
      <c r="J988" s="14" t="s">
        <v>20</v>
      </c>
    </row>
    <row r="989" spans="1:10" s="7" customFormat="1" ht="111.75" customHeight="1">
      <c r="A989" s="105">
        <f t="shared" si="33"/>
        <v>986</v>
      </c>
      <c r="B989" s="33" t="s">
        <v>2482</v>
      </c>
      <c r="C989" s="14" t="s">
        <v>350</v>
      </c>
      <c r="D989" s="40" t="s">
        <v>2540</v>
      </c>
      <c r="E989" s="33" t="s">
        <v>770</v>
      </c>
      <c r="F989" s="49" t="s">
        <v>2303</v>
      </c>
      <c r="G989" s="50" t="s">
        <v>1872</v>
      </c>
      <c r="H989" s="50" t="s">
        <v>1872</v>
      </c>
      <c r="I989" s="18"/>
      <c r="J989" s="14" t="s">
        <v>577</v>
      </c>
    </row>
    <row r="990" spans="1:10" s="7" customFormat="1" ht="121.5" customHeight="1">
      <c r="A990" s="105">
        <f t="shared" si="33"/>
        <v>987</v>
      </c>
      <c r="B990" s="22" t="s">
        <v>2463</v>
      </c>
      <c r="C990" s="23" t="s">
        <v>2204</v>
      </c>
      <c r="D990" s="30" t="s">
        <v>2540</v>
      </c>
      <c r="E990" s="14" t="s">
        <v>1345</v>
      </c>
      <c r="F990" s="23" t="s">
        <v>58</v>
      </c>
      <c r="G990" s="30" t="s">
        <v>1871</v>
      </c>
      <c r="H990" s="30" t="s">
        <v>1871</v>
      </c>
      <c r="I990" s="18"/>
      <c r="J990" s="14" t="s">
        <v>578</v>
      </c>
    </row>
    <row r="991" spans="1:10" s="7" customFormat="1" ht="84.75" customHeight="1">
      <c r="A991" s="105">
        <f t="shared" si="33"/>
        <v>988</v>
      </c>
      <c r="B991" s="14" t="s">
        <v>958</v>
      </c>
      <c r="C991" s="14" t="s">
        <v>132</v>
      </c>
      <c r="D991" s="30" t="s">
        <v>1496</v>
      </c>
      <c r="E991" s="46" t="s">
        <v>774</v>
      </c>
      <c r="F991" s="45" t="s">
        <v>141</v>
      </c>
      <c r="G991" s="41" t="s">
        <v>1871</v>
      </c>
      <c r="H991" s="41" t="s">
        <v>1871</v>
      </c>
      <c r="I991" s="18"/>
      <c r="J991" s="14" t="s">
        <v>563</v>
      </c>
    </row>
    <row r="992" spans="1:10" s="7" customFormat="1" ht="117.75" customHeight="1">
      <c r="A992" s="105">
        <f t="shared" si="33"/>
        <v>989</v>
      </c>
      <c r="B992" s="106" t="s">
        <v>959</v>
      </c>
      <c r="C992" s="14" t="s">
        <v>132</v>
      </c>
      <c r="D992" s="30" t="s">
        <v>1496</v>
      </c>
      <c r="E992" s="46" t="s">
        <v>1345</v>
      </c>
      <c r="F992" s="45" t="s">
        <v>58</v>
      </c>
      <c r="G992" s="41" t="s">
        <v>1871</v>
      </c>
      <c r="H992" s="41" t="s">
        <v>1871</v>
      </c>
      <c r="I992" s="18"/>
      <c r="J992" s="14" t="s">
        <v>564</v>
      </c>
    </row>
    <row r="993" spans="1:10" s="7" customFormat="1" ht="115.5">
      <c r="A993" s="105">
        <f t="shared" si="33"/>
        <v>990</v>
      </c>
      <c r="B993" s="14" t="s">
        <v>966</v>
      </c>
      <c r="C993" s="14" t="s">
        <v>2580</v>
      </c>
      <c r="D993" s="63" t="s">
        <v>866</v>
      </c>
      <c r="E993" s="14" t="s">
        <v>455</v>
      </c>
      <c r="F993" s="14" t="s">
        <v>1266</v>
      </c>
      <c r="G993" s="63" t="s">
        <v>866</v>
      </c>
      <c r="H993" s="63" t="s">
        <v>866</v>
      </c>
      <c r="I993" s="18"/>
      <c r="J993" s="14" t="s">
        <v>893</v>
      </c>
    </row>
    <row r="994" spans="1:10" s="7" customFormat="1" ht="84.75" customHeight="1">
      <c r="A994" s="105">
        <f t="shared" si="33"/>
        <v>991</v>
      </c>
      <c r="B994" s="14" t="s">
        <v>967</v>
      </c>
      <c r="C994" s="14" t="s">
        <v>2580</v>
      </c>
      <c r="D994" s="30" t="s">
        <v>1499</v>
      </c>
      <c r="E994" s="14" t="s">
        <v>187</v>
      </c>
      <c r="F994" s="14" t="s">
        <v>2491</v>
      </c>
      <c r="G994" s="30" t="s">
        <v>1499</v>
      </c>
      <c r="H994" s="30" t="s">
        <v>1499</v>
      </c>
      <c r="I994" s="18"/>
      <c r="J994" s="14" t="s">
        <v>565</v>
      </c>
    </row>
    <row r="995" spans="1:10" s="7" customFormat="1" ht="120.75" customHeight="1">
      <c r="A995" s="105">
        <f t="shared" si="33"/>
        <v>992</v>
      </c>
      <c r="B995" s="14" t="s">
        <v>1388</v>
      </c>
      <c r="C995" s="14" t="s">
        <v>2604</v>
      </c>
      <c r="D995" s="30" t="s">
        <v>2540</v>
      </c>
      <c r="E995" s="14" t="s">
        <v>779</v>
      </c>
      <c r="F995" s="14" t="s">
        <v>2134</v>
      </c>
      <c r="G995" s="41" t="s">
        <v>1871</v>
      </c>
      <c r="H995" s="41" t="s">
        <v>1871</v>
      </c>
      <c r="I995" s="18"/>
      <c r="J995" s="14" t="s">
        <v>566</v>
      </c>
    </row>
    <row r="996" spans="1:10" s="7" customFormat="1" ht="84.75" customHeight="1">
      <c r="A996" s="105">
        <f t="shared" si="33"/>
        <v>993</v>
      </c>
      <c r="B996" s="14" t="s">
        <v>1503</v>
      </c>
      <c r="C996" s="14" t="s">
        <v>2604</v>
      </c>
      <c r="D996" s="30" t="s">
        <v>2540</v>
      </c>
      <c r="E996" s="14" t="s">
        <v>1504</v>
      </c>
      <c r="F996" s="14" t="s">
        <v>2363</v>
      </c>
      <c r="G996" s="41" t="s">
        <v>1871</v>
      </c>
      <c r="H996" s="41" t="s">
        <v>1871</v>
      </c>
      <c r="I996" s="18"/>
      <c r="J996" s="14" t="s">
        <v>567</v>
      </c>
    </row>
    <row r="997" spans="1:10" s="7" customFormat="1" ht="122.25" customHeight="1">
      <c r="A997" s="105">
        <f t="shared" si="33"/>
        <v>994</v>
      </c>
      <c r="B997" s="14" t="s">
        <v>1505</v>
      </c>
      <c r="C997" s="14" t="s">
        <v>2605</v>
      </c>
      <c r="D997" s="55" t="s">
        <v>2540</v>
      </c>
      <c r="E997" s="14" t="s">
        <v>1345</v>
      </c>
      <c r="F997" s="14" t="s">
        <v>58</v>
      </c>
      <c r="G997" s="41" t="s">
        <v>1871</v>
      </c>
      <c r="H997" s="41" t="s">
        <v>1871</v>
      </c>
      <c r="I997" s="18"/>
      <c r="J997" s="45" t="s">
        <v>568</v>
      </c>
    </row>
    <row r="998" spans="1:10" s="7" customFormat="1" ht="84.75" customHeight="1">
      <c r="A998" s="105">
        <f t="shared" si="33"/>
        <v>995</v>
      </c>
      <c r="B998" s="3" t="s">
        <v>1881</v>
      </c>
      <c r="C998" s="3" t="s">
        <v>2605</v>
      </c>
      <c r="D998" s="79" t="s">
        <v>2540</v>
      </c>
      <c r="E998" s="3" t="s">
        <v>782</v>
      </c>
      <c r="F998" s="14" t="s">
        <v>2491</v>
      </c>
      <c r="G998" s="81" t="s">
        <v>1871</v>
      </c>
      <c r="H998" s="81" t="s">
        <v>1871</v>
      </c>
      <c r="I998" s="18"/>
      <c r="J998" s="101" t="s">
        <v>569</v>
      </c>
    </row>
    <row r="999" spans="1:10" s="7" customFormat="1" ht="84.75" customHeight="1">
      <c r="A999" s="105">
        <f t="shared" si="33"/>
        <v>996</v>
      </c>
      <c r="B999" s="3" t="s">
        <v>2373</v>
      </c>
      <c r="C999" s="3" t="s">
        <v>2605</v>
      </c>
      <c r="D999" s="79" t="s">
        <v>2540</v>
      </c>
      <c r="E999" s="3" t="s">
        <v>783</v>
      </c>
      <c r="F999" s="14" t="s">
        <v>2491</v>
      </c>
      <c r="G999" s="81" t="s">
        <v>1871</v>
      </c>
      <c r="H999" s="81" t="s">
        <v>1871</v>
      </c>
      <c r="I999" s="18"/>
      <c r="J999" s="101" t="s">
        <v>285</v>
      </c>
    </row>
    <row r="1000" spans="1:10" s="7" customFormat="1" ht="120.75" customHeight="1">
      <c r="A1000" s="105">
        <f t="shared" si="33"/>
        <v>997</v>
      </c>
      <c r="B1000" s="3" t="s">
        <v>1500</v>
      </c>
      <c r="C1000" s="3" t="s">
        <v>2606</v>
      </c>
      <c r="D1000" s="8" t="s">
        <v>2540</v>
      </c>
      <c r="E1000" s="3" t="s">
        <v>455</v>
      </c>
      <c r="F1000" s="3" t="s">
        <v>58</v>
      </c>
      <c r="G1000" s="96" t="s">
        <v>1871</v>
      </c>
      <c r="H1000" s="82" t="s">
        <v>1871</v>
      </c>
      <c r="I1000" s="18"/>
      <c r="J1000" s="3" t="s">
        <v>2269</v>
      </c>
    </row>
    <row r="1001" spans="1:10" s="7" customFormat="1" ht="130.5" customHeight="1">
      <c r="A1001" s="105">
        <f t="shared" si="33"/>
        <v>998</v>
      </c>
      <c r="B1001" s="14" t="s">
        <v>2636</v>
      </c>
      <c r="C1001" s="14" t="s">
        <v>2637</v>
      </c>
      <c r="D1001" s="30" t="s">
        <v>836</v>
      </c>
      <c r="E1001" s="15" t="s">
        <v>1758</v>
      </c>
      <c r="F1001" s="49" t="s">
        <v>2178</v>
      </c>
      <c r="G1001" s="41" t="s">
        <v>1871</v>
      </c>
      <c r="H1001" s="41" t="s">
        <v>1871</v>
      </c>
      <c r="I1001" s="18"/>
      <c r="J1001" s="14" t="s">
        <v>2268</v>
      </c>
    </row>
    <row r="1002" spans="1:10" s="7" customFormat="1" ht="119.25" customHeight="1">
      <c r="A1002" s="105">
        <f t="shared" si="33"/>
        <v>999</v>
      </c>
      <c r="B1002" s="14" t="s">
        <v>1914</v>
      </c>
      <c r="C1002" s="14" t="s">
        <v>2207</v>
      </c>
      <c r="D1002" s="30" t="s">
        <v>836</v>
      </c>
      <c r="E1002" s="14" t="s">
        <v>779</v>
      </c>
      <c r="F1002" s="49" t="s">
        <v>58</v>
      </c>
      <c r="G1002" s="41" t="s">
        <v>1871</v>
      </c>
      <c r="H1002" s="41" t="s">
        <v>1871</v>
      </c>
      <c r="I1002" s="18"/>
      <c r="J1002" s="14" t="s">
        <v>544</v>
      </c>
    </row>
    <row r="1003" spans="1:10" s="7" customFormat="1" ht="119.25" customHeight="1">
      <c r="A1003" s="105">
        <f t="shared" si="33"/>
        <v>1000</v>
      </c>
      <c r="B1003" s="14" t="s">
        <v>1611</v>
      </c>
      <c r="C1003" s="23" t="s">
        <v>2208</v>
      </c>
      <c r="D1003" s="30" t="s">
        <v>1501</v>
      </c>
      <c r="E1003" s="14" t="s">
        <v>455</v>
      </c>
      <c r="F1003" s="14" t="s">
        <v>1612</v>
      </c>
      <c r="G1003" s="41" t="s">
        <v>1871</v>
      </c>
      <c r="H1003" s="41" t="s">
        <v>1871</v>
      </c>
      <c r="I1003" s="18"/>
      <c r="J1003" s="14" t="s">
        <v>286</v>
      </c>
    </row>
    <row r="1004" spans="1:10" s="7" customFormat="1" ht="121.5" customHeight="1">
      <c r="A1004" s="105">
        <f t="shared" si="33"/>
        <v>1001</v>
      </c>
      <c r="B1004" s="14" t="s">
        <v>1624</v>
      </c>
      <c r="C1004" s="14" t="s">
        <v>1615</v>
      </c>
      <c r="D1004" s="50" t="s">
        <v>836</v>
      </c>
      <c r="E1004" s="14" t="s">
        <v>2113</v>
      </c>
      <c r="F1004" s="14" t="s">
        <v>2074</v>
      </c>
      <c r="G1004" s="41" t="s">
        <v>1871</v>
      </c>
      <c r="H1004" s="98" t="s">
        <v>1871</v>
      </c>
      <c r="I1004" s="18"/>
      <c r="J1004" s="14" t="s">
        <v>287</v>
      </c>
    </row>
    <row r="1005" spans="1:10" s="7" customFormat="1" ht="84.75" customHeight="1">
      <c r="A1005" s="105">
        <f t="shared" si="33"/>
        <v>1002</v>
      </c>
      <c r="B1005" s="14" t="s">
        <v>1391</v>
      </c>
      <c r="C1005" s="14" t="s">
        <v>2004</v>
      </c>
      <c r="D1005" s="30" t="s">
        <v>1872</v>
      </c>
      <c r="E1005" s="14" t="s">
        <v>788</v>
      </c>
      <c r="F1005" s="14" t="s">
        <v>2491</v>
      </c>
      <c r="G1005" s="98" t="s">
        <v>1871</v>
      </c>
      <c r="H1005" s="40" t="s">
        <v>1871</v>
      </c>
      <c r="I1005" s="18"/>
      <c r="J1005" s="14" t="s">
        <v>288</v>
      </c>
    </row>
    <row r="1006" spans="1:10" s="7" customFormat="1" ht="84.75" customHeight="1">
      <c r="A1006" s="105">
        <f t="shared" si="33"/>
        <v>1003</v>
      </c>
      <c r="B1006" s="14" t="s">
        <v>984</v>
      </c>
      <c r="C1006" s="14" t="s">
        <v>2609</v>
      </c>
      <c r="D1006" s="30" t="s">
        <v>2620</v>
      </c>
      <c r="E1006" s="14" t="s">
        <v>186</v>
      </c>
      <c r="F1006" s="14" t="s">
        <v>2363</v>
      </c>
      <c r="G1006" s="41" t="s">
        <v>2620</v>
      </c>
      <c r="H1006" s="40" t="s">
        <v>2620</v>
      </c>
      <c r="I1006" s="18"/>
      <c r="J1006" s="14" t="s">
        <v>289</v>
      </c>
    </row>
    <row r="1007" spans="1:10" s="7" customFormat="1" ht="84.75" customHeight="1">
      <c r="A1007" s="105">
        <f t="shared" si="33"/>
        <v>1004</v>
      </c>
      <c r="B1007" s="14" t="s">
        <v>985</v>
      </c>
      <c r="C1007" s="14" t="s">
        <v>2609</v>
      </c>
      <c r="D1007" s="30" t="s">
        <v>2620</v>
      </c>
      <c r="E1007" s="14" t="s">
        <v>48</v>
      </c>
      <c r="F1007" s="14" t="s">
        <v>2491</v>
      </c>
      <c r="G1007" s="41" t="s">
        <v>2620</v>
      </c>
      <c r="H1007" s="40" t="s">
        <v>2620</v>
      </c>
      <c r="I1007" s="18"/>
      <c r="J1007" s="14" t="s">
        <v>290</v>
      </c>
    </row>
    <row r="1008" spans="1:10" s="7" customFormat="1" ht="84.75" customHeight="1">
      <c r="A1008" s="105">
        <f t="shared" si="33"/>
        <v>1005</v>
      </c>
      <c r="B1008" s="14" t="s">
        <v>986</v>
      </c>
      <c r="C1008" s="14" t="s">
        <v>2609</v>
      </c>
      <c r="D1008" s="30" t="s">
        <v>2620</v>
      </c>
      <c r="E1008" s="14" t="s">
        <v>186</v>
      </c>
      <c r="F1008" s="14" t="s">
        <v>2363</v>
      </c>
      <c r="G1008" s="41" t="s">
        <v>2620</v>
      </c>
      <c r="H1008" s="40" t="s">
        <v>2620</v>
      </c>
      <c r="I1008" s="18"/>
      <c r="J1008" s="14" t="s">
        <v>291</v>
      </c>
    </row>
    <row r="1009" spans="1:10" s="7" customFormat="1" ht="84.75" customHeight="1">
      <c r="A1009" s="105">
        <f t="shared" si="33"/>
        <v>1006</v>
      </c>
      <c r="B1009" s="14" t="s">
        <v>987</v>
      </c>
      <c r="C1009" s="14" t="s">
        <v>2609</v>
      </c>
      <c r="D1009" s="30" t="s">
        <v>2540</v>
      </c>
      <c r="E1009" s="14" t="s">
        <v>48</v>
      </c>
      <c r="F1009" s="14" t="s">
        <v>2491</v>
      </c>
      <c r="G1009" s="41" t="s">
        <v>2620</v>
      </c>
      <c r="H1009" s="40" t="s">
        <v>2620</v>
      </c>
      <c r="I1009" s="18"/>
      <c r="J1009" s="14" t="s">
        <v>292</v>
      </c>
    </row>
    <row r="1010" spans="1:10" s="7" customFormat="1" ht="124.5" customHeight="1">
      <c r="A1010" s="105">
        <f t="shared" si="33"/>
        <v>1007</v>
      </c>
      <c r="B1010" s="14" t="s">
        <v>439</v>
      </c>
      <c r="C1010" s="14" t="s">
        <v>2610</v>
      </c>
      <c r="D1010" s="30" t="s">
        <v>2540</v>
      </c>
      <c r="E1010" s="14" t="s">
        <v>50</v>
      </c>
      <c r="F1010" s="14" t="s">
        <v>58</v>
      </c>
      <c r="G1010" s="50" t="s">
        <v>2620</v>
      </c>
      <c r="H1010" s="50" t="s">
        <v>2620</v>
      </c>
      <c r="I1010" s="18"/>
      <c r="J1010" s="14" t="s">
        <v>1470</v>
      </c>
    </row>
    <row r="1011" spans="1:10" s="7" customFormat="1" ht="120.75" customHeight="1">
      <c r="A1011" s="105">
        <f t="shared" si="33"/>
        <v>1008</v>
      </c>
      <c r="B1011" s="22" t="s">
        <v>1230</v>
      </c>
      <c r="C1011" s="14" t="s">
        <v>2611</v>
      </c>
      <c r="D1011" s="30" t="s">
        <v>2540</v>
      </c>
      <c r="E1011" s="14" t="s">
        <v>455</v>
      </c>
      <c r="F1011" s="51" t="s">
        <v>58</v>
      </c>
      <c r="G1011" s="41" t="s">
        <v>1871</v>
      </c>
      <c r="H1011" s="40" t="s">
        <v>1871</v>
      </c>
      <c r="I1011" s="18"/>
      <c r="J1011" s="14" t="s">
        <v>293</v>
      </c>
    </row>
    <row r="1012" spans="1:10" s="7" customFormat="1" ht="84.75" customHeight="1">
      <c r="A1012" s="105">
        <f t="shared" si="33"/>
        <v>1009</v>
      </c>
      <c r="B1012" s="22" t="s">
        <v>456</v>
      </c>
      <c r="C1012" s="14" t="s">
        <v>2611</v>
      </c>
      <c r="D1012" s="30" t="s">
        <v>2540</v>
      </c>
      <c r="E1012" s="14" t="s">
        <v>457</v>
      </c>
      <c r="F1012" s="14" t="s">
        <v>2491</v>
      </c>
      <c r="G1012" s="41" t="s">
        <v>1871</v>
      </c>
      <c r="H1012" s="40" t="s">
        <v>1871</v>
      </c>
      <c r="I1012" s="18"/>
      <c r="J1012" s="14" t="s">
        <v>294</v>
      </c>
    </row>
    <row r="1013" spans="1:10" s="7" customFormat="1" ht="84.75" customHeight="1">
      <c r="A1013" s="105">
        <f t="shared" si="33"/>
        <v>1010</v>
      </c>
      <c r="B1013" s="22" t="s">
        <v>458</v>
      </c>
      <c r="C1013" s="14" t="s">
        <v>2611</v>
      </c>
      <c r="D1013" s="30" t="s">
        <v>2620</v>
      </c>
      <c r="E1013" s="14" t="s">
        <v>459</v>
      </c>
      <c r="F1013" s="14" t="s">
        <v>2363</v>
      </c>
      <c r="G1013" s="41" t="s">
        <v>1871</v>
      </c>
      <c r="H1013" s="40" t="s">
        <v>1871</v>
      </c>
      <c r="I1013" s="18"/>
      <c r="J1013" s="14" t="s">
        <v>295</v>
      </c>
    </row>
    <row r="1014" spans="1:10" s="7" customFormat="1" ht="84.75" customHeight="1">
      <c r="A1014" s="105">
        <f t="shared" si="33"/>
        <v>1011</v>
      </c>
      <c r="B1014" s="48" t="s">
        <v>992</v>
      </c>
      <c r="C1014" s="14" t="s">
        <v>2612</v>
      </c>
      <c r="D1014" s="30" t="s">
        <v>106</v>
      </c>
      <c r="E1014" s="14" t="s">
        <v>914</v>
      </c>
      <c r="F1014" s="14" t="s">
        <v>2491</v>
      </c>
      <c r="G1014" s="41" t="s">
        <v>1871</v>
      </c>
      <c r="H1014" s="40" t="s">
        <v>1871</v>
      </c>
      <c r="I1014" s="18"/>
      <c r="J1014" s="14" t="s">
        <v>296</v>
      </c>
    </row>
    <row r="1015" spans="1:10" s="7" customFormat="1" ht="84.75" customHeight="1">
      <c r="A1015" s="105">
        <f t="shared" si="33"/>
        <v>1012</v>
      </c>
      <c r="B1015" s="14" t="s">
        <v>282</v>
      </c>
      <c r="C1015" s="14" t="s">
        <v>2612</v>
      </c>
      <c r="D1015" s="30" t="s">
        <v>2620</v>
      </c>
      <c r="E1015" s="14" t="s">
        <v>460</v>
      </c>
      <c r="F1015" s="14" t="s">
        <v>2363</v>
      </c>
      <c r="G1015" s="41" t="s">
        <v>1871</v>
      </c>
      <c r="H1015" s="40" t="s">
        <v>1871</v>
      </c>
      <c r="I1015" s="18"/>
      <c r="J1015" s="14" t="s">
        <v>297</v>
      </c>
    </row>
    <row r="1016" spans="1:10" s="7" customFormat="1" ht="121.5" customHeight="1">
      <c r="A1016" s="105">
        <f t="shared" si="33"/>
        <v>1013</v>
      </c>
      <c r="B1016" s="14" t="s">
        <v>283</v>
      </c>
      <c r="C1016" s="14" t="s">
        <v>2612</v>
      </c>
      <c r="D1016" s="30" t="s">
        <v>1499</v>
      </c>
      <c r="E1016" s="14" t="s">
        <v>1758</v>
      </c>
      <c r="F1016" s="14" t="s">
        <v>58</v>
      </c>
      <c r="G1016" s="41" t="s">
        <v>1871</v>
      </c>
      <c r="H1016" s="40" t="s">
        <v>1871</v>
      </c>
      <c r="I1016" s="18"/>
      <c r="J1016" s="14" t="s">
        <v>298</v>
      </c>
    </row>
    <row r="1017" spans="1:10" s="7" customFormat="1" ht="91.5" customHeight="1">
      <c r="A1017" s="105">
        <f t="shared" si="33"/>
        <v>1014</v>
      </c>
      <c r="B1017" s="22" t="s">
        <v>155</v>
      </c>
      <c r="C1017" s="14" t="s">
        <v>1434</v>
      </c>
      <c r="D1017" s="30" t="s">
        <v>2620</v>
      </c>
      <c r="E1017" s="14" t="s">
        <v>1956</v>
      </c>
      <c r="F1017" s="14" t="s">
        <v>2363</v>
      </c>
      <c r="G1017" s="41" t="s">
        <v>1871</v>
      </c>
      <c r="H1017" s="41" t="s">
        <v>1871</v>
      </c>
      <c r="I1017" s="18"/>
      <c r="J1017" s="14" t="s">
        <v>1951</v>
      </c>
    </row>
    <row r="1018" spans="1:10" s="7" customFormat="1" ht="89.25" customHeight="1">
      <c r="A1018" s="105">
        <f t="shared" si="33"/>
        <v>1015</v>
      </c>
      <c r="B1018" s="22" t="s">
        <v>156</v>
      </c>
      <c r="C1018" s="14" t="s">
        <v>1434</v>
      </c>
      <c r="D1018" s="30" t="s">
        <v>2620</v>
      </c>
      <c r="E1018" s="14" t="s">
        <v>1957</v>
      </c>
      <c r="F1018" s="14" t="s">
        <v>2363</v>
      </c>
      <c r="G1018" s="41" t="s">
        <v>1871</v>
      </c>
      <c r="H1018" s="41" t="s">
        <v>1871</v>
      </c>
      <c r="I1018" s="18"/>
      <c r="J1018" s="14" t="s">
        <v>1952</v>
      </c>
    </row>
    <row r="1019" spans="1:10" s="7" customFormat="1" ht="88.5" customHeight="1">
      <c r="A1019" s="105">
        <f t="shared" si="33"/>
        <v>1016</v>
      </c>
      <c r="B1019" s="22" t="s">
        <v>157</v>
      </c>
      <c r="C1019" s="14" t="s">
        <v>1434</v>
      </c>
      <c r="D1019" s="30" t="s">
        <v>2540</v>
      </c>
      <c r="E1019" s="14" t="s">
        <v>914</v>
      </c>
      <c r="F1019" s="14" t="s">
        <v>2491</v>
      </c>
      <c r="G1019" s="97" t="s">
        <v>1871</v>
      </c>
      <c r="H1019" s="97" t="s">
        <v>1871</v>
      </c>
      <c r="I1019" s="18"/>
      <c r="J1019" s="64" t="s">
        <v>1953</v>
      </c>
    </row>
    <row r="1020" spans="1:10" s="7" customFormat="1" ht="84.75" customHeight="1">
      <c r="A1020" s="105">
        <f t="shared" si="33"/>
        <v>1017</v>
      </c>
      <c r="B1020" s="22" t="s">
        <v>1958</v>
      </c>
      <c r="C1020" s="14" t="s">
        <v>1434</v>
      </c>
      <c r="D1020" s="30" t="s">
        <v>2540</v>
      </c>
      <c r="E1020" s="14" t="s">
        <v>915</v>
      </c>
      <c r="F1020" s="14" t="s">
        <v>2491</v>
      </c>
      <c r="G1020" s="41" t="s">
        <v>1871</v>
      </c>
      <c r="H1020" s="41" t="s">
        <v>1871</v>
      </c>
      <c r="I1020" s="18"/>
      <c r="J1020" s="14" t="s">
        <v>1954</v>
      </c>
    </row>
    <row r="1021" spans="1:10" s="7" customFormat="1" ht="120" customHeight="1">
      <c r="A1021" s="105">
        <f t="shared" si="33"/>
        <v>1018</v>
      </c>
      <c r="B1021" s="22" t="s">
        <v>2463</v>
      </c>
      <c r="C1021" s="14" t="s">
        <v>1434</v>
      </c>
      <c r="D1021" s="30" t="s">
        <v>2540</v>
      </c>
      <c r="E1021" s="14" t="s">
        <v>1345</v>
      </c>
      <c r="F1021" s="14" t="s">
        <v>58</v>
      </c>
      <c r="G1021" s="41" t="s">
        <v>1871</v>
      </c>
      <c r="H1021" s="41" t="s">
        <v>1871</v>
      </c>
      <c r="I1021" s="18"/>
      <c r="J1021" s="14" t="s">
        <v>299</v>
      </c>
    </row>
    <row r="1022" spans="1:10" s="7" customFormat="1" ht="84.75" customHeight="1">
      <c r="A1022" s="105">
        <f t="shared" si="33"/>
        <v>1019</v>
      </c>
      <c r="B1022" s="14" t="s">
        <v>2248</v>
      </c>
      <c r="C1022" s="14" t="s">
        <v>2613</v>
      </c>
      <c r="D1022" s="30" t="s">
        <v>2540</v>
      </c>
      <c r="E1022" s="14" t="s">
        <v>2104</v>
      </c>
      <c r="F1022" s="14" t="s">
        <v>2491</v>
      </c>
      <c r="G1022" s="41" t="s">
        <v>1871</v>
      </c>
      <c r="H1022" s="40" t="s">
        <v>1871</v>
      </c>
      <c r="I1022" s="18"/>
      <c r="J1022" s="14" t="s">
        <v>303</v>
      </c>
    </row>
    <row r="1023" spans="1:10" s="7" customFormat="1" ht="123" customHeight="1">
      <c r="A1023" s="105">
        <f t="shared" si="33"/>
        <v>1020</v>
      </c>
      <c r="B1023" s="14" t="s">
        <v>2462</v>
      </c>
      <c r="C1023" s="14" t="s">
        <v>2613</v>
      </c>
      <c r="D1023" s="30" t="s">
        <v>2540</v>
      </c>
      <c r="E1023" s="14" t="s">
        <v>1345</v>
      </c>
      <c r="F1023" s="14" t="s">
        <v>58</v>
      </c>
      <c r="G1023" s="41" t="s">
        <v>1871</v>
      </c>
      <c r="H1023" s="40" t="s">
        <v>1871</v>
      </c>
      <c r="I1023" s="18"/>
      <c r="J1023" s="14" t="s">
        <v>328</v>
      </c>
    </row>
    <row r="1024" spans="1:10" s="7" customFormat="1" ht="84.75" customHeight="1">
      <c r="A1024" s="105">
        <f t="shared" si="33"/>
        <v>1021</v>
      </c>
      <c r="B1024" s="14" t="s">
        <v>2461</v>
      </c>
      <c r="C1024" s="14" t="s">
        <v>2613</v>
      </c>
      <c r="D1024" s="30" t="s">
        <v>2540</v>
      </c>
      <c r="E1024" s="14" t="s">
        <v>2729</v>
      </c>
      <c r="F1024" s="14" t="s">
        <v>2491</v>
      </c>
      <c r="G1024" s="41" t="s">
        <v>1871</v>
      </c>
      <c r="H1024" s="40" t="s">
        <v>1871</v>
      </c>
      <c r="I1024" s="18"/>
      <c r="J1024" s="14" t="s">
        <v>329</v>
      </c>
    </row>
    <row r="1025" spans="1:10" s="7" customFormat="1" ht="120.75" customHeight="1">
      <c r="A1025" s="105">
        <f t="shared" si="33"/>
        <v>1022</v>
      </c>
      <c r="B1025" s="14" t="s">
        <v>2392</v>
      </c>
      <c r="C1025" s="14" t="s">
        <v>2614</v>
      </c>
      <c r="D1025" s="30" t="s">
        <v>2540</v>
      </c>
      <c r="E1025" s="14" t="s">
        <v>1345</v>
      </c>
      <c r="F1025" s="14" t="s">
        <v>58</v>
      </c>
      <c r="G1025" s="41" t="s">
        <v>1871</v>
      </c>
      <c r="H1025" s="40" t="s">
        <v>1871</v>
      </c>
      <c r="I1025" s="18"/>
      <c r="J1025" s="14" t="s">
        <v>330</v>
      </c>
    </row>
    <row r="1026" spans="1:10" s="7" customFormat="1" ht="84.75" customHeight="1">
      <c r="A1026" s="105">
        <f t="shared" si="33"/>
        <v>1023</v>
      </c>
      <c r="B1026" s="14" t="s">
        <v>2393</v>
      </c>
      <c r="C1026" s="14" t="s">
        <v>2614</v>
      </c>
      <c r="D1026" s="30" t="s">
        <v>2540</v>
      </c>
      <c r="E1026" s="14" t="s">
        <v>2394</v>
      </c>
      <c r="F1026" s="14" t="s">
        <v>2491</v>
      </c>
      <c r="G1026" s="41" t="s">
        <v>1871</v>
      </c>
      <c r="H1026" s="40" t="s">
        <v>1871</v>
      </c>
      <c r="I1026" s="18"/>
      <c r="J1026" s="14" t="s">
        <v>331</v>
      </c>
    </row>
    <row r="1027" spans="1:10" s="7" customFormat="1" ht="84.75" customHeight="1">
      <c r="A1027" s="105">
        <f t="shared" si="33"/>
        <v>1024</v>
      </c>
      <c r="B1027" s="14" t="s">
        <v>2396</v>
      </c>
      <c r="C1027" s="14" t="s">
        <v>2614</v>
      </c>
      <c r="D1027" s="30" t="s">
        <v>2620</v>
      </c>
      <c r="E1027" s="14" t="s">
        <v>2397</v>
      </c>
      <c r="F1027" s="14" t="s">
        <v>2363</v>
      </c>
      <c r="G1027" s="41" t="s">
        <v>1871</v>
      </c>
      <c r="H1027" s="40" t="s">
        <v>1871</v>
      </c>
      <c r="I1027" s="18"/>
      <c r="J1027" s="14" t="s">
        <v>332</v>
      </c>
    </row>
    <row r="1028" spans="1:10" s="7" customFormat="1" ht="119.25" customHeight="1">
      <c r="A1028" s="105">
        <f t="shared" si="33"/>
        <v>1025</v>
      </c>
      <c r="B1028" s="22" t="s">
        <v>439</v>
      </c>
      <c r="C1028" s="14" t="s">
        <v>1443</v>
      </c>
      <c r="D1028" s="30" t="s">
        <v>2540</v>
      </c>
      <c r="E1028" s="14" t="s">
        <v>1345</v>
      </c>
      <c r="F1028" s="14" t="s">
        <v>58</v>
      </c>
      <c r="G1028" s="41" t="s">
        <v>1871</v>
      </c>
      <c r="H1028" s="40" t="s">
        <v>1871</v>
      </c>
      <c r="I1028" s="18"/>
      <c r="J1028" s="22" t="s">
        <v>2267</v>
      </c>
    </row>
    <row r="1029" spans="1:10" s="7" customFormat="1" ht="84.75" customHeight="1">
      <c r="A1029" s="105">
        <f t="shared" si="33"/>
        <v>1026</v>
      </c>
      <c r="B1029" s="22" t="s">
        <v>947</v>
      </c>
      <c r="C1029" s="14" t="s">
        <v>1443</v>
      </c>
      <c r="D1029" s="30" t="s">
        <v>2540</v>
      </c>
      <c r="E1029" s="14" t="s">
        <v>914</v>
      </c>
      <c r="F1029" s="14" t="s">
        <v>2491</v>
      </c>
      <c r="G1029" s="41" t="s">
        <v>1871</v>
      </c>
      <c r="H1029" s="40" t="s">
        <v>1871</v>
      </c>
      <c r="I1029" s="18"/>
      <c r="J1029" s="22" t="s">
        <v>1465</v>
      </c>
    </row>
    <row r="1030" spans="1:10" s="7" customFormat="1" ht="119.25" customHeight="1">
      <c r="A1030" s="105">
        <f aca="true" t="shared" si="34" ref="A1030:A1093">A1029+1</f>
        <v>1027</v>
      </c>
      <c r="B1030" s="22" t="s">
        <v>834</v>
      </c>
      <c r="C1030" s="23" t="s">
        <v>1432</v>
      </c>
      <c r="D1030" s="30" t="s">
        <v>2540</v>
      </c>
      <c r="E1030" s="14" t="s">
        <v>2115</v>
      </c>
      <c r="F1030" s="14" t="s">
        <v>58</v>
      </c>
      <c r="G1030" s="41" t="s">
        <v>1871</v>
      </c>
      <c r="H1030" s="40" t="s">
        <v>1871</v>
      </c>
      <c r="I1030" s="18"/>
      <c r="J1030" s="14" t="s">
        <v>333</v>
      </c>
    </row>
    <row r="1031" spans="1:10" s="7" customFormat="1" ht="124.5" customHeight="1">
      <c r="A1031" s="105">
        <f t="shared" si="34"/>
        <v>1028</v>
      </c>
      <c r="B1031" s="14" t="s">
        <v>1812</v>
      </c>
      <c r="C1031" s="14" t="s">
        <v>1431</v>
      </c>
      <c r="D1031" s="30" t="s">
        <v>2540</v>
      </c>
      <c r="E1031" s="14" t="s">
        <v>756</v>
      </c>
      <c r="F1031" s="14" t="s">
        <v>58</v>
      </c>
      <c r="G1031" s="41" t="s">
        <v>1871</v>
      </c>
      <c r="H1031" s="40" t="s">
        <v>1871</v>
      </c>
      <c r="I1031" s="18"/>
      <c r="J1031" s="14" t="s">
        <v>334</v>
      </c>
    </row>
    <row r="1032" spans="1:10" s="7" customFormat="1" ht="126" customHeight="1">
      <c r="A1032" s="105">
        <f t="shared" si="34"/>
        <v>1029</v>
      </c>
      <c r="B1032" s="22" t="s">
        <v>1812</v>
      </c>
      <c r="C1032" s="14" t="s">
        <v>2615</v>
      </c>
      <c r="D1032" s="30" t="s">
        <v>2540</v>
      </c>
      <c r="E1032" s="14" t="s">
        <v>2114</v>
      </c>
      <c r="F1032" s="14" t="s">
        <v>58</v>
      </c>
      <c r="G1032" s="41" t="s">
        <v>1871</v>
      </c>
      <c r="H1032" s="41" t="s">
        <v>1871</v>
      </c>
      <c r="I1032" s="18"/>
      <c r="J1032" s="14" t="s">
        <v>335</v>
      </c>
    </row>
    <row r="1033" spans="1:10" s="7" customFormat="1" ht="84.75" customHeight="1">
      <c r="A1033" s="105">
        <f t="shared" si="34"/>
        <v>1030</v>
      </c>
      <c r="B1033" s="22" t="s">
        <v>83</v>
      </c>
      <c r="C1033" s="14" t="s">
        <v>2615</v>
      </c>
      <c r="D1033" s="30" t="s">
        <v>2540</v>
      </c>
      <c r="E1033" s="14" t="s">
        <v>759</v>
      </c>
      <c r="F1033" s="14" t="s">
        <v>2491</v>
      </c>
      <c r="G1033" s="41" t="s">
        <v>1871</v>
      </c>
      <c r="H1033" s="41" t="s">
        <v>1871</v>
      </c>
      <c r="I1033" s="18"/>
      <c r="J1033" s="14" t="s">
        <v>336</v>
      </c>
    </row>
    <row r="1034" spans="1:10" s="7" customFormat="1" ht="84.75" customHeight="1">
      <c r="A1034" s="105">
        <f t="shared" si="34"/>
        <v>1031</v>
      </c>
      <c r="B1034" s="22" t="s">
        <v>84</v>
      </c>
      <c r="C1034" s="14" t="s">
        <v>2615</v>
      </c>
      <c r="D1034" s="30" t="s">
        <v>2540</v>
      </c>
      <c r="E1034" s="14" t="s">
        <v>760</v>
      </c>
      <c r="F1034" s="14" t="s">
        <v>2491</v>
      </c>
      <c r="G1034" s="41" t="s">
        <v>1871</v>
      </c>
      <c r="H1034" s="41" t="s">
        <v>1871</v>
      </c>
      <c r="I1034" s="18"/>
      <c r="J1034" s="14" t="s">
        <v>337</v>
      </c>
    </row>
    <row r="1035" spans="1:10" s="7" customFormat="1" ht="97.5" customHeight="1">
      <c r="A1035" s="105">
        <f t="shared" si="34"/>
        <v>1032</v>
      </c>
      <c r="B1035" s="22" t="s">
        <v>85</v>
      </c>
      <c r="C1035" s="14" t="s">
        <v>2644</v>
      </c>
      <c r="D1035" s="30" t="s">
        <v>2620</v>
      </c>
      <c r="E1035" s="14" t="s">
        <v>616</v>
      </c>
      <c r="F1035" s="14" t="s">
        <v>2363</v>
      </c>
      <c r="G1035" s="41" t="s">
        <v>2620</v>
      </c>
      <c r="H1035" s="40" t="s">
        <v>2620</v>
      </c>
      <c r="I1035" s="18"/>
      <c r="J1035" s="14" t="s">
        <v>1641</v>
      </c>
    </row>
    <row r="1036" spans="1:10" s="7" customFormat="1" ht="120.75" customHeight="1">
      <c r="A1036" s="105">
        <f t="shared" si="34"/>
        <v>1033</v>
      </c>
      <c r="B1036" s="22" t="s">
        <v>86</v>
      </c>
      <c r="C1036" s="14" t="s">
        <v>2644</v>
      </c>
      <c r="D1036" s="30" t="s">
        <v>2540</v>
      </c>
      <c r="E1036" s="14" t="s">
        <v>1345</v>
      </c>
      <c r="F1036" s="14" t="s">
        <v>1701</v>
      </c>
      <c r="G1036" s="41" t="s">
        <v>2620</v>
      </c>
      <c r="H1036" s="40" t="s">
        <v>2620</v>
      </c>
      <c r="I1036" s="18"/>
      <c r="J1036" s="14" t="s">
        <v>338</v>
      </c>
    </row>
    <row r="1037" spans="1:10" s="7" customFormat="1" ht="89.25" customHeight="1">
      <c r="A1037" s="105">
        <f t="shared" si="34"/>
        <v>1034</v>
      </c>
      <c r="B1037" s="14" t="s">
        <v>313</v>
      </c>
      <c r="C1037" s="14" t="s">
        <v>2645</v>
      </c>
      <c r="D1037" s="30" t="s">
        <v>2620</v>
      </c>
      <c r="E1037" s="14" t="s">
        <v>762</v>
      </c>
      <c r="F1037" s="14" t="s">
        <v>2491</v>
      </c>
      <c r="G1037" s="41" t="s">
        <v>2620</v>
      </c>
      <c r="H1037" s="40" t="s">
        <v>2620</v>
      </c>
      <c r="I1037" s="18"/>
      <c r="J1037" s="14" t="s">
        <v>1319</v>
      </c>
    </row>
    <row r="1038" spans="1:10" s="7" customFormat="1" ht="84.75" customHeight="1">
      <c r="A1038" s="105">
        <f t="shared" si="34"/>
        <v>1035</v>
      </c>
      <c r="B1038" s="14" t="s">
        <v>112</v>
      </c>
      <c r="C1038" s="14" t="s">
        <v>2645</v>
      </c>
      <c r="D1038" s="30" t="s">
        <v>2620</v>
      </c>
      <c r="E1038" s="14" t="s">
        <v>113</v>
      </c>
      <c r="F1038" s="14" t="s">
        <v>2363</v>
      </c>
      <c r="G1038" s="41" t="s">
        <v>2620</v>
      </c>
      <c r="H1038" s="40" t="s">
        <v>2620</v>
      </c>
      <c r="I1038" s="18"/>
      <c r="J1038" s="14" t="s">
        <v>339</v>
      </c>
    </row>
    <row r="1039" spans="1:10" s="7" customFormat="1" ht="122.25" customHeight="1">
      <c r="A1039" s="105">
        <f t="shared" si="34"/>
        <v>1036</v>
      </c>
      <c r="B1039" s="14" t="s">
        <v>439</v>
      </c>
      <c r="C1039" s="14" t="s">
        <v>2646</v>
      </c>
      <c r="D1039" s="30" t="s">
        <v>2540</v>
      </c>
      <c r="E1039" s="14" t="s">
        <v>1345</v>
      </c>
      <c r="F1039" s="14" t="s">
        <v>58</v>
      </c>
      <c r="G1039" s="41" t="s">
        <v>1871</v>
      </c>
      <c r="H1039" s="40" t="s">
        <v>1871</v>
      </c>
      <c r="I1039" s="18"/>
      <c r="J1039" s="14" t="s">
        <v>340</v>
      </c>
    </row>
    <row r="1040" spans="1:10" s="7" customFormat="1" ht="84.75" customHeight="1">
      <c r="A1040" s="105">
        <f t="shared" si="34"/>
        <v>1037</v>
      </c>
      <c r="B1040" s="14" t="s">
        <v>988</v>
      </c>
      <c r="C1040" s="14" t="s">
        <v>2646</v>
      </c>
      <c r="D1040" s="30" t="s">
        <v>2540</v>
      </c>
      <c r="E1040" s="14" t="s">
        <v>765</v>
      </c>
      <c r="F1040" s="14" t="s">
        <v>634</v>
      </c>
      <c r="G1040" s="41" t="s">
        <v>1871</v>
      </c>
      <c r="H1040" s="40" t="s">
        <v>1871</v>
      </c>
      <c r="I1040" s="18"/>
      <c r="J1040" s="14" t="s">
        <v>341</v>
      </c>
    </row>
    <row r="1041" spans="1:10" s="7" customFormat="1" ht="84.75" customHeight="1">
      <c r="A1041" s="105">
        <f t="shared" si="34"/>
        <v>1038</v>
      </c>
      <c r="B1041" s="22" t="s">
        <v>636</v>
      </c>
      <c r="C1041" s="14" t="s">
        <v>2647</v>
      </c>
      <c r="D1041" s="30" t="s">
        <v>2620</v>
      </c>
      <c r="E1041" s="14" t="s">
        <v>1059</v>
      </c>
      <c r="F1041" s="14" t="s">
        <v>2363</v>
      </c>
      <c r="G1041" s="41" t="s">
        <v>1871</v>
      </c>
      <c r="H1041" s="40" t="s">
        <v>1871</v>
      </c>
      <c r="I1041" s="18"/>
      <c r="J1041" s="14" t="s">
        <v>342</v>
      </c>
    </row>
    <row r="1042" spans="1:10" s="7" customFormat="1" ht="84.75" customHeight="1">
      <c r="A1042" s="105">
        <f t="shared" si="34"/>
        <v>1039</v>
      </c>
      <c r="B1042" s="22" t="s">
        <v>1060</v>
      </c>
      <c r="C1042" s="14" t="s">
        <v>2647</v>
      </c>
      <c r="D1042" s="30" t="s">
        <v>2540</v>
      </c>
      <c r="E1042" s="14" t="s">
        <v>1354</v>
      </c>
      <c r="F1042" s="14" t="s">
        <v>2491</v>
      </c>
      <c r="G1042" s="41" t="s">
        <v>1871</v>
      </c>
      <c r="H1042" s="40" t="s">
        <v>1871</v>
      </c>
      <c r="I1042" s="18"/>
      <c r="J1042" s="14" t="s">
        <v>938</v>
      </c>
    </row>
    <row r="1043" spans="1:10" s="7" customFormat="1" ht="122.25" customHeight="1">
      <c r="A1043" s="105">
        <f t="shared" si="34"/>
        <v>1040</v>
      </c>
      <c r="B1043" s="22" t="s">
        <v>1485</v>
      </c>
      <c r="C1043" s="14" t="s">
        <v>2647</v>
      </c>
      <c r="D1043" s="30" t="s">
        <v>2540</v>
      </c>
      <c r="E1043" s="14" t="s">
        <v>1758</v>
      </c>
      <c r="F1043" s="14" t="s">
        <v>2219</v>
      </c>
      <c r="G1043" s="41" t="s">
        <v>1871</v>
      </c>
      <c r="H1043" s="41" t="s">
        <v>1871</v>
      </c>
      <c r="I1043" s="18"/>
      <c r="J1043" s="14" t="s">
        <v>1472</v>
      </c>
    </row>
    <row r="1044" spans="1:10" s="7" customFormat="1" ht="84.75" customHeight="1">
      <c r="A1044" s="105">
        <f t="shared" si="34"/>
        <v>1041</v>
      </c>
      <c r="B1044" s="14" t="s">
        <v>149</v>
      </c>
      <c r="C1044" s="14" t="s">
        <v>2648</v>
      </c>
      <c r="D1044" s="30" t="s">
        <v>2540</v>
      </c>
      <c r="E1044" s="14" t="s">
        <v>424</v>
      </c>
      <c r="F1044" s="14" t="s">
        <v>2491</v>
      </c>
      <c r="G1044" s="41" t="s">
        <v>1871</v>
      </c>
      <c r="H1044" s="40" t="s">
        <v>1871</v>
      </c>
      <c r="I1044" s="18"/>
      <c r="J1044" s="14" t="s">
        <v>939</v>
      </c>
    </row>
    <row r="1045" spans="1:10" s="7" customFormat="1" ht="84.75" customHeight="1">
      <c r="A1045" s="105">
        <f t="shared" si="34"/>
        <v>1042</v>
      </c>
      <c r="B1045" s="14" t="s">
        <v>626</v>
      </c>
      <c r="C1045" s="14" t="s">
        <v>2648</v>
      </c>
      <c r="D1045" s="30" t="s">
        <v>2620</v>
      </c>
      <c r="E1045" s="14" t="s">
        <v>627</v>
      </c>
      <c r="F1045" s="14" t="s">
        <v>2363</v>
      </c>
      <c r="G1045" s="41" t="s">
        <v>1871</v>
      </c>
      <c r="H1045" s="40" t="s">
        <v>1871</v>
      </c>
      <c r="I1045" s="18"/>
      <c r="J1045" s="14" t="s">
        <v>680</v>
      </c>
    </row>
    <row r="1046" spans="1:10" s="7" customFormat="1" ht="123" customHeight="1">
      <c r="A1046" s="105">
        <f t="shared" si="34"/>
        <v>1043</v>
      </c>
      <c r="B1046" s="14" t="s">
        <v>1855</v>
      </c>
      <c r="C1046" s="14" t="s">
        <v>2648</v>
      </c>
      <c r="D1046" s="30" t="s">
        <v>2540</v>
      </c>
      <c r="E1046" s="14" t="s">
        <v>779</v>
      </c>
      <c r="F1046" s="14" t="s">
        <v>58</v>
      </c>
      <c r="G1046" s="41" t="s">
        <v>1871</v>
      </c>
      <c r="H1046" s="41" t="s">
        <v>1871</v>
      </c>
      <c r="I1046" s="18"/>
      <c r="J1046" s="14" t="s">
        <v>681</v>
      </c>
    </row>
    <row r="1047" spans="1:10" s="7" customFormat="1" ht="120" customHeight="1">
      <c r="A1047" s="105">
        <f t="shared" si="34"/>
        <v>1044</v>
      </c>
      <c r="B1047" s="14" t="s">
        <v>2498</v>
      </c>
      <c r="C1047" s="14" t="s">
        <v>2648</v>
      </c>
      <c r="D1047" s="30" t="s">
        <v>2540</v>
      </c>
      <c r="E1047" s="14" t="s">
        <v>644</v>
      </c>
      <c r="F1047" s="14" t="s">
        <v>2497</v>
      </c>
      <c r="G1047" s="41" t="s">
        <v>1871</v>
      </c>
      <c r="H1047" s="40" t="s">
        <v>1871</v>
      </c>
      <c r="I1047" s="18"/>
      <c r="J1047" s="14" t="s">
        <v>682</v>
      </c>
    </row>
    <row r="1048" spans="1:10" s="7" customFormat="1" ht="120" customHeight="1">
      <c r="A1048" s="105">
        <f t="shared" si="34"/>
        <v>1045</v>
      </c>
      <c r="B1048" s="14" t="s">
        <v>834</v>
      </c>
      <c r="C1048" s="14" t="s">
        <v>2649</v>
      </c>
      <c r="D1048" s="30" t="s">
        <v>2540</v>
      </c>
      <c r="E1048" s="14" t="s">
        <v>50</v>
      </c>
      <c r="F1048" s="14" t="s">
        <v>58</v>
      </c>
      <c r="G1048" s="41" t="s">
        <v>1871</v>
      </c>
      <c r="H1048" s="40" t="s">
        <v>1871</v>
      </c>
      <c r="I1048" s="18"/>
      <c r="J1048" s="14" t="s">
        <v>683</v>
      </c>
    </row>
    <row r="1049" spans="1:10" s="7" customFormat="1" ht="120.75" customHeight="1">
      <c r="A1049" s="105">
        <f t="shared" si="34"/>
        <v>1046</v>
      </c>
      <c r="B1049" s="14" t="s">
        <v>834</v>
      </c>
      <c r="C1049" s="14" t="s">
        <v>905</v>
      </c>
      <c r="D1049" s="30" t="s">
        <v>2540</v>
      </c>
      <c r="E1049" s="14" t="s">
        <v>2114</v>
      </c>
      <c r="F1049" s="14" t="s">
        <v>58</v>
      </c>
      <c r="G1049" s="41" t="s">
        <v>1871</v>
      </c>
      <c r="H1049" s="41" t="s">
        <v>1871</v>
      </c>
      <c r="I1049" s="18"/>
      <c r="J1049" s="14" t="s">
        <v>684</v>
      </c>
    </row>
    <row r="1050" spans="1:10" s="7" customFormat="1" ht="125.25" customHeight="1">
      <c r="A1050" s="105">
        <f t="shared" si="34"/>
        <v>1047</v>
      </c>
      <c r="B1050" s="22" t="s">
        <v>439</v>
      </c>
      <c r="C1050" s="14" t="s">
        <v>2650</v>
      </c>
      <c r="D1050" s="30" t="s">
        <v>2540</v>
      </c>
      <c r="E1050" s="14" t="s">
        <v>779</v>
      </c>
      <c r="F1050" s="14" t="s">
        <v>58</v>
      </c>
      <c r="G1050" s="41" t="s">
        <v>1872</v>
      </c>
      <c r="H1050" s="40" t="s">
        <v>1872</v>
      </c>
      <c r="I1050" s="18"/>
      <c r="J1050" s="14" t="s">
        <v>1094</v>
      </c>
    </row>
    <row r="1051" spans="1:10" s="7" customFormat="1" ht="111.75" customHeight="1">
      <c r="A1051" s="105">
        <f t="shared" si="34"/>
        <v>1048</v>
      </c>
      <c r="B1051" s="14" t="s">
        <v>89</v>
      </c>
      <c r="C1051" s="14" t="s">
        <v>2651</v>
      </c>
      <c r="D1051" s="30" t="s">
        <v>2540</v>
      </c>
      <c r="E1051" s="14" t="s">
        <v>1756</v>
      </c>
      <c r="F1051" s="14" t="s">
        <v>2491</v>
      </c>
      <c r="G1051" s="41" t="s">
        <v>1871</v>
      </c>
      <c r="H1051" s="41" t="s">
        <v>1871</v>
      </c>
      <c r="I1051" s="18"/>
      <c r="J1051" s="14" t="s">
        <v>1095</v>
      </c>
    </row>
    <row r="1052" spans="1:10" s="7" customFormat="1" ht="84.75" customHeight="1">
      <c r="A1052" s="105">
        <f t="shared" si="34"/>
        <v>1049</v>
      </c>
      <c r="B1052" s="14" t="s">
        <v>90</v>
      </c>
      <c r="C1052" s="14" t="s">
        <v>2651</v>
      </c>
      <c r="D1052" s="30" t="s">
        <v>2540</v>
      </c>
      <c r="E1052" s="14" t="s">
        <v>1756</v>
      </c>
      <c r="F1052" s="14" t="s">
        <v>2491</v>
      </c>
      <c r="G1052" s="41" t="s">
        <v>1871</v>
      </c>
      <c r="H1052" s="41" t="s">
        <v>1871</v>
      </c>
      <c r="I1052" s="18"/>
      <c r="J1052" s="14" t="s">
        <v>1096</v>
      </c>
    </row>
    <row r="1053" spans="1:10" s="7" customFormat="1" ht="105" customHeight="1">
      <c r="A1053" s="105">
        <f t="shared" si="34"/>
        <v>1050</v>
      </c>
      <c r="B1053" s="14" t="s">
        <v>91</v>
      </c>
      <c r="C1053" s="14" t="s">
        <v>2651</v>
      </c>
      <c r="D1053" s="30" t="s">
        <v>2620</v>
      </c>
      <c r="E1053" s="15" t="s">
        <v>2543</v>
      </c>
      <c r="F1053" s="14" t="s">
        <v>2363</v>
      </c>
      <c r="G1053" s="41" t="s">
        <v>1871</v>
      </c>
      <c r="H1053" s="41" t="s">
        <v>1871</v>
      </c>
      <c r="I1053" s="18"/>
      <c r="J1053" s="14" t="s">
        <v>1097</v>
      </c>
    </row>
    <row r="1054" spans="1:10" s="7" customFormat="1" ht="84.75" customHeight="1">
      <c r="A1054" s="105">
        <f t="shared" si="34"/>
        <v>1051</v>
      </c>
      <c r="B1054" s="14" t="s">
        <v>92</v>
      </c>
      <c r="C1054" s="14" t="s">
        <v>2651</v>
      </c>
      <c r="D1054" s="30" t="s">
        <v>2620</v>
      </c>
      <c r="E1054" s="15" t="s">
        <v>2543</v>
      </c>
      <c r="F1054" s="14" t="s">
        <v>2363</v>
      </c>
      <c r="G1054" s="41" t="s">
        <v>1871</v>
      </c>
      <c r="H1054" s="41" t="s">
        <v>1871</v>
      </c>
      <c r="I1054" s="18"/>
      <c r="J1054" s="14" t="s">
        <v>1098</v>
      </c>
    </row>
    <row r="1055" spans="1:10" s="7" customFormat="1" ht="120.75" customHeight="1">
      <c r="A1055" s="105">
        <f t="shared" si="34"/>
        <v>1052</v>
      </c>
      <c r="B1055" s="14" t="s">
        <v>1722</v>
      </c>
      <c r="C1055" s="14" t="s">
        <v>2652</v>
      </c>
      <c r="D1055" s="30" t="s">
        <v>2540</v>
      </c>
      <c r="E1055" s="14" t="s">
        <v>1758</v>
      </c>
      <c r="F1055" s="14" t="s">
        <v>58</v>
      </c>
      <c r="G1055" s="41" t="s">
        <v>1871</v>
      </c>
      <c r="H1055" s="41" t="s">
        <v>1871</v>
      </c>
      <c r="I1055" s="18"/>
      <c r="J1055" s="14" t="s">
        <v>1099</v>
      </c>
    </row>
    <row r="1056" spans="1:10" s="7" customFormat="1" ht="84.75" customHeight="1">
      <c r="A1056" s="105">
        <f t="shared" si="34"/>
        <v>1053</v>
      </c>
      <c r="B1056" s="14" t="s">
        <v>95</v>
      </c>
      <c r="C1056" s="14" t="s">
        <v>2652</v>
      </c>
      <c r="D1056" s="30" t="s">
        <v>2540</v>
      </c>
      <c r="E1056" s="14" t="s">
        <v>2105</v>
      </c>
      <c r="F1056" s="14" t="s">
        <v>2491</v>
      </c>
      <c r="G1056" s="41" t="s">
        <v>1871</v>
      </c>
      <c r="H1056" s="41" t="s">
        <v>1871</v>
      </c>
      <c r="I1056" s="18"/>
      <c r="J1056" s="14" t="s">
        <v>1100</v>
      </c>
    </row>
    <row r="1057" spans="1:10" s="7" customFormat="1" ht="84.75" customHeight="1">
      <c r="A1057" s="105">
        <f t="shared" si="34"/>
        <v>1054</v>
      </c>
      <c r="B1057" s="22" t="s">
        <v>1410</v>
      </c>
      <c r="C1057" s="14" t="s">
        <v>1231</v>
      </c>
      <c r="D1057" s="30" t="s">
        <v>107</v>
      </c>
      <c r="E1057" s="14" t="s">
        <v>1233</v>
      </c>
      <c r="F1057" s="14" t="s">
        <v>2491</v>
      </c>
      <c r="G1057" s="30" t="s">
        <v>1871</v>
      </c>
      <c r="H1057" s="30" t="s">
        <v>1871</v>
      </c>
      <c r="I1057" s="18"/>
      <c r="J1057" s="14" t="s">
        <v>1510</v>
      </c>
    </row>
    <row r="1058" spans="1:10" s="7" customFormat="1" ht="119.25" customHeight="1">
      <c r="A1058" s="105">
        <f t="shared" si="34"/>
        <v>1055</v>
      </c>
      <c r="B1058" s="22" t="s">
        <v>1234</v>
      </c>
      <c r="C1058" s="14" t="s">
        <v>1231</v>
      </c>
      <c r="D1058" s="30" t="s">
        <v>107</v>
      </c>
      <c r="E1058" s="14" t="s">
        <v>1345</v>
      </c>
      <c r="F1058" s="14" t="s">
        <v>58</v>
      </c>
      <c r="G1058" s="30" t="s">
        <v>1871</v>
      </c>
      <c r="H1058" s="30" t="s">
        <v>1871</v>
      </c>
      <c r="I1058" s="18"/>
      <c r="J1058" s="14" t="s">
        <v>1511</v>
      </c>
    </row>
    <row r="1059" spans="1:10" s="7" customFormat="1" ht="84.75" customHeight="1">
      <c r="A1059" s="105">
        <f t="shared" si="34"/>
        <v>1056</v>
      </c>
      <c r="B1059" s="22" t="s">
        <v>1411</v>
      </c>
      <c r="C1059" s="14" t="s">
        <v>1231</v>
      </c>
      <c r="D1059" s="30" t="s">
        <v>107</v>
      </c>
      <c r="E1059" s="14" t="s">
        <v>1233</v>
      </c>
      <c r="F1059" s="14" t="s">
        <v>2491</v>
      </c>
      <c r="G1059" s="30" t="s">
        <v>1871</v>
      </c>
      <c r="H1059" s="30" t="s">
        <v>1871</v>
      </c>
      <c r="I1059" s="18"/>
      <c r="J1059" s="14" t="s">
        <v>1512</v>
      </c>
    </row>
    <row r="1060" spans="1:10" s="7" customFormat="1" ht="118.5" customHeight="1">
      <c r="A1060" s="105">
        <f t="shared" si="34"/>
        <v>1057</v>
      </c>
      <c r="B1060" s="22" t="s">
        <v>834</v>
      </c>
      <c r="C1060" s="23" t="s">
        <v>1630</v>
      </c>
      <c r="D1060" s="30" t="s">
        <v>454</v>
      </c>
      <c r="E1060" s="14" t="s">
        <v>2115</v>
      </c>
      <c r="F1060" s="14" t="s">
        <v>58</v>
      </c>
      <c r="G1060" s="41" t="s">
        <v>1871</v>
      </c>
      <c r="H1060" s="40" t="s">
        <v>1871</v>
      </c>
      <c r="I1060" s="18"/>
      <c r="J1060" s="14" t="s">
        <v>1513</v>
      </c>
    </row>
    <row r="1061" spans="1:10" s="7" customFormat="1" ht="84.75" customHeight="1">
      <c r="A1061" s="105">
        <f t="shared" si="34"/>
        <v>1058</v>
      </c>
      <c r="B1061" s="22" t="s">
        <v>96</v>
      </c>
      <c r="C1061" s="23" t="s">
        <v>1630</v>
      </c>
      <c r="D1061" s="30" t="s">
        <v>454</v>
      </c>
      <c r="E1061" s="14" t="s">
        <v>1756</v>
      </c>
      <c r="F1061" s="14" t="s">
        <v>2491</v>
      </c>
      <c r="G1061" s="41" t="s">
        <v>1871</v>
      </c>
      <c r="H1061" s="41" t="s">
        <v>1871</v>
      </c>
      <c r="I1061" s="18"/>
      <c r="J1061" s="14" t="s">
        <v>1514</v>
      </c>
    </row>
    <row r="1062" spans="1:10" s="7" customFormat="1" ht="132.75" customHeight="1">
      <c r="A1062" s="105">
        <f t="shared" si="34"/>
        <v>1059</v>
      </c>
      <c r="B1062" s="22" t="s">
        <v>97</v>
      </c>
      <c r="C1062" s="14" t="s">
        <v>2653</v>
      </c>
      <c r="D1062" s="30" t="s">
        <v>2540</v>
      </c>
      <c r="E1062" s="14" t="s">
        <v>2115</v>
      </c>
      <c r="F1062" s="14" t="s">
        <v>58</v>
      </c>
      <c r="G1062" s="41" t="s">
        <v>1872</v>
      </c>
      <c r="H1062" s="41" t="s">
        <v>1872</v>
      </c>
      <c r="I1062" s="18"/>
      <c r="J1062" s="14" t="s">
        <v>1904</v>
      </c>
    </row>
    <row r="1063" spans="1:10" s="7" customFormat="1" ht="84.75" customHeight="1">
      <c r="A1063" s="105">
        <f t="shared" si="34"/>
        <v>1060</v>
      </c>
      <c r="B1063" s="14" t="s">
        <v>833</v>
      </c>
      <c r="C1063" s="14" t="s">
        <v>2654</v>
      </c>
      <c r="D1063" s="30" t="s">
        <v>2540</v>
      </c>
      <c r="E1063" s="14" t="s">
        <v>1862</v>
      </c>
      <c r="F1063" s="14" t="s">
        <v>2491</v>
      </c>
      <c r="G1063" s="41" t="s">
        <v>1871</v>
      </c>
      <c r="H1063" s="40" t="s">
        <v>1871</v>
      </c>
      <c r="I1063" s="18"/>
      <c r="J1063" s="14" t="s">
        <v>2271</v>
      </c>
    </row>
    <row r="1064" spans="1:10" s="7" customFormat="1" ht="123.75" customHeight="1">
      <c r="A1064" s="105">
        <f t="shared" si="34"/>
        <v>1061</v>
      </c>
      <c r="B1064" s="3" t="s">
        <v>834</v>
      </c>
      <c r="C1064" s="3" t="s">
        <v>2654</v>
      </c>
      <c r="D1064" s="30" t="s">
        <v>2540</v>
      </c>
      <c r="E1064" s="3" t="s">
        <v>1345</v>
      </c>
      <c r="F1064" s="14" t="s">
        <v>58</v>
      </c>
      <c r="G1064" s="81" t="s">
        <v>1871</v>
      </c>
      <c r="H1064" s="82" t="s">
        <v>1871</v>
      </c>
      <c r="I1064" s="18"/>
      <c r="J1064" s="3" t="s">
        <v>1905</v>
      </c>
    </row>
    <row r="1065" spans="1:10" s="7" customFormat="1" ht="84.75" customHeight="1">
      <c r="A1065" s="105">
        <f t="shared" si="34"/>
        <v>1062</v>
      </c>
      <c r="B1065" s="22" t="s">
        <v>1413</v>
      </c>
      <c r="C1065" s="33" t="s">
        <v>1436</v>
      </c>
      <c r="D1065" s="30" t="s">
        <v>2540</v>
      </c>
      <c r="E1065" s="14" t="s">
        <v>1182</v>
      </c>
      <c r="F1065" s="14" t="s">
        <v>2491</v>
      </c>
      <c r="G1065" s="41" t="s">
        <v>1871</v>
      </c>
      <c r="H1065" s="41" t="s">
        <v>1871</v>
      </c>
      <c r="I1065" s="18"/>
      <c r="J1065" s="14" t="s">
        <v>2270</v>
      </c>
    </row>
    <row r="1066" spans="1:10" s="7" customFormat="1" ht="123.75" customHeight="1">
      <c r="A1066" s="105">
        <f t="shared" si="34"/>
        <v>1063</v>
      </c>
      <c r="B1066" s="22" t="s">
        <v>97</v>
      </c>
      <c r="C1066" s="33" t="s">
        <v>1436</v>
      </c>
      <c r="D1066" s="30" t="s">
        <v>2540</v>
      </c>
      <c r="E1066" s="14" t="s">
        <v>2115</v>
      </c>
      <c r="F1066" s="14" t="s">
        <v>58</v>
      </c>
      <c r="G1066" s="41" t="s">
        <v>1871</v>
      </c>
      <c r="H1066" s="41" t="s">
        <v>1871</v>
      </c>
      <c r="I1066" s="18"/>
      <c r="J1066" s="14" t="s">
        <v>1473</v>
      </c>
    </row>
    <row r="1067" spans="1:10" s="7" customFormat="1" ht="84.75" customHeight="1">
      <c r="A1067" s="105">
        <f t="shared" si="34"/>
        <v>1064</v>
      </c>
      <c r="B1067" s="23" t="s">
        <v>2279</v>
      </c>
      <c r="C1067" s="22" t="s">
        <v>2655</v>
      </c>
      <c r="D1067" s="30" t="s">
        <v>2540</v>
      </c>
      <c r="E1067" s="23" t="s">
        <v>1184</v>
      </c>
      <c r="F1067" s="14" t="s">
        <v>2491</v>
      </c>
      <c r="G1067" s="41" t="s">
        <v>1871</v>
      </c>
      <c r="H1067" s="41" t="s">
        <v>1871</v>
      </c>
      <c r="I1067" s="18"/>
      <c r="J1067" s="14" t="s">
        <v>1906</v>
      </c>
    </row>
    <row r="1068" spans="1:10" s="7" customFormat="1" ht="84.75" customHeight="1">
      <c r="A1068" s="105">
        <f t="shared" si="34"/>
        <v>1065</v>
      </c>
      <c r="B1068" s="23" t="s">
        <v>2280</v>
      </c>
      <c r="C1068" s="22" t="s">
        <v>2655</v>
      </c>
      <c r="D1068" s="30" t="s">
        <v>2620</v>
      </c>
      <c r="E1068" s="14" t="s">
        <v>2116</v>
      </c>
      <c r="F1068" s="14" t="s">
        <v>2363</v>
      </c>
      <c r="G1068" s="41" t="s">
        <v>1871</v>
      </c>
      <c r="H1068" s="41" t="s">
        <v>1871</v>
      </c>
      <c r="I1068" s="18"/>
      <c r="J1068" s="14" t="s">
        <v>1907</v>
      </c>
    </row>
    <row r="1069" spans="1:10" s="7" customFormat="1" ht="120.75" customHeight="1">
      <c r="A1069" s="105">
        <f t="shared" si="34"/>
        <v>1066</v>
      </c>
      <c r="B1069" s="23" t="s">
        <v>1414</v>
      </c>
      <c r="C1069" s="22" t="s">
        <v>2655</v>
      </c>
      <c r="D1069" s="30" t="s">
        <v>2540</v>
      </c>
      <c r="E1069" s="23" t="s">
        <v>1758</v>
      </c>
      <c r="F1069" s="14" t="s">
        <v>58</v>
      </c>
      <c r="G1069" s="41" t="s">
        <v>1871</v>
      </c>
      <c r="H1069" s="41" t="s">
        <v>1871</v>
      </c>
      <c r="I1069" s="18"/>
      <c r="J1069" s="14" t="s">
        <v>1908</v>
      </c>
    </row>
    <row r="1070" spans="1:10" s="7" customFormat="1" ht="84.75" customHeight="1">
      <c r="A1070" s="105">
        <f t="shared" si="34"/>
        <v>1067</v>
      </c>
      <c r="B1070" s="14" t="s">
        <v>2661</v>
      </c>
      <c r="C1070" s="14" t="s">
        <v>813</v>
      </c>
      <c r="D1070" s="30" t="s">
        <v>2540</v>
      </c>
      <c r="E1070" s="14" t="s">
        <v>1189</v>
      </c>
      <c r="F1070" s="14" t="s">
        <v>2491</v>
      </c>
      <c r="G1070" s="41" t="s">
        <v>1871</v>
      </c>
      <c r="H1070" s="41" t="s">
        <v>1871</v>
      </c>
      <c r="I1070" s="18"/>
      <c r="J1070" s="14" t="s">
        <v>1883</v>
      </c>
    </row>
    <row r="1071" spans="1:10" s="7" customFormat="1" ht="119.25" customHeight="1">
      <c r="A1071" s="105">
        <f t="shared" si="34"/>
        <v>1068</v>
      </c>
      <c r="B1071" s="14" t="s">
        <v>439</v>
      </c>
      <c r="C1071" s="14" t="s">
        <v>813</v>
      </c>
      <c r="D1071" s="30" t="s">
        <v>2540</v>
      </c>
      <c r="E1071" s="14" t="s">
        <v>1190</v>
      </c>
      <c r="F1071" s="14" t="s">
        <v>58</v>
      </c>
      <c r="G1071" s="41" t="s">
        <v>1871</v>
      </c>
      <c r="H1071" s="40" t="s">
        <v>1871</v>
      </c>
      <c r="I1071" s="18"/>
      <c r="J1071" s="14" t="s">
        <v>1884</v>
      </c>
    </row>
    <row r="1072" spans="1:10" s="7" customFormat="1" ht="120.75" customHeight="1">
      <c r="A1072" s="105">
        <f t="shared" si="34"/>
        <v>1069</v>
      </c>
      <c r="B1072" s="14" t="s">
        <v>1415</v>
      </c>
      <c r="C1072" s="14" t="s">
        <v>814</v>
      </c>
      <c r="D1072" s="30" t="s">
        <v>2540</v>
      </c>
      <c r="E1072" s="14" t="s">
        <v>756</v>
      </c>
      <c r="F1072" s="14" t="s">
        <v>58</v>
      </c>
      <c r="G1072" s="41" t="s">
        <v>1871</v>
      </c>
      <c r="H1072" s="40" t="s">
        <v>1871</v>
      </c>
      <c r="I1072" s="18"/>
      <c r="J1072" s="14" t="s">
        <v>690</v>
      </c>
    </row>
    <row r="1073" spans="1:10" s="7" customFormat="1" ht="84.75" customHeight="1">
      <c r="A1073" s="105">
        <f t="shared" si="34"/>
        <v>1070</v>
      </c>
      <c r="B1073" s="14" t="s">
        <v>1391</v>
      </c>
      <c r="C1073" s="14" t="s">
        <v>814</v>
      </c>
      <c r="D1073" s="30" t="s">
        <v>2540</v>
      </c>
      <c r="E1073" s="14" t="s">
        <v>1191</v>
      </c>
      <c r="F1073" s="14" t="s">
        <v>2491</v>
      </c>
      <c r="G1073" s="41" t="s">
        <v>1871</v>
      </c>
      <c r="H1073" s="40" t="s">
        <v>1871</v>
      </c>
      <c r="I1073" s="18"/>
      <c r="J1073" s="14" t="s">
        <v>1101</v>
      </c>
    </row>
    <row r="1074" spans="1:10" s="7" customFormat="1" ht="125.25" customHeight="1">
      <c r="A1074" s="105">
        <f t="shared" si="34"/>
        <v>1071</v>
      </c>
      <c r="B1074" s="14" t="s">
        <v>2715</v>
      </c>
      <c r="C1074" s="14" t="s">
        <v>1211</v>
      </c>
      <c r="D1074" s="30" t="s">
        <v>1229</v>
      </c>
      <c r="E1074" s="14" t="s">
        <v>2725</v>
      </c>
      <c r="F1074" s="14" t="s">
        <v>58</v>
      </c>
      <c r="G1074" s="41" t="s">
        <v>1872</v>
      </c>
      <c r="H1074" s="40" t="s">
        <v>1872</v>
      </c>
      <c r="I1074" s="18"/>
      <c r="J1074" s="14" t="s">
        <v>1656</v>
      </c>
    </row>
    <row r="1075" spans="1:10" s="7" customFormat="1" ht="84.75" customHeight="1">
      <c r="A1075" s="105">
        <f t="shared" si="34"/>
        <v>1072</v>
      </c>
      <c r="B1075" s="14" t="s">
        <v>361</v>
      </c>
      <c r="C1075" s="14" t="s">
        <v>1211</v>
      </c>
      <c r="D1075" s="30" t="s">
        <v>864</v>
      </c>
      <c r="E1075" s="14" t="s">
        <v>2716</v>
      </c>
      <c r="F1075" s="14" t="s">
        <v>2491</v>
      </c>
      <c r="G1075" s="41" t="s">
        <v>1871</v>
      </c>
      <c r="H1075" s="40" t="s">
        <v>1871</v>
      </c>
      <c r="I1075" s="18"/>
      <c r="J1075" s="14" t="s">
        <v>1817</v>
      </c>
    </row>
    <row r="1076" spans="1:10" s="7" customFormat="1" ht="84.75" customHeight="1">
      <c r="A1076" s="105">
        <f t="shared" si="34"/>
        <v>1073</v>
      </c>
      <c r="B1076" s="14" t="s">
        <v>362</v>
      </c>
      <c r="C1076" s="14" t="s">
        <v>1211</v>
      </c>
      <c r="D1076" s="30" t="s">
        <v>1082</v>
      </c>
      <c r="E1076" s="14" t="s">
        <v>1959</v>
      </c>
      <c r="F1076" s="14" t="s">
        <v>2491</v>
      </c>
      <c r="G1076" s="41" t="s">
        <v>1871</v>
      </c>
      <c r="H1076" s="40" t="s">
        <v>1871</v>
      </c>
      <c r="I1076" s="18"/>
      <c r="J1076" s="14" t="s">
        <v>1818</v>
      </c>
    </row>
    <row r="1077" spans="1:10" s="7" customFormat="1" ht="84.75" customHeight="1">
      <c r="A1077" s="105">
        <f t="shared" si="34"/>
        <v>1074</v>
      </c>
      <c r="B1077" s="14" t="s">
        <v>1960</v>
      </c>
      <c r="C1077" s="14" t="s">
        <v>1211</v>
      </c>
      <c r="D1077" s="30" t="s">
        <v>2620</v>
      </c>
      <c r="E1077" s="14" t="s">
        <v>2126</v>
      </c>
      <c r="F1077" s="14" t="s">
        <v>2363</v>
      </c>
      <c r="G1077" s="41" t="s">
        <v>1871</v>
      </c>
      <c r="H1077" s="40" t="s">
        <v>1871</v>
      </c>
      <c r="I1077" s="18"/>
      <c r="J1077" s="14" t="s">
        <v>1819</v>
      </c>
    </row>
    <row r="1078" spans="1:10" s="7" customFormat="1" ht="120" customHeight="1">
      <c r="A1078" s="105">
        <f t="shared" si="34"/>
        <v>1075</v>
      </c>
      <c r="B1078" s="14" t="s">
        <v>1961</v>
      </c>
      <c r="C1078" s="14" t="s">
        <v>815</v>
      </c>
      <c r="D1078" s="30" t="s">
        <v>2620</v>
      </c>
      <c r="E1078" s="14" t="s">
        <v>1541</v>
      </c>
      <c r="F1078" s="14" t="s">
        <v>58</v>
      </c>
      <c r="G1078" s="41" t="s">
        <v>864</v>
      </c>
      <c r="H1078" s="40" t="s">
        <v>864</v>
      </c>
      <c r="I1078" s="18"/>
      <c r="J1078" s="14" t="s">
        <v>526</v>
      </c>
    </row>
    <row r="1079" spans="1:10" s="7" customFormat="1" ht="84.75" customHeight="1">
      <c r="A1079" s="105">
        <f t="shared" si="34"/>
        <v>1076</v>
      </c>
      <c r="B1079" s="14" t="s">
        <v>99</v>
      </c>
      <c r="C1079" s="14" t="s">
        <v>816</v>
      </c>
      <c r="D1079" s="30" t="s">
        <v>2540</v>
      </c>
      <c r="E1079" s="14" t="s">
        <v>2460</v>
      </c>
      <c r="F1079" s="14" t="s">
        <v>2491</v>
      </c>
      <c r="G1079" s="41" t="s">
        <v>1871</v>
      </c>
      <c r="H1079" s="40" t="s">
        <v>1871</v>
      </c>
      <c r="I1079" s="18"/>
      <c r="J1079" s="14" t="s">
        <v>1102</v>
      </c>
    </row>
    <row r="1080" spans="1:10" s="7" customFormat="1" ht="130.5" customHeight="1">
      <c r="A1080" s="105">
        <f t="shared" si="34"/>
        <v>1077</v>
      </c>
      <c r="B1080" s="14" t="s">
        <v>834</v>
      </c>
      <c r="C1080" s="14" t="s">
        <v>816</v>
      </c>
      <c r="D1080" s="30" t="s">
        <v>2540</v>
      </c>
      <c r="E1080" s="14" t="s">
        <v>50</v>
      </c>
      <c r="F1080" s="14" t="s">
        <v>58</v>
      </c>
      <c r="G1080" s="41" t="s">
        <v>1871</v>
      </c>
      <c r="H1080" s="40" t="s">
        <v>1871</v>
      </c>
      <c r="I1080" s="18"/>
      <c r="J1080" s="14" t="s">
        <v>1103</v>
      </c>
    </row>
    <row r="1081" spans="1:10" s="7" customFormat="1" ht="84.75" customHeight="1">
      <c r="A1081" s="105">
        <f t="shared" si="34"/>
        <v>1078</v>
      </c>
      <c r="B1081" s="14" t="s">
        <v>1000</v>
      </c>
      <c r="C1081" s="14" t="s">
        <v>817</v>
      </c>
      <c r="D1081" s="30" t="s">
        <v>2540</v>
      </c>
      <c r="E1081" s="14" t="s">
        <v>767</v>
      </c>
      <c r="F1081" s="14" t="s">
        <v>2491</v>
      </c>
      <c r="G1081" s="41" t="s">
        <v>1871</v>
      </c>
      <c r="H1081" s="40" t="s">
        <v>1871</v>
      </c>
      <c r="I1081" s="18"/>
      <c r="J1081" s="14" t="s">
        <v>1104</v>
      </c>
    </row>
    <row r="1082" spans="1:10" s="7" customFormat="1" ht="120.75" customHeight="1">
      <c r="A1082" s="105">
        <f t="shared" si="34"/>
        <v>1079</v>
      </c>
      <c r="B1082" s="14" t="s">
        <v>2675</v>
      </c>
      <c r="C1082" s="14" t="s">
        <v>817</v>
      </c>
      <c r="D1082" s="30" t="s">
        <v>2540</v>
      </c>
      <c r="E1082" s="14" t="s">
        <v>1345</v>
      </c>
      <c r="F1082" s="14" t="s">
        <v>58</v>
      </c>
      <c r="G1082" s="41" t="s">
        <v>1871</v>
      </c>
      <c r="H1082" s="40" t="s">
        <v>1871</v>
      </c>
      <c r="I1082" s="18"/>
      <c r="J1082" s="14" t="s">
        <v>1515</v>
      </c>
    </row>
    <row r="1083" spans="1:10" s="7" customFormat="1" ht="84.75" customHeight="1">
      <c r="A1083" s="105">
        <f t="shared" si="34"/>
        <v>1080</v>
      </c>
      <c r="B1083" s="14" t="s">
        <v>1001</v>
      </c>
      <c r="C1083" s="14" t="s">
        <v>817</v>
      </c>
      <c r="D1083" s="30" t="s">
        <v>2620</v>
      </c>
      <c r="E1083" s="14" t="s">
        <v>2676</v>
      </c>
      <c r="F1083" s="14" t="s">
        <v>2363</v>
      </c>
      <c r="G1083" s="41" t="s">
        <v>1871</v>
      </c>
      <c r="H1083" s="40" t="s">
        <v>1871</v>
      </c>
      <c r="I1083" s="18"/>
      <c r="J1083" s="14" t="s">
        <v>1909</v>
      </c>
    </row>
    <row r="1084" spans="1:10" s="7" customFormat="1" ht="84.75" customHeight="1">
      <c r="A1084" s="105">
        <f t="shared" si="34"/>
        <v>1081</v>
      </c>
      <c r="B1084" s="14" t="s">
        <v>1002</v>
      </c>
      <c r="C1084" s="14" t="s">
        <v>817</v>
      </c>
      <c r="D1084" s="30" t="s">
        <v>2620</v>
      </c>
      <c r="E1084" s="14" t="s">
        <v>2676</v>
      </c>
      <c r="F1084" s="14" t="s">
        <v>2363</v>
      </c>
      <c r="G1084" s="41" t="s">
        <v>1871</v>
      </c>
      <c r="H1084" s="40" t="s">
        <v>1871</v>
      </c>
      <c r="I1084" s="18"/>
      <c r="J1084" s="14" t="s">
        <v>1910</v>
      </c>
    </row>
    <row r="1085" spans="1:10" s="7" customFormat="1" ht="123.75" customHeight="1">
      <c r="A1085" s="105">
        <f t="shared" si="34"/>
        <v>1082</v>
      </c>
      <c r="B1085" s="22" t="s">
        <v>2810</v>
      </c>
      <c r="C1085" s="14" t="s">
        <v>1444</v>
      </c>
      <c r="D1085" s="30" t="s">
        <v>2754</v>
      </c>
      <c r="E1085" s="14" t="s">
        <v>455</v>
      </c>
      <c r="F1085" s="14" t="s">
        <v>58</v>
      </c>
      <c r="G1085" s="41" t="s">
        <v>1871</v>
      </c>
      <c r="H1085" s="40" t="s">
        <v>1871</v>
      </c>
      <c r="I1085" s="18"/>
      <c r="J1085" s="14" t="s">
        <v>1657</v>
      </c>
    </row>
    <row r="1086" spans="1:10" s="7" customFormat="1" ht="84.75" customHeight="1">
      <c r="A1086" s="105">
        <f t="shared" si="34"/>
        <v>1083</v>
      </c>
      <c r="B1086" s="22" t="s">
        <v>1004</v>
      </c>
      <c r="C1086" s="14" t="s">
        <v>1444</v>
      </c>
      <c r="D1086" s="30" t="s">
        <v>2620</v>
      </c>
      <c r="E1086" s="14" t="s">
        <v>2640</v>
      </c>
      <c r="F1086" s="14" t="s">
        <v>2363</v>
      </c>
      <c r="G1086" s="41" t="s">
        <v>1871</v>
      </c>
      <c r="H1086" s="40" t="s">
        <v>1871</v>
      </c>
      <c r="I1086" s="18"/>
      <c r="J1086" s="14" t="s">
        <v>1313</v>
      </c>
    </row>
    <row r="1087" spans="1:10" s="7" customFormat="1" ht="84.75" customHeight="1">
      <c r="A1087" s="105">
        <f t="shared" si="34"/>
        <v>1084</v>
      </c>
      <c r="B1087" s="22" t="s">
        <v>1005</v>
      </c>
      <c r="C1087" s="14" t="s">
        <v>1444</v>
      </c>
      <c r="D1087" s="30" t="s">
        <v>2754</v>
      </c>
      <c r="E1087" s="14" t="s">
        <v>767</v>
      </c>
      <c r="F1087" s="14" t="s">
        <v>2491</v>
      </c>
      <c r="G1087" s="41" t="s">
        <v>1871</v>
      </c>
      <c r="H1087" s="40" t="s">
        <v>1871</v>
      </c>
      <c r="I1087" s="18"/>
      <c r="J1087" s="14" t="s">
        <v>1312</v>
      </c>
    </row>
    <row r="1088" spans="1:10" s="7" customFormat="1" ht="84.75" customHeight="1">
      <c r="A1088" s="105">
        <f t="shared" si="34"/>
        <v>1085</v>
      </c>
      <c r="B1088" s="22" t="s">
        <v>1006</v>
      </c>
      <c r="C1088" s="14" t="s">
        <v>1444</v>
      </c>
      <c r="D1088" s="30" t="s">
        <v>2754</v>
      </c>
      <c r="E1088" s="14" t="s">
        <v>1565</v>
      </c>
      <c r="F1088" s="14" t="s">
        <v>2491</v>
      </c>
      <c r="G1088" s="41" t="s">
        <v>1871</v>
      </c>
      <c r="H1088" s="40" t="s">
        <v>1871</v>
      </c>
      <c r="I1088" s="18"/>
      <c r="J1088" s="14" t="s">
        <v>1311</v>
      </c>
    </row>
    <row r="1089" spans="1:10" s="7" customFormat="1" ht="123" customHeight="1">
      <c r="A1089" s="105">
        <f t="shared" si="34"/>
        <v>1086</v>
      </c>
      <c r="B1089" s="14" t="s">
        <v>2463</v>
      </c>
      <c r="C1089" s="14" t="s">
        <v>818</v>
      </c>
      <c r="D1089" s="30" t="s">
        <v>2540</v>
      </c>
      <c r="E1089" s="14" t="s">
        <v>1570</v>
      </c>
      <c r="F1089" s="14" t="s">
        <v>58</v>
      </c>
      <c r="G1089" s="41" t="s">
        <v>1871</v>
      </c>
      <c r="H1089" s="40" t="s">
        <v>1871</v>
      </c>
      <c r="I1089" s="18"/>
      <c r="J1089" s="14" t="s">
        <v>687</v>
      </c>
    </row>
    <row r="1090" spans="1:10" s="7" customFormat="1" ht="120" customHeight="1">
      <c r="A1090" s="105">
        <f t="shared" si="34"/>
        <v>1087</v>
      </c>
      <c r="B1090" s="14" t="s">
        <v>1010</v>
      </c>
      <c r="C1090" s="14" t="s">
        <v>819</v>
      </c>
      <c r="D1090" s="30" t="s">
        <v>2540</v>
      </c>
      <c r="E1090" s="14" t="s">
        <v>1345</v>
      </c>
      <c r="F1090" s="14" t="s">
        <v>58</v>
      </c>
      <c r="G1090" s="41" t="s">
        <v>1871</v>
      </c>
      <c r="H1090" s="40" t="s">
        <v>1871</v>
      </c>
      <c r="I1090" s="18"/>
      <c r="J1090" s="14" t="s">
        <v>688</v>
      </c>
    </row>
    <row r="1091" spans="1:10" s="7" customFormat="1" ht="84.75" customHeight="1">
      <c r="A1091" s="105">
        <f t="shared" si="34"/>
        <v>1088</v>
      </c>
      <c r="B1091" s="14" t="s">
        <v>1011</v>
      </c>
      <c r="C1091" s="14" t="s">
        <v>819</v>
      </c>
      <c r="D1091" s="30" t="s">
        <v>2540</v>
      </c>
      <c r="E1091" s="14" t="s">
        <v>767</v>
      </c>
      <c r="F1091" s="14" t="s">
        <v>2491</v>
      </c>
      <c r="G1091" s="41" t="s">
        <v>1871</v>
      </c>
      <c r="H1091" s="40" t="s">
        <v>1871</v>
      </c>
      <c r="I1091" s="18"/>
      <c r="J1091" s="14" t="s">
        <v>689</v>
      </c>
    </row>
    <row r="1092" spans="1:10" s="7" customFormat="1" ht="119.25" customHeight="1">
      <c r="A1092" s="105">
        <f t="shared" si="34"/>
        <v>1089</v>
      </c>
      <c r="B1092" s="14" t="s">
        <v>439</v>
      </c>
      <c r="C1092" s="14" t="s">
        <v>820</v>
      </c>
      <c r="D1092" s="30" t="s">
        <v>2540</v>
      </c>
      <c r="E1092" s="14" t="s">
        <v>779</v>
      </c>
      <c r="F1092" s="14" t="s">
        <v>58</v>
      </c>
      <c r="G1092" s="41" t="s">
        <v>1871</v>
      </c>
      <c r="H1092" s="40" t="s">
        <v>1871</v>
      </c>
      <c r="I1092" s="18"/>
      <c r="J1092" s="14" t="s">
        <v>237</v>
      </c>
    </row>
    <row r="1093" spans="1:10" s="7" customFormat="1" ht="84.75" customHeight="1">
      <c r="A1093" s="105">
        <f t="shared" si="34"/>
        <v>1090</v>
      </c>
      <c r="B1093" s="14" t="s">
        <v>947</v>
      </c>
      <c r="C1093" s="14" t="s">
        <v>820</v>
      </c>
      <c r="D1093" s="30" t="s">
        <v>2540</v>
      </c>
      <c r="E1093" s="14" t="s">
        <v>2108</v>
      </c>
      <c r="F1093" s="14" t="s">
        <v>2491</v>
      </c>
      <c r="G1093" s="41" t="s">
        <v>1871</v>
      </c>
      <c r="H1093" s="40" t="s">
        <v>1871</v>
      </c>
      <c r="I1093" s="18"/>
      <c r="J1093" s="14" t="s">
        <v>238</v>
      </c>
    </row>
    <row r="1094" spans="1:10" s="7" customFormat="1" ht="120.75" customHeight="1">
      <c r="A1094" s="105">
        <f aca="true" t="shared" si="35" ref="A1094:A1157">A1093+1</f>
        <v>1091</v>
      </c>
      <c r="B1094" s="14" t="s">
        <v>834</v>
      </c>
      <c r="C1094" s="14" t="s">
        <v>440</v>
      </c>
      <c r="D1094" s="30" t="s">
        <v>2540</v>
      </c>
      <c r="E1094" s="14" t="s">
        <v>2115</v>
      </c>
      <c r="F1094" s="14" t="s">
        <v>58</v>
      </c>
      <c r="G1094" s="41" t="s">
        <v>864</v>
      </c>
      <c r="H1094" s="40" t="s">
        <v>864</v>
      </c>
      <c r="I1094" s="18"/>
      <c r="J1094" s="14" t="s">
        <v>239</v>
      </c>
    </row>
    <row r="1095" spans="1:10" s="7" customFormat="1" ht="84.75" customHeight="1">
      <c r="A1095" s="105">
        <f t="shared" si="35"/>
        <v>1092</v>
      </c>
      <c r="B1095" s="14" t="s">
        <v>250</v>
      </c>
      <c r="C1095" s="14" t="s">
        <v>440</v>
      </c>
      <c r="D1095" s="30" t="s">
        <v>2540</v>
      </c>
      <c r="E1095" s="14" t="s">
        <v>1574</v>
      </c>
      <c r="F1095" s="14" t="s">
        <v>2491</v>
      </c>
      <c r="G1095" s="41" t="s">
        <v>1871</v>
      </c>
      <c r="H1095" s="40" t="s">
        <v>1871</v>
      </c>
      <c r="I1095" s="18"/>
      <c r="J1095" s="14" t="s">
        <v>240</v>
      </c>
    </row>
    <row r="1096" spans="1:10" s="7" customFormat="1" ht="84.75" customHeight="1">
      <c r="A1096" s="105">
        <f t="shared" si="35"/>
        <v>1093</v>
      </c>
      <c r="B1096" s="22" t="s">
        <v>1707</v>
      </c>
      <c r="C1096" s="23" t="s">
        <v>1429</v>
      </c>
      <c r="D1096" s="30" t="s">
        <v>2540</v>
      </c>
      <c r="E1096" s="22" t="s">
        <v>1575</v>
      </c>
      <c r="F1096" s="14" t="s">
        <v>2491</v>
      </c>
      <c r="G1096" s="41" t="s">
        <v>1871</v>
      </c>
      <c r="H1096" s="40" t="s">
        <v>1871</v>
      </c>
      <c r="I1096" s="18"/>
      <c r="J1096" s="14" t="s">
        <v>1310</v>
      </c>
    </row>
    <row r="1097" spans="1:10" s="7" customFormat="1" ht="120" customHeight="1">
      <c r="A1097" s="105">
        <f t="shared" si="35"/>
        <v>1094</v>
      </c>
      <c r="B1097" s="22" t="s">
        <v>834</v>
      </c>
      <c r="C1097" s="23" t="s">
        <v>1429</v>
      </c>
      <c r="D1097" s="30" t="s">
        <v>2540</v>
      </c>
      <c r="E1097" s="14" t="s">
        <v>2113</v>
      </c>
      <c r="F1097" s="14" t="s">
        <v>58</v>
      </c>
      <c r="G1097" s="41" t="s">
        <v>1871</v>
      </c>
      <c r="H1097" s="40" t="s">
        <v>1871</v>
      </c>
      <c r="I1097" s="18"/>
      <c r="J1097" s="14" t="s">
        <v>241</v>
      </c>
    </row>
    <row r="1098" spans="1:10" s="7" customFormat="1" ht="119.25" customHeight="1">
      <c r="A1098" s="105">
        <f t="shared" si="35"/>
        <v>1095</v>
      </c>
      <c r="B1098" s="14" t="s">
        <v>439</v>
      </c>
      <c r="C1098" s="14" t="s">
        <v>441</v>
      </c>
      <c r="D1098" s="30" t="s">
        <v>2620</v>
      </c>
      <c r="E1098" s="14" t="s">
        <v>2724</v>
      </c>
      <c r="F1098" s="14" t="s">
        <v>58</v>
      </c>
      <c r="G1098" s="41" t="s">
        <v>1871</v>
      </c>
      <c r="H1098" s="41" t="s">
        <v>1871</v>
      </c>
      <c r="I1098" s="18"/>
      <c r="J1098" s="14" t="s">
        <v>242</v>
      </c>
    </row>
    <row r="1099" spans="1:10" s="7" customFormat="1" ht="107.25" customHeight="1">
      <c r="A1099" s="105">
        <f t="shared" si="35"/>
        <v>1096</v>
      </c>
      <c r="B1099" s="14" t="s">
        <v>1652</v>
      </c>
      <c r="C1099" s="14" t="s">
        <v>441</v>
      </c>
      <c r="D1099" s="30" t="s">
        <v>2620</v>
      </c>
      <c r="E1099" s="14" t="s">
        <v>363</v>
      </c>
      <c r="F1099" s="14" t="s">
        <v>2395</v>
      </c>
      <c r="G1099" s="41" t="s">
        <v>1871</v>
      </c>
      <c r="H1099" s="41" t="s">
        <v>1871</v>
      </c>
      <c r="I1099" s="18"/>
      <c r="J1099" s="14" t="s">
        <v>1474</v>
      </c>
    </row>
    <row r="1100" spans="1:10" s="7" customFormat="1" ht="84.75" customHeight="1">
      <c r="A1100" s="105">
        <f t="shared" si="35"/>
        <v>1097</v>
      </c>
      <c r="B1100" s="14" t="s">
        <v>1710</v>
      </c>
      <c r="C1100" s="14" t="s">
        <v>630</v>
      </c>
      <c r="D1100" s="30" t="s">
        <v>1870</v>
      </c>
      <c r="E1100" s="14" t="s">
        <v>1484</v>
      </c>
      <c r="F1100" s="14" t="s">
        <v>2266</v>
      </c>
      <c r="G1100" s="41" t="s">
        <v>1871</v>
      </c>
      <c r="H1100" s="41" t="s">
        <v>1871</v>
      </c>
      <c r="I1100" s="18"/>
      <c r="J1100" s="14" t="s">
        <v>1476</v>
      </c>
    </row>
    <row r="1101" spans="1:10" s="7" customFormat="1" ht="120" customHeight="1">
      <c r="A1101" s="105">
        <f t="shared" si="35"/>
        <v>1098</v>
      </c>
      <c r="B1101" s="14" t="s">
        <v>1863</v>
      </c>
      <c r="C1101" s="14" t="s">
        <v>630</v>
      </c>
      <c r="D1101" s="30" t="s">
        <v>1499</v>
      </c>
      <c r="E1101" s="14" t="s">
        <v>455</v>
      </c>
      <c r="F1101" s="14" t="s">
        <v>58</v>
      </c>
      <c r="G1101" s="41" t="s">
        <v>1871</v>
      </c>
      <c r="H1101" s="41" t="s">
        <v>1871</v>
      </c>
      <c r="I1101" s="18"/>
      <c r="J1101" s="14" t="s">
        <v>243</v>
      </c>
    </row>
    <row r="1102" spans="1:10" s="7" customFormat="1" ht="84.75" customHeight="1">
      <c r="A1102" s="105">
        <f t="shared" si="35"/>
        <v>1099</v>
      </c>
      <c r="B1102" s="14" t="s">
        <v>1711</v>
      </c>
      <c r="C1102" s="14" t="s">
        <v>630</v>
      </c>
      <c r="D1102" s="30" t="s">
        <v>2620</v>
      </c>
      <c r="E1102" s="14" t="s">
        <v>1864</v>
      </c>
      <c r="F1102" s="14" t="s">
        <v>2363</v>
      </c>
      <c r="G1102" s="41" t="s">
        <v>1871</v>
      </c>
      <c r="H1102" s="41" t="s">
        <v>1871</v>
      </c>
      <c r="I1102" s="18"/>
      <c r="J1102" s="14" t="s">
        <v>1477</v>
      </c>
    </row>
    <row r="1103" spans="1:10" s="7" customFormat="1" ht="84.75" customHeight="1">
      <c r="A1103" s="105">
        <f t="shared" si="35"/>
        <v>1100</v>
      </c>
      <c r="B1103" s="14" t="s">
        <v>1712</v>
      </c>
      <c r="C1103" s="14" t="s">
        <v>630</v>
      </c>
      <c r="D1103" s="30" t="s">
        <v>1499</v>
      </c>
      <c r="E1103" s="14" t="s">
        <v>1865</v>
      </c>
      <c r="F1103" s="14" t="s">
        <v>2491</v>
      </c>
      <c r="G1103" s="41" t="s">
        <v>1871</v>
      </c>
      <c r="H1103" s="41" t="s">
        <v>1871</v>
      </c>
      <c r="I1103" s="18"/>
      <c r="J1103" s="14" t="s">
        <v>1478</v>
      </c>
    </row>
    <row r="1104" spans="1:10" s="7" customFormat="1" ht="84.75" customHeight="1">
      <c r="A1104" s="105">
        <f t="shared" si="35"/>
        <v>1101</v>
      </c>
      <c r="B1104" s="14" t="s">
        <v>1713</v>
      </c>
      <c r="C1104" s="14" t="s">
        <v>1433</v>
      </c>
      <c r="D1104" s="30" t="s">
        <v>2540</v>
      </c>
      <c r="E1104" s="14" t="s">
        <v>1866</v>
      </c>
      <c r="F1104" s="14" t="s">
        <v>2491</v>
      </c>
      <c r="G1104" s="41" t="s">
        <v>1871</v>
      </c>
      <c r="H1104" s="41" t="s">
        <v>1871</v>
      </c>
      <c r="I1104" s="18"/>
      <c r="J1104" s="14" t="s">
        <v>1631</v>
      </c>
    </row>
    <row r="1105" spans="1:10" s="7" customFormat="1" ht="84.75" customHeight="1">
      <c r="A1105" s="105">
        <f t="shared" si="35"/>
        <v>1102</v>
      </c>
      <c r="B1105" s="22" t="s">
        <v>1714</v>
      </c>
      <c r="C1105" s="14" t="s">
        <v>1433</v>
      </c>
      <c r="D1105" s="30" t="s">
        <v>2620</v>
      </c>
      <c r="E1105" s="14" t="s">
        <v>1867</v>
      </c>
      <c r="F1105" s="14" t="s">
        <v>2363</v>
      </c>
      <c r="G1105" s="41" t="s">
        <v>1871</v>
      </c>
      <c r="H1105" s="41" t="s">
        <v>1871</v>
      </c>
      <c r="I1105" s="18"/>
      <c r="J1105" s="14" t="s">
        <v>100</v>
      </c>
    </row>
    <row r="1106" spans="1:10" s="7" customFormat="1" ht="123.75" customHeight="1">
      <c r="A1106" s="105">
        <f t="shared" si="35"/>
        <v>1103</v>
      </c>
      <c r="B1106" s="22" t="s">
        <v>1868</v>
      </c>
      <c r="C1106" s="14" t="s">
        <v>1433</v>
      </c>
      <c r="D1106" s="30" t="s">
        <v>2540</v>
      </c>
      <c r="E1106" s="14" t="s">
        <v>1345</v>
      </c>
      <c r="F1106" s="14" t="s">
        <v>58</v>
      </c>
      <c r="G1106" s="41" t="s">
        <v>1871</v>
      </c>
      <c r="H1106" s="41" t="s">
        <v>1871</v>
      </c>
      <c r="I1106" s="18"/>
      <c r="J1106" s="14" t="s">
        <v>101</v>
      </c>
    </row>
    <row r="1107" spans="1:10" s="7" customFormat="1" ht="84.75" customHeight="1">
      <c r="A1107" s="105">
        <f t="shared" si="35"/>
        <v>1104</v>
      </c>
      <c r="B1107" s="22" t="s">
        <v>2053</v>
      </c>
      <c r="C1107" s="14" t="s">
        <v>442</v>
      </c>
      <c r="D1107" s="30" t="s">
        <v>2540</v>
      </c>
      <c r="E1107" s="14" t="s">
        <v>1345</v>
      </c>
      <c r="F1107" s="34" t="s">
        <v>2781</v>
      </c>
      <c r="G1107" s="41" t="s">
        <v>1871</v>
      </c>
      <c r="H1107" s="40" t="s">
        <v>1871</v>
      </c>
      <c r="I1107" s="18"/>
      <c r="J1107" s="22" t="s">
        <v>841</v>
      </c>
    </row>
    <row r="1108" spans="1:10" s="7" customFormat="1" ht="122.25" customHeight="1">
      <c r="A1108" s="105">
        <f t="shared" si="35"/>
        <v>1105</v>
      </c>
      <c r="B1108" s="14" t="s">
        <v>1715</v>
      </c>
      <c r="C1108" s="14" t="s">
        <v>443</v>
      </c>
      <c r="D1108" s="30" t="s">
        <v>2540</v>
      </c>
      <c r="E1108" s="14" t="s">
        <v>2115</v>
      </c>
      <c r="F1108" s="14" t="s">
        <v>58</v>
      </c>
      <c r="G1108" s="41" t="s">
        <v>1871</v>
      </c>
      <c r="H1108" s="41" t="s">
        <v>1871</v>
      </c>
      <c r="I1108" s="18"/>
      <c r="J1108" s="14" t="s">
        <v>843</v>
      </c>
    </row>
    <row r="1109" spans="1:10" s="7" customFormat="1" ht="123.75" customHeight="1">
      <c r="A1109" s="105">
        <f t="shared" si="35"/>
        <v>1106</v>
      </c>
      <c r="B1109" s="22" t="s">
        <v>439</v>
      </c>
      <c r="C1109" s="14" t="s">
        <v>444</v>
      </c>
      <c r="D1109" s="30" t="s">
        <v>2540</v>
      </c>
      <c r="E1109" s="14" t="s">
        <v>1345</v>
      </c>
      <c r="F1109" s="14" t="s">
        <v>58</v>
      </c>
      <c r="G1109" s="41" t="s">
        <v>1871</v>
      </c>
      <c r="H1109" s="41" t="s">
        <v>1871</v>
      </c>
      <c r="I1109" s="18"/>
      <c r="J1109" s="14" t="s">
        <v>1964</v>
      </c>
    </row>
    <row r="1110" spans="1:10" s="7" customFormat="1" ht="120.75" customHeight="1">
      <c r="A1110" s="105">
        <f t="shared" si="35"/>
        <v>1107</v>
      </c>
      <c r="B1110" s="22" t="s">
        <v>1717</v>
      </c>
      <c r="C1110" s="14" t="s">
        <v>2054</v>
      </c>
      <c r="D1110" s="30" t="s">
        <v>2540</v>
      </c>
      <c r="E1110" s="14" t="s">
        <v>779</v>
      </c>
      <c r="F1110" s="14" t="s">
        <v>58</v>
      </c>
      <c r="G1110" s="41" t="s">
        <v>1871</v>
      </c>
      <c r="H1110" s="40" t="s">
        <v>1871</v>
      </c>
      <c r="I1110" s="18"/>
      <c r="J1110" s="14" t="s">
        <v>844</v>
      </c>
    </row>
    <row r="1111" spans="1:10" s="7" customFormat="1" ht="123" customHeight="1">
      <c r="A1111" s="105">
        <f t="shared" si="35"/>
        <v>1108</v>
      </c>
      <c r="B1111" s="14" t="s">
        <v>275</v>
      </c>
      <c r="C1111" s="14" t="s">
        <v>1209</v>
      </c>
      <c r="D1111" s="30" t="s">
        <v>2620</v>
      </c>
      <c r="E1111" s="14" t="s">
        <v>2723</v>
      </c>
      <c r="F1111" s="14" t="s">
        <v>58</v>
      </c>
      <c r="G1111" s="41" t="s">
        <v>1871</v>
      </c>
      <c r="H1111" s="40" t="s">
        <v>1871</v>
      </c>
      <c r="I1111" s="18"/>
      <c r="J1111" s="14" t="s">
        <v>845</v>
      </c>
    </row>
    <row r="1112" spans="1:10" s="7" customFormat="1" ht="160.5" customHeight="1">
      <c r="A1112" s="105">
        <f t="shared" si="35"/>
        <v>1109</v>
      </c>
      <c r="B1112" s="14" t="s">
        <v>1718</v>
      </c>
      <c r="C1112" s="23" t="s">
        <v>2055</v>
      </c>
      <c r="D1112" s="30" t="s">
        <v>2620</v>
      </c>
      <c r="E1112" s="23" t="s">
        <v>1813</v>
      </c>
      <c r="F1112" s="14" t="s">
        <v>2363</v>
      </c>
      <c r="G1112" s="41" t="s">
        <v>865</v>
      </c>
      <c r="H1112" s="41" t="s">
        <v>865</v>
      </c>
      <c r="I1112" s="18"/>
      <c r="J1112" s="14" t="s">
        <v>2252</v>
      </c>
    </row>
    <row r="1113" spans="1:10" s="7" customFormat="1" ht="122.25" customHeight="1">
      <c r="A1113" s="105">
        <f t="shared" si="35"/>
        <v>1110</v>
      </c>
      <c r="B1113" s="14" t="s">
        <v>2463</v>
      </c>
      <c r="C1113" s="23" t="s">
        <v>2055</v>
      </c>
      <c r="D1113" s="30" t="s">
        <v>2540</v>
      </c>
      <c r="E1113" s="14" t="s">
        <v>1345</v>
      </c>
      <c r="F1113" s="14" t="s">
        <v>58</v>
      </c>
      <c r="G1113" s="41" t="s">
        <v>1871</v>
      </c>
      <c r="H1113" s="40" t="s">
        <v>1871</v>
      </c>
      <c r="I1113" s="18"/>
      <c r="J1113" s="14" t="s">
        <v>846</v>
      </c>
    </row>
    <row r="1114" spans="1:10" s="7" customFormat="1" ht="120.75" customHeight="1">
      <c r="A1114" s="105">
        <f t="shared" si="35"/>
        <v>1111</v>
      </c>
      <c r="B1114" s="14" t="s">
        <v>482</v>
      </c>
      <c r="C1114" s="14" t="s">
        <v>2056</v>
      </c>
      <c r="D1114" s="30" t="s">
        <v>2620</v>
      </c>
      <c r="E1114" s="14" t="s">
        <v>2115</v>
      </c>
      <c r="F1114" s="14" t="s">
        <v>58</v>
      </c>
      <c r="G1114" s="41" t="s">
        <v>2620</v>
      </c>
      <c r="H1114" s="40" t="s">
        <v>2620</v>
      </c>
      <c r="I1114" s="18"/>
      <c r="J1114" s="14" t="s">
        <v>160</v>
      </c>
    </row>
    <row r="1115" spans="1:10" s="7" customFormat="1" ht="121.5" customHeight="1">
      <c r="A1115" s="105">
        <f t="shared" si="35"/>
        <v>1112</v>
      </c>
      <c r="B1115" s="14" t="s">
        <v>580</v>
      </c>
      <c r="C1115" s="14" t="s">
        <v>2057</v>
      </c>
      <c r="D1115" s="30" t="s">
        <v>2540</v>
      </c>
      <c r="E1115" s="14" t="s">
        <v>2114</v>
      </c>
      <c r="F1115" s="14" t="s">
        <v>58</v>
      </c>
      <c r="G1115" s="41" t="s">
        <v>2620</v>
      </c>
      <c r="H1115" s="40" t="s">
        <v>2620</v>
      </c>
      <c r="I1115" s="18"/>
      <c r="J1115" s="14" t="s">
        <v>847</v>
      </c>
    </row>
    <row r="1116" spans="1:10" s="7" customFormat="1" ht="123" customHeight="1">
      <c r="A1116" s="105">
        <f t="shared" si="35"/>
        <v>1113</v>
      </c>
      <c r="B1116" s="14" t="s">
        <v>2713</v>
      </c>
      <c r="C1116" s="14" t="s">
        <v>2058</v>
      </c>
      <c r="D1116" s="30" t="s">
        <v>2620</v>
      </c>
      <c r="E1116" s="14" t="s">
        <v>2115</v>
      </c>
      <c r="F1116" s="14" t="s">
        <v>58</v>
      </c>
      <c r="G1116" s="41" t="s">
        <v>2620</v>
      </c>
      <c r="H1116" s="40" t="s">
        <v>2620</v>
      </c>
      <c r="I1116" s="18"/>
      <c r="J1116" s="14" t="s">
        <v>848</v>
      </c>
    </row>
    <row r="1117" spans="1:10" s="7" customFormat="1" ht="84.75" customHeight="1">
      <c r="A1117" s="105">
        <f t="shared" si="35"/>
        <v>1114</v>
      </c>
      <c r="B1117" s="14" t="s">
        <v>582</v>
      </c>
      <c r="C1117" s="14" t="s">
        <v>2674</v>
      </c>
      <c r="D1117" s="30" t="s">
        <v>1232</v>
      </c>
      <c r="E1117" s="14" t="s">
        <v>1106</v>
      </c>
      <c r="F1117" s="14" t="s">
        <v>2491</v>
      </c>
      <c r="G1117" s="41" t="s">
        <v>1871</v>
      </c>
      <c r="H1117" s="40" t="s">
        <v>1871</v>
      </c>
      <c r="I1117" s="18"/>
      <c r="J1117" s="14" t="s">
        <v>2253</v>
      </c>
    </row>
    <row r="1118" spans="1:10" s="7" customFormat="1" ht="126" customHeight="1">
      <c r="A1118" s="105">
        <f t="shared" si="35"/>
        <v>1115</v>
      </c>
      <c r="B1118" s="14" t="s">
        <v>583</v>
      </c>
      <c r="C1118" s="14" t="s">
        <v>2059</v>
      </c>
      <c r="D1118" s="30" t="s">
        <v>2540</v>
      </c>
      <c r="E1118" s="14" t="s">
        <v>2115</v>
      </c>
      <c r="F1118" s="14" t="s">
        <v>58</v>
      </c>
      <c r="G1118" s="41" t="s">
        <v>1871</v>
      </c>
      <c r="H1118" s="40" t="s">
        <v>1871</v>
      </c>
      <c r="I1118" s="18"/>
      <c r="J1118" s="14" t="s">
        <v>849</v>
      </c>
    </row>
    <row r="1119" spans="1:10" s="7" customFormat="1" ht="147.75" customHeight="1">
      <c r="A1119" s="105">
        <f t="shared" si="35"/>
        <v>1116</v>
      </c>
      <c r="B1119" s="22" t="s">
        <v>947</v>
      </c>
      <c r="C1119" s="23" t="s">
        <v>2330</v>
      </c>
      <c r="D1119" s="30" t="s">
        <v>2540</v>
      </c>
      <c r="E1119" s="14" t="s">
        <v>2143</v>
      </c>
      <c r="F1119" s="14" t="s">
        <v>2491</v>
      </c>
      <c r="G1119" s="41" t="s">
        <v>1871</v>
      </c>
      <c r="H1119" s="40" t="s">
        <v>1871</v>
      </c>
      <c r="I1119" s="18"/>
      <c r="J1119" s="14" t="s">
        <v>2254</v>
      </c>
    </row>
    <row r="1120" spans="1:10" s="7" customFormat="1" ht="147.75" customHeight="1">
      <c r="A1120" s="105">
        <f t="shared" si="35"/>
        <v>1117</v>
      </c>
      <c r="B1120" s="22" t="s">
        <v>1720</v>
      </c>
      <c r="C1120" s="23" t="s">
        <v>2330</v>
      </c>
      <c r="D1120" s="30" t="s">
        <v>2620</v>
      </c>
      <c r="E1120" s="14" t="s">
        <v>1235</v>
      </c>
      <c r="F1120" s="14" t="s">
        <v>2363</v>
      </c>
      <c r="G1120" s="41" t="s">
        <v>1871</v>
      </c>
      <c r="H1120" s="40" t="s">
        <v>1871</v>
      </c>
      <c r="I1120" s="18"/>
      <c r="J1120" s="14" t="s">
        <v>1308</v>
      </c>
    </row>
    <row r="1121" spans="1:10" s="7" customFormat="1" ht="120.75" customHeight="1">
      <c r="A1121" s="105">
        <f t="shared" si="35"/>
        <v>1118</v>
      </c>
      <c r="B1121" s="14" t="s">
        <v>211</v>
      </c>
      <c r="C1121" s="14" t="s">
        <v>161</v>
      </c>
      <c r="D1121" s="30" t="s">
        <v>2540</v>
      </c>
      <c r="E1121" s="14" t="s">
        <v>455</v>
      </c>
      <c r="F1121" s="14" t="s">
        <v>58</v>
      </c>
      <c r="G1121" s="41" t="s">
        <v>1871</v>
      </c>
      <c r="H1121" s="40" t="s">
        <v>1871</v>
      </c>
      <c r="I1121" s="18"/>
      <c r="J1121" s="14" t="s">
        <v>850</v>
      </c>
    </row>
    <row r="1122" spans="1:10" s="7" customFormat="1" ht="84.75" customHeight="1">
      <c r="A1122" s="105">
        <f t="shared" si="35"/>
        <v>1119</v>
      </c>
      <c r="B1122" s="14" t="s">
        <v>830</v>
      </c>
      <c r="C1122" s="14" t="s">
        <v>1210</v>
      </c>
      <c r="D1122" s="30" t="s">
        <v>2540</v>
      </c>
      <c r="E1122" s="14" t="s">
        <v>2730</v>
      </c>
      <c r="F1122" s="14" t="s">
        <v>831</v>
      </c>
      <c r="G1122" s="41" t="s">
        <v>1871</v>
      </c>
      <c r="H1122" s="41" t="s">
        <v>1871</v>
      </c>
      <c r="I1122" s="18"/>
      <c r="J1122" s="14" t="s">
        <v>851</v>
      </c>
    </row>
    <row r="1123" spans="1:10" s="7" customFormat="1" ht="123" customHeight="1">
      <c r="A1123" s="105">
        <f t="shared" si="35"/>
        <v>1120</v>
      </c>
      <c r="B1123" s="14" t="s">
        <v>439</v>
      </c>
      <c r="C1123" s="14" t="s">
        <v>1210</v>
      </c>
      <c r="D1123" s="30" t="s">
        <v>2540</v>
      </c>
      <c r="E1123" s="14" t="s">
        <v>1345</v>
      </c>
      <c r="F1123" s="14" t="s">
        <v>58</v>
      </c>
      <c r="G1123" s="41" t="s">
        <v>1872</v>
      </c>
      <c r="H1123" s="41" t="s">
        <v>1872</v>
      </c>
      <c r="I1123" s="18"/>
      <c r="J1123" s="14" t="s">
        <v>852</v>
      </c>
    </row>
    <row r="1124" spans="1:10" s="7" customFormat="1" ht="123.75" customHeight="1">
      <c r="A1124" s="105">
        <f t="shared" si="35"/>
        <v>1121</v>
      </c>
      <c r="B1124" s="14" t="s">
        <v>1969</v>
      </c>
      <c r="C1124" s="14" t="s">
        <v>1442</v>
      </c>
      <c r="D1124" s="30" t="s">
        <v>2620</v>
      </c>
      <c r="E1124" s="14" t="s">
        <v>2115</v>
      </c>
      <c r="F1124" s="14" t="s">
        <v>58</v>
      </c>
      <c r="G1124" s="41" t="s">
        <v>1871</v>
      </c>
      <c r="H1124" s="40" t="s">
        <v>1871</v>
      </c>
      <c r="I1124" s="18"/>
      <c r="J1124" s="14" t="s">
        <v>1108</v>
      </c>
    </row>
    <row r="1125" spans="1:10" s="7" customFormat="1" ht="123.75" customHeight="1">
      <c r="A1125" s="105">
        <f t="shared" si="35"/>
        <v>1122</v>
      </c>
      <c r="B1125" s="14" t="s">
        <v>1722</v>
      </c>
      <c r="C1125" s="14" t="s">
        <v>2757</v>
      </c>
      <c r="D1125" s="30" t="s">
        <v>2540</v>
      </c>
      <c r="E1125" s="14" t="s">
        <v>2115</v>
      </c>
      <c r="F1125" s="14" t="s">
        <v>58</v>
      </c>
      <c r="G1125" s="41" t="s">
        <v>1871</v>
      </c>
      <c r="H1125" s="40" t="s">
        <v>1871</v>
      </c>
      <c r="I1125" s="18"/>
      <c r="J1125" s="14" t="s">
        <v>2255</v>
      </c>
    </row>
    <row r="1126" spans="1:10" s="7" customFormat="1" ht="84.75" customHeight="1">
      <c r="A1126" s="105">
        <f t="shared" si="35"/>
        <v>1123</v>
      </c>
      <c r="B1126" s="14" t="s">
        <v>1723</v>
      </c>
      <c r="C1126" s="14" t="s">
        <v>2757</v>
      </c>
      <c r="D1126" s="30" t="s">
        <v>2540</v>
      </c>
      <c r="E1126" s="14" t="s">
        <v>2731</v>
      </c>
      <c r="F1126" s="14" t="s">
        <v>2491</v>
      </c>
      <c r="G1126" s="41" t="s">
        <v>1871</v>
      </c>
      <c r="H1126" s="40" t="s">
        <v>1871</v>
      </c>
      <c r="I1126" s="18"/>
      <c r="J1126" s="14" t="s">
        <v>1109</v>
      </c>
    </row>
    <row r="1127" spans="1:10" s="7" customFormat="1" ht="84.75" customHeight="1">
      <c r="A1127" s="105">
        <f t="shared" si="35"/>
        <v>1124</v>
      </c>
      <c r="B1127" s="14" t="s">
        <v>249</v>
      </c>
      <c r="C1127" s="14" t="s">
        <v>162</v>
      </c>
      <c r="D1127" s="30" t="s">
        <v>2620</v>
      </c>
      <c r="E1127" s="14" t="s">
        <v>1887</v>
      </c>
      <c r="F1127" s="14" t="s">
        <v>2491</v>
      </c>
      <c r="G1127" s="30" t="s">
        <v>2620</v>
      </c>
      <c r="H1127" s="30" t="s">
        <v>2620</v>
      </c>
      <c r="I1127" s="18"/>
      <c r="J1127" s="14" t="s">
        <v>1110</v>
      </c>
    </row>
    <row r="1128" spans="1:10" s="7" customFormat="1" ht="84.75" customHeight="1">
      <c r="A1128" s="105">
        <f t="shared" si="35"/>
        <v>1125</v>
      </c>
      <c r="B1128" s="14" t="s">
        <v>1725</v>
      </c>
      <c r="C1128" s="14" t="s">
        <v>162</v>
      </c>
      <c r="D1128" s="30" t="s">
        <v>2620</v>
      </c>
      <c r="E1128" s="14" t="s">
        <v>215</v>
      </c>
      <c r="F1128" s="14" t="s">
        <v>2363</v>
      </c>
      <c r="G1128" s="30" t="s">
        <v>2620</v>
      </c>
      <c r="H1128" s="30" t="s">
        <v>2620</v>
      </c>
      <c r="I1128" s="18"/>
      <c r="J1128" s="14" t="s">
        <v>1111</v>
      </c>
    </row>
    <row r="1129" spans="1:10" s="7" customFormat="1" ht="84.75" customHeight="1">
      <c r="A1129" s="105">
        <f t="shared" si="35"/>
        <v>1126</v>
      </c>
      <c r="B1129" s="14" t="s">
        <v>1726</v>
      </c>
      <c r="C1129" s="14" t="s">
        <v>2758</v>
      </c>
      <c r="D1129" s="30" t="s">
        <v>2620</v>
      </c>
      <c r="E1129" s="14" t="s">
        <v>1198</v>
      </c>
      <c r="F1129" s="14" t="s">
        <v>2363</v>
      </c>
      <c r="G1129" s="41" t="s">
        <v>2620</v>
      </c>
      <c r="H1129" s="40" t="s">
        <v>2620</v>
      </c>
      <c r="I1129" s="18"/>
      <c r="J1129" s="14" t="s">
        <v>1112</v>
      </c>
    </row>
    <row r="1130" spans="1:10" s="7" customFormat="1" ht="84.75" customHeight="1">
      <c r="A1130" s="105">
        <f t="shared" si="35"/>
        <v>1127</v>
      </c>
      <c r="B1130" s="14" t="s">
        <v>1727</v>
      </c>
      <c r="C1130" s="14" t="s">
        <v>2210</v>
      </c>
      <c r="D1130" s="30" t="s">
        <v>2620</v>
      </c>
      <c r="E1130" s="14" t="s">
        <v>216</v>
      </c>
      <c r="F1130" s="14" t="s">
        <v>2363</v>
      </c>
      <c r="G1130" s="41" t="s">
        <v>2620</v>
      </c>
      <c r="H1130" s="40" t="s">
        <v>2620</v>
      </c>
      <c r="I1130" s="18"/>
      <c r="J1130" s="14" t="s">
        <v>1113</v>
      </c>
    </row>
    <row r="1131" spans="1:10" s="7" customFormat="1" ht="84.75" customHeight="1">
      <c r="A1131" s="105">
        <f t="shared" si="35"/>
        <v>1128</v>
      </c>
      <c r="B1131" s="22" t="s">
        <v>1726</v>
      </c>
      <c r="C1131" s="23" t="s">
        <v>2581</v>
      </c>
      <c r="D1131" s="30" t="s">
        <v>2620</v>
      </c>
      <c r="E1131" s="14" t="s">
        <v>838</v>
      </c>
      <c r="F1131" s="14" t="s">
        <v>2363</v>
      </c>
      <c r="G1131" s="50" t="s">
        <v>2620</v>
      </c>
      <c r="H1131" s="50" t="s">
        <v>2620</v>
      </c>
      <c r="I1131" s="18"/>
      <c r="J1131" s="14" t="s">
        <v>1760</v>
      </c>
    </row>
    <row r="1132" spans="1:10" s="7" customFormat="1" ht="84.75" customHeight="1">
      <c r="A1132" s="105">
        <f t="shared" si="35"/>
        <v>1129</v>
      </c>
      <c r="B1132" s="14" t="s">
        <v>1738</v>
      </c>
      <c r="C1132" s="14" t="s">
        <v>1517</v>
      </c>
      <c r="D1132" s="30" t="s">
        <v>2620</v>
      </c>
      <c r="E1132" s="14" t="s">
        <v>152</v>
      </c>
      <c r="F1132" s="14" t="s">
        <v>2491</v>
      </c>
      <c r="G1132" s="30" t="s">
        <v>2620</v>
      </c>
      <c r="H1132" s="30" t="s">
        <v>2620</v>
      </c>
      <c r="I1132" s="18"/>
      <c r="J1132" s="14" t="s">
        <v>1114</v>
      </c>
    </row>
    <row r="1133" spans="1:10" s="7" customFormat="1" ht="84.75" customHeight="1">
      <c r="A1133" s="105">
        <f t="shared" si="35"/>
        <v>1130</v>
      </c>
      <c r="B1133" s="14" t="s">
        <v>1739</v>
      </c>
      <c r="C1133" s="14" t="s">
        <v>1517</v>
      </c>
      <c r="D1133" s="30" t="s">
        <v>2620</v>
      </c>
      <c r="E1133" s="14" t="s">
        <v>1275</v>
      </c>
      <c r="F1133" s="14" t="s">
        <v>2363</v>
      </c>
      <c r="G1133" s="41" t="s">
        <v>2620</v>
      </c>
      <c r="H1133" s="40" t="s">
        <v>2620</v>
      </c>
      <c r="I1133" s="18"/>
      <c r="J1133" s="14" t="s">
        <v>1115</v>
      </c>
    </row>
    <row r="1134" spans="1:10" s="7" customFormat="1" ht="84.75" customHeight="1">
      <c r="A1134" s="105">
        <f t="shared" si="35"/>
        <v>1131</v>
      </c>
      <c r="B1134" s="14" t="s">
        <v>1739</v>
      </c>
      <c r="C1134" s="14" t="s">
        <v>1517</v>
      </c>
      <c r="D1134" s="30" t="s">
        <v>2620</v>
      </c>
      <c r="E1134" s="14" t="s">
        <v>163</v>
      </c>
      <c r="F1134" s="14" t="s">
        <v>2363</v>
      </c>
      <c r="G1134" s="41" t="s">
        <v>2620</v>
      </c>
      <c r="H1134" s="40" t="s">
        <v>2620</v>
      </c>
      <c r="I1134" s="18"/>
      <c r="J1134" s="14" t="s">
        <v>1116</v>
      </c>
    </row>
    <row r="1135" spans="1:10" s="7" customFormat="1" ht="84.75" customHeight="1">
      <c r="A1135" s="105">
        <f t="shared" si="35"/>
        <v>1132</v>
      </c>
      <c r="B1135" s="14" t="s">
        <v>250</v>
      </c>
      <c r="C1135" s="14" t="s">
        <v>1517</v>
      </c>
      <c r="D1135" s="30" t="s">
        <v>2620</v>
      </c>
      <c r="E1135" s="14" t="s">
        <v>457</v>
      </c>
      <c r="F1135" s="14" t="s">
        <v>2491</v>
      </c>
      <c r="G1135" s="41" t="s">
        <v>2620</v>
      </c>
      <c r="H1135" s="40" t="s">
        <v>2620</v>
      </c>
      <c r="I1135" s="18"/>
      <c r="J1135" s="14" t="s">
        <v>1117</v>
      </c>
    </row>
    <row r="1136" spans="1:10" s="7" customFormat="1" ht="84.75" customHeight="1">
      <c r="A1136" s="105">
        <f t="shared" si="35"/>
        <v>1133</v>
      </c>
      <c r="B1136" s="22" t="s">
        <v>1740</v>
      </c>
      <c r="C1136" s="23" t="s">
        <v>2211</v>
      </c>
      <c r="D1136" s="30" t="s">
        <v>2620</v>
      </c>
      <c r="E1136" s="14" t="s">
        <v>2281</v>
      </c>
      <c r="F1136" s="14" t="s">
        <v>2363</v>
      </c>
      <c r="G1136" s="30" t="s">
        <v>2620</v>
      </c>
      <c r="H1136" s="30" t="s">
        <v>2620</v>
      </c>
      <c r="I1136" s="18"/>
      <c r="J1136" s="14" t="s">
        <v>1118</v>
      </c>
    </row>
    <row r="1137" spans="1:10" s="7" customFormat="1" ht="84.75" customHeight="1">
      <c r="A1137" s="105">
        <f t="shared" si="35"/>
        <v>1134</v>
      </c>
      <c r="B1137" s="22" t="s">
        <v>1741</v>
      </c>
      <c r="C1137" s="23" t="s">
        <v>2211</v>
      </c>
      <c r="D1137" s="30" t="s">
        <v>2620</v>
      </c>
      <c r="E1137" s="14" t="s">
        <v>2282</v>
      </c>
      <c r="F1137" s="14" t="s">
        <v>2657</v>
      </c>
      <c r="G1137" s="30" t="s">
        <v>2620</v>
      </c>
      <c r="H1137" s="30" t="s">
        <v>2620</v>
      </c>
      <c r="I1137" s="18"/>
      <c r="J1137" s="14" t="s">
        <v>1119</v>
      </c>
    </row>
    <row r="1138" spans="1:10" s="7" customFormat="1" ht="84.75" customHeight="1">
      <c r="A1138" s="105">
        <f t="shared" si="35"/>
        <v>1135</v>
      </c>
      <c r="B1138" s="1" t="s">
        <v>1741</v>
      </c>
      <c r="C1138" s="54" t="s">
        <v>2211</v>
      </c>
      <c r="D1138" s="8" t="s">
        <v>2620</v>
      </c>
      <c r="E1138" s="3" t="s">
        <v>2499</v>
      </c>
      <c r="F1138" s="3" t="s">
        <v>2657</v>
      </c>
      <c r="G1138" s="8" t="s">
        <v>2620</v>
      </c>
      <c r="H1138" s="8" t="s">
        <v>2620</v>
      </c>
      <c r="I1138" s="18"/>
      <c r="J1138" s="3" t="s">
        <v>1120</v>
      </c>
    </row>
    <row r="1139" spans="1:10" s="7" customFormat="1" ht="84.75" customHeight="1">
      <c r="A1139" s="105">
        <f t="shared" si="35"/>
        <v>1136</v>
      </c>
      <c r="B1139" s="1" t="s">
        <v>1742</v>
      </c>
      <c r="C1139" s="54" t="s">
        <v>2211</v>
      </c>
      <c r="D1139" s="8" t="s">
        <v>2620</v>
      </c>
      <c r="E1139" s="3" t="s">
        <v>2500</v>
      </c>
      <c r="F1139" s="3" t="s">
        <v>2363</v>
      </c>
      <c r="G1139" s="8" t="s">
        <v>2620</v>
      </c>
      <c r="H1139" s="8" t="s">
        <v>2620</v>
      </c>
      <c r="I1139" s="18"/>
      <c r="J1139" s="3" t="s">
        <v>1121</v>
      </c>
    </row>
    <row r="1140" spans="1:10" s="7" customFormat="1" ht="84.75" customHeight="1">
      <c r="A1140" s="105">
        <f t="shared" si="35"/>
        <v>1137</v>
      </c>
      <c r="B1140" s="14" t="s">
        <v>1726</v>
      </c>
      <c r="C1140" s="14" t="s">
        <v>2642</v>
      </c>
      <c r="D1140" s="30" t="s">
        <v>2620</v>
      </c>
      <c r="E1140" s="14" t="s">
        <v>2503</v>
      </c>
      <c r="F1140" s="14" t="s">
        <v>2363</v>
      </c>
      <c r="G1140" s="41" t="s">
        <v>2620</v>
      </c>
      <c r="H1140" s="40" t="s">
        <v>2620</v>
      </c>
      <c r="I1140" s="18"/>
      <c r="J1140" s="14" t="s">
        <v>1122</v>
      </c>
    </row>
    <row r="1141" spans="1:10" s="7" customFormat="1" ht="84.75" customHeight="1">
      <c r="A1141" s="105">
        <f t="shared" si="35"/>
        <v>1138</v>
      </c>
      <c r="B1141" s="14" t="s">
        <v>1726</v>
      </c>
      <c r="C1141" s="14" t="s">
        <v>2643</v>
      </c>
      <c r="D1141" s="30" t="s">
        <v>2620</v>
      </c>
      <c r="E1141" s="14" t="s">
        <v>2587</v>
      </c>
      <c r="F1141" s="3" t="s">
        <v>2363</v>
      </c>
      <c r="G1141" s="41" t="s">
        <v>2620</v>
      </c>
      <c r="H1141" s="40" t="s">
        <v>2620</v>
      </c>
      <c r="I1141" s="18"/>
      <c r="J1141" s="14" t="s">
        <v>1123</v>
      </c>
    </row>
    <row r="1142" spans="1:10" s="7" customFormat="1" ht="84.75" customHeight="1">
      <c r="A1142" s="105">
        <f t="shared" si="35"/>
        <v>1139</v>
      </c>
      <c r="B1142" s="22" t="s">
        <v>250</v>
      </c>
      <c r="C1142" s="33" t="s">
        <v>1519</v>
      </c>
      <c r="D1142" s="41" t="s">
        <v>2620</v>
      </c>
      <c r="E1142" s="14" t="s">
        <v>1897</v>
      </c>
      <c r="F1142" s="14" t="s">
        <v>2491</v>
      </c>
      <c r="G1142" s="41" t="s">
        <v>2620</v>
      </c>
      <c r="H1142" s="40" t="s">
        <v>2620</v>
      </c>
      <c r="I1142" s="18"/>
      <c r="J1142" s="14" t="s">
        <v>1761</v>
      </c>
    </row>
    <row r="1143" spans="1:10" s="7" customFormat="1" ht="84.75" customHeight="1">
      <c r="A1143" s="105">
        <f t="shared" si="35"/>
        <v>1140</v>
      </c>
      <c r="B1143" s="23" t="s">
        <v>1726</v>
      </c>
      <c r="C1143" s="33" t="s">
        <v>1519</v>
      </c>
      <c r="D1143" s="80" t="s">
        <v>2620</v>
      </c>
      <c r="E1143" s="33" t="s">
        <v>2748</v>
      </c>
      <c r="F1143" s="14" t="s">
        <v>2363</v>
      </c>
      <c r="G1143" s="80" t="s">
        <v>2620</v>
      </c>
      <c r="H1143" s="80" t="s">
        <v>2620</v>
      </c>
      <c r="I1143" s="18"/>
      <c r="J1143" s="14" t="s">
        <v>1124</v>
      </c>
    </row>
    <row r="1144" spans="1:10" s="7" customFormat="1" ht="84.75" customHeight="1">
      <c r="A1144" s="105">
        <f t="shared" si="35"/>
        <v>1141</v>
      </c>
      <c r="B1144" s="23" t="s">
        <v>1726</v>
      </c>
      <c r="C1144" s="33" t="s">
        <v>1519</v>
      </c>
      <c r="D1144" s="80" t="s">
        <v>2620</v>
      </c>
      <c r="E1144" s="33" t="s">
        <v>2752</v>
      </c>
      <c r="F1144" s="14" t="s">
        <v>2363</v>
      </c>
      <c r="G1144" s="80" t="s">
        <v>2620</v>
      </c>
      <c r="H1144" s="80" t="s">
        <v>2620</v>
      </c>
      <c r="I1144" s="18"/>
      <c r="J1144" s="14" t="s">
        <v>1125</v>
      </c>
    </row>
    <row r="1145" spans="1:10" s="7" customFormat="1" ht="84.75" customHeight="1">
      <c r="A1145" s="105">
        <f t="shared" si="35"/>
        <v>1142</v>
      </c>
      <c r="B1145" s="23" t="s">
        <v>1726</v>
      </c>
      <c r="C1145" s="14" t="s">
        <v>2760</v>
      </c>
      <c r="D1145" s="50" t="s">
        <v>2620</v>
      </c>
      <c r="E1145" s="14" t="s">
        <v>2753</v>
      </c>
      <c r="F1145" s="14" t="s">
        <v>2363</v>
      </c>
      <c r="G1145" s="50" t="s">
        <v>2620</v>
      </c>
      <c r="H1145" s="50" t="s">
        <v>2620</v>
      </c>
      <c r="I1145" s="18"/>
      <c r="J1145" s="14" t="s">
        <v>1126</v>
      </c>
    </row>
    <row r="1146" spans="1:10" s="7" customFormat="1" ht="84.75" customHeight="1">
      <c r="A1146" s="105">
        <f t="shared" si="35"/>
        <v>1143</v>
      </c>
      <c r="B1146" s="23" t="s">
        <v>1726</v>
      </c>
      <c r="C1146" s="14" t="s">
        <v>1928</v>
      </c>
      <c r="D1146" s="50" t="s">
        <v>2620</v>
      </c>
      <c r="E1146" s="14" t="s">
        <v>2709</v>
      </c>
      <c r="F1146" s="14" t="s">
        <v>2363</v>
      </c>
      <c r="G1146" s="41" t="s">
        <v>2620</v>
      </c>
      <c r="H1146" s="40" t="s">
        <v>2620</v>
      </c>
      <c r="I1146" s="18"/>
      <c r="J1146" s="14" t="s">
        <v>1127</v>
      </c>
    </row>
    <row r="1147" spans="1:10" s="7" customFormat="1" ht="84.75" customHeight="1">
      <c r="A1147" s="105">
        <f t="shared" si="35"/>
        <v>1144</v>
      </c>
      <c r="B1147" s="22" t="s">
        <v>1726</v>
      </c>
      <c r="C1147" s="14" t="s">
        <v>1439</v>
      </c>
      <c r="D1147" s="30" t="s">
        <v>2540</v>
      </c>
      <c r="E1147" s="14" t="s">
        <v>2539</v>
      </c>
      <c r="F1147" s="14" t="s">
        <v>2363</v>
      </c>
      <c r="G1147" s="41" t="s">
        <v>1871</v>
      </c>
      <c r="H1147" s="40" t="s">
        <v>1871</v>
      </c>
      <c r="I1147" s="18"/>
      <c r="J1147" s="14" t="s">
        <v>1128</v>
      </c>
    </row>
    <row r="1148" spans="1:10" s="7" customFormat="1" ht="84.75" customHeight="1">
      <c r="A1148" s="105">
        <f t="shared" si="35"/>
        <v>1145</v>
      </c>
      <c r="B1148" s="14" t="s">
        <v>1742</v>
      </c>
      <c r="C1148" s="14" t="s">
        <v>655</v>
      </c>
      <c r="D1148" s="30" t="s">
        <v>2620</v>
      </c>
      <c r="E1148" s="14" t="s">
        <v>2301</v>
      </c>
      <c r="F1148" s="14" t="s">
        <v>2363</v>
      </c>
      <c r="G1148" s="41" t="s">
        <v>2620</v>
      </c>
      <c r="H1148" s="41" t="s">
        <v>2620</v>
      </c>
      <c r="I1148" s="18"/>
      <c r="J1148" s="14" t="s">
        <v>1129</v>
      </c>
    </row>
    <row r="1149" spans="1:10" s="7" customFormat="1" ht="84.75" customHeight="1">
      <c r="A1149" s="105">
        <f t="shared" si="35"/>
        <v>1146</v>
      </c>
      <c r="B1149" s="14" t="s">
        <v>1751</v>
      </c>
      <c r="C1149" s="14" t="s">
        <v>2761</v>
      </c>
      <c r="D1149" s="30" t="s">
        <v>2620</v>
      </c>
      <c r="E1149" s="14" t="s">
        <v>1901</v>
      </c>
      <c r="F1149" s="14" t="s">
        <v>1826</v>
      </c>
      <c r="G1149" s="41" t="s">
        <v>2620</v>
      </c>
      <c r="H1149" s="40" t="s">
        <v>2620</v>
      </c>
      <c r="I1149" s="18"/>
      <c r="J1149" s="14" t="s">
        <v>2041</v>
      </c>
    </row>
    <row r="1150" spans="1:10" s="7" customFormat="1" ht="84.75" customHeight="1">
      <c r="A1150" s="105">
        <f t="shared" si="35"/>
        <v>1147</v>
      </c>
      <c r="B1150" s="14" t="s">
        <v>1742</v>
      </c>
      <c r="C1150" s="14" t="s">
        <v>2762</v>
      </c>
      <c r="D1150" s="30" t="s">
        <v>2620</v>
      </c>
      <c r="E1150" s="14" t="s">
        <v>2042</v>
      </c>
      <c r="F1150" s="14" t="s">
        <v>2363</v>
      </c>
      <c r="G1150" s="41" t="s">
        <v>2620</v>
      </c>
      <c r="H1150" s="40" t="s">
        <v>2620</v>
      </c>
      <c r="I1150" s="18"/>
      <c r="J1150" s="14" t="s">
        <v>1130</v>
      </c>
    </row>
    <row r="1151" spans="1:10" s="7" customFormat="1" ht="84.75" customHeight="1">
      <c r="A1151" s="105">
        <f t="shared" si="35"/>
        <v>1148</v>
      </c>
      <c r="B1151" s="14" t="s">
        <v>250</v>
      </c>
      <c r="C1151" s="14" t="s">
        <v>2762</v>
      </c>
      <c r="D1151" s="30" t="s">
        <v>2620</v>
      </c>
      <c r="E1151" s="14" t="s">
        <v>1903</v>
      </c>
      <c r="F1151" s="14" t="s">
        <v>615</v>
      </c>
      <c r="G1151" s="41" t="s">
        <v>2620</v>
      </c>
      <c r="H1151" s="40" t="s">
        <v>2620</v>
      </c>
      <c r="I1151" s="18"/>
      <c r="J1151" s="14" t="s">
        <v>1131</v>
      </c>
    </row>
    <row r="1152" spans="1:10" s="7" customFormat="1" ht="84.75" customHeight="1">
      <c r="A1152" s="105">
        <f t="shared" si="35"/>
        <v>1149</v>
      </c>
      <c r="B1152" s="14" t="s">
        <v>1726</v>
      </c>
      <c r="C1152" s="14" t="s">
        <v>2763</v>
      </c>
      <c r="D1152" s="30" t="s">
        <v>2620</v>
      </c>
      <c r="E1152" s="14" t="s">
        <v>309</v>
      </c>
      <c r="F1152" s="14" t="s">
        <v>2363</v>
      </c>
      <c r="G1152" s="41" t="s">
        <v>2620</v>
      </c>
      <c r="H1152" s="40" t="s">
        <v>2620</v>
      </c>
      <c r="I1152" s="18"/>
      <c r="J1152" s="14" t="s">
        <v>1132</v>
      </c>
    </row>
    <row r="1153" spans="1:10" s="7" customFormat="1" ht="84.75" customHeight="1">
      <c r="A1153" s="105">
        <f t="shared" si="35"/>
        <v>1150</v>
      </c>
      <c r="B1153" s="14" t="s">
        <v>1751</v>
      </c>
      <c r="C1153" s="14" t="s">
        <v>311</v>
      </c>
      <c r="D1153" s="41" t="s">
        <v>2620</v>
      </c>
      <c r="E1153" s="14" t="s">
        <v>312</v>
      </c>
      <c r="F1153" s="14" t="s">
        <v>2491</v>
      </c>
      <c r="G1153" s="41" t="s">
        <v>2620</v>
      </c>
      <c r="H1153" s="40" t="s">
        <v>2620</v>
      </c>
      <c r="I1153" s="18"/>
      <c r="J1153" s="14" t="s">
        <v>1133</v>
      </c>
    </row>
    <row r="1154" spans="1:10" s="7" customFormat="1" ht="84.75" customHeight="1">
      <c r="A1154" s="105">
        <f t="shared" si="35"/>
        <v>1151</v>
      </c>
      <c r="B1154" s="14" t="s">
        <v>1727</v>
      </c>
      <c r="C1154" s="14" t="s">
        <v>311</v>
      </c>
      <c r="D1154" s="41" t="s">
        <v>2620</v>
      </c>
      <c r="E1154" s="14" t="s">
        <v>312</v>
      </c>
      <c r="F1154" s="14" t="s">
        <v>2363</v>
      </c>
      <c r="G1154" s="41" t="s">
        <v>2620</v>
      </c>
      <c r="H1154" s="40" t="s">
        <v>2620</v>
      </c>
      <c r="I1154" s="18"/>
      <c r="J1154" s="14" t="s">
        <v>1134</v>
      </c>
    </row>
    <row r="1155" spans="1:10" s="7" customFormat="1" ht="84.75" customHeight="1">
      <c r="A1155" s="105">
        <f t="shared" si="35"/>
        <v>1152</v>
      </c>
      <c r="B1155" s="14" t="s">
        <v>1727</v>
      </c>
      <c r="C1155" s="14" t="s">
        <v>1929</v>
      </c>
      <c r="D1155" s="30" t="s">
        <v>2620</v>
      </c>
      <c r="E1155" s="14" t="s">
        <v>183</v>
      </c>
      <c r="F1155" s="14" t="s">
        <v>2363</v>
      </c>
      <c r="G1155" s="41" t="s">
        <v>2620</v>
      </c>
      <c r="H1155" s="40" t="s">
        <v>2620</v>
      </c>
      <c r="I1155" s="18"/>
      <c r="J1155" s="14" t="s">
        <v>1135</v>
      </c>
    </row>
    <row r="1156" spans="1:10" s="7" customFormat="1" ht="84.75" customHeight="1">
      <c r="A1156" s="105">
        <f t="shared" si="35"/>
        <v>1153</v>
      </c>
      <c r="B1156" s="14" t="s">
        <v>2018</v>
      </c>
      <c r="C1156" s="14" t="s">
        <v>2764</v>
      </c>
      <c r="D1156" s="30" t="s">
        <v>2620</v>
      </c>
      <c r="E1156" s="14" t="s">
        <v>184</v>
      </c>
      <c r="F1156" s="14" t="s">
        <v>2363</v>
      </c>
      <c r="G1156" s="41" t="s">
        <v>2620</v>
      </c>
      <c r="H1156" s="99" t="s">
        <v>2620</v>
      </c>
      <c r="I1156" s="18"/>
      <c r="J1156" s="14" t="s">
        <v>1307</v>
      </c>
    </row>
    <row r="1157" spans="1:10" s="7" customFormat="1" ht="84.75" customHeight="1">
      <c r="A1157" s="105">
        <f t="shared" si="35"/>
        <v>1154</v>
      </c>
      <c r="B1157" s="14" t="s">
        <v>2018</v>
      </c>
      <c r="C1157" s="14" t="s">
        <v>2764</v>
      </c>
      <c r="D1157" s="30" t="s">
        <v>2620</v>
      </c>
      <c r="E1157" s="14" t="s">
        <v>184</v>
      </c>
      <c r="F1157" s="14" t="s">
        <v>2363</v>
      </c>
      <c r="G1157" s="99" t="s">
        <v>2620</v>
      </c>
      <c r="H1157" s="40" t="s">
        <v>2620</v>
      </c>
      <c r="I1157" s="18"/>
      <c r="J1157" s="14" t="s">
        <v>1306</v>
      </c>
    </row>
    <row r="1158" spans="1:10" s="7" customFormat="1" ht="84.75" customHeight="1">
      <c r="A1158" s="105">
        <f aca="true" t="shared" si="36" ref="A1158:A1221">A1157+1</f>
        <v>1155</v>
      </c>
      <c r="B1158" s="14" t="s">
        <v>1751</v>
      </c>
      <c r="C1158" s="14" t="s">
        <v>2764</v>
      </c>
      <c r="D1158" s="30" t="s">
        <v>2620</v>
      </c>
      <c r="E1158" s="14" t="s">
        <v>1860</v>
      </c>
      <c r="F1158" s="14" t="s">
        <v>2491</v>
      </c>
      <c r="G1158" s="41" t="s">
        <v>2620</v>
      </c>
      <c r="H1158" s="40" t="s">
        <v>2620</v>
      </c>
      <c r="I1158" s="18"/>
      <c r="J1158" s="14" t="s">
        <v>1305</v>
      </c>
    </row>
    <row r="1159" spans="1:10" s="7" customFormat="1" ht="84.75" customHeight="1">
      <c r="A1159" s="105">
        <f t="shared" si="36"/>
        <v>1156</v>
      </c>
      <c r="B1159" s="14" t="s">
        <v>1751</v>
      </c>
      <c r="C1159" s="14" t="s">
        <v>2764</v>
      </c>
      <c r="D1159" s="30" t="s">
        <v>2620</v>
      </c>
      <c r="E1159" s="14" t="s">
        <v>1860</v>
      </c>
      <c r="F1159" s="14" t="s">
        <v>2491</v>
      </c>
      <c r="G1159" s="41" t="s">
        <v>2620</v>
      </c>
      <c r="H1159" s="40" t="s">
        <v>2620</v>
      </c>
      <c r="I1159" s="18"/>
      <c r="J1159" s="14" t="s">
        <v>1304</v>
      </c>
    </row>
    <row r="1160" spans="1:10" s="7" customFormat="1" ht="84.75" customHeight="1">
      <c r="A1160" s="105">
        <f t="shared" si="36"/>
        <v>1157</v>
      </c>
      <c r="B1160" s="22" t="s">
        <v>1726</v>
      </c>
      <c r="C1160" s="14" t="s">
        <v>2765</v>
      </c>
      <c r="D1160" s="30" t="s">
        <v>2620</v>
      </c>
      <c r="E1160" s="14" t="s">
        <v>314</v>
      </c>
      <c r="F1160" s="14" t="s">
        <v>2363</v>
      </c>
      <c r="G1160" s="41" t="s">
        <v>2620</v>
      </c>
      <c r="H1160" s="40" t="s">
        <v>2620</v>
      </c>
      <c r="I1160" s="18"/>
      <c r="J1160" s="14" t="s">
        <v>1136</v>
      </c>
    </row>
    <row r="1161" spans="1:10" s="7" customFormat="1" ht="84.75" customHeight="1">
      <c r="A1161" s="105">
        <f t="shared" si="36"/>
        <v>1158</v>
      </c>
      <c r="B1161" s="22" t="s">
        <v>250</v>
      </c>
      <c r="C1161" s="14" t="s">
        <v>2765</v>
      </c>
      <c r="D1161" s="30" t="s">
        <v>2620</v>
      </c>
      <c r="E1161" s="14" t="s">
        <v>2164</v>
      </c>
      <c r="F1161" s="14" t="s">
        <v>2491</v>
      </c>
      <c r="G1161" s="41" t="s">
        <v>2620</v>
      </c>
      <c r="H1161" s="40" t="s">
        <v>2620</v>
      </c>
      <c r="I1161" s="18"/>
      <c r="J1161" s="14" t="s">
        <v>1137</v>
      </c>
    </row>
    <row r="1162" spans="1:10" s="7" customFormat="1" ht="84.75" customHeight="1">
      <c r="A1162" s="105">
        <f t="shared" si="36"/>
        <v>1159</v>
      </c>
      <c r="B1162" s="22" t="s">
        <v>1726</v>
      </c>
      <c r="C1162" s="23" t="s">
        <v>253</v>
      </c>
      <c r="D1162" s="86" t="s">
        <v>2620</v>
      </c>
      <c r="E1162" s="33" t="s">
        <v>2357</v>
      </c>
      <c r="F1162" s="14" t="s">
        <v>2363</v>
      </c>
      <c r="G1162" s="41" t="s">
        <v>2620</v>
      </c>
      <c r="H1162" s="40" t="s">
        <v>2620</v>
      </c>
      <c r="I1162" s="18"/>
      <c r="J1162" s="14" t="s">
        <v>1138</v>
      </c>
    </row>
    <row r="1163" spans="1:10" s="7" customFormat="1" ht="84.75" customHeight="1">
      <c r="A1163" s="105">
        <f t="shared" si="36"/>
        <v>1160</v>
      </c>
      <c r="B1163" s="22" t="s">
        <v>250</v>
      </c>
      <c r="C1163" s="14" t="s">
        <v>2766</v>
      </c>
      <c r="D1163" s="30" t="s">
        <v>2620</v>
      </c>
      <c r="E1163" s="14" t="s">
        <v>424</v>
      </c>
      <c r="F1163" s="14" t="s">
        <v>2491</v>
      </c>
      <c r="G1163" s="41" t="s">
        <v>2620</v>
      </c>
      <c r="H1163" s="40" t="s">
        <v>2620</v>
      </c>
      <c r="I1163" s="18"/>
      <c r="J1163" s="14" t="s">
        <v>1139</v>
      </c>
    </row>
    <row r="1164" spans="1:10" s="7" customFormat="1" ht="84.75" customHeight="1">
      <c r="A1164" s="105">
        <f t="shared" si="36"/>
        <v>1161</v>
      </c>
      <c r="B1164" s="22" t="s">
        <v>1726</v>
      </c>
      <c r="C1164" s="14" t="s">
        <v>2766</v>
      </c>
      <c r="D1164" s="30" t="s">
        <v>2620</v>
      </c>
      <c r="E1164" s="14" t="s">
        <v>637</v>
      </c>
      <c r="F1164" s="14" t="s">
        <v>2363</v>
      </c>
      <c r="G1164" s="41" t="s">
        <v>2620</v>
      </c>
      <c r="H1164" s="41" t="s">
        <v>2620</v>
      </c>
      <c r="I1164" s="18"/>
      <c r="J1164" s="14" t="s">
        <v>1140</v>
      </c>
    </row>
    <row r="1165" spans="1:10" s="7" customFormat="1" ht="84.75" customHeight="1">
      <c r="A1165" s="105">
        <f t="shared" si="36"/>
        <v>1162</v>
      </c>
      <c r="B1165" s="22" t="s">
        <v>1726</v>
      </c>
      <c r="C1165" s="14" t="s">
        <v>2766</v>
      </c>
      <c r="D1165" s="30" t="s">
        <v>2620</v>
      </c>
      <c r="E1165" s="14" t="s">
        <v>638</v>
      </c>
      <c r="F1165" s="14" t="s">
        <v>2363</v>
      </c>
      <c r="G1165" s="41" t="s">
        <v>2620</v>
      </c>
      <c r="H1165" s="41" t="s">
        <v>2620</v>
      </c>
      <c r="I1165" s="18"/>
      <c r="J1165" s="14" t="s">
        <v>1141</v>
      </c>
    </row>
    <row r="1166" spans="1:10" s="7" customFormat="1" ht="84.75" customHeight="1">
      <c r="A1166" s="105">
        <f t="shared" si="36"/>
        <v>1163</v>
      </c>
      <c r="B1166" s="22" t="s">
        <v>2021</v>
      </c>
      <c r="C1166" s="14" t="s">
        <v>2766</v>
      </c>
      <c r="D1166" s="30" t="s">
        <v>2620</v>
      </c>
      <c r="E1166" s="14" t="s">
        <v>637</v>
      </c>
      <c r="F1166" s="14" t="s">
        <v>2657</v>
      </c>
      <c r="G1166" s="41" t="s">
        <v>2620</v>
      </c>
      <c r="H1166" s="41" t="s">
        <v>2620</v>
      </c>
      <c r="I1166" s="18"/>
      <c r="J1166" s="14" t="s">
        <v>1142</v>
      </c>
    </row>
    <row r="1167" spans="1:10" s="7" customFormat="1" ht="84.75" customHeight="1">
      <c r="A1167" s="105">
        <f t="shared" si="36"/>
        <v>1164</v>
      </c>
      <c r="B1167" s="22" t="s">
        <v>2021</v>
      </c>
      <c r="C1167" s="14" t="s">
        <v>2766</v>
      </c>
      <c r="D1167" s="30" t="s">
        <v>2620</v>
      </c>
      <c r="E1167" s="14" t="s">
        <v>638</v>
      </c>
      <c r="F1167" s="14" t="s">
        <v>2657</v>
      </c>
      <c r="G1167" s="41" t="s">
        <v>2620</v>
      </c>
      <c r="H1167" s="41" t="s">
        <v>2620</v>
      </c>
      <c r="I1167" s="18"/>
      <c r="J1167" s="14" t="s">
        <v>1143</v>
      </c>
    </row>
    <row r="1168" spans="1:10" s="7" customFormat="1" ht="84.75" customHeight="1">
      <c r="A1168" s="105">
        <f t="shared" si="36"/>
        <v>1165</v>
      </c>
      <c r="B1168" s="22" t="s">
        <v>250</v>
      </c>
      <c r="C1168" s="14" t="s">
        <v>1930</v>
      </c>
      <c r="D1168" s="30" t="s">
        <v>2620</v>
      </c>
      <c r="E1168" s="14" t="s">
        <v>2167</v>
      </c>
      <c r="F1168" s="14" t="s">
        <v>2491</v>
      </c>
      <c r="G1168" s="30" t="s">
        <v>2620</v>
      </c>
      <c r="H1168" s="30" t="s">
        <v>2620</v>
      </c>
      <c r="I1168" s="18"/>
      <c r="J1168" s="14" t="s">
        <v>1144</v>
      </c>
    </row>
    <row r="1169" spans="1:10" s="7" customFormat="1" ht="84.75" customHeight="1">
      <c r="A1169" s="105">
        <f t="shared" si="36"/>
        <v>1166</v>
      </c>
      <c r="B1169" s="14" t="s">
        <v>2027</v>
      </c>
      <c r="C1169" s="14" t="s">
        <v>1930</v>
      </c>
      <c r="D1169" s="30" t="s">
        <v>2620</v>
      </c>
      <c r="E1169" s="14" t="s">
        <v>317</v>
      </c>
      <c r="F1169" s="14" t="s">
        <v>2363</v>
      </c>
      <c r="G1169" s="30" t="s">
        <v>2620</v>
      </c>
      <c r="H1169" s="30" t="s">
        <v>2620</v>
      </c>
      <c r="I1169" s="18"/>
      <c r="J1169" s="14" t="s">
        <v>1145</v>
      </c>
    </row>
    <row r="1170" spans="1:10" s="7" customFormat="1" ht="84.75" customHeight="1">
      <c r="A1170" s="105">
        <f t="shared" si="36"/>
        <v>1167</v>
      </c>
      <c r="B1170" s="14" t="s">
        <v>2028</v>
      </c>
      <c r="C1170" s="14" t="s">
        <v>1930</v>
      </c>
      <c r="D1170" s="30" t="s">
        <v>2620</v>
      </c>
      <c r="E1170" s="14" t="s">
        <v>318</v>
      </c>
      <c r="F1170" s="14" t="s">
        <v>2363</v>
      </c>
      <c r="G1170" s="30" t="s">
        <v>2620</v>
      </c>
      <c r="H1170" s="30" t="s">
        <v>2620</v>
      </c>
      <c r="I1170" s="18"/>
      <c r="J1170" s="14" t="s">
        <v>1464</v>
      </c>
    </row>
    <row r="1171" spans="1:10" s="7" customFormat="1" ht="84.75" customHeight="1">
      <c r="A1171" s="105">
        <f t="shared" si="36"/>
        <v>1168</v>
      </c>
      <c r="B1171" s="14" t="s">
        <v>2029</v>
      </c>
      <c r="C1171" s="14" t="s">
        <v>1930</v>
      </c>
      <c r="D1171" s="30" t="s">
        <v>2620</v>
      </c>
      <c r="E1171" s="14" t="s">
        <v>318</v>
      </c>
      <c r="F1171" s="14" t="s">
        <v>2363</v>
      </c>
      <c r="G1171" s="30" t="s">
        <v>2620</v>
      </c>
      <c r="H1171" s="30" t="s">
        <v>2620</v>
      </c>
      <c r="I1171" s="18"/>
      <c r="J1171" s="14" t="s">
        <v>1146</v>
      </c>
    </row>
    <row r="1172" spans="1:10" s="7" customFormat="1" ht="84.75" customHeight="1">
      <c r="A1172" s="105">
        <f t="shared" si="36"/>
        <v>1169</v>
      </c>
      <c r="B1172" s="14" t="s">
        <v>1740</v>
      </c>
      <c r="C1172" s="14" t="s">
        <v>2767</v>
      </c>
      <c r="D1172" s="30" t="s">
        <v>2620</v>
      </c>
      <c r="E1172" s="14" t="s">
        <v>1062</v>
      </c>
      <c r="F1172" s="14" t="s">
        <v>2363</v>
      </c>
      <c r="G1172" s="30" t="s">
        <v>2620</v>
      </c>
      <c r="H1172" s="30" t="s">
        <v>2620</v>
      </c>
      <c r="I1172" s="18"/>
      <c r="J1172" s="14" t="s">
        <v>1147</v>
      </c>
    </row>
    <row r="1173" spans="1:10" s="7" customFormat="1" ht="84.75" customHeight="1">
      <c r="A1173" s="105">
        <f t="shared" si="36"/>
        <v>1170</v>
      </c>
      <c r="B1173" s="14" t="s">
        <v>2021</v>
      </c>
      <c r="C1173" s="14" t="s">
        <v>2767</v>
      </c>
      <c r="D1173" s="30" t="s">
        <v>2620</v>
      </c>
      <c r="E1173" s="14" t="s">
        <v>1062</v>
      </c>
      <c r="F1173" s="14" t="s">
        <v>2657</v>
      </c>
      <c r="G1173" s="30" t="s">
        <v>2620</v>
      </c>
      <c r="H1173" s="30" t="s">
        <v>2620</v>
      </c>
      <c r="I1173" s="18"/>
      <c r="J1173" s="14" t="s">
        <v>1148</v>
      </c>
    </row>
    <row r="1174" spans="1:10" s="7" customFormat="1" ht="84.75" customHeight="1">
      <c r="A1174" s="105">
        <f t="shared" si="36"/>
        <v>1171</v>
      </c>
      <c r="B1174" s="14" t="s">
        <v>958</v>
      </c>
      <c r="C1174" s="14" t="s">
        <v>2768</v>
      </c>
      <c r="D1174" s="30" t="s">
        <v>2620</v>
      </c>
      <c r="E1174" s="14" t="s">
        <v>2150</v>
      </c>
      <c r="F1174" s="14" t="s">
        <v>2556</v>
      </c>
      <c r="G1174" s="41" t="s">
        <v>2620</v>
      </c>
      <c r="H1174" s="30" t="s">
        <v>2620</v>
      </c>
      <c r="I1174" s="18"/>
      <c r="J1174" s="14" t="s">
        <v>1149</v>
      </c>
    </row>
    <row r="1175" spans="1:10" s="7" customFormat="1" ht="84.75" customHeight="1">
      <c r="A1175" s="105">
        <f t="shared" si="36"/>
        <v>1172</v>
      </c>
      <c r="B1175" s="14" t="s">
        <v>1742</v>
      </c>
      <c r="C1175" s="14" t="s">
        <v>2768</v>
      </c>
      <c r="D1175" s="30" t="s">
        <v>2620</v>
      </c>
      <c r="E1175" s="14" t="s">
        <v>1486</v>
      </c>
      <c r="F1175" s="14" t="s">
        <v>2363</v>
      </c>
      <c r="G1175" s="41" t="s">
        <v>2620</v>
      </c>
      <c r="H1175" s="30" t="s">
        <v>2620</v>
      </c>
      <c r="I1175" s="18"/>
      <c r="J1175" s="14" t="s">
        <v>1487</v>
      </c>
    </row>
    <row r="1176" spans="1:10" s="7" customFormat="1" ht="84.75" customHeight="1">
      <c r="A1176" s="105">
        <f t="shared" si="36"/>
        <v>1173</v>
      </c>
      <c r="B1176" s="14" t="s">
        <v>1742</v>
      </c>
      <c r="C1176" s="14" t="s">
        <v>2768</v>
      </c>
      <c r="D1176" s="30" t="s">
        <v>2620</v>
      </c>
      <c r="E1176" s="14" t="s">
        <v>1488</v>
      </c>
      <c r="F1176" s="14" t="s">
        <v>2363</v>
      </c>
      <c r="G1176" s="41" t="s">
        <v>2620</v>
      </c>
      <c r="H1176" s="30" t="s">
        <v>2620</v>
      </c>
      <c r="I1176" s="18"/>
      <c r="J1176" s="14" t="s">
        <v>1489</v>
      </c>
    </row>
    <row r="1177" spans="1:10" s="7" customFormat="1" ht="84.75" customHeight="1">
      <c r="A1177" s="105">
        <f t="shared" si="36"/>
        <v>1174</v>
      </c>
      <c r="B1177" s="14" t="s">
        <v>1742</v>
      </c>
      <c r="C1177" s="14" t="s">
        <v>2768</v>
      </c>
      <c r="D1177" s="30" t="s">
        <v>2620</v>
      </c>
      <c r="E1177" s="14" t="s">
        <v>2616</v>
      </c>
      <c r="F1177" s="14" t="s">
        <v>2363</v>
      </c>
      <c r="G1177" s="41" t="s">
        <v>2620</v>
      </c>
      <c r="H1177" s="30" t="s">
        <v>2620</v>
      </c>
      <c r="I1177" s="18"/>
      <c r="J1177" s="14" t="s">
        <v>2617</v>
      </c>
    </row>
    <row r="1178" spans="1:10" s="7" customFormat="1" ht="84.75" customHeight="1">
      <c r="A1178" s="105">
        <f t="shared" si="36"/>
        <v>1175</v>
      </c>
      <c r="B1178" s="14" t="s">
        <v>250</v>
      </c>
      <c r="C1178" s="14" t="s">
        <v>2768</v>
      </c>
      <c r="D1178" s="30" t="s">
        <v>2620</v>
      </c>
      <c r="E1178" s="14" t="s">
        <v>2109</v>
      </c>
      <c r="F1178" s="14" t="s">
        <v>2491</v>
      </c>
      <c r="G1178" s="41" t="s">
        <v>2620</v>
      </c>
      <c r="H1178" s="30" t="s">
        <v>2620</v>
      </c>
      <c r="I1178" s="18"/>
      <c r="J1178" s="14" t="s">
        <v>2618</v>
      </c>
    </row>
    <row r="1179" spans="1:10" s="7" customFormat="1" ht="84.75" customHeight="1">
      <c r="A1179" s="105">
        <f t="shared" si="36"/>
        <v>1176</v>
      </c>
      <c r="B1179" s="14" t="s">
        <v>250</v>
      </c>
      <c r="C1179" s="14" t="s">
        <v>2768</v>
      </c>
      <c r="D1179" s="30" t="s">
        <v>2620</v>
      </c>
      <c r="E1179" s="14" t="s">
        <v>2110</v>
      </c>
      <c r="F1179" s="14" t="s">
        <v>2491</v>
      </c>
      <c r="G1179" s="41" t="s">
        <v>2620</v>
      </c>
      <c r="H1179" s="30" t="s">
        <v>2620</v>
      </c>
      <c r="I1179" s="18"/>
      <c r="J1179" s="14" t="s">
        <v>2619</v>
      </c>
    </row>
    <row r="1180" spans="1:10" s="7" customFormat="1" ht="84.75" customHeight="1">
      <c r="A1180" s="105">
        <f t="shared" si="36"/>
        <v>1177</v>
      </c>
      <c r="B1180" s="22" t="s">
        <v>250</v>
      </c>
      <c r="C1180" s="14" t="s">
        <v>2769</v>
      </c>
      <c r="D1180" s="30" t="s">
        <v>2620</v>
      </c>
      <c r="E1180" s="14" t="s">
        <v>2732</v>
      </c>
      <c r="F1180" s="14" t="s">
        <v>2491</v>
      </c>
      <c r="G1180" s="30" t="s">
        <v>2620</v>
      </c>
      <c r="H1180" s="30" t="s">
        <v>2620</v>
      </c>
      <c r="I1180" s="18"/>
      <c r="J1180" s="14" t="s">
        <v>2621</v>
      </c>
    </row>
    <row r="1181" spans="1:10" s="7" customFormat="1" ht="84.75" customHeight="1">
      <c r="A1181" s="105">
        <f t="shared" si="36"/>
        <v>1178</v>
      </c>
      <c r="B1181" s="22" t="s">
        <v>1726</v>
      </c>
      <c r="C1181" s="14" t="s">
        <v>2769</v>
      </c>
      <c r="D1181" s="30" t="s">
        <v>2620</v>
      </c>
      <c r="E1181" s="14" t="s">
        <v>2622</v>
      </c>
      <c r="F1181" s="14" t="s">
        <v>2363</v>
      </c>
      <c r="G1181" s="30" t="s">
        <v>2620</v>
      </c>
      <c r="H1181" s="30" t="s">
        <v>2620</v>
      </c>
      <c r="I1181" s="18"/>
      <c r="J1181" s="14" t="s">
        <v>2800</v>
      </c>
    </row>
    <row r="1182" spans="1:10" s="7" customFormat="1" ht="84.75" customHeight="1">
      <c r="A1182" s="105">
        <f t="shared" si="36"/>
        <v>1179</v>
      </c>
      <c r="B1182" s="22" t="s">
        <v>1726</v>
      </c>
      <c r="C1182" s="14" t="s">
        <v>2769</v>
      </c>
      <c r="D1182" s="30" t="s">
        <v>2620</v>
      </c>
      <c r="E1182" s="14" t="s">
        <v>2622</v>
      </c>
      <c r="F1182" s="14" t="s">
        <v>2363</v>
      </c>
      <c r="G1182" s="30" t="s">
        <v>2620</v>
      </c>
      <c r="H1182" s="30" t="s">
        <v>2620</v>
      </c>
      <c r="I1182" s="18"/>
      <c r="J1182" s="14" t="s">
        <v>2801</v>
      </c>
    </row>
    <row r="1183" spans="1:10" s="7" customFormat="1" ht="84.75" customHeight="1">
      <c r="A1183" s="105">
        <f t="shared" si="36"/>
        <v>1180</v>
      </c>
      <c r="B1183" s="14" t="s">
        <v>2033</v>
      </c>
      <c r="C1183" s="14" t="s">
        <v>343</v>
      </c>
      <c r="D1183" s="30" t="s">
        <v>2620</v>
      </c>
      <c r="E1183" s="14" t="s">
        <v>2802</v>
      </c>
      <c r="F1183" s="14" t="s">
        <v>2657</v>
      </c>
      <c r="G1183" s="19" t="s">
        <v>2620</v>
      </c>
      <c r="H1183" s="19" t="s">
        <v>2620</v>
      </c>
      <c r="I1183" s="18"/>
      <c r="J1183" s="14" t="s">
        <v>153</v>
      </c>
    </row>
    <row r="1184" spans="1:10" s="7" customFormat="1" ht="84.75" customHeight="1">
      <c r="A1184" s="105">
        <f t="shared" si="36"/>
        <v>1181</v>
      </c>
      <c r="B1184" s="14" t="s">
        <v>2033</v>
      </c>
      <c r="C1184" s="23" t="s">
        <v>356</v>
      </c>
      <c r="D1184" s="30" t="s">
        <v>2620</v>
      </c>
      <c r="E1184" s="14" t="s">
        <v>2803</v>
      </c>
      <c r="F1184" s="14" t="s">
        <v>2657</v>
      </c>
      <c r="G1184" s="41" t="s">
        <v>2620</v>
      </c>
      <c r="H1184" s="40" t="s">
        <v>2620</v>
      </c>
      <c r="I1184" s="18"/>
      <c r="J1184" s="14" t="s">
        <v>1150</v>
      </c>
    </row>
    <row r="1185" spans="1:10" s="7" customFormat="1" ht="84.75" customHeight="1">
      <c r="A1185" s="105">
        <f t="shared" si="36"/>
        <v>1182</v>
      </c>
      <c r="B1185" s="14" t="s">
        <v>2034</v>
      </c>
      <c r="C1185" s="23" t="s">
        <v>356</v>
      </c>
      <c r="D1185" s="30" t="s">
        <v>2620</v>
      </c>
      <c r="E1185" s="14" t="s">
        <v>2803</v>
      </c>
      <c r="F1185" s="14" t="s">
        <v>2363</v>
      </c>
      <c r="G1185" s="41" t="s">
        <v>2620</v>
      </c>
      <c r="H1185" s="40" t="s">
        <v>2620</v>
      </c>
      <c r="I1185" s="18"/>
      <c r="J1185" s="14" t="s">
        <v>1151</v>
      </c>
    </row>
    <row r="1186" spans="1:10" s="7" customFormat="1" ht="84.75" customHeight="1">
      <c r="A1186" s="105">
        <f t="shared" si="36"/>
        <v>1183</v>
      </c>
      <c r="B1186" s="14" t="s">
        <v>2034</v>
      </c>
      <c r="C1186" s="14" t="s">
        <v>1998</v>
      </c>
      <c r="D1186" s="30" t="s">
        <v>2620</v>
      </c>
      <c r="E1186" s="14" t="s">
        <v>2362</v>
      </c>
      <c r="F1186" s="14" t="s">
        <v>2363</v>
      </c>
      <c r="G1186" s="41" t="s">
        <v>2620</v>
      </c>
      <c r="H1186" s="40" t="s">
        <v>2620</v>
      </c>
      <c r="I1186" s="18"/>
      <c r="J1186" s="14" t="s">
        <v>1152</v>
      </c>
    </row>
    <row r="1187" spans="1:10" s="7" customFormat="1" ht="84.75" customHeight="1">
      <c r="A1187" s="105">
        <f t="shared" si="36"/>
        <v>1184</v>
      </c>
      <c r="B1187" s="14" t="s">
        <v>2034</v>
      </c>
      <c r="C1187" s="14" t="s">
        <v>344</v>
      </c>
      <c r="D1187" s="30" t="s">
        <v>2620</v>
      </c>
      <c r="E1187" s="14" t="s">
        <v>2369</v>
      </c>
      <c r="F1187" s="14" t="s">
        <v>2363</v>
      </c>
      <c r="G1187" s="41" t="s">
        <v>2620</v>
      </c>
      <c r="H1187" s="40" t="s">
        <v>2620</v>
      </c>
      <c r="I1187" s="18"/>
      <c r="J1187" s="37" t="s">
        <v>1153</v>
      </c>
    </row>
    <row r="1188" spans="1:10" s="7" customFormat="1" ht="84.75" customHeight="1">
      <c r="A1188" s="105">
        <f t="shared" si="36"/>
        <v>1185</v>
      </c>
      <c r="B1188" s="14" t="s">
        <v>250</v>
      </c>
      <c r="C1188" s="14" t="s">
        <v>344</v>
      </c>
      <c r="D1188" s="30" t="s">
        <v>2620</v>
      </c>
      <c r="E1188" s="14" t="s">
        <v>2153</v>
      </c>
      <c r="F1188" s="14" t="s">
        <v>2367</v>
      </c>
      <c r="G1188" s="41" t="s">
        <v>2620</v>
      </c>
      <c r="H1188" s="40" t="s">
        <v>2620</v>
      </c>
      <c r="I1188" s="18"/>
      <c r="J1188" s="37" t="s">
        <v>1154</v>
      </c>
    </row>
    <row r="1189" spans="1:10" s="7" customFormat="1" ht="84.75" customHeight="1">
      <c r="A1189" s="105">
        <f t="shared" si="36"/>
        <v>1186</v>
      </c>
      <c r="B1189" s="22" t="s">
        <v>2039</v>
      </c>
      <c r="C1189" s="14" t="s">
        <v>2770</v>
      </c>
      <c r="D1189" s="30" t="s">
        <v>2620</v>
      </c>
      <c r="E1189" s="14" t="s">
        <v>2116</v>
      </c>
      <c r="F1189" s="14" t="s">
        <v>2363</v>
      </c>
      <c r="G1189" s="41" t="s">
        <v>2620</v>
      </c>
      <c r="H1189" s="41" t="s">
        <v>2620</v>
      </c>
      <c r="I1189" s="18"/>
      <c r="J1189" s="14" t="s">
        <v>1155</v>
      </c>
    </row>
    <row r="1190" spans="1:10" s="7" customFormat="1" ht="84.75" customHeight="1">
      <c r="A1190" s="105">
        <f t="shared" si="36"/>
        <v>1187</v>
      </c>
      <c r="B1190" s="22" t="s">
        <v>1777</v>
      </c>
      <c r="C1190" s="14" t="s">
        <v>2770</v>
      </c>
      <c r="D1190" s="30" t="s">
        <v>2620</v>
      </c>
      <c r="E1190" s="14" t="s">
        <v>2116</v>
      </c>
      <c r="F1190" s="14" t="s">
        <v>2657</v>
      </c>
      <c r="G1190" s="41" t="s">
        <v>2620</v>
      </c>
      <c r="H1190" s="41" t="s">
        <v>2620</v>
      </c>
      <c r="I1190" s="18"/>
      <c r="J1190" s="14" t="s">
        <v>1156</v>
      </c>
    </row>
    <row r="1191" spans="1:10" s="7" customFormat="1" ht="84.75" customHeight="1">
      <c r="A1191" s="105">
        <f t="shared" si="36"/>
        <v>1188</v>
      </c>
      <c r="B1191" s="22" t="s">
        <v>250</v>
      </c>
      <c r="C1191" s="14" t="s">
        <v>2770</v>
      </c>
      <c r="D1191" s="30" t="s">
        <v>2620</v>
      </c>
      <c r="E1191" s="14" t="s">
        <v>2155</v>
      </c>
      <c r="F1191" s="14" t="s">
        <v>2665</v>
      </c>
      <c r="G1191" s="41" t="s">
        <v>2620</v>
      </c>
      <c r="H1191" s="41" t="s">
        <v>2620</v>
      </c>
      <c r="I1191" s="18"/>
      <c r="J1191" s="14" t="s">
        <v>1157</v>
      </c>
    </row>
    <row r="1192" spans="1:10" s="7" customFormat="1" ht="84.75" customHeight="1">
      <c r="A1192" s="105">
        <f t="shared" si="36"/>
        <v>1189</v>
      </c>
      <c r="B1192" s="22" t="s">
        <v>2039</v>
      </c>
      <c r="C1192" s="14" t="s">
        <v>2458</v>
      </c>
      <c r="D1192" s="30" t="s">
        <v>2620</v>
      </c>
      <c r="E1192" s="14" t="s">
        <v>2459</v>
      </c>
      <c r="F1192" s="14" t="s">
        <v>2363</v>
      </c>
      <c r="G1192" s="41" t="s">
        <v>2620</v>
      </c>
      <c r="H1192" s="41" t="s">
        <v>2620</v>
      </c>
      <c r="I1192" s="18"/>
      <c r="J1192" s="14" t="s">
        <v>1158</v>
      </c>
    </row>
    <row r="1193" spans="1:10" s="7" customFormat="1" ht="84.75" customHeight="1">
      <c r="A1193" s="105">
        <f t="shared" si="36"/>
        <v>1190</v>
      </c>
      <c r="B1193" s="22" t="s">
        <v>250</v>
      </c>
      <c r="C1193" s="14" t="s">
        <v>2458</v>
      </c>
      <c r="D1193" s="30" t="s">
        <v>2620</v>
      </c>
      <c r="E1193" s="14" t="s">
        <v>2156</v>
      </c>
      <c r="F1193" s="14" t="s">
        <v>2665</v>
      </c>
      <c r="G1193" s="41" t="s">
        <v>2620</v>
      </c>
      <c r="H1193" s="41" t="s">
        <v>2620</v>
      </c>
      <c r="I1193" s="18"/>
      <c r="J1193" s="14" t="s">
        <v>1159</v>
      </c>
    </row>
    <row r="1194" spans="1:10" s="7" customFormat="1" ht="84.75" customHeight="1">
      <c r="A1194" s="105">
        <f t="shared" si="36"/>
        <v>1191</v>
      </c>
      <c r="B1194" s="22" t="s">
        <v>2039</v>
      </c>
      <c r="C1194" s="14" t="s">
        <v>2667</v>
      </c>
      <c r="D1194" s="30" t="s">
        <v>2620</v>
      </c>
      <c r="E1194" s="14" t="s">
        <v>2668</v>
      </c>
      <c r="F1194" s="14" t="s">
        <v>2363</v>
      </c>
      <c r="G1194" s="41" t="s">
        <v>2620</v>
      </c>
      <c r="H1194" s="41" t="s">
        <v>2620</v>
      </c>
      <c r="I1194" s="18"/>
      <c r="J1194" s="14" t="s">
        <v>734</v>
      </c>
    </row>
    <row r="1195" spans="1:10" s="7" customFormat="1" ht="84.75" customHeight="1">
      <c r="A1195" s="105">
        <f t="shared" si="36"/>
        <v>1192</v>
      </c>
      <c r="B1195" s="22" t="s">
        <v>1777</v>
      </c>
      <c r="C1195" s="14" t="s">
        <v>2667</v>
      </c>
      <c r="D1195" s="30" t="s">
        <v>2620</v>
      </c>
      <c r="E1195" s="14" t="s">
        <v>2668</v>
      </c>
      <c r="F1195" s="14" t="s">
        <v>2657</v>
      </c>
      <c r="G1195" s="41" t="s">
        <v>2620</v>
      </c>
      <c r="H1195" s="41" t="s">
        <v>2620</v>
      </c>
      <c r="I1195" s="18"/>
      <c r="J1195" s="14" t="s">
        <v>735</v>
      </c>
    </row>
    <row r="1196" spans="1:10" s="7" customFormat="1" ht="84.75" customHeight="1">
      <c r="A1196" s="105">
        <f t="shared" si="36"/>
        <v>1193</v>
      </c>
      <c r="B1196" s="39" t="s">
        <v>1726</v>
      </c>
      <c r="C1196" s="33" t="s">
        <v>1932</v>
      </c>
      <c r="D1196" s="41" t="s">
        <v>2620</v>
      </c>
      <c r="E1196" s="33" t="s">
        <v>2805</v>
      </c>
      <c r="F1196" s="14" t="s">
        <v>2363</v>
      </c>
      <c r="G1196" s="41" t="s">
        <v>2620</v>
      </c>
      <c r="H1196" s="40" t="s">
        <v>2620</v>
      </c>
      <c r="I1196" s="18"/>
      <c r="J1196" s="14" t="s">
        <v>1278</v>
      </c>
    </row>
    <row r="1197" spans="1:10" s="7" customFormat="1" ht="84.75" customHeight="1">
      <c r="A1197" s="105">
        <f t="shared" si="36"/>
        <v>1194</v>
      </c>
      <c r="B1197" s="39" t="s">
        <v>1726</v>
      </c>
      <c r="C1197" s="33" t="s">
        <v>2669</v>
      </c>
      <c r="D1197" s="41" t="s">
        <v>2620</v>
      </c>
      <c r="E1197" s="88" t="s">
        <v>2670</v>
      </c>
      <c r="F1197" s="14" t="s">
        <v>2363</v>
      </c>
      <c r="G1197" s="41" t="s">
        <v>2620</v>
      </c>
      <c r="H1197" s="40" t="s">
        <v>2620</v>
      </c>
      <c r="I1197" s="18"/>
      <c r="J1197" s="14" t="s">
        <v>357</v>
      </c>
    </row>
    <row r="1198" spans="1:10" s="7" customFormat="1" ht="84.75" customHeight="1">
      <c r="A1198" s="105">
        <f t="shared" si="36"/>
        <v>1195</v>
      </c>
      <c r="B1198" s="39" t="s">
        <v>1726</v>
      </c>
      <c r="C1198" s="33" t="s">
        <v>1207</v>
      </c>
      <c r="D1198" s="41" t="s">
        <v>2620</v>
      </c>
      <c r="E1198" s="14" t="s">
        <v>2671</v>
      </c>
      <c r="F1198" s="14" t="s">
        <v>2363</v>
      </c>
      <c r="G1198" s="41" t="s">
        <v>2620</v>
      </c>
      <c r="H1198" s="40" t="s">
        <v>2620</v>
      </c>
      <c r="I1198" s="18"/>
      <c r="J1198" s="14" t="s">
        <v>358</v>
      </c>
    </row>
    <row r="1199" spans="1:10" s="7" customFormat="1" ht="84.75" customHeight="1">
      <c r="A1199" s="105">
        <f t="shared" si="36"/>
        <v>1196</v>
      </c>
      <c r="B1199" s="22" t="s">
        <v>250</v>
      </c>
      <c r="C1199" s="33" t="s">
        <v>1932</v>
      </c>
      <c r="D1199" s="41" t="s">
        <v>2620</v>
      </c>
      <c r="E1199" s="14" t="s">
        <v>2157</v>
      </c>
      <c r="F1199" s="14" t="s">
        <v>2491</v>
      </c>
      <c r="G1199" s="41" t="s">
        <v>1871</v>
      </c>
      <c r="H1199" s="40" t="s">
        <v>2620</v>
      </c>
      <c r="I1199" s="18"/>
      <c r="J1199" s="14" t="s">
        <v>154</v>
      </c>
    </row>
    <row r="1200" spans="1:10" s="7" customFormat="1" ht="84.75" customHeight="1">
      <c r="A1200" s="105">
        <f t="shared" si="36"/>
        <v>1197</v>
      </c>
      <c r="B1200" s="14" t="s">
        <v>2039</v>
      </c>
      <c r="C1200" s="14" t="s">
        <v>2771</v>
      </c>
      <c r="D1200" s="41" t="s">
        <v>2620</v>
      </c>
      <c r="E1200" s="14" t="s">
        <v>2672</v>
      </c>
      <c r="F1200" s="14" t="s">
        <v>2363</v>
      </c>
      <c r="G1200" s="41" t="s">
        <v>2620</v>
      </c>
      <c r="H1200" s="40" t="s">
        <v>2620</v>
      </c>
      <c r="I1200" s="18"/>
      <c r="J1200" s="14" t="s">
        <v>736</v>
      </c>
    </row>
    <row r="1201" spans="1:10" s="7" customFormat="1" ht="84.75" customHeight="1">
      <c r="A1201" s="105">
        <f t="shared" si="36"/>
        <v>1198</v>
      </c>
      <c r="B1201" s="39" t="s">
        <v>1726</v>
      </c>
      <c r="C1201" s="14" t="s">
        <v>2639</v>
      </c>
      <c r="D1201" s="30" t="s">
        <v>2620</v>
      </c>
      <c r="E1201" s="14" t="s">
        <v>2125</v>
      </c>
      <c r="F1201" s="14" t="s">
        <v>2363</v>
      </c>
      <c r="G1201" s="41" t="s">
        <v>2620</v>
      </c>
      <c r="H1201" s="41" t="s">
        <v>2620</v>
      </c>
      <c r="I1201" s="18"/>
      <c r="J1201" s="14" t="s">
        <v>1463</v>
      </c>
    </row>
    <row r="1202" spans="1:10" s="7" customFormat="1" ht="84.75" customHeight="1">
      <c r="A1202" s="105">
        <f t="shared" si="36"/>
        <v>1199</v>
      </c>
      <c r="B1202" s="39" t="s">
        <v>1726</v>
      </c>
      <c r="C1202" s="14" t="s">
        <v>1435</v>
      </c>
      <c r="D1202" s="30" t="s">
        <v>2620</v>
      </c>
      <c r="E1202" s="14" t="s">
        <v>2390</v>
      </c>
      <c r="F1202" s="14" t="s">
        <v>2363</v>
      </c>
      <c r="G1202" s="41" t="s">
        <v>2620</v>
      </c>
      <c r="H1202" s="40" t="s">
        <v>2620</v>
      </c>
      <c r="I1202" s="18"/>
      <c r="J1202" s="14" t="s">
        <v>737</v>
      </c>
    </row>
    <row r="1203" spans="1:10" s="7" customFormat="1" ht="84.75" customHeight="1">
      <c r="A1203" s="105">
        <f t="shared" si="36"/>
        <v>1200</v>
      </c>
      <c r="B1203" s="14" t="s">
        <v>2027</v>
      </c>
      <c r="C1203" s="14" t="s">
        <v>1441</v>
      </c>
      <c r="D1203" s="30" t="s">
        <v>2620</v>
      </c>
      <c r="E1203" s="14" t="s">
        <v>2116</v>
      </c>
      <c r="F1203" s="14" t="s">
        <v>2363</v>
      </c>
      <c r="G1203" s="41" t="s">
        <v>2620</v>
      </c>
      <c r="H1203" s="40" t="s">
        <v>2620</v>
      </c>
      <c r="I1203" s="18"/>
      <c r="J1203" s="14" t="s">
        <v>738</v>
      </c>
    </row>
    <row r="1204" spans="1:10" s="7" customFormat="1" ht="84.75" customHeight="1">
      <c r="A1204" s="105">
        <f t="shared" si="36"/>
        <v>1201</v>
      </c>
      <c r="B1204" s="22" t="s">
        <v>1742</v>
      </c>
      <c r="C1204" s="14" t="s">
        <v>2774</v>
      </c>
      <c r="D1204" s="30" t="s">
        <v>2620</v>
      </c>
      <c r="E1204" s="14" t="s">
        <v>2183</v>
      </c>
      <c r="F1204" s="14" t="s">
        <v>2363</v>
      </c>
      <c r="G1204" s="41" t="s">
        <v>2620</v>
      </c>
      <c r="H1204" s="40" t="s">
        <v>2620</v>
      </c>
      <c r="I1204" s="18"/>
      <c r="J1204" s="14" t="s">
        <v>739</v>
      </c>
    </row>
    <row r="1205" spans="1:10" s="7" customFormat="1" ht="84.75" customHeight="1">
      <c r="A1205" s="105">
        <f t="shared" si="36"/>
        <v>1202</v>
      </c>
      <c r="B1205" s="14" t="s">
        <v>958</v>
      </c>
      <c r="C1205" s="14" t="s">
        <v>2775</v>
      </c>
      <c r="D1205" s="30" t="s">
        <v>2620</v>
      </c>
      <c r="E1205" s="14" t="s">
        <v>2160</v>
      </c>
      <c r="F1205" s="14" t="s">
        <v>475</v>
      </c>
      <c r="G1205" s="41" t="s">
        <v>2620</v>
      </c>
      <c r="H1205" s="40" t="s">
        <v>2620</v>
      </c>
      <c r="I1205" s="18"/>
      <c r="J1205" s="14" t="s">
        <v>740</v>
      </c>
    </row>
    <row r="1206" spans="1:10" s="7" customFormat="1" ht="84.75" customHeight="1">
      <c r="A1206" s="105">
        <f t="shared" si="36"/>
        <v>1203</v>
      </c>
      <c r="B1206" s="14" t="s">
        <v>958</v>
      </c>
      <c r="C1206" s="14" t="s">
        <v>2775</v>
      </c>
      <c r="D1206" s="30" t="s">
        <v>2620</v>
      </c>
      <c r="E1206" s="14" t="s">
        <v>2160</v>
      </c>
      <c r="F1206" s="14" t="s">
        <v>475</v>
      </c>
      <c r="G1206" s="41" t="s">
        <v>2620</v>
      </c>
      <c r="H1206" s="40" t="s">
        <v>2620</v>
      </c>
      <c r="I1206" s="18"/>
      <c r="J1206" s="14" t="s">
        <v>741</v>
      </c>
    </row>
    <row r="1207" spans="1:10" s="7" customFormat="1" ht="84.75" customHeight="1">
      <c r="A1207" s="105">
        <f t="shared" si="36"/>
        <v>1204</v>
      </c>
      <c r="B1207" s="14" t="s">
        <v>958</v>
      </c>
      <c r="C1207" s="14" t="s">
        <v>2775</v>
      </c>
      <c r="D1207" s="30" t="s">
        <v>2620</v>
      </c>
      <c r="E1207" s="14" t="s">
        <v>2171</v>
      </c>
      <c r="F1207" s="14" t="s">
        <v>475</v>
      </c>
      <c r="G1207" s="41" t="s">
        <v>2620</v>
      </c>
      <c r="H1207" s="40" t="s">
        <v>2620</v>
      </c>
      <c r="I1207" s="18"/>
      <c r="J1207" s="14" t="s">
        <v>742</v>
      </c>
    </row>
    <row r="1208" spans="1:10" s="7" customFormat="1" ht="84.75" customHeight="1">
      <c r="A1208" s="105">
        <f t="shared" si="36"/>
        <v>1205</v>
      </c>
      <c r="B1208" s="14" t="s">
        <v>958</v>
      </c>
      <c r="C1208" s="14" t="s">
        <v>2775</v>
      </c>
      <c r="D1208" s="30" t="s">
        <v>2620</v>
      </c>
      <c r="E1208" s="14" t="s">
        <v>2172</v>
      </c>
      <c r="F1208" s="14" t="s">
        <v>475</v>
      </c>
      <c r="G1208" s="41" t="s">
        <v>2620</v>
      </c>
      <c r="H1208" s="40" t="s">
        <v>2620</v>
      </c>
      <c r="I1208" s="18"/>
      <c r="J1208" s="14" t="s">
        <v>743</v>
      </c>
    </row>
    <row r="1209" spans="1:10" s="7" customFormat="1" ht="84.75" customHeight="1">
      <c r="A1209" s="105">
        <f t="shared" si="36"/>
        <v>1206</v>
      </c>
      <c r="B1209" s="14" t="s">
        <v>1726</v>
      </c>
      <c r="C1209" s="14" t="s">
        <v>2775</v>
      </c>
      <c r="D1209" s="30" t="s">
        <v>2620</v>
      </c>
      <c r="E1209" s="14" t="s">
        <v>461</v>
      </c>
      <c r="F1209" s="14" t="s">
        <v>2363</v>
      </c>
      <c r="G1209" s="41" t="s">
        <v>2620</v>
      </c>
      <c r="H1209" s="40" t="s">
        <v>2620</v>
      </c>
      <c r="I1209" s="18"/>
      <c r="J1209" s="14" t="s">
        <v>744</v>
      </c>
    </row>
    <row r="1210" spans="1:10" s="7" customFormat="1" ht="84.75" customHeight="1">
      <c r="A1210" s="105">
        <f t="shared" si="36"/>
        <v>1207</v>
      </c>
      <c r="B1210" s="14" t="s">
        <v>1742</v>
      </c>
      <c r="C1210" s="14" t="s">
        <v>2775</v>
      </c>
      <c r="D1210" s="30" t="s">
        <v>2620</v>
      </c>
      <c r="E1210" s="14" t="s">
        <v>462</v>
      </c>
      <c r="F1210" s="14" t="s">
        <v>2363</v>
      </c>
      <c r="G1210" s="41" t="s">
        <v>2620</v>
      </c>
      <c r="H1210" s="40" t="s">
        <v>2620</v>
      </c>
      <c r="I1210" s="18"/>
      <c r="J1210" s="14" t="s">
        <v>745</v>
      </c>
    </row>
    <row r="1211" spans="1:10" s="7" customFormat="1" ht="84.75" customHeight="1">
      <c r="A1211" s="105">
        <f t="shared" si="36"/>
        <v>1208</v>
      </c>
      <c r="B1211" s="14" t="s">
        <v>250</v>
      </c>
      <c r="C1211" s="14" t="s">
        <v>2775</v>
      </c>
      <c r="D1211" s="30" t="s">
        <v>2620</v>
      </c>
      <c r="E1211" s="14" t="s">
        <v>2111</v>
      </c>
      <c r="F1211" s="14" t="s">
        <v>2491</v>
      </c>
      <c r="G1211" s="41" t="s">
        <v>2620</v>
      </c>
      <c r="H1211" s="40" t="s">
        <v>2620</v>
      </c>
      <c r="I1211" s="18"/>
      <c r="J1211" s="14" t="s">
        <v>746</v>
      </c>
    </row>
    <row r="1212" spans="1:10" s="7" customFormat="1" ht="84.75" customHeight="1">
      <c r="A1212" s="105">
        <f t="shared" si="36"/>
        <v>1209</v>
      </c>
      <c r="B1212" s="14" t="s">
        <v>1742</v>
      </c>
      <c r="C1212" s="14" t="s">
        <v>345</v>
      </c>
      <c r="D1212" s="30" t="s">
        <v>2620</v>
      </c>
      <c r="E1212" s="14" t="s">
        <v>463</v>
      </c>
      <c r="F1212" s="14" t="s">
        <v>2363</v>
      </c>
      <c r="G1212" s="41" t="s">
        <v>2620</v>
      </c>
      <c r="H1212" s="40" t="s">
        <v>2620</v>
      </c>
      <c r="I1212" s="18"/>
      <c r="J1212" s="14" t="s">
        <v>747</v>
      </c>
    </row>
    <row r="1213" spans="1:10" s="7" customFormat="1" ht="84.75" customHeight="1">
      <c r="A1213" s="105">
        <f t="shared" si="36"/>
        <v>1210</v>
      </c>
      <c r="B1213" s="14" t="s">
        <v>250</v>
      </c>
      <c r="C1213" s="14" t="s">
        <v>345</v>
      </c>
      <c r="D1213" s="30" t="s">
        <v>2620</v>
      </c>
      <c r="E1213" s="14" t="s">
        <v>837</v>
      </c>
      <c r="F1213" s="14" t="s">
        <v>2491</v>
      </c>
      <c r="G1213" s="41" t="s">
        <v>2620</v>
      </c>
      <c r="H1213" s="40" t="s">
        <v>2620</v>
      </c>
      <c r="I1213" s="18"/>
      <c r="J1213" s="14" t="s">
        <v>748</v>
      </c>
    </row>
    <row r="1214" spans="1:10" s="7" customFormat="1" ht="84.75" customHeight="1">
      <c r="A1214" s="105">
        <f t="shared" si="36"/>
        <v>1211</v>
      </c>
      <c r="B1214" s="14" t="s">
        <v>2039</v>
      </c>
      <c r="C1214" s="14" t="s">
        <v>1448</v>
      </c>
      <c r="D1214" s="30" t="s">
        <v>2620</v>
      </c>
      <c r="E1214" s="14" t="s">
        <v>1281</v>
      </c>
      <c r="F1214" s="14" t="s">
        <v>2363</v>
      </c>
      <c r="G1214" s="41" t="s">
        <v>2620</v>
      </c>
      <c r="H1214" s="40" t="s">
        <v>2620</v>
      </c>
      <c r="I1214" s="18"/>
      <c r="J1214" s="14" t="s">
        <v>749</v>
      </c>
    </row>
    <row r="1215" spans="1:10" s="7" customFormat="1" ht="61.5" customHeight="1">
      <c r="A1215" s="105">
        <f t="shared" si="36"/>
        <v>1212</v>
      </c>
      <c r="B1215" s="22" t="s">
        <v>1742</v>
      </c>
      <c r="C1215" s="23" t="s">
        <v>349</v>
      </c>
      <c r="D1215" s="30" t="s">
        <v>2620</v>
      </c>
      <c r="E1215" s="33" t="s">
        <v>1282</v>
      </c>
      <c r="F1215" s="14" t="s">
        <v>2363</v>
      </c>
      <c r="G1215" s="41" t="s">
        <v>2620</v>
      </c>
      <c r="H1215" s="40" t="s">
        <v>2620</v>
      </c>
      <c r="I1215" s="18"/>
      <c r="J1215" s="14" t="s">
        <v>750</v>
      </c>
    </row>
    <row r="1216" spans="1:10" s="7" customFormat="1" ht="84.75" customHeight="1">
      <c r="A1216" s="105">
        <f t="shared" si="36"/>
        <v>1213</v>
      </c>
      <c r="B1216" s="22" t="s">
        <v>1726</v>
      </c>
      <c r="C1216" s="14" t="s">
        <v>2625</v>
      </c>
      <c r="D1216" s="30" t="s">
        <v>2620</v>
      </c>
      <c r="E1216" s="14" t="s">
        <v>1283</v>
      </c>
      <c r="F1216" s="14" t="s">
        <v>2363</v>
      </c>
      <c r="G1216" s="41" t="s">
        <v>2620</v>
      </c>
      <c r="H1216" s="40" t="s">
        <v>2620</v>
      </c>
      <c r="I1216" s="18"/>
      <c r="J1216" s="14" t="s">
        <v>751</v>
      </c>
    </row>
    <row r="1217" spans="1:10" s="7" customFormat="1" ht="84.75" customHeight="1">
      <c r="A1217" s="105">
        <f t="shared" si="36"/>
        <v>1214</v>
      </c>
      <c r="B1217" s="22" t="s">
        <v>2027</v>
      </c>
      <c r="C1217" s="14" t="s">
        <v>1936</v>
      </c>
      <c r="D1217" s="30" t="s">
        <v>2620</v>
      </c>
      <c r="E1217" s="14" t="s">
        <v>2102</v>
      </c>
      <c r="F1217" s="14" t="s">
        <v>2363</v>
      </c>
      <c r="G1217" s="41" t="s">
        <v>2620</v>
      </c>
      <c r="H1217" s="40" t="s">
        <v>2620</v>
      </c>
      <c r="I1217" s="18"/>
      <c r="J1217" s="14" t="s">
        <v>752</v>
      </c>
    </row>
    <row r="1218" spans="1:10" s="7" customFormat="1" ht="84.75" customHeight="1">
      <c r="A1218" s="105">
        <f t="shared" si="36"/>
        <v>1215</v>
      </c>
      <c r="B1218" s="22" t="s">
        <v>2027</v>
      </c>
      <c r="C1218" s="23" t="s">
        <v>2627</v>
      </c>
      <c r="D1218" s="30" t="s">
        <v>2620</v>
      </c>
      <c r="E1218" s="14" t="s">
        <v>2747</v>
      </c>
      <c r="F1218" s="14" t="s">
        <v>2363</v>
      </c>
      <c r="G1218" s="41" t="s">
        <v>2620</v>
      </c>
      <c r="H1218" s="40" t="s">
        <v>2620</v>
      </c>
      <c r="I1218" s="18"/>
      <c r="J1218" s="22" t="s">
        <v>753</v>
      </c>
    </row>
    <row r="1219" spans="1:10" s="7" customFormat="1" ht="84.75" customHeight="1">
      <c r="A1219" s="105">
        <f t="shared" si="36"/>
        <v>1216</v>
      </c>
      <c r="B1219" s="14" t="s">
        <v>250</v>
      </c>
      <c r="C1219" s="23" t="s">
        <v>2627</v>
      </c>
      <c r="D1219" s="30" t="s">
        <v>2620</v>
      </c>
      <c r="E1219" s="14" t="s">
        <v>2176</v>
      </c>
      <c r="F1219" s="34" t="s">
        <v>2491</v>
      </c>
      <c r="G1219" s="41" t="s">
        <v>2620</v>
      </c>
      <c r="H1219" s="40" t="s">
        <v>2620</v>
      </c>
      <c r="I1219" s="18"/>
      <c r="J1219" s="22" t="s">
        <v>754</v>
      </c>
    </row>
    <row r="1220" spans="1:10" s="7" customFormat="1" ht="84.75" customHeight="1">
      <c r="A1220" s="105">
        <f t="shared" si="36"/>
        <v>1217</v>
      </c>
      <c r="B1220" s="14" t="s">
        <v>1742</v>
      </c>
      <c r="C1220" s="14" t="s">
        <v>2628</v>
      </c>
      <c r="D1220" s="30" t="s">
        <v>2620</v>
      </c>
      <c r="E1220" s="14" t="s">
        <v>2496</v>
      </c>
      <c r="F1220" s="14" t="s">
        <v>2363</v>
      </c>
      <c r="G1220" s="41" t="s">
        <v>2620</v>
      </c>
      <c r="H1220" s="40" t="s">
        <v>2620</v>
      </c>
      <c r="I1220" s="18"/>
      <c r="J1220" s="14" t="s">
        <v>1462</v>
      </c>
    </row>
    <row r="1221" spans="1:10" s="7" customFormat="1" ht="84.75" customHeight="1">
      <c r="A1221" s="105">
        <f t="shared" si="36"/>
        <v>1218</v>
      </c>
      <c r="B1221" s="14" t="s">
        <v>1726</v>
      </c>
      <c r="C1221" s="14" t="s">
        <v>2629</v>
      </c>
      <c r="D1221" s="30" t="s">
        <v>2620</v>
      </c>
      <c r="E1221" s="14" t="s">
        <v>2501</v>
      </c>
      <c r="F1221" s="14" t="s">
        <v>2363</v>
      </c>
      <c r="G1221" s="41" t="s">
        <v>2620</v>
      </c>
      <c r="H1221" s="40" t="s">
        <v>2620</v>
      </c>
      <c r="I1221" s="18"/>
      <c r="J1221" s="14" t="s">
        <v>409</v>
      </c>
    </row>
    <row r="1222" spans="1:10" s="7" customFormat="1" ht="84.75" customHeight="1">
      <c r="A1222" s="105">
        <f aca="true" t="shared" si="37" ref="A1222:A1285">A1221+1</f>
        <v>1219</v>
      </c>
      <c r="B1222" s="14" t="s">
        <v>1742</v>
      </c>
      <c r="C1222" s="14" t="s">
        <v>1937</v>
      </c>
      <c r="D1222" s="30" t="s">
        <v>2620</v>
      </c>
      <c r="E1222" s="14" t="s">
        <v>2692</v>
      </c>
      <c r="F1222" s="14" t="s">
        <v>2363</v>
      </c>
      <c r="G1222" s="41" t="s">
        <v>2620</v>
      </c>
      <c r="H1222" s="40" t="s">
        <v>2620</v>
      </c>
      <c r="I1222" s="18"/>
      <c r="J1222" s="14" t="s">
        <v>410</v>
      </c>
    </row>
    <row r="1223" spans="1:10" s="7" customFormat="1" ht="84.75" customHeight="1">
      <c r="A1223" s="105">
        <f t="shared" si="37"/>
        <v>1220</v>
      </c>
      <c r="B1223" s="14" t="s">
        <v>1742</v>
      </c>
      <c r="C1223" s="14" t="s">
        <v>2630</v>
      </c>
      <c r="D1223" s="30" t="s">
        <v>2620</v>
      </c>
      <c r="E1223" s="14" t="s">
        <v>2586</v>
      </c>
      <c r="F1223" s="14" t="s">
        <v>2363</v>
      </c>
      <c r="G1223" s="41" t="s">
        <v>2620</v>
      </c>
      <c r="H1223" s="40" t="s">
        <v>2620</v>
      </c>
      <c r="I1223" s="18"/>
      <c r="J1223" s="14" t="s">
        <v>411</v>
      </c>
    </row>
    <row r="1224" spans="1:10" s="7" customFormat="1" ht="84.75" customHeight="1">
      <c r="A1224" s="105">
        <f t="shared" si="37"/>
        <v>1221</v>
      </c>
      <c r="B1224" s="14" t="s">
        <v>1742</v>
      </c>
      <c r="C1224" s="14" t="s">
        <v>1940</v>
      </c>
      <c r="D1224" s="30" t="s">
        <v>2620</v>
      </c>
      <c r="E1224" s="14" t="s">
        <v>2588</v>
      </c>
      <c r="F1224" s="14" t="s">
        <v>2363</v>
      </c>
      <c r="G1224" s="41" t="s">
        <v>2620</v>
      </c>
      <c r="H1224" s="40" t="s">
        <v>2620</v>
      </c>
      <c r="I1224" s="18"/>
      <c r="J1224" s="22" t="s">
        <v>1461</v>
      </c>
    </row>
    <row r="1225" spans="1:10" s="7" customFormat="1" ht="84.75" customHeight="1">
      <c r="A1225" s="105">
        <f t="shared" si="37"/>
        <v>1222</v>
      </c>
      <c r="B1225" s="14" t="s">
        <v>250</v>
      </c>
      <c r="C1225" s="14" t="s">
        <v>1940</v>
      </c>
      <c r="D1225" s="30" t="s">
        <v>2620</v>
      </c>
      <c r="E1225" s="14" t="s">
        <v>1859</v>
      </c>
      <c r="F1225" s="14" t="s">
        <v>2491</v>
      </c>
      <c r="G1225" s="41" t="s">
        <v>2620</v>
      </c>
      <c r="H1225" s="40" t="s">
        <v>2620</v>
      </c>
      <c r="I1225" s="18"/>
      <c r="J1225" s="22" t="s">
        <v>1460</v>
      </c>
    </row>
    <row r="1226" spans="1:10" s="7" customFormat="1" ht="84.75" customHeight="1">
      <c r="A1226" s="105">
        <f t="shared" si="37"/>
        <v>1223</v>
      </c>
      <c r="B1226" s="14" t="s">
        <v>1772</v>
      </c>
      <c r="C1226" s="14" t="s">
        <v>2631</v>
      </c>
      <c r="D1226" s="30" t="s">
        <v>2620</v>
      </c>
      <c r="E1226" s="14" t="s">
        <v>2589</v>
      </c>
      <c r="F1226" s="14" t="s">
        <v>2363</v>
      </c>
      <c r="G1226" s="41" t="s">
        <v>2620</v>
      </c>
      <c r="H1226" s="40" t="s">
        <v>2620</v>
      </c>
      <c r="I1226" s="18"/>
      <c r="J1226" s="22" t="s">
        <v>1459</v>
      </c>
    </row>
    <row r="1227" spans="1:10" s="7" customFormat="1" ht="84.75" customHeight="1">
      <c r="A1227" s="105">
        <f t="shared" si="37"/>
        <v>1224</v>
      </c>
      <c r="B1227" s="14" t="s">
        <v>2021</v>
      </c>
      <c r="C1227" s="14" t="s">
        <v>2631</v>
      </c>
      <c r="D1227" s="30" t="s">
        <v>2620</v>
      </c>
      <c r="E1227" s="14" t="s">
        <v>2589</v>
      </c>
      <c r="F1227" s="14" t="s">
        <v>2657</v>
      </c>
      <c r="G1227" s="41" t="s">
        <v>2620</v>
      </c>
      <c r="H1227" s="40" t="s">
        <v>2620</v>
      </c>
      <c r="I1227" s="18"/>
      <c r="J1227" s="22" t="s">
        <v>1458</v>
      </c>
    </row>
    <row r="1228" spans="1:10" s="7" customFormat="1" ht="84.75" customHeight="1">
      <c r="A1228" s="105">
        <f t="shared" si="37"/>
        <v>1225</v>
      </c>
      <c r="B1228" s="14" t="s">
        <v>1727</v>
      </c>
      <c r="C1228" s="14" t="s">
        <v>2632</v>
      </c>
      <c r="D1228" s="30" t="s">
        <v>2620</v>
      </c>
      <c r="E1228" s="14" t="s">
        <v>2749</v>
      </c>
      <c r="F1228" s="14" t="s">
        <v>2363</v>
      </c>
      <c r="G1228" s="41" t="s">
        <v>2620</v>
      </c>
      <c r="H1228" s="40" t="s">
        <v>2620</v>
      </c>
      <c r="I1228" s="18"/>
      <c r="J1228" s="14" t="s">
        <v>412</v>
      </c>
    </row>
    <row r="1229" spans="1:10" s="7" customFormat="1" ht="84.75" customHeight="1">
      <c r="A1229" s="105">
        <f t="shared" si="37"/>
        <v>1226</v>
      </c>
      <c r="B1229" s="14" t="s">
        <v>1751</v>
      </c>
      <c r="C1229" s="14" t="s">
        <v>2632</v>
      </c>
      <c r="D1229" s="30" t="s">
        <v>2620</v>
      </c>
      <c r="E1229" s="14" t="s">
        <v>2106</v>
      </c>
      <c r="F1229" s="14" t="s">
        <v>2491</v>
      </c>
      <c r="G1229" s="41" t="s">
        <v>2620</v>
      </c>
      <c r="H1229" s="40" t="s">
        <v>2620</v>
      </c>
      <c r="I1229" s="18"/>
      <c r="J1229" s="14" t="s">
        <v>413</v>
      </c>
    </row>
    <row r="1230" spans="1:10" s="7" customFormat="1" ht="84.75" customHeight="1">
      <c r="A1230" s="105">
        <f t="shared" si="37"/>
        <v>1227</v>
      </c>
      <c r="B1230" s="14" t="s">
        <v>1727</v>
      </c>
      <c r="C1230" s="14" t="s">
        <v>2633</v>
      </c>
      <c r="D1230" s="30" t="s">
        <v>2620</v>
      </c>
      <c r="E1230" s="14" t="s">
        <v>2711</v>
      </c>
      <c r="F1230" s="14" t="s">
        <v>2363</v>
      </c>
      <c r="G1230" s="41" t="s">
        <v>2620</v>
      </c>
      <c r="H1230" s="40" t="s">
        <v>2620</v>
      </c>
      <c r="I1230" s="18"/>
      <c r="J1230" s="14" t="s">
        <v>414</v>
      </c>
    </row>
    <row r="1231" spans="1:10" s="7" customFormat="1" ht="84.75" customHeight="1">
      <c r="A1231" s="105">
        <f t="shared" si="37"/>
        <v>1228</v>
      </c>
      <c r="B1231" s="14" t="s">
        <v>1727</v>
      </c>
      <c r="C1231" s="14" t="s">
        <v>2634</v>
      </c>
      <c r="D1231" s="30" t="s">
        <v>2620</v>
      </c>
      <c r="E1231" s="14" t="s">
        <v>2712</v>
      </c>
      <c r="F1231" s="14" t="s">
        <v>2363</v>
      </c>
      <c r="G1231" s="41" t="s">
        <v>2620</v>
      </c>
      <c r="H1231" s="40" t="s">
        <v>2620</v>
      </c>
      <c r="I1231" s="18"/>
      <c r="J1231" s="14" t="s">
        <v>415</v>
      </c>
    </row>
    <row r="1232" spans="1:10" s="7" customFormat="1" ht="84.75" customHeight="1">
      <c r="A1232" s="105">
        <f t="shared" si="37"/>
        <v>1229</v>
      </c>
      <c r="B1232" s="14" t="s">
        <v>2028</v>
      </c>
      <c r="C1232" s="14" t="s">
        <v>1999</v>
      </c>
      <c r="D1232" s="30" t="s">
        <v>2620</v>
      </c>
      <c r="E1232" s="14" t="s">
        <v>2541</v>
      </c>
      <c r="F1232" s="14" t="s">
        <v>2363</v>
      </c>
      <c r="G1232" s="41" t="s">
        <v>2620</v>
      </c>
      <c r="H1232" s="40" t="s">
        <v>2620</v>
      </c>
      <c r="I1232" s="18"/>
      <c r="J1232" s="14" t="s">
        <v>416</v>
      </c>
    </row>
    <row r="1233" spans="1:10" s="7" customFormat="1" ht="84.75" customHeight="1">
      <c r="A1233" s="105">
        <f t="shared" si="37"/>
        <v>1230</v>
      </c>
      <c r="B1233" s="14" t="s">
        <v>2029</v>
      </c>
      <c r="C1233" s="14" t="s">
        <v>1999</v>
      </c>
      <c r="D1233" s="30" t="s">
        <v>2620</v>
      </c>
      <c r="E1233" s="14" t="s">
        <v>2542</v>
      </c>
      <c r="F1233" s="14" t="s">
        <v>2657</v>
      </c>
      <c r="G1233" s="41" t="s">
        <v>2620</v>
      </c>
      <c r="H1233" s="40" t="s">
        <v>2620</v>
      </c>
      <c r="I1233" s="18"/>
      <c r="J1233" s="14" t="s">
        <v>417</v>
      </c>
    </row>
    <row r="1234" spans="1:10" s="7" customFormat="1" ht="84.75" customHeight="1">
      <c r="A1234" s="105">
        <f t="shared" si="37"/>
        <v>1231</v>
      </c>
      <c r="B1234" s="14" t="s">
        <v>894</v>
      </c>
      <c r="C1234" s="14" t="s">
        <v>2635</v>
      </c>
      <c r="D1234" s="30" t="s">
        <v>2620</v>
      </c>
      <c r="E1234" s="14" t="s">
        <v>2304</v>
      </c>
      <c r="F1234" s="14" t="s">
        <v>2363</v>
      </c>
      <c r="G1234" s="41" t="s">
        <v>2620</v>
      </c>
      <c r="H1234" s="40" t="s">
        <v>2620</v>
      </c>
      <c r="I1234" s="18"/>
      <c r="J1234" s="14" t="s">
        <v>1766</v>
      </c>
    </row>
    <row r="1235" spans="1:10" s="7" customFormat="1" ht="84.75" customHeight="1">
      <c r="A1235" s="105">
        <f t="shared" si="37"/>
        <v>1232</v>
      </c>
      <c r="B1235" s="14" t="s">
        <v>1727</v>
      </c>
      <c r="C1235" s="14" t="s">
        <v>1942</v>
      </c>
      <c r="D1235" s="30" t="s">
        <v>2620</v>
      </c>
      <c r="E1235" s="14" t="s">
        <v>2305</v>
      </c>
      <c r="F1235" s="14" t="s">
        <v>2363</v>
      </c>
      <c r="G1235" s="41" t="s">
        <v>2620</v>
      </c>
      <c r="H1235" s="40" t="s">
        <v>2620</v>
      </c>
      <c r="I1235" s="18"/>
      <c r="J1235" s="14" t="s">
        <v>418</v>
      </c>
    </row>
    <row r="1236" spans="1:10" s="7" customFormat="1" ht="84.75" customHeight="1">
      <c r="A1236" s="105">
        <f t="shared" si="37"/>
        <v>1233</v>
      </c>
      <c r="B1236" s="23" t="s">
        <v>958</v>
      </c>
      <c r="C1236" s="23" t="s">
        <v>1703</v>
      </c>
      <c r="D1236" s="30" t="s">
        <v>2540</v>
      </c>
      <c r="E1236" s="23" t="s">
        <v>1861</v>
      </c>
      <c r="F1236" s="23" t="s">
        <v>2306</v>
      </c>
      <c r="G1236" s="41" t="s">
        <v>1871</v>
      </c>
      <c r="H1236" s="40" t="s">
        <v>1871</v>
      </c>
      <c r="I1236" s="18"/>
      <c r="J1236" s="23" t="s">
        <v>420</v>
      </c>
    </row>
    <row r="1237" spans="1:10" s="7" customFormat="1" ht="84.75" customHeight="1">
      <c r="A1237" s="105">
        <f t="shared" si="37"/>
        <v>1234</v>
      </c>
      <c r="B1237" s="22" t="s">
        <v>1726</v>
      </c>
      <c r="C1237" s="23" t="s">
        <v>2092</v>
      </c>
      <c r="D1237" s="30" t="s">
        <v>2540</v>
      </c>
      <c r="E1237" s="14" t="s">
        <v>2582</v>
      </c>
      <c r="F1237" s="14" t="s">
        <v>2363</v>
      </c>
      <c r="G1237" s="41" t="s">
        <v>1871</v>
      </c>
      <c r="H1237" s="40" t="s">
        <v>1871</v>
      </c>
      <c r="I1237" s="18"/>
      <c r="J1237" s="14" t="s">
        <v>421</v>
      </c>
    </row>
    <row r="1238" spans="1:10" s="7" customFormat="1" ht="84.75" customHeight="1">
      <c r="A1238" s="105">
        <f t="shared" si="37"/>
        <v>1235</v>
      </c>
      <c r="B1238" s="14" t="s">
        <v>894</v>
      </c>
      <c r="C1238" s="14" t="s">
        <v>347</v>
      </c>
      <c r="D1238" s="30" t="s">
        <v>2620</v>
      </c>
      <c r="E1238" s="14" t="s">
        <v>2307</v>
      </c>
      <c r="F1238" s="14" t="s">
        <v>2363</v>
      </c>
      <c r="G1238" s="41" t="s">
        <v>2620</v>
      </c>
      <c r="H1238" s="40" t="s">
        <v>2620</v>
      </c>
      <c r="I1238" s="18"/>
      <c r="J1238" s="14" t="s">
        <v>188</v>
      </c>
    </row>
    <row r="1239" spans="1:10" s="7" customFormat="1" ht="84.75" customHeight="1">
      <c r="A1239" s="105">
        <f t="shared" si="37"/>
        <v>1236</v>
      </c>
      <c r="B1239" s="14" t="s">
        <v>1727</v>
      </c>
      <c r="C1239" s="14" t="s">
        <v>2093</v>
      </c>
      <c r="D1239" s="30" t="s">
        <v>2620</v>
      </c>
      <c r="E1239" s="14" t="s">
        <v>2309</v>
      </c>
      <c r="F1239" s="14" t="s">
        <v>2363</v>
      </c>
      <c r="G1239" s="41" t="s">
        <v>2620</v>
      </c>
      <c r="H1239" s="40" t="s">
        <v>2620</v>
      </c>
      <c r="I1239" s="18"/>
      <c r="J1239" s="14" t="s">
        <v>189</v>
      </c>
    </row>
    <row r="1240" spans="1:10" s="7" customFormat="1" ht="84.75" customHeight="1">
      <c r="A1240" s="105">
        <f t="shared" si="37"/>
        <v>1237</v>
      </c>
      <c r="B1240" s="14" t="s">
        <v>250</v>
      </c>
      <c r="C1240" s="14" t="s">
        <v>2093</v>
      </c>
      <c r="D1240" s="30" t="s">
        <v>2620</v>
      </c>
      <c r="E1240" s="14" t="s">
        <v>24</v>
      </c>
      <c r="F1240" s="14" t="s">
        <v>2491</v>
      </c>
      <c r="G1240" s="41" t="s">
        <v>2620</v>
      </c>
      <c r="H1240" s="40" t="s">
        <v>2620</v>
      </c>
      <c r="I1240" s="18"/>
      <c r="J1240" s="14" t="s">
        <v>190</v>
      </c>
    </row>
    <row r="1241" spans="1:10" s="7" customFormat="1" ht="84.75" customHeight="1">
      <c r="A1241" s="105">
        <f t="shared" si="37"/>
        <v>1238</v>
      </c>
      <c r="B1241" s="14" t="s">
        <v>1727</v>
      </c>
      <c r="C1241" s="14" t="s">
        <v>2889</v>
      </c>
      <c r="D1241" s="30" t="s">
        <v>2620</v>
      </c>
      <c r="E1241" s="14" t="s">
        <v>2310</v>
      </c>
      <c r="F1241" s="14" t="s">
        <v>2363</v>
      </c>
      <c r="G1241" s="41" t="s">
        <v>2620</v>
      </c>
      <c r="H1241" s="40" t="s">
        <v>2620</v>
      </c>
      <c r="I1241" s="18"/>
      <c r="J1241" s="14" t="s">
        <v>191</v>
      </c>
    </row>
    <row r="1242" spans="1:10" s="7" customFormat="1" ht="84.75" customHeight="1">
      <c r="A1242" s="105">
        <f t="shared" si="37"/>
        <v>1239</v>
      </c>
      <c r="B1242" s="14" t="s">
        <v>1727</v>
      </c>
      <c r="C1242" s="14" t="s">
        <v>2890</v>
      </c>
      <c r="D1242" s="30" t="s">
        <v>2620</v>
      </c>
      <c r="E1242" s="14" t="s">
        <v>2311</v>
      </c>
      <c r="F1242" s="14" t="s">
        <v>2363</v>
      </c>
      <c r="G1242" s="41" t="s">
        <v>2620</v>
      </c>
      <c r="H1242" s="40" t="s">
        <v>2620</v>
      </c>
      <c r="I1242" s="18"/>
      <c r="J1242" s="14" t="s">
        <v>192</v>
      </c>
    </row>
    <row r="1243" spans="1:10" s="7" customFormat="1" ht="84.75" customHeight="1">
      <c r="A1243" s="105">
        <f t="shared" si="37"/>
        <v>1240</v>
      </c>
      <c r="B1243" s="14" t="s">
        <v>896</v>
      </c>
      <c r="C1243" s="14" t="s">
        <v>2890</v>
      </c>
      <c r="D1243" s="30" t="s">
        <v>2620</v>
      </c>
      <c r="E1243" s="14" t="s">
        <v>2312</v>
      </c>
      <c r="F1243" s="14" t="s">
        <v>2491</v>
      </c>
      <c r="G1243" s="41" t="s">
        <v>2620</v>
      </c>
      <c r="H1243" s="40" t="s">
        <v>2620</v>
      </c>
      <c r="I1243" s="18"/>
      <c r="J1243" s="14" t="s">
        <v>193</v>
      </c>
    </row>
    <row r="1244" spans="1:10" s="7" customFormat="1" ht="84.75" customHeight="1">
      <c r="A1244" s="105">
        <f t="shared" si="37"/>
        <v>1241</v>
      </c>
      <c r="B1244" s="14" t="s">
        <v>1727</v>
      </c>
      <c r="C1244" s="14" t="s">
        <v>2891</v>
      </c>
      <c r="D1244" s="30" t="s">
        <v>2620</v>
      </c>
      <c r="E1244" s="14" t="s">
        <v>2547</v>
      </c>
      <c r="F1244" s="14" t="s">
        <v>2363</v>
      </c>
      <c r="G1244" s="41" t="s">
        <v>2620</v>
      </c>
      <c r="H1244" s="40" t="s">
        <v>2620</v>
      </c>
      <c r="I1244" s="18"/>
      <c r="J1244" s="14" t="s">
        <v>194</v>
      </c>
    </row>
    <row r="1245" spans="1:10" s="7" customFormat="1" ht="84.75" customHeight="1">
      <c r="A1245" s="105">
        <f t="shared" si="37"/>
        <v>1242</v>
      </c>
      <c r="B1245" s="14" t="s">
        <v>1727</v>
      </c>
      <c r="C1245" s="14" t="s">
        <v>1943</v>
      </c>
      <c r="D1245" s="30" t="s">
        <v>2620</v>
      </c>
      <c r="E1245" s="14" t="s">
        <v>2548</v>
      </c>
      <c r="F1245" s="14" t="s">
        <v>2363</v>
      </c>
      <c r="G1245" s="41" t="s">
        <v>2620</v>
      </c>
      <c r="H1245" s="41" t="s">
        <v>2620</v>
      </c>
      <c r="I1245" s="18"/>
      <c r="J1245" s="14" t="s">
        <v>195</v>
      </c>
    </row>
    <row r="1246" spans="1:10" s="7" customFormat="1" ht="84.75" customHeight="1">
      <c r="A1246" s="105">
        <f t="shared" si="37"/>
        <v>1243</v>
      </c>
      <c r="B1246" s="14" t="s">
        <v>1751</v>
      </c>
      <c r="C1246" s="14" t="s">
        <v>824</v>
      </c>
      <c r="D1246" s="30" t="s">
        <v>2620</v>
      </c>
      <c r="E1246" s="14" t="s">
        <v>914</v>
      </c>
      <c r="F1246" s="14" t="s">
        <v>2491</v>
      </c>
      <c r="G1246" s="41" t="s">
        <v>2620</v>
      </c>
      <c r="H1246" s="41" t="s">
        <v>2620</v>
      </c>
      <c r="I1246" s="18"/>
      <c r="J1246" s="14" t="s">
        <v>196</v>
      </c>
    </row>
    <row r="1247" spans="1:10" s="7" customFormat="1" ht="84.75" customHeight="1">
      <c r="A1247" s="105">
        <f t="shared" si="37"/>
        <v>1244</v>
      </c>
      <c r="B1247" s="14" t="s">
        <v>1727</v>
      </c>
      <c r="C1247" s="14" t="s">
        <v>824</v>
      </c>
      <c r="D1247" s="30" t="s">
        <v>2620</v>
      </c>
      <c r="E1247" s="14" t="s">
        <v>1033</v>
      </c>
      <c r="F1247" s="14" t="s">
        <v>2363</v>
      </c>
      <c r="G1247" s="41" t="s">
        <v>2620</v>
      </c>
      <c r="H1247" s="41" t="s">
        <v>2620</v>
      </c>
      <c r="I1247" s="18"/>
      <c r="J1247" s="14" t="s">
        <v>197</v>
      </c>
    </row>
    <row r="1248" spans="1:10" s="7" customFormat="1" ht="84.75" customHeight="1">
      <c r="A1248" s="105">
        <f t="shared" si="37"/>
        <v>1245</v>
      </c>
      <c r="B1248" s="14" t="s">
        <v>1727</v>
      </c>
      <c r="C1248" s="14" t="s">
        <v>2892</v>
      </c>
      <c r="D1248" s="30" t="s">
        <v>2620</v>
      </c>
      <c r="E1248" s="14" t="s">
        <v>460</v>
      </c>
      <c r="F1248" s="14" t="s">
        <v>2363</v>
      </c>
      <c r="G1248" s="41" t="s">
        <v>2620</v>
      </c>
      <c r="H1248" s="40" t="s">
        <v>2620</v>
      </c>
      <c r="I1248" s="18"/>
      <c r="J1248" s="14" t="s">
        <v>198</v>
      </c>
    </row>
    <row r="1249" spans="1:10" s="7" customFormat="1" ht="84.75" customHeight="1">
      <c r="A1249" s="105">
        <f t="shared" si="37"/>
        <v>1246</v>
      </c>
      <c r="B1249" s="14" t="s">
        <v>1727</v>
      </c>
      <c r="C1249" s="14" t="s">
        <v>1032</v>
      </c>
      <c r="D1249" s="30" t="s">
        <v>2620</v>
      </c>
      <c r="E1249" s="14" t="s">
        <v>2546</v>
      </c>
      <c r="F1249" s="14" t="s">
        <v>2363</v>
      </c>
      <c r="G1249" s="41" t="s">
        <v>2620</v>
      </c>
      <c r="H1249" s="40" t="s">
        <v>2620</v>
      </c>
      <c r="I1249" s="18"/>
      <c r="J1249" s="14" t="s">
        <v>226</v>
      </c>
    </row>
    <row r="1250" spans="1:10" s="7" customFormat="1" ht="84.75" customHeight="1">
      <c r="A1250" s="105">
        <f t="shared" si="37"/>
        <v>1247</v>
      </c>
      <c r="B1250" s="14" t="s">
        <v>1751</v>
      </c>
      <c r="C1250" s="14" t="s">
        <v>1032</v>
      </c>
      <c r="D1250" s="30" t="s">
        <v>2620</v>
      </c>
      <c r="E1250" s="14" t="s">
        <v>424</v>
      </c>
      <c r="F1250" s="14" t="s">
        <v>2491</v>
      </c>
      <c r="G1250" s="41" t="s">
        <v>2620</v>
      </c>
      <c r="H1250" s="40" t="s">
        <v>2620</v>
      </c>
      <c r="I1250" s="18"/>
      <c r="J1250" s="14" t="s">
        <v>227</v>
      </c>
    </row>
    <row r="1251" spans="1:10" s="7" customFormat="1" ht="84.75" customHeight="1">
      <c r="A1251" s="105">
        <f t="shared" si="37"/>
        <v>1248</v>
      </c>
      <c r="B1251" s="14" t="s">
        <v>1727</v>
      </c>
      <c r="C1251" s="14" t="s">
        <v>254</v>
      </c>
      <c r="D1251" s="30" t="s">
        <v>2620</v>
      </c>
      <c r="E1251" s="22" t="s">
        <v>613</v>
      </c>
      <c r="F1251" s="14" t="s">
        <v>2363</v>
      </c>
      <c r="G1251" s="41" t="s">
        <v>2620</v>
      </c>
      <c r="H1251" s="40" t="s">
        <v>2620</v>
      </c>
      <c r="I1251" s="18"/>
      <c r="J1251" s="14" t="s">
        <v>228</v>
      </c>
    </row>
    <row r="1252" spans="1:10" s="7" customFormat="1" ht="84.75" customHeight="1">
      <c r="A1252" s="105">
        <f t="shared" si="37"/>
        <v>1249</v>
      </c>
      <c r="B1252" s="14" t="s">
        <v>1751</v>
      </c>
      <c r="C1252" s="14" t="s">
        <v>825</v>
      </c>
      <c r="D1252" s="30" t="s">
        <v>2620</v>
      </c>
      <c r="E1252" s="14" t="s">
        <v>614</v>
      </c>
      <c r="F1252" s="14" t="s">
        <v>2491</v>
      </c>
      <c r="G1252" s="41" t="s">
        <v>2620</v>
      </c>
      <c r="H1252" s="40" t="s">
        <v>2620</v>
      </c>
      <c r="I1252" s="18"/>
      <c r="J1252" s="23" t="s">
        <v>1457</v>
      </c>
    </row>
    <row r="1253" spans="1:10" s="7" customFormat="1" ht="84.75" customHeight="1">
      <c r="A1253" s="105">
        <f t="shared" si="37"/>
        <v>1250</v>
      </c>
      <c r="B1253" s="14" t="s">
        <v>1751</v>
      </c>
      <c r="C1253" s="23" t="s">
        <v>826</v>
      </c>
      <c r="D1253" s="30" t="s">
        <v>2620</v>
      </c>
      <c r="E1253" s="23" t="s">
        <v>25</v>
      </c>
      <c r="F1253" s="14" t="s">
        <v>2658</v>
      </c>
      <c r="G1253" s="41" t="s">
        <v>2620</v>
      </c>
      <c r="H1253" s="41" t="s">
        <v>2620</v>
      </c>
      <c r="I1253" s="18"/>
      <c r="J1253" s="14" t="s">
        <v>229</v>
      </c>
    </row>
    <row r="1254" spans="1:10" s="7" customFormat="1" ht="84.75" customHeight="1">
      <c r="A1254" s="105">
        <f t="shared" si="37"/>
        <v>1251</v>
      </c>
      <c r="B1254" s="14" t="s">
        <v>900</v>
      </c>
      <c r="C1254" s="23" t="s">
        <v>2584</v>
      </c>
      <c r="D1254" s="30" t="s">
        <v>2540</v>
      </c>
      <c r="E1254" s="14" t="s">
        <v>2043</v>
      </c>
      <c r="F1254" s="14" t="s">
        <v>2363</v>
      </c>
      <c r="G1254" s="41" t="s">
        <v>1871</v>
      </c>
      <c r="H1254" s="41" t="s">
        <v>1871</v>
      </c>
      <c r="I1254" s="18"/>
      <c r="J1254" s="14" t="s">
        <v>2068</v>
      </c>
    </row>
    <row r="1255" spans="1:10" s="7" customFormat="1" ht="120.75" customHeight="1">
      <c r="A1255" s="105">
        <f t="shared" si="37"/>
        <v>1252</v>
      </c>
      <c r="B1255" s="22" t="s">
        <v>1010</v>
      </c>
      <c r="C1255" s="14" t="s">
        <v>2044</v>
      </c>
      <c r="D1255" s="30" t="s">
        <v>1082</v>
      </c>
      <c r="E1255" s="14" t="s">
        <v>1345</v>
      </c>
      <c r="F1255" s="34" t="s">
        <v>58</v>
      </c>
      <c r="G1255" s="41" t="s">
        <v>1871</v>
      </c>
      <c r="H1255" s="41" t="s">
        <v>1871</v>
      </c>
      <c r="I1255" s="18"/>
      <c r="J1255" s="14" t="s">
        <v>1279</v>
      </c>
    </row>
    <row r="1256" spans="1:10" s="7" customFormat="1" ht="84.75" customHeight="1">
      <c r="A1256" s="105">
        <f t="shared" si="37"/>
        <v>1253</v>
      </c>
      <c r="B1256" s="22" t="s">
        <v>902</v>
      </c>
      <c r="C1256" s="14" t="s">
        <v>2583</v>
      </c>
      <c r="D1256" s="30" t="s">
        <v>2540</v>
      </c>
      <c r="E1256" s="14" t="s">
        <v>28</v>
      </c>
      <c r="F1256" s="14" t="s">
        <v>2491</v>
      </c>
      <c r="G1256" s="41" t="s">
        <v>1871</v>
      </c>
      <c r="H1256" s="41" t="s">
        <v>1871</v>
      </c>
      <c r="I1256" s="18"/>
      <c r="J1256" s="14" t="s">
        <v>1823</v>
      </c>
    </row>
    <row r="1257" spans="1:10" s="7" customFormat="1" ht="84.75" customHeight="1">
      <c r="A1257" s="105">
        <f t="shared" si="37"/>
        <v>1254</v>
      </c>
      <c r="B1257" s="22" t="s">
        <v>1726</v>
      </c>
      <c r="C1257" s="14" t="s">
        <v>2583</v>
      </c>
      <c r="D1257" s="30" t="s">
        <v>2540</v>
      </c>
      <c r="E1257" s="14" t="s">
        <v>2308</v>
      </c>
      <c r="F1257" s="14" t="s">
        <v>2363</v>
      </c>
      <c r="G1257" s="41" t="s">
        <v>1871</v>
      </c>
      <c r="H1257" s="41" t="s">
        <v>1871</v>
      </c>
      <c r="I1257" s="18"/>
      <c r="J1257" s="14" t="s">
        <v>2273</v>
      </c>
    </row>
    <row r="1258" spans="1:10" s="7" customFormat="1" ht="84.75" customHeight="1">
      <c r="A1258" s="105">
        <f t="shared" si="37"/>
        <v>1255</v>
      </c>
      <c r="B1258" s="22" t="s">
        <v>928</v>
      </c>
      <c r="C1258" s="14" t="s">
        <v>348</v>
      </c>
      <c r="D1258" s="30" t="s">
        <v>2540</v>
      </c>
      <c r="E1258" s="14" t="s">
        <v>186</v>
      </c>
      <c r="F1258" s="14" t="s">
        <v>2363</v>
      </c>
      <c r="G1258" s="41" t="s">
        <v>1871</v>
      </c>
      <c r="H1258" s="41" t="s">
        <v>1871</v>
      </c>
      <c r="I1258" s="18"/>
      <c r="J1258" s="45" t="s">
        <v>230</v>
      </c>
    </row>
    <row r="1259" spans="1:10" ht="120.75" customHeight="1">
      <c r="A1259" s="105">
        <f t="shared" si="37"/>
        <v>1256</v>
      </c>
      <c r="B1259" s="22" t="s">
        <v>120</v>
      </c>
      <c r="C1259" s="14" t="s">
        <v>348</v>
      </c>
      <c r="D1259" s="30" t="s">
        <v>2540</v>
      </c>
      <c r="E1259" s="14" t="s">
        <v>1345</v>
      </c>
      <c r="F1259" s="14" t="s">
        <v>58</v>
      </c>
      <c r="G1259" s="41" t="s">
        <v>1871</v>
      </c>
      <c r="H1259" s="41" t="s">
        <v>1871</v>
      </c>
      <c r="I1259" s="18"/>
      <c r="J1259" s="14" t="s">
        <v>231</v>
      </c>
    </row>
    <row r="1260" spans="1:10" ht="84.75" customHeight="1">
      <c r="A1260" s="105">
        <f t="shared" si="37"/>
        <v>1257</v>
      </c>
      <c r="B1260" s="22" t="s">
        <v>927</v>
      </c>
      <c r="C1260" s="14" t="s">
        <v>348</v>
      </c>
      <c r="D1260" s="30" t="s">
        <v>2540</v>
      </c>
      <c r="E1260" s="33" t="s">
        <v>49</v>
      </c>
      <c r="F1260" s="14" t="s">
        <v>2087</v>
      </c>
      <c r="G1260" s="41" t="s">
        <v>1871</v>
      </c>
      <c r="H1260" s="41" t="s">
        <v>1871</v>
      </c>
      <c r="I1260" s="18"/>
      <c r="J1260" s="14" t="s">
        <v>232</v>
      </c>
    </row>
    <row r="1261" spans="1:10" ht="84.75" customHeight="1">
      <c r="A1261" s="105">
        <f t="shared" si="37"/>
        <v>1258</v>
      </c>
      <c r="B1261" s="106" t="s">
        <v>1328</v>
      </c>
      <c r="C1261" s="14" t="s">
        <v>348</v>
      </c>
      <c r="D1261" s="30" t="s">
        <v>2540</v>
      </c>
      <c r="E1261" s="61" t="s">
        <v>914</v>
      </c>
      <c r="F1261" s="14" t="s">
        <v>2491</v>
      </c>
      <c r="G1261" s="41" t="s">
        <v>1871</v>
      </c>
      <c r="H1261" s="41" t="s">
        <v>1871</v>
      </c>
      <c r="I1261" s="18"/>
      <c r="J1261" s="14" t="s">
        <v>265</v>
      </c>
    </row>
    <row r="1262" spans="1:10" s="7" customFormat="1" ht="124.5" customHeight="1">
      <c r="A1262" s="105">
        <f t="shared" si="37"/>
        <v>1259</v>
      </c>
      <c r="B1262" s="33" t="s">
        <v>933</v>
      </c>
      <c r="C1262" s="14" t="s">
        <v>1447</v>
      </c>
      <c r="D1262" s="30" t="s">
        <v>1083</v>
      </c>
      <c r="E1262" s="33" t="s">
        <v>779</v>
      </c>
      <c r="F1262" s="14" t="s">
        <v>58</v>
      </c>
      <c r="G1262" s="41" t="s">
        <v>1871</v>
      </c>
      <c r="H1262" s="41" t="s">
        <v>1871</v>
      </c>
      <c r="I1262" s="18"/>
      <c r="J1262" s="14" t="s">
        <v>266</v>
      </c>
    </row>
    <row r="1263" spans="1:10" s="7" customFormat="1" ht="84.75" customHeight="1">
      <c r="A1263" s="105">
        <f t="shared" si="37"/>
        <v>1260</v>
      </c>
      <c r="B1263" s="33" t="s">
        <v>2136</v>
      </c>
      <c r="C1263" s="14" t="s">
        <v>1447</v>
      </c>
      <c r="D1263" s="30" t="s">
        <v>1083</v>
      </c>
      <c r="E1263" s="33" t="s">
        <v>1354</v>
      </c>
      <c r="F1263" s="14" t="s">
        <v>2491</v>
      </c>
      <c r="G1263" s="41" t="s">
        <v>1871</v>
      </c>
      <c r="H1263" s="41" t="s">
        <v>1871</v>
      </c>
      <c r="I1263" s="18"/>
      <c r="J1263" s="14" t="s">
        <v>513</v>
      </c>
    </row>
    <row r="1264" spans="1:10" s="7" customFormat="1" ht="84.75" customHeight="1">
      <c r="A1264" s="105">
        <f t="shared" si="37"/>
        <v>1261</v>
      </c>
      <c r="B1264" s="33" t="s">
        <v>2137</v>
      </c>
      <c r="C1264" s="14" t="s">
        <v>1447</v>
      </c>
      <c r="D1264" s="30" t="s">
        <v>1083</v>
      </c>
      <c r="E1264" s="33" t="s">
        <v>2138</v>
      </c>
      <c r="F1264" s="14" t="s">
        <v>2363</v>
      </c>
      <c r="G1264" s="41" t="s">
        <v>1871</v>
      </c>
      <c r="H1264" s="41" t="s">
        <v>1871</v>
      </c>
      <c r="I1264" s="18"/>
      <c r="J1264" s="14" t="s">
        <v>514</v>
      </c>
    </row>
    <row r="1265" spans="1:10" s="7" customFormat="1" ht="84.75" customHeight="1">
      <c r="A1265" s="105">
        <f t="shared" si="37"/>
        <v>1262</v>
      </c>
      <c r="B1265" s="33" t="s">
        <v>1332</v>
      </c>
      <c r="C1265" s="14" t="s">
        <v>1447</v>
      </c>
      <c r="D1265" s="30" t="s">
        <v>1083</v>
      </c>
      <c r="E1265" s="33" t="s">
        <v>2122</v>
      </c>
      <c r="F1265" s="14" t="s">
        <v>2088</v>
      </c>
      <c r="G1265" s="41" t="s">
        <v>1871</v>
      </c>
      <c r="H1265" s="41" t="s">
        <v>1871</v>
      </c>
      <c r="I1265" s="18"/>
      <c r="J1265" s="14" t="s">
        <v>515</v>
      </c>
    </row>
    <row r="1266" spans="1:10" s="7" customFormat="1" ht="84.75" customHeight="1">
      <c r="A1266" s="105">
        <f t="shared" si="37"/>
        <v>1263</v>
      </c>
      <c r="B1266" s="22" t="s">
        <v>947</v>
      </c>
      <c r="C1266" s="33" t="s">
        <v>2585</v>
      </c>
      <c r="D1266" s="30" t="s">
        <v>2540</v>
      </c>
      <c r="E1266" s="48" t="s">
        <v>1072</v>
      </c>
      <c r="F1266" s="14" t="s">
        <v>2491</v>
      </c>
      <c r="G1266" s="41" t="s">
        <v>1871</v>
      </c>
      <c r="H1266" s="41" t="s">
        <v>1871</v>
      </c>
      <c r="I1266" s="18"/>
      <c r="J1266" s="14" t="s">
        <v>1456</v>
      </c>
    </row>
    <row r="1267" spans="1:10" s="7" customFormat="1" ht="84.75" customHeight="1">
      <c r="A1267" s="105">
        <f t="shared" si="37"/>
        <v>1264</v>
      </c>
      <c r="B1267" s="22" t="s">
        <v>1338</v>
      </c>
      <c r="C1267" s="33" t="s">
        <v>2585</v>
      </c>
      <c r="D1267" s="30" t="s">
        <v>2540</v>
      </c>
      <c r="E1267" s="48" t="s">
        <v>1073</v>
      </c>
      <c r="F1267" s="48" t="s">
        <v>2140</v>
      </c>
      <c r="G1267" s="41" t="s">
        <v>1871</v>
      </c>
      <c r="H1267" s="41" t="s">
        <v>1871</v>
      </c>
      <c r="I1267" s="18"/>
      <c r="J1267" s="14" t="s">
        <v>1824</v>
      </c>
    </row>
    <row r="1268" spans="1:10" s="7" customFormat="1" ht="84.75" customHeight="1">
      <c r="A1268" s="105">
        <f t="shared" si="37"/>
        <v>1265</v>
      </c>
      <c r="B1268" s="22" t="s">
        <v>1339</v>
      </c>
      <c r="C1268" s="33" t="s">
        <v>2585</v>
      </c>
      <c r="D1268" s="30" t="s">
        <v>2540</v>
      </c>
      <c r="E1268" s="48" t="s">
        <v>1923</v>
      </c>
      <c r="F1268" s="14" t="s">
        <v>2363</v>
      </c>
      <c r="G1268" s="41" t="s">
        <v>1871</v>
      </c>
      <c r="H1268" s="41" t="s">
        <v>1871</v>
      </c>
      <c r="I1268" s="18"/>
      <c r="J1268" s="14" t="s">
        <v>1455</v>
      </c>
    </row>
    <row r="1269" spans="1:10" s="7" customFormat="1" ht="124.5" customHeight="1">
      <c r="A1269" s="105">
        <f t="shared" si="37"/>
        <v>1266</v>
      </c>
      <c r="B1269" s="22" t="s">
        <v>2198</v>
      </c>
      <c r="C1269" s="49" t="s">
        <v>1438</v>
      </c>
      <c r="D1269" s="30" t="s">
        <v>2540</v>
      </c>
      <c r="E1269" s="14" t="s">
        <v>1079</v>
      </c>
      <c r="F1269" s="14" t="s">
        <v>58</v>
      </c>
      <c r="G1269" s="41" t="s">
        <v>1871</v>
      </c>
      <c r="H1269" s="41" t="s">
        <v>1871</v>
      </c>
      <c r="I1269" s="18"/>
      <c r="J1269" s="14" t="s">
        <v>2275</v>
      </c>
    </row>
    <row r="1270" spans="1:10" s="7" customFormat="1" ht="120" customHeight="1">
      <c r="A1270" s="105">
        <f t="shared" si="37"/>
        <v>1267</v>
      </c>
      <c r="B1270" s="22" t="s">
        <v>2198</v>
      </c>
      <c r="C1270" s="14" t="s">
        <v>885</v>
      </c>
      <c r="D1270" s="30" t="s">
        <v>2540</v>
      </c>
      <c r="E1270" s="14" t="s">
        <v>436</v>
      </c>
      <c r="F1270" s="14" t="s">
        <v>58</v>
      </c>
      <c r="G1270" s="41" t="s">
        <v>1871</v>
      </c>
      <c r="H1270" s="41" t="s">
        <v>1871</v>
      </c>
      <c r="I1270" s="18"/>
      <c r="J1270" s="14" t="s">
        <v>516</v>
      </c>
    </row>
    <row r="1271" spans="1:10" s="7" customFormat="1" ht="121.5" customHeight="1">
      <c r="A1271" s="105">
        <f t="shared" si="37"/>
        <v>1268</v>
      </c>
      <c r="B1271" s="22" t="s">
        <v>208</v>
      </c>
      <c r="C1271" s="14" t="s">
        <v>2894</v>
      </c>
      <c r="D1271" s="30" t="s">
        <v>2540</v>
      </c>
      <c r="E1271" s="14" t="s">
        <v>1345</v>
      </c>
      <c r="F1271" s="14" t="s">
        <v>58</v>
      </c>
      <c r="G1271" s="41" t="s">
        <v>1871</v>
      </c>
      <c r="H1271" s="41" t="s">
        <v>1871</v>
      </c>
      <c r="I1271" s="18"/>
      <c r="J1271" s="14" t="s">
        <v>517</v>
      </c>
    </row>
    <row r="1272" spans="1:10" s="7" customFormat="1" ht="120.75" customHeight="1">
      <c r="A1272" s="105">
        <f t="shared" si="37"/>
        <v>1269</v>
      </c>
      <c r="B1272" s="14" t="s">
        <v>275</v>
      </c>
      <c r="C1272" s="14" t="s">
        <v>1446</v>
      </c>
      <c r="D1272" s="30" t="s">
        <v>866</v>
      </c>
      <c r="E1272" s="14" t="s">
        <v>455</v>
      </c>
      <c r="F1272" s="14" t="s">
        <v>58</v>
      </c>
      <c r="G1272" s="41" t="s">
        <v>1871</v>
      </c>
      <c r="H1272" s="41" t="s">
        <v>1871</v>
      </c>
      <c r="I1272" s="18"/>
      <c r="J1272" s="14" t="s">
        <v>518</v>
      </c>
    </row>
    <row r="1273" spans="1:10" s="7" customFormat="1" ht="121.5" customHeight="1">
      <c r="A1273" s="105">
        <f t="shared" si="37"/>
        <v>1270</v>
      </c>
      <c r="B1273" s="22" t="s">
        <v>2463</v>
      </c>
      <c r="C1273" s="14" t="s">
        <v>827</v>
      </c>
      <c r="D1273" s="30" t="s">
        <v>2540</v>
      </c>
      <c r="E1273" s="14" t="s">
        <v>2115</v>
      </c>
      <c r="F1273" s="14" t="s">
        <v>58</v>
      </c>
      <c r="G1273" s="41" t="s">
        <v>1871</v>
      </c>
      <c r="H1273" s="41" t="s">
        <v>1871</v>
      </c>
      <c r="I1273" s="18"/>
      <c r="J1273" s="14" t="s">
        <v>2274</v>
      </c>
    </row>
    <row r="1274" spans="1:10" s="7" customFormat="1" ht="84.75" customHeight="1">
      <c r="A1274" s="105">
        <f t="shared" si="37"/>
        <v>1271</v>
      </c>
      <c r="B1274" s="22" t="s">
        <v>1983</v>
      </c>
      <c r="C1274" s="23" t="s">
        <v>392</v>
      </c>
      <c r="D1274" s="15">
        <v>40634</v>
      </c>
      <c r="E1274" s="14" t="s">
        <v>79</v>
      </c>
      <c r="F1274" s="22" t="s">
        <v>2223</v>
      </c>
      <c r="G1274" s="16">
        <v>1683360</v>
      </c>
      <c r="H1274" s="17">
        <v>1683360</v>
      </c>
      <c r="I1274" s="18">
        <f>H1274/G1274</f>
        <v>1</v>
      </c>
      <c r="J1274" s="14" t="s">
        <v>2224</v>
      </c>
    </row>
    <row r="1275" spans="1:10" s="7" customFormat="1" ht="84.75" customHeight="1">
      <c r="A1275" s="105">
        <f t="shared" si="37"/>
        <v>1272</v>
      </c>
      <c r="B1275" s="22" t="s">
        <v>2225</v>
      </c>
      <c r="C1275" s="23" t="s">
        <v>392</v>
      </c>
      <c r="D1275" s="15">
        <v>40634</v>
      </c>
      <c r="E1275" s="23" t="s">
        <v>2226</v>
      </c>
      <c r="F1275" s="60" t="s">
        <v>2227</v>
      </c>
      <c r="G1275" s="16">
        <v>1636110</v>
      </c>
      <c r="H1275" s="17">
        <v>1636110</v>
      </c>
      <c r="I1275" s="18">
        <f>H1275/G1275</f>
        <v>1</v>
      </c>
      <c r="J1275" s="14" t="s">
        <v>2228</v>
      </c>
    </row>
    <row r="1276" spans="1:10" s="7" customFormat="1" ht="84.75" customHeight="1">
      <c r="A1276" s="105">
        <f t="shared" si="37"/>
        <v>1273</v>
      </c>
      <c r="B1276" s="14" t="s">
        <v>2229</v>
      </c>
      <c r="C1276" s="23" t="s">
        <v>1609</v>
      </c>
      <c r="D1276" s="15">
        <v>40634</v>
      </c>
      <c r="E1276" s="14" t="s">
        <v>281</v>
      </c>
      <c r="F1276" s="14" t="s">
        <v>2230</v>
      </c>
      <c r="G1276" s="20">
        <v>811860</v>
      </c>
      <c r="H1276" s="21">
        <v>811860</v>
      </c>
      <c r="I1276" s="18">
        <f>H1276/G1276</f>
        <v>1</v>
      </c>
      <c r="J1276" s="14" t="s">
        <v>2228</v>
      </c>
    </row>
    <row r="1277" spans="1:10" s="7" customFormat="1" ht="84.75" customHeight="1">
      <c r="A1277" s="105">
        <f t="shared" si="37"/>
        <v>1274</v>
      </c>
      <c r="B1277" s="22" t="s">
        <v>2231</v>
      </c>
      <c r="C1277" s="14" t="s">
        <v>2232</v>
      </c>
      <c r="D1277" s="15">
        <v>40634</v>
      </c>
      <c r="E1277" s="14" t="s">
        <v>2233</v>
      </c>
      <c r="F1277" s="14" t="s">
        <v>474</v>
      </c>
      <c r="G1277" s="16">
        <v>4043920</v>
      </c>
      <c r="H1277" s="17">
        <v>3577200</v>
      </c>
      <c r="I1277" s="18">
        <f>H1277/G1277</f>
        <v>0.8845872321905478</v>
      </c>
      <c r="J1277" s="14" t="s">
        <v>2234</v>
      </c>
    </row>
    <row r="1278" spans="1:10" s="7" customFormat="1" ht="84.75" customHeight="1">
      <c r="A1278" s="105">
        <f t="shared" si="37"/>
        <v>1275</v>
      </c>
      <c r="B1278" s="22" t="s">
        <v>2623</v>
      </c>
      <c r="C1278" s="14" t="s">
        <v>2232</v>
      </c>
      <c r="D1278" s="30" t="s">
        <v>2235</v>
      </c>
      <c r="E1278" s="14" t="s">
        <v>2236</v>
      </c>
      <c r="F1278" s="22" t="s">
        <v>2237</v>
      </c>
      <c r="G1278" s="41" t="s">
        <v>2620</v>
      </c>
      <c r="H1278" s="40" t="s">
        <v>2620</v>
      </c>
      <c r="I1278" s="18"/>
      <c r="J1278" s="14" t="s">
        <v>2238</v>
      </c>
    </row>
    <row r="1279" spans="1:10" s="7" customFormat="1" ht="84.75" customHeight="1">
      <c r="A1279" s="105">
        <f t="shared" si="37"/>
        <v>1276</v>
      </c>
      <c r="B1279" s="22" t="s">
        <v>2623</v>
      </c>
      <c r="C1279" s="14" t="s">
        <v>2232</v>
      </c>
      <c r="D1279" s="30" t="s">
        <v>2235</v>
      </c>
      <c r="E1279" s="14" t="s">
        <v>2239</v>
      </c>
      <c r="F1279" s="22" t="s">
        <v>2237</v>
      </c>
      <c r="G1279" s="41" t="s">
        <v>2620</v>
      </c>
      <c r="H1279" s="40" t="s">
        <v>2620</v>
      </c>
      <c r="I1279" s="18"/>
      <c r="J1279" s="14" t="s">
        <v>2240</v>
      </c>
    </row>
    <row r="1280" spans="1:10" s="7" customFormat="1" ht="84.75" customHeight="1">
      <c r="A1280" s="105">
        <f t="shared" si="37"/>
        <v>1277</v>
      </c>
      <c r="B1280" s="22" t="s">
        <v>2624</v>
      </c>
      <c r="C1280" s="14" t="s">
        <v>2232</v>
      </c>
      <c r="D1280" s="30" t="s">
        <v>2235</v>
      </c>
      <c r="E1280" s="14" t="s">
        <v>2236</v>
      </c>
      <c r="F1280" s="22" t="s">
        <v>2237</v>
      </c>
      <c r="G1280" s="41" t="s">
        <v>2620</v>
      </c>
      <c r="H1280" s="40" t="s">
        <v>2620</v>
      </c>
      <c r="I1280" s="18"/>
      <c r="J1280" s="14" t="s">
        <v>2241</v>
      </c>
    </row>
    <row r="1281" spans="1:10" s="7" customFormat="1" ht="84.75" customHeight="1">
      <c r="A1281" s="105">
        <f t="shared" si="37"/>
        <v>1278</v>
      </c>
      <c r="B1281" s="22" t="s">
        <v>2624</v>
      </c>
      <c r="C1281" s="14" t="s">
        <v>2232</v>
      </c>
      <c r="D1281" s="30" t="s">
        <v>2235</v>
      </c>
      <c r="E1281" s="14" t="s">
        <v>2242</v>
      </c>
      <c r="F1281" s="22" t="s">
        <v>2237</v>
      </c>
      <c r="G1281" s="41" t="s">
        <v>2620</v>
      </c>
      <c r="H1281" s="40" t="s">
        <v>2620</v>
      </c>
      <c r="I1281" s="18"/>
      <c r="J1281" s="14" t="s">
        <v>2243</v>
      </c>
    </row>
    <row r="1282" spans="1:10" s="7" customFormat="1" ht="84.75" customHeight="1">
      <c r="A1282" s="105">
        <f t="shared" si="37"/>
        <v>1279</v>
      </c>
      <c r="B1282" s="22" t="s">
        <v>2495</v>
      </c>
      <c r="C1282" s="14" t="s">
        <v>2232</v>
      </c>
      <c r="D1282" s="30" t="s">
        <v>2235</v>
      </c>
      <c r="E1282" s="14" t="s">
        <v>2244</v>
      </c>
      <c r="F1282" s="22" t="s">
        <v>2245</v>
      </c>
      <c r="G1282" s="41" t="s">
        <v>2620</v>
      </c>
      <c r="H1282" s="40" t="s">
        <v>2620</v>
      </c>
      <c r="I1282" s="18"/>
      <c r="J1282" s="14" t="s">
        <v>2246</v>
      </c>
    </row>
    <row r="1283" spans="1:10" s="7" customFormat="1" ht="74.25" customHeight="1">
      <c r="A1283" s="105">
        <f t="shared" si="37"/>
        <v>1280</v>
      </c>
      <c r="B1283" s="23" t="s">
        <v>2324</v>
      </c>
      <c r="C1283" s="23" t="s">
        <v>392</v>
      </c>
      <c r="D1283" s="15">
        <v>40634</v>
      </c>
      <c r="E1283" s="23" t="s">
        <v>2325</v>
      </c>
      <c r="F1283" s="14" t="s">
        <v>140</v>
      </c>
      <c r="G1283" s="16">
        <v>1935972</v>
      </c>
      <c r="H1283" s="17">
        <v>1935972</v>
      </c>
      <c r="I1283" s="18">
        <f>H1283/G1283</f>
        <v>1</v>
      </c>
      <c r="J1283" s="14" t="s">
        <v>2326</v>
      </c>
    </row>
    <row r="1284" spans="1:10" s="7" customFormat="1" ht="90" customHeight="1">
      <c r="A1284" s="105">
        <f t="shared" si="37"/>
        <v>1281</v>
      </c>
      <c r="B1284" s="22" t="s">
        <v>2327</v>
      </c>
      <c r="C1284" s="23" t="s">
        <v>392</v>
      </c>
      <c r="D1284" s="15">
        <v>40634</v>
      </c>
      <c r="E1284" s="14" t="s">
        <v>2328</v>
      </c>
      <c r="F1284" s="22" t="s">
        <v>2329</v>
      </c>
      <c r="G1284" s="16">
        <v>2497320</v>
      </c>
      <c r="H1284" s="17">
        <v>2497320</v>
      </c>
      <c r="I1284" s="18">
        <f>H1284/G1284</f>
        <v>1</v>
      </c>
      <c r="J1284" s="14" t="s">
        <v>2326</v>
      </c>
    </row>
    <row r="1285" spans="1:10" s="7" customFormat="1" ht="72" customHeight="1">
      <c r="A1285" s="105">
        <f t="shared" si="37"/>
        <v>1282</v>
      </c>
      <c r="B1285" s="14" t="s">
        <v>2495</v>
      </c>
      <c r="C1285" s="14" t="s">
        <v>351</v>
      </c>
      <c r="D1285" s="30" t="s">
        <v>2538</v>
      </c>
      <c r="E1285" s="14" t="s">
        <v>352</v>
      </c>
      <c r="F1285" s="22" t="s">
        <v>353</v>
      </c>
      <c r="G1285" s="41" t="s">
        <v>2620</v>
      </c>
      <c r="H1285" s="40" t="s">
        <v>2620</v>
      </c>
      <c r="I1285" s="18"/>
      <c r="J1285" s="14" t="s">
        <v>354</v>
      </c>
    </row>
    <row r="1286" spans="1:10" s="5" customFormat="1" ht="59.25" customHeight="1">
      <c r="A1286" s="105">
        <f>A1285+1</f>
        <v>1283</v>
      </c>
      <c r="B1286" s="14" t="s">
        <v>2438</v>
      </c>
      <c r="C1286" s="14" t="s">
        <v>2379</v>
      </c>
      <c r="D1286" s="30" t="s">
        <v>2620</v>
      </c>
      <c r="E1286" s="14" t="s">
        <v>2439</v>
      </c>
      <c r="F1286" s="14" t="s">
        <v>2440</v>
      </c>
      <c r="G1286" s="30" t="s">
        <v>2620</v>
      </c>
      <c r="H1286" s="30" t="s">
        <v>2620</v>
      </c>
      <c r="I1286" s="18"/>
      <c r="J1286" s="14" t="s">
        <v>2443</v>
      </c>
    </row>
    <row r="1287" spans="1:10" s="5" customFormat="1" ht="63" customHeight="1">
      <c r="A1287" s="105">
        <f>A1286+1</f>
        <v>1284</v>
      </c>
      <c r="B1287" s="14" t="s">
        <v>2441</v>
      </c>
      <c r="C1287" s="14" t="s">
        <v>2379</v>
      </c>
      <c r="D1287" s="30" t="s">
        <v>2620</v>
      </c>
      <c r="E1287" s="14" t="s">
        <v>2442</v>
      </c>
      <c r="F1287" s="14" t="s">
        <v>59</v>
      </c>
      <c r="G1287" s="30" t="s">
        <v>2620</v>
      </c>
      <c r="H1287" s="30" t="s">
        <v>2620</v>
      </c>
      <c r="I1287" s="18"/>
      <c r="J1287" s="14" t="s">
        <v>2444</v>
      </c>
    </row>
    <row r="1288" spans="1:10" s="7" customFormat="1" ht="129.75" customHeight="1">
      <c r="A1288" s="105">
        <f aca="true" t="shared" si="38" ref="A1288:A1316">A1287+1</f>
        <v>1285</v>
      </c>
      <c r="B1288" s="14" t="s">
        <v>2811</v>
      </c>
      <c r="C1288" s="14" t="s">
        <v>2379</v>
      </c>
      <c r="D1288" s="30" t="s">
        <v>2812</v>
      </c>
      <c r="E1288" s="14" t="s">
        <v>2813</v>
      </c>
      <c r="F1288" s="14" t="s">
        <v>2814</v>
      </c>
      <c r="G1288" s="41" t="s">
        <v>2812</v>
      </c>
      <c r="H1288" s="40" t="s">
        <v>2812</v>
      </c>
      <c r="I1288" s="42"/>
      <c r="J1288" s="14" t="s">
        <v>2815</v>
      </c>
    </row>
    <row r="1289" spans="1:10" s="7" customFormat="1" ht="129.75" customHeight="1">
      <c r="A1289" s="105">
        <f t="shared" si="38"/>
        <v>1286</v>
      </c>
      <c r="B1289" s="14" t="s">
        <v>2816</v>
      </c>
      <c r="C1289" s="14" t="s">
        <v>2379</v>
      </c>
      <c r="D1289" s="30" t="s">
        <v>2812</v>
      </c>
      <c r="E1289" s="14" t="s">
        <v>2817</v>
      </c>
      <c r="F1289" s="14" t="s">
        <v>2814</v>
      </c>
      <c r="G1289" s="41" t="s">
        <v>2812</v>
      </c>
      <c r="H1289" s="40" t="s">
        <v>2812</v>
      </c>
      <c r="I1289" s="42"/>
      <c r="J1289" s="14" t="s">
        <v>2818</v>
      </c>
    </row>
    <row r="1290" spans="1:10" s="7" customFormat="1" ht="129.75" customHeight="1">
      <c r="A1290" s="105">
        <f t="shared" si="38"/>
        <v>1287</v>
      </c>
      <c r="B1290" s="14" t="s">
        <v>2819</v>
      </c>
      <c r="C1290" s="14" t="s">
        <v>2379</v>
      </c>
      <c r="D1290" s="30" t="s">
        <v>2812</v>
      </c>
      <c r="E1290" s="14" t="s">
        <v>2820</v>
      </c>
      <c r="F1290" s="14" t="s">
        <v>2814</v>
      </c>
      <c r="G1290" s="41" t="s">
        <v>2812</v>
      </c>
      <c r="H1290" s="40" t="s">
        <v>2812</v>
      </c>
      <c r="I1290" s="42"/>
      <c r="J1290" s="14" t="s">
        <v>2821</v>
      </c>
    </row>
    <row r="1291" spans="1:10" s="7" customFormat="1" ht="129.75" customHeight="1">
      <c r="A1291" s="105">
        <f t="shared" si="38"/>
        <v>1288</v>
      </c>
      <c r="B1291" s="14" t="s">
        <v>2822</v>
      </c>
      <c r="C1291" s="14" t="s">
        <v>2379</v>
      </c>
      <c r="D1291" s="30" t="s">
        <v>2812</v>
      </c>
      <c r="E1291" s="14" t="s">
        <v>2823</v>
      </c>
      <c r="F1291" s="14" t="s">
        <v>2814</v>
      </c>
      <c r="G1291" s="41" t="s">
        <v>2812</v>
      </c>
      <c r="H1291" s="40" t="s">
        <v>2812</v>
      </c>
      <c r="I1291" s="42"/>
      <c r="J1291" s="14" t="s">
        <v>2824</v>
      </c>
    </row>
    <row r="1292" spans="1:10" s="7" customFormat="1" ht="129.75" customHeight="1">
      <c r="A1292" s="105">
        <f t="shared" si="38"/>
        <v>1289</v>
      </c>
      <c r="B1292" s="14" t="s">
        <v>2825</v>
      </c>
      <c r="C1292" s="14" t="s">
        <v>2379</v>
      </c>
      <c r="D1292" s="30" t="s">
        <v>2812</v>
      </c>
      <c r="E1292" s="14" t="s">
        <v>2820</v>
      </c>
      <c r="F1292" s="14" t="s">
        <v>2814</v>
      </c>
      <c r="G1292" s="41" t="s">
        <v>2812</v>
      </c>
      <c r="H1292" s="40" t="s">
        <v>2812</v>
      </c>
      <c r="I1292" s="42"/>
      <c r="J1292" s="14" t="s">
        <v>2826</v>
      </c>
    </row>
    <row r="1293" spans="1:10" s="5" customFormat="1" ht="61.5" customHeight="1">
      <c r="A1293" s="105">
        <f t="shared" si="38"/>
        <v>1290</v>
      </c>
      <c r="B1293" s="14" t="s">
        <v>2827</v>
      </c>
      <c r="C1293" s="14" t="s">
        <v>2379</v>
      </c>
      <c r="D1293" s="30" t="s">
        <v>2540</v>
      </c>
      <c r="E1293" s="14" t="s">
        <v>2820</v>
      </c>
      <c r="F1293" s="14" t="s">
        <v>2828</v>
      </c>
      <c r="G1293" s="41" t="s">
        <v>2812</v>
      </c>
      <c r="H1293" s="40" t="s">
        <v>2812</v>
      </c>
      <c r="I1293" s="18"/>
      <c r="J1293" s="14" t="s">
        <v>2829</v>
      </c>
    </row>
    <row r="1294" spans="1:10" s="5" customFormat="1" ht="66" customHeight="1">
      <c r="A1294" s="105">
        <f t="shared" si="38"/>
        <v>1291</v>
      </c>
      <c r="B1294" s="14" t="s">
        <v>2830</v>
      </c>
      <c r="C1294" s="14" t="s">
        <v>2379</v>
      </c>
      <c r="D1294" s="30" t="s">
        <v>2540</v>
      </c>
      <c r="E1294" s="14" t="s">
        <v>2820</v>
      </c>
      <c r="F1294" s="14" t="s">
        <v>2828</v>
      </c>
      <c r="G1294" s="41" t="s">
        <v>2812</v>
      </c>
      <c r="H1294" s="40" t="s">
        <v>2812</v>
      </c>
      <c r="I1294" s="18"/>
      <c r="J1294" s="14" t="s">
        <v>2831</v>
      </c>
    </row>
    <row r="1295" spans="1:10" s="5" customFormat="1" ht="66" customHeight="1">
      <c r="A1295" s="105">
        <f t="shared" si="38"/>
        <v>1292</v>
      </c>
      <c r="B1295" s="14" t="s">
        <v>2832</v>
      </c>
      <c r="C1295" s="14" t="s">
        <v>2379</v>
      </c>
      <c r="D1295" s="30" t="s">
        <v>2540</v>
      </c>
      <c r="E1295" s="14" t="s">
        <v>2820</v>
      </c>
      <c r="F1295" s="14" t="s">
        <v>2828</v>
      </c>
      <c r="G1295" s="41" t="s">
        <v>2812</v>
      </c>
      <c r="H1295" s="40" t="s">
        <v>2812</v>
      </c>
      <c r="I1295" s="18"/>
      <c r="J1295" s="14" t="s">
        <v>2833</v>
      </c>
    </row>
    <row r="1296" spans="1:10" s="7" customFormat="1" ht="105" customHeight="1">
      <c r="A1296" s="105">
        <f t="shared" si="38"/>
        <v>1293</v>
      </c>
      <c r="B1296" s="14" t="s">
        <v>2834</v>
      </c>
      <c r="C1296" s="14" t="s">
        <v>2379</v>
      </c>
      <c r="D1296" s="30" t="s">
        <v>2540</v>
      </c>
      <c r="E1296" s="14" t="s">
        <v>2820</v>
      </c>
      <c r="F1296" s="14" t="s">
        <v>2835</v>
      </c>
      <c r="G1296" s="41" t="s">
        <v>2812</v>
      </c>
      <c r="H1296" s="40" t="s">
        <v>2812</v>
      </c>
      <c r="I1296" s="18"/>
      <c r="J1296" s="14" t="s">
        <v>2836</v>
      </c>
    </row>
    <row r="1297" spans="1:10" s="7" customFormat="1" ht="105" customHeight="1">
      <c r="A1297" s="105">
        <f t="shared" si="38"/>
        <v>1294</v>
      </c>
      <c r="B1297" s="14" t="s">
        <v>2837</v>
      </c>
      <c r="C1297" s="14" t="s">
        <v>2379</v>
      </c>
      <c r="D1297" s="30" t="s">
        <v>2540</v>
      </c>
      <c r="E1297" s="14" t="s">
        <v>2820</v>
      </c>
      <c r="F1297" s="14" t="s">
        <v>2835</v>
      </c>
      <c r="G1297" s="41" t="s">
        <v>2812</v>
      </c>
      <c r="H1297" s="40" t="s">
        <v>2812</v>
      </c>
      <c r="I1297" s="18"/>
      <c r="J1297" s="14" t="s">
        <v>2838</v>
      </c>
    </row>
    <row r="1298" spans="1:10" s="7" customFormat="1" ht="105" customHeight="1">
      <c r="A1298" s="105">
        <f t="shared" si="38"/>
        <v>1295</v>
      </c>
      <c r="B1298" s="22" t="s">
        <v>2839</v>
      </c>
      <c r="C1298" s="14" t="s">
        <v>2379</v>
      </c>
      <c r="D1298" s="30" t="s">
        <v>2540</v>
      </c>
      <c r="E1298" s="14" t="s">
        <v>2820</v>
      </c>
      <c r="F1298" s="14" t="s">
        <v>2835</v>
      </c>
      <c r="G1298" s="41" t="s">
        <v>2812</v>
      </c>
      <c r="H1298" s="40" t="s">
        <v>2812</v>
      </c>
      <c r="I1298" s="18"/>
      <c r="J1298" s="14" t="s">
        <v>2840</v>
      </c>
    </row>
    <row r="1299" spans="1:10" s="7" customFormat="1" ht="121.5" customHeight="1">
      <c r="A1299" s="105">
        <f t="shared" si="38"/>
        <v>1296</v>
      </c>
      <c r="B1299" s="14" t="s">
        <v>2498</v>
      </c>
      <c r="C1299" s="14" t="s">
        <v>2841</v>
      </c>
      <c r="D1299" s="30" t="s">
        <v>2235</v>
      </c>
      <c r="E1299" s="14" t="s">
        <v>2842</v>
      </c>
      <c r="F1299" s="14" t="s">
        <v>2843</v>
      </c>
      <c r="G1299" s="41" t="s">
        <v>2812</v>
      </c>
      <c r="H1299" s="40" t="s">
        <v>2812</v>
      </c>
      <c r="I1299" s="25"/>
      <c r="J1299" s="14" t="s">
        <v>2844</v>
      </c>
    </row>
    <row r="1300" spans="1:10" s="7" customFormat="1" ht="121.5" customHeight="1">
      <c r="A1300" s="105">
        <f t="shared" si="38"/>
        <v>1297</v>
      </c>
      <c r="B1300" s="14" t="s">
        <v>2498</v>
      </c>
      <c r="C1300" s="14" t="s">
        <v>2845</v>
      </c>
      <c r="D1300" s="30" t="s">
        <v>2235</v>
      </c>
      <c r="E1300" s="14" t="s">
        <v>2842</v>
      </c>
      <c r="F1300" s="14" t="s">
        <v>2843</v>
      </c>
      <c r="G1300" s="41" t="s">
        <v>2812</v>
      </c>
      <c r="H1300" s="40" t="s">
        <v>2812</v>
      </c>
      <c r="I1300" s="25"/>
      <c r="J1300" s="14" t="s">
        <v>2846</v>
      </c>
    </row>
    <row r="1301" spans="1:10" s="7" customFormat="1" ht="121.5" customHeight="1">
      <c r="A1301" s="105">
        <f t="shared" si="38"/>
        <v>1298</v>
      </c>
      <c r="B1301" s="14" t="s">
        <v>2498</v>
      </c>
      <c r="C1301" s="14" t="s">
        <v>2365</v>
      </c>
      <c r="D1301" s="30" t="s">
        <v>2235</v>
      </c>
      <c r="E1301" s="14" t="s">
        <v>455</v>
      </c>
      <c r="F1301" s="14" t="s">
        <v>2843</v>
      </c>
      <c r="G1301" s="41" t="s">
        <v>2812</v>
      </c>
      <c r="H1301" s="40" t="s">
        <v>2812</v>
      </c>
      <c r="I1301" s="25"/>
      <c r="J1301" s="14" t="s">
        <v>2847</v>
      </c>
    </row>
    <row r="1302" spans="1:10" s="7" customFormat="1" ht="121.5" customHeight="1">
      <c r="A1302" s="105">
        <f t="shared" si="38"/>
        <v>1299</v>
      </c>
      <c r="B1302" s="14" t="s">
        <v>2498</v>
      </c>
      <c r="C1302" s="14" t="s">
        <v>2848</v>
      </c>
      <c r="D1302" s="30" t="s">
        <v>2235</v>
      </c>
      <c r="E1302" s="14" t="s">
        <v>2849</v>
      </c>
      <c r="F1302" s="14" t="s">
        <v>2843</v>
      </c>
      <c r="G1302" s="41" t="s">
        <v>2812</v>
      </c>
      <c r="H1302" s="40" t="s">
        <v>2812</v>
      </c>
      <c r="I1302" s="25"/>
      <c r="J1302" s="14" t="s">
        <v>2850</v>
      </c>
    </row>
    <row r="1303" spans="1:10" s="7" customFormat="1" ht="121.5" customHeight="1">
      <c r="A1303" s="105">
        <f t="shared" si="38"/>
        <v>1300</v>
      </c>
      <c r="B1303" s="14" t="s">
        <v>2498</v>
      </c>
      <c r="C1303" s="14" t="s">
        <v>2851</v>
      </c>
      <c r="D1303" s="30" t="s">
        <v>2235</v>
      </c>
      <c r="E1303" s="14" t="s">
        <v>2852</v>
      </c>
      <c r="F1303" s="14" t="s">
        <v>2843</v>
      </c>
      <c r="G1303" s="41" t="s">
        <v>2812</v>
      </c>
      <c r="H1303" s="40" t="s">
        <v>2812</v>
      </c>
      <c r="I1303" s="25"/>
      <c r="J1303" s="14" t="s">
        <v>2853</v>
      </c>
    </row>
    <row r="1304" spans="1:10" s="7" customFormat="1" ht="121.5" customHeight="1">
      <c r="A1304" s="105">
        <f t="shared" si="38"/>
        <v>1301</v>
      </c>
      <c r="B1304" s="14" t="s">
        <v>2498</v>
      </c>
      <c r="C1304" s="14" t="s">
        <v>1034</v>
      </c>
      <c r="D1304" s="30" t="s">
        <v>2235</v>
      </c>
      <c r="E1304" s="14" t="s">
        <v>2673</v>
      </c>
      <c r="F1304" s="14" t="s">
        <v>2843</v>
      </c>
      <c r="G1304" s="41" t="s">
        <v>2812</v>
      </c>
      <c r="H1304" s="40" t="s">
        <v>2812</v>
      </c>
      <c r="I1304" s="25"/>
      <c r="J1304" s="14" t="s">
        <v>2854</v>
      </c>
    </row>
    <row r="1305" spans="1:10" s="7" customFormat="1" ht="121.5" customHeight="1">
      <c r="A1305" s="105">
        <f t="shared" si="38"/>
        <v>1302</v>
      </c>
      <c r="B1305" s="14" t="s">
        <v>2498</v>
      </c>
      <c r="C1305" s="14" t="s">
        <v>118</v>
      </c>
      <c r="D1305" s="30" t="s">
        <v>2235</v>
      </c>
      <c r="E1305" s="14" t="s">
        <v>2855</v>
      </c>
      <c r="F1305" s="14" t="s">
        <v>2843</v>
      </c>
      <c r="G1305" s="41" t="s">
        <v>2812</v>
      </c>
      <c r="H1305" s="40" t="s">
        <v>2812</v>
      </c>
      <c r="I1305" s="25"/>
      <c r="J1305" s="14" t="s">
        <v>2856</v>
      </c>
    </row>
    <row r="1306" spans="1:10" s="7" customFormat="1" ht="121.5" customHeight="1">
      <c r="A1306" s="105">
        <f t="shared" si="38"/>
        <v>1303</v>
      </c>
      <c r="B1306" s="14" t="s">
        <v>2498</v>
      </c>
      <c r="C1306" s="14" t="s">
        <v>2857</v>
      </c>
      <c r="D1306" s="30" t="s">
        <v>2235</v>
      </c>
      <c r="E1306" s="14" t="s">
        <v>2690</v>
      </c>
      <c r="F1306" s="14" t="s">
        <v>2843</v>
      </c>
      <c r="G1306" s="41" t="s">
        <v>2812</v>
      </c>
      <c r="H1306" s="40" t="s">
        <v>2812</v>
      </c>
      <c r="I1306" s="25"/>
      <c r="J1306" s="14" t="s">
        <v>2858</v>
      </c>
    </row>
    <row r="1307" spans="1:10" s="7" customFormat="1" ht="121.5" customHeight="1">
      <c r="A1307" s="105">
        <f t="shared" si="38"/>
        <v>1304</v>
      </c>
      <c r="B1307" s="14" t="s">
        <v>2498</v>
      </c>
      <c r="C1307" s="14" t="s">
        <v>2859</v>
      </c>
      <c r="D1307" s="30" t="s">
        <v>2235</v>
      </c>
      <c r="E1307" s="14" t="s">
        <v>2860</v>
      </c>
      <c r="F1307" s="14" t="s">
        <v>2843</v>
      </c>
      <c r="G1307" s="41" t="s">
        <v>2812</v>
      </c>
      <c r="H1307" s="40" t="s">
        <v>2812</v>
      </c>
      <c r="I1307" s="25"/>
      <c r="J1307" s="14" t="s">
        <v>2861</v>
      </c>
    </row>
    <row r="1308" spans="1:10" s="7" customFormat="1" ht="121.5" customHeight="1">
      <c r="A1308" s="105">
        <f t="shared" si="38"/>
        <v>1305</v>
      </c>
      <c r="B1308" s="14" t="s">
        <v>2498</v>
      </c>
      <c r="C1308" s="38" t="s">
        <v>2862</v>
      </c>
      <c r="D1308" s="30" t="s">
        <v>2235</v>
      </c>
      <c r="E1308" s="14" t="s">
        <v>2863</v>
      </c>
      <c r="F1308" s="14" t="s">
        <v>2843</v>
      </c>
      <c r="G1308" s="41" t="s">
        <v>2812</v>
      </c>
      <c r="H1308" s="40" t="s">
        <v>2812</v>
      </c>
      <c r="I1308" s="25"/>
      <c r="J1308" s="14" t="s">
        <v>2864</v>
      </c>
    </row>
    <row r="1309" spans="1:10" s="7" customFormat="1" ht="121.5" customHeight="1">
      <c r="A1309" s="105">
        <f t="shared" si="38"/>
        <v>1306</v>
      </c>
      <c r="B1309" s="14" t="s">
        <v>2498</v>
      </c>
      <c r="C1309" s="14" t="s">
        <v>1967</v>
      </c>
      <c r="D1309" s="30" t="s">
        <v>2235</v>
      </c>
      <c r="E1309" s="14" t="s">
        <v>2865</v>
      </c>
      <c r="F1309" s="14" t="s">
        <v>2843</v>
      </c>
      <c r="G1309" s="41" t="s">
        <v>2812</v>
      </c>
      <c r="H1309" s="40" t="s">
        <v>2812</v>
      </c>
      <c r="I1309" s="25"/>
      <c r="J1309" s="14" t="s">
        <v>2866</v>
      </c>
    </row>
    <row r="1310" spans="1:10" s="7" customFormat="1" ht="121.5" customHeight="1">
      <c r="A1310" s="105">
        <f t="shared" si="38"/>
        <v>1307</v>
      </c>
      <c r="B1310" s="14" t="s">
        <v>2691</v>
      </c>
      <c r="C1310" s="14" t="s">
        <v>2867</v>
      </c>
      <c r="D1310" s="30" t="s">
        <v>2235</v>
      </c>
      <c r="E1310" s="14" t="s">
        <v>2868</v>
      </c>
      <c r="F1310" s="14" t="s">
        <v>2843</v>
      </c>
      <c r="G1310" s="41" t="s">
        <v>2812</v>
      </c>
      <c r="H1310" s="40" t="s">
        <v>2812</v>
      </c>
      <c r="I1310" s="25"/>
      <c r="J1310" s="14" t="s">
        <v>2869</v>
      </c>
    </row>
    <row r="1311" spans="1:10" s="7" customFormat="1" ht="121.5" customHeight="1">
      <c r="A1311" s="105">
        <f t="shared" si="38"/>
        <v>1308</v>
      </c>
      <c r="B1311" s="14" t="s">
        <v>2498</v>
      </c>
      <c r="C1311" s="14" t="s">
        <v>2870</v>
      </c>
      <c r="D1311" s="30" t="s">
        <v>2871</v>
      </c>
      <c r="E1311" s="14" t="s">
        <v>2865</v>
      </c>
      <c r="F1311" s="14" t="s">
        <v>2843</v>
      </c>
      <c r="G1311" s="41" t="s">
        <v>2812</v>
      </c>
      <c r="H1311" s="40" t="s">
        <v>2812</v>
      </c>
      <c r="I1311" s="25"/>
      <c r="J1311" s="14" t="s">
        <v>2872</v>
      </c>
    </row>
    <row r="1312" spans="1:10" s="7" customFormat="1" ht="121.5" customHeight="1">
      <c r="A1312" s="105">
        <f t="shared" si="38"/>
        <v>1309</v>
      </c>
      <c r="B1312" s="14" t="s">
        <v>2498</v>
      </c>
      <c r="C1312" s="14" t="s">
        <v>2784</v>
      </c>
      <c r="D1312" s="30" t="s">
        <v>2235</v>
      </c>
      <c r="E1312" s="14" t="s">
        <v>2873</v>
      </c>
      <c r="F1312" s="14" t="s">
        <v>2843</v>
      </c>
      <c r="G1312" s="41" t="s">
        <v>2812</v>
      </c>
      <c r="H1312" s="40" t="s">
        <v>2812</v>
      </c>
      <c r="I1312" s="25"/>
      <c r="J1312" s="14" t="s">
        <v>2874</v>
      </c>
    </row>
    <row r="1313" spans="1:10" s="7" customFormat="1" ht="121.5" customHeight="1">
      <c r="A1313" s="105">
        <f t="shared" si="38"/>
        <v>1310</v>
      </c>
      <c r="B1313" s="14" t="s">
        <v>2498</v>
      </c>
      <c r="C1313" s="14" t="s">
        <v>2875</v>
      </c>
      <c r="D1313" s="30" t="s">
        <v>2235</v>
      </c>
      <c r="E1313" s="14" t="s">
        <v>2876</v>
      </c>
      <c r="F1313" s="14" t="s">
        <v>2843</v>
      </c>
      <c r="G1313" s="41" t="s">
        <v>2812</v>
      </c>
      <c r="H1313" s="40" t="s">
        <v>2812</v>
      </c>
      <c r="I1313" s="25"/>
      <c r="J1313" s="14" t="s">
        <v>2877</v>
      </c>
    </row>
    <row r="1314" spans="1:10" s="7" customFormat="1" ht="121.5" customHeight="1">
      <c r="A1314" s="105">
        <f t="shared" si="38"/>
        <v>1311</v>
      </c>
      <c r="B1314" s="14" t="s">
        <v>2498</v>
      </c>
      <c r="C1314" s="14" t="s">
        <v>2878</v>
      </c>
      <c r="D1314" s="30" t="s">
        <v>2235</v>
      </c>
      <c r="E1314" s="14" t="s">
        <v>2879</v>
      </c>
      <c r="F1314" s="14" t="s">
        <v>2843</v>
      </c>
      <c r="G1314" s="41" t="s">
        <v>2812</v>
      </c>
      <c r="H1314" s="40" t="s">
        <v>2812</v>
      </c>
      <c r="I1314" s="25"/>
      <c r="J1314" s="14" t="s">
        <v>2880</v>
      </c>
    </row>
    <row r="1315" spans="1:10" s="7" customFormat="1" ht="121.5" customHeight="1">
      <c r="A1315" s="105">
        <f t="shared" si="38"/>
        <v>1312</v>
      </c>
      <c r="B1315" s="14" t="s">
        <v>2498</v>
      </c>
      <c r="C1315" s="14" t="s">
        <v>2881</v>
      </c>
      <c r="D1315" s="30" t="s">
        <v>2235</v>
      </c>
      <c r="E1315" s="14" t="s">
        <v>2879</v>
      </c>
      <c r="F1315" s="14" t="s">
        <v>2843</v>
      </c>
      <c r="G1315" s="41" t="s">
        <v>2812</v>
      </c>
      <c r="H1315" s="40" t="s">
        <v>2812</v>
      </c>
      <c r="I1315" s="25"/>
      <c r="J1315" s="14" t="s">
        <v>2882</v>
      </c>
    </row>
    <row r="1316" spans="1:10" s="7" customFormat="1" ht="61.5" customHeight="1">
      <c r="A1316" s="105">
        <f t="shared" si="38"/>
        <v>1313</v>
      </c>
      <c r="B1316" s="22" t="s">
        <v>2883</v>
      </c>
      <c r="C1316" s="14" t="s">
        <v>2884</v>
      </c>
      <c r="D1316" s="15">
        <v>40634</v>
      </c>
      <c r="E1316" s="14" t="s">
        <v>2046</v>
      </c>
      <c r="F1316" s="22" t="s">
        <v>2885</v>
      </c>
      <c r="G1316" s="16">
        <v>60579276</v>
      </c>
      <c r="H1316" s="17">
        <v>60579276</v>
      </c>
      <c r="I1316" s="18">
        <f>H1316/G1316</f>
        <v>1</v>
      </c>
      <c r="J1316" s="14" t="s">
        <v>2886</v>
      </c>
    </row>
    <row r="1317" ht="34.5" customHeight="1">
      <c r="G1317" s="53"/>
    </row>
  </sheetData>
  <sheetProtection/>
  <autoFilter ref="A3:J1287"/>
  <mergeCells count="1">
    <mergeCell ref="A1:I1"/>
  </mergeCells>
  <dataValidations count="2">
    <dataValidation allowBlank="1" showInputMessage="1" showErrorMessage="1" imeMode="on" sqref="F419:F420 E530 B529:B530 B528:C528 E421 C526:C527 B525:C525 C529:C532 E418"/>
    <dataValidation allowBlank="1" showInputMessage="1" showErrorMessage="1" imeMode="hiragana" sqref="C557:C559"/>
  </dataValidations>
  <printOptions horizontalCentered="1"/>
  <pageMargins left="0.3937007874015748" right="0.3937007874015748" top="0.7874015748031497" bottom="0.3937007874015748" header="0.35433070866141736" footer="0.31496062992125984"/>
  <pageSetup blackAndWhite="1" cellComments="asDisplayed" fitToHeight="10000" fitToWidth="1" horizontalDpi="600" verticalDpi="600" orientation="landscape" paperSize="9"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2011-11-01T10:36:20Z</cp:lastPrinted>
  <dcterms:created xsi:type="dcterms:W3CDTF">2005-02-04T02:27:22Z</dcterms:created>
  <dcterms:modified xsi:type="dcterms:W3CDTF">2012-04-24T01:07:41Z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