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5480" windowHeight="11640" tabRatio="852" activeTab="0"/>
  </bookViews>
  <sheets>
    <sheet name="反映状況（法務省）" sheetId="1" r:id="rId1"/>
  </sheets>
  <definedNames>
    <definedName name="_xlnm._FilterDatabase" localSheetId="0" hidden="1">'反映状況（法務省）'!$A$8:$Q$79</definedName>
    <definedName name="_xlnm.Print_Area" localSheetId="0">'反映状況（法務省）'!$A$1:$Q$96</definedName>
    <definedName name="_xlnm.Print_Titles" localSheetId="0">'反映状況（法務省）'!$4:$7</definedName>
  </definedNames>
  <calcPr fullCalcOnLoad="1"/>
</workbook>
</file>

<file path=xl/sharedStrings.xml><?xml version="1.0" encoding="utf-8"?>
<sst xmlns="http://schemas.openxmlformats.org/spreadsheetml/2006/main" count="713" uniqueCount="332">
  <si>
    <t>　所見のとおり，システム機器借料について執行実績を反映し，経費を削減した。また，保守料についてその必要性を見直し，経費の削減を図った。</t>
  </si>
  <si>
    <t>東日本大震災復興関連事業（要求81百万円）</t>
  </si>
  <si>
    <t>大臣官房秘書課</t>
  </si>
  <si>
    <t>Ⅶ-14-(3)</t>
  </si>
  <si>
    <t>法務行政の情報化</t>
  </si>
  <si>
    <t>大臣官房会計課</t>
  </si>
  <si>
    <t>Ⅵ-13-(1)</t>
  </si>
  <si>
    <t>法務行政の国際化への対応</t>
  </si>
  <si>
    <t>大臣官房人事課</t>
  </si>
  <si>
    <t>Ⅰ-2-(2)</t>
  </si>
  <si>
    <t>法曹養成制度の充実</t>
  </si>
  <si>
    <t>大臣官房司法法制部</t>
  </si>
  <si>
    <t>Ⅰ-2-(1)</t>
  </si>
  <si>
    <t>総合法律支援の充実強化</t>
  </si>
  <si>
    <t>23年度1次補正　6百万円</t>
  </si>
  <si>
    <t>23年度1次補正　30百万円</t>
  </si>
  <si>
    <t>23年度1次補正　26百万円</t>
  </si>
  <si>
    <t>東日本大震災復興関連事業（要求76百万円）</t>
  </si>
  <si>
    <t>東日本大震災復興関連事業（要求15百万円）</t>
  </si>
  <si>
    <t>東日本大震災復興関連事業（要求2,052百万円）</t>
  </si>
  <si>
    <t>Ⅰ-2-(4)</t>
  </si>
  <si>
    <t>裁判外紛争解決手続の拡充・活性化</t>
  </si>
  <si>
    <t>Ⅰ-2-(5)</t>
  </si>
  <si>
    <t>Ⅲ-9-(3)</t>
  </si>
  <si>
    <t>債権管理回収業の審査監督</t>
  </si>
  <si>
    <t>訟務企画課</t>
  </si>
  <si>
    <t>Ⅳ-11-(1)</t>
  </si>
  <si>
    <t>国の利害に関係のある争訟の統一的かつ適正な処理</t>
  </si>
  <si>
    <t>大臣官房施設課</t>
  </si>
  <si>
    <t>Ⅶ-14-（2）</t>
  </si>
  <si>
    <t>仙台少年鑑別所及び大阪拘置所新営工事</t>
  </si>
  <si>
    <t>松戸、岡山、甲府、高崎、高知及び広島法務総合庁舎新営工事</t>
  </si>
  <si>
    <t>-</t>
  </si>
  <si>
    <t>23年度1次補正　7百万円</t>
  </si>
  <si>
    <t>民事局</t>
  </si>
  <si>
    <t>Ⅰ-1-(1)</t>
  </si>
  <si>
    <t>社会経済情勢に対応した基本法制の整備</t>
  </si>
  <si>
    <t>一般会計</t>
  </si>
  <si>
    <t>Ⅲ-9-(2)</t>
  </si>
  <si>
    <t>国籍・戸籍・供託事務の適正円滑な処理</t>
  </si>
  <si>
    <t>Ⅲ-9-(1)</t>
  </si>
  <si>
    <t>登記事務の適正円滑な処理</t>
  </si>
  <si>
    <t>登記特別会計</t>
  </si>
  <si>
    <t>23年度1次補正　23百万円</t>
  </si>
  <si>
    <t>Ⅶ-14</t>
  </si>
  <si>
    <t>法務行政全般の円滑かつ効率的な運営</t>
  </si>
  <si>
    <t>刑事局</t>
  </si>
  <si>
    <t>Ⅱ-4-(2)</t>
  </si>
  <si>
    <t>検察権行使を支える事務の適正な運営</t>
  </si>
  <si>
    <t>Ⅱ-4-(1)</t>
  </si>
  <si>
    <t>適正迅速な検察権の行使</t>
  </si>
  <si>
    <t>Ⅱ-4</t>
  </si>
  <si>
    <t>検察権の適正迅速な行使</t>
  </si>
  <si>
    <t>東日本大震災復興関連事業（要求0.6百万円）</t>
  </si>
  <si>
    <t>矯正局</t>
  </si>
  <si>
    <t>Ⅱ-5-(1)
Ⅱ-5-(2)</t>
  </si>
  <si>
    <t>矯正施設の適正な保安警備及び処遇体制の整備
矯正施設における収容環境の維持及び適正な処遇の実施</t>
  </si>
  <si>
    <t xml:space="preserve">Ⅱ-5-(1)
Ⅱ-5-(2)
-
</t>
  </si>
  <si>
    <t xml:space="preserve">矯正施設の適正な保安警備及び処遇体制の整備
矯正施設における収容環境の維持及び適正な処遇の実施
　―
</t>
  </si>
  <si>
    <t>23年度第1次補正　39百万円
東日本大震災復興関連事業（要求1,087百万円）</t>
  </si>
  <si>
    <t>Ⅱ-5-(1)</t>
  </si>
  <si>
    <t>矯正施設の適正な保安警備及び処遇体制の整備</t>
  </si>
  <si>
    <t>23年度第1次補正　19百万円
東日本大震災復興関連事業（要求929百万円）</t>
  </si>
  <si>
    <t>Ⅱ-5-(2)</t>
  </si>
  <si>
    <t>矯正施設における収容環境の維持及び適正な処遇の実施</t>
  </si>
  <si>
    <t>23年度第1次補正　133百万円
東日本大震災復興関連事業（要求119百万円）</t>
  </si>
  <si>
    <t>Ⅱ-5-(3)</t>
  </si>
  <si>
    <t>矯正施設の適正な運営に必要な民間委託等の実施</t>
  </si>
  <si>
    <t>保護局</t>
  </si>
  <si>
    <t>Ⅱ-6-(1)</t>
  </si>
  <si>
    <t>保護観察対象者等の改善更生</t>
  </si>
  <si>
    <t>保護局</t>
  </si>
  <si>
    <t>Ⅱ-6-(2)</t>
  </si>
  <si>
    <t>犯罪予防活動の促進</t>
  </si>
  <si>
    <t>Ⅱ-6-(3)</t>
  </si>
  <si>
    <t>医療観察対象者の社会復帰</t>
  </si>
  <si>
    <t>人権擁護局</t>
  </si>
  <si>
    <t>Ⅲ-10-(1)</t>
  </si>
  <si>
    <t>人権の擁護</t>
  </si>
  <si>
    <t>入国管理局</t>
  </si>
  <si>
    <t>Ⅴ-12-(1)</t>
  </si>
  <si>
    <t>出入国の公正な管理</t>
  </si>
  <si>
    <t>東日本大震災復興関連事業（要求69百万円）</t>
  </si>
  <si>
    <t>東日本大震災復興関連事業
（要求48百万円）</t>
  </si>
  <si>
    <t>東日本大震災復興関連事業（要求26百万円）</t>
  </si>
  <si>
    <t>東日本大震災復興関連事業（要求6百万円）</t>
  </si>
  <si>
    <t>法務総合研究所</t>
  </si>
  <si>
    <t>Ⅵ-13-(2)</t>
  </si>
  <si>
    <t>法務行政における国際協力の推進</t>
  </si>
  <si>
    <t>Ⅰ-3-(1)</t>
  </si>
  <si>
    <t>公安調査庁</t>
  </si>
  <si>
    <t>Ⅱ-7-(1)</t>
  </si>
  <si>
    <t>注３．百万円単位で四捨五入している関係から，合計額が計算上一致しない場合がある。</t>
  </si>
  <si>
    <t>登記特別会計</t>
  </si>
  <si>
    <t>合計</t>
  </si>
  <si>
    <t>　国選弁護人確保業務に係る経費については，執行実績を踏まえた見直しを行い，経費の削減を図るべきである。</t>
  </si>
  <si>
    <t>　所見のとおり，国選弁護人確保業務に係る経費については，一般管理費の単価の実績を反映し，経費を削減した。</t>
  </si>
  <si>
    <t>　被収容者の生活維持経費について執行実績を踏まえた見直しを行い，経費の削減を図るべきである。</t>
  </si>
  <si>
    <t>23年度1次補正　493百万円
東日本大震災復興関連事業（要求4,500百万円）</t>
  </si>
  <si>
    <t>23年度1次補正　169百万円
東日本大震災復興関連事業（要求364百万円）</t>
  </si>
  <si>
    <t>備　　考</t>
  </si>
  <si>
    <t>一般会計</t>
  </si>
  <si>
    <t>－</t>
  </si>
  <si>
    <t>合　　　　　計</t>
  </si>
  <si>
    <t>会計区分</t>
  </si>
  <si>
    <t>平成２２年度</t>
  </si>
  <si>
    <t>当初予算額</t>
  </si>
  <si>
    <t>平成２３年度</t>
  </si>
  <si>
    <t>要求額</t>
  </si>
  <si>
    <t>差引き</t>
  </si>
  <si>
    <t>（単位：百万円）</t>
  </si>
  <si>
    <t>廃止</t>
  </si>
  <si>
    <t>Ａ</t>
  </si>
  <si>
    <t>Ｂ</t>
  </si>
  <si>
    <t>Ｂ－Ａ＝Ｃ</t>
  </si>
  <si>
    <t>平成２４年度</t>
  </si>
  <si>
    <t>抜本的改善</t>
  </si>
  <si>
    <t>一部改善</t>
  </si>
  <si>
    <t>予算監視・効率化チームの所見</t>
  </si>
  <si>
    <t>所見の概要</t>
  </si>
  <si>
    <t>政策評価の体系</t>
  </si>
  <si>
    <t>Ｃのうち
反映額</t>
  </si>
  <si>
    <t>番号</t>
  </si>
  <si>
    <t>施策名</t>
  </si>
  <si>
    <t>執行額</t>
  </si>
  <si>
    <t>評価結果</t>
  </si>
  <si>
    <t>反映内容</t>
  </si>
  <si>
    <t>担当部局庁</t>
  </si>
  <si>
    <t>行政事業レビュー対象　計</t>
  </si>
  <si>
    <t>行政事業レビュー対象外　計</t>
  </si>
  <si>
    <t>事業
番号</t>
  </si>
  <si>
    <t>執行可能額</t>
  </si>
  <si>
    <t>事　　業　　名</t>
  </si>
  <si>
    <t>注１．「執行可能額」とは、補正後予算額から繰越額、移流用額、予備費等を加除した計数である。</t>
  </si>
  <si>
    <t>行政事業レビュー点検結果の平成２４年度予算概算要求への反映状況について</t>
  </si>
  <si>
    <t>段階的廃止</t>
  </si>
  <si>
    <t xml:space="preserve">　　　　「廃止」：行政事業レビューの点検の結果、事業を廃止し平成２４年度予算概算要求において予算要求していないもの。（行政事業レビュー点検以前に平成２２年度末までに廃止されたものは含まない。）
</t>
  </si>
  <si>
    <t>　　　　「段階的廃止」：行政事業レビューの点検の結果、明確な廃止年限を決定するとともに平成２４年度予算概算要求の金額に反映はあるものの、予算要求をしているもの。</t>
  </si>
  <si>
    <t>縮減</t>
  </si>
  <si>
    <t>執行等改善</t>
  </si>
  <si>
    <t xml:space="preserve">　　　　「縮減」：行政事業レビューの点検の結果、何らかの見直しが行われ平成２４年度予算概算要求の金額に反映があるもの。
</t>
  </si>
  <si>
    <t xml:space="preserve">　　　　「執行等改善」：行政事業レビューの点検の結果、平成２４年度予算概算要求の金額に反映はないものの、執行等の改善がなされたもの。（概算要求時点で「改善事項を実施済み」又は「具体的な改善事項を意思決定済み」のものに限る。「今後検討」や「～に向けて努める」などのようなものについては含まない。）
</t>
  </si>
  <si>
    <t>　　　　「 － 」：行政事業レビューの点検の結果、平成２４年度予算概算要求の金額に反映すべき点及び執行等で改善すべき点がなかったもの。（廃止、段階的廃止、縮減及び執行等改善以外のもの。）</t>
  </si>
  <si>
    <t>注２．「反映内容」欄の「廃止」、「段階的廃止」、「縮減」、「執行等改善」及び「「－」の考え方については、次のとおりである。</t>
  </si>
  <si>
    <t>現状どおり</t>
  </si>
  <si>
    <t>法務省</t>
  </si>
  <si>
    <t>法務行政情報化の推進</t>
  </si>
  <si>
    <t>　システム経費について，執行実績を踏まえた見直しを行い，経費の削減を図るべきである。</t>
  </si>
  <si>
    <t>国際会議運営費用の分担</t>
  </si>
  <si>
    <t>　国際会議分担金の支出の妥当性等は，問題ないと思われるが，常に確認を行い，適切に予算に反映させること。</t>
  </si>
  <si>
    <t>司法試験の実施</t>
  </si>
  <si>
    <t>　司法試験に係る経費については，出願者数の実績を適切に予算に反映させるべきである。</t>
  </si>
  <si>
    <t>日本司法支援センター評価委員会の運営</t>
  </si>
  <si>
    <t>　速記について必要性の検討を行うとともに執行実績を踏まえた見直しを行い，経費の削減を図るべきである。</t>
  </si>
  <si>
    <t>日本司法支援センターの運営
（国選弁護人確保業務委託を除く）</t>
  </si>
  <si>
    <t>　研修の実施計画の見直しにより，経費の削減を図るべきである。また，随意契約を実施しているものについては，競争入札に変更するなどして経費の削減を図るべきである。</t>
  </si>
  <si>
    <t>国選弁護人確保業務委託</t>
  </si>
  <si>
    <t>裁判外紛争解決手続（ADR)認証制度実施</t>
  </si>
  <si>
    <t>　消耗品について，その必要性等を十分検討した上で予算に反映すべきである。</t>
  </si>
  <si>
    <t>法教育の推進</t>
  </si>
  <si>
    <t>　「法教育シンポジウム」の実施計画を見直し，より効果的な方法を検討し，適切に予算に反映すべきである。</t>
  </si>
  <si>
    <t>債権管理回収業の審査監督</t>
  </si>
  <si>
    <t>　審査監督に必要な物品等の調達について精査・見直しを行い，経費の削減を図るべきである。</t>
  </si>
  <si>
    <t>訟務事件の適正処理</t>
  </si>
  <si>
    <t>　法律関係図書等について，インターネットサービスを利用するなど，その在り方を見直すことにより，経費の削減を図るべきである。また，旅費業務に関する標準マニュアルを着実に実施し，旅費の削減を図るべきである。</t>
  </si>
  <si>
    <t>矯正収容施設の整備充実</t>
  </si>
  <si>
    <t>　施設施工庁費及び施設施工旅費については，平成２２年度に不用が生じていることから，要因を分析し，執行実績を適切に予算に反映すべきである。</t>
  </si>
  <si>
    <t>官署施設の整備充実</t>
  </si>
  <si>
    <t>法務省施設の耐震対策等</t>
  </si>
  <si>
    <t>　新規要求なし。
　なお，平成23年度に繰越した経費があることから，引き続き効率的な執行に努めること。</t>
  </si>
  <si>
    <t>民事基本法制の整備</t>
  </si>
  <si>
    <t>　各種調達事案について執行実績を踏まえた見直しを行い，経費の削減を図るべきである。</t>
  </si>
  <si>
    <t>国籍・戸籍事務等の運営</t>
  </si>
  <si>
    <t>供託事務の運営</t>
  </si>
  <si>
    <t>　各種調達事案について執行実績を踏まえた見直しを行い，その結果を適切に予算に反映すべきである。</t>
  </si>
  <si>
    <t>司法書士試験等国家試験の実施</t>
  </si>
  <si>
    <t>登記所備付地図整備の推進</t>
  </si>
  <si>
    <t>　調査旅費などについて精査・見直を行い，経費の削減を図るべきである。
　また，登記所備付新規地図作成作業については，緊要性を精査して実施地区の選定を行うべきである。</t>
  </si>
  <si>
    <t>登記事項証明書の交付事務等の委託</t>
  </si>
  <si>
    <t>　登記事項証明書の交付事務等の委託費については，執行実績を適切に予算に反映させるとともに，各種調達事案についても執行実績を踏まえた見直しを行い，経費の削減を図るべきである。</t>
  </si>
  <si>
    <t>登記情報システムの維持管理</t>
  </si>
  <si>
    <t>　システム経費について執行実績を踏まえた見直しを行い，経費の削減を図るべきである。また，仕様の見直しが図れるところがないか検討し，その結果を適切に予算に反映すべきである。</t>
  </si>
  <si>
    <t>地図情報システムの維持管理</t>
  </si>
  <si>
    <t>　システム経費について執行実績を踏まえた見直しを行い，経費の削減を図るべきである。</t>
  </si>
  <si>
    <t>電子認証システムの維持管理</t>
  </si>
  <si>
    <t>登記情報提供システムの維持管理</t>
  </si>
  <si>
    <t>債権・動産譲渡登記事務の運営</t>
  </si>
  <si>
    <t>成年後見登記事務の運営</t>
  </si>
  <si>
    <t>登記事務の運営</t>
  </si>
  <si>
    <t>　登記事務の運営に必要な各種調達計画について精査・見直しを行い，経費の削減を図るべきである。</t>
  </si>
  <si>
    <t>登記所の施設整備</t>
  </si>
  <si>
    <t>　0012参照
　本事業については，登記特別会計が平成22年度末をもって一般会計に統合廃止されたことに伴い，0012に統合</t>
  </si>
  <si>
    <t>検察庁における司法修習の実施</t>
  </si>
  <si>
    <t>　旅費について，マニュアルに基づき適正な運用を図り，予算に反映すべきである。</t>
  </si>
  <si>
    <t>刑事基本法制の整備</t>
  </si>
  <si>
    <t>　調査研究を行う対象案件について精査し，経費の削減について検討すべきである。</t>
  </si>
  <si>
    <t>検察総合情報管理の運営</t>
  </si>
  <si>
    <t>　アプリケーション保守業務及び運用管理支援業務の仕様内容の精査・見直しを行って経費の縮減を図るべきである。また，システム機器等のリースについて，実施計画を見直すなどして，経費の削減を図るべきである。</t>
  </si>
  <si>
    <t>裁判員裁判への対応</t>
  </si>
  <si>
    <t>　旅費業務に関する標準マニュアルを着実に実施し，旅費の削減を図るべきである。</t>
  </si>
  <si>
    <t>選挙事犯の取締り対応</t>
  </si>
  <si>
    <t>東日本大震災復興関連事業（要求10百万円）</t>
  </si>
  <si>
    <t>東日本大震災復興関連事業（要求14百万円）</t>
  </si>
  <si>
    <t>　平成２３年度の執行に当たっては，旅費業務に関する標準マニュアルを着実に実施し，旅費の効率的な執行に努めること。</t>
  </si>
  <si>
    <t>各種犯罪への対応</t>
  </si>
  <si>
    <t>　通訳人セミナーの開催方法等を見直すことなどにより経費の削減を図るべきである。</t>
  </si>
  <si>
    <t>検察事務処理への対応</t>
  </si>
  <si>
    <t>受刑者就労支援体制等の充実</t>
  </si>
  <si>
    <t>　就労支援体制の見直しについて検討を行うとともに，就労支援スタッフに係る経費ついては，執行実績を適切に予算に反映すべきである。</t>
  </si>
  <si>
    <t>地域生活定着支援の推進</t>
  </si>
  <si>
    <t>　地域生活定着支援体制の見直しについて検討を行うとともに，社会福祉士及び精神保健福祉士の雇用経費を見直すなどして適切に予算に反映すべきである。</t>
  </si>
  <si>
    <t>矯正施設の保安及び処遇体制の整備</t>
  </si>
  <si>
    <t>　システム機器については精査を行い，整備計画を見直すなどして適切に予算に反映すべきである。</t>
  </si>
  <si>
    <t>被収容者生活関連業務の維持</t>
  </si>
  <si>
    <t>社会復帰に必要な刑務所作業の実施</t>
  </si>
  <si>
    <t>留置施設の維持管理に係る実費償還</t>
  </si>
  <si>
    <t>　実費償還費用の縮減は困難であると思われるが，関係省庁又は都道府県と調整しながら，今後も費用の適正な執行に努めること。</t>
  </si>
  <si>
    <t>刑事施設の民間委託運営</t>
  </si>
  <si>
    <t>　民間に委託する業務の内容について，精査・分析して見直しを行い，経費の削減を図るべきである。</t>
  </si>
  <si>
    <t>ＰＦＩ刑務所の運営</t>
  </si>
  <si>
    <t>　国庫債務負担行為による長期契約のため縮減は困難であると思われるが，適正な執行に努めること。</t>
  </si>
  <si>
    <t>矯正の企画調整の実施</t>
  </si>
  <si>
    <t>　謝金及び旅費について，マニュアルに基づき適正な運用を図り，予算に反映すべきである。</t>
  </si>
  <si>
    <t>更生保護施設整備事業補助</t>
  </si>
  <si>
    <t>　補助金の執行について，適正な予算執行に努めるよう，引き続き監視を行うこと。</t>
  </si>
  <si>
    <t>就労支援事業補助</t>
  </si>
  <si>
    <t>保護観察の実施</t>
  </si>
  <si>
    <t>　更生保護施設への委託費の内容について見直しを行い，経費の削減を図るべきである。また，旅費の単価について精査・見直しを行い，経費の削減を図るべきである。</t>
  </si>
  <si>
    <t>仮釈放等の審査決定</t>
  </si>
  <si>
    <t>　旅費業務に関する標準マニュアルを着実に実施し，旅費の削減を図るべきである。</t>
  </si>
  <si>
    <t>自立更生促進センターの運営</t>
  </si>
  <si>
    <t>犯罪被害者等の支援</t>
  </si>
  <si>
    <t>更生保護情報トータルネットワークシステムの運用</t>
  </si>
  <si>
    <t>　システム経費について，仕様や保守等の内容を見直し，経費の削減を図るべきである。</t>
  </si>
  <si>
    <t>犯罪予防活動の促進</t>
  </si>
  <si>
    <t>　印刷製本の所要数などについて精査・見直しを行い，経費の削減を図るべきである。</t>
  </si>
  <si>
    <t>医療観察の実施</t>
  </si>
  <si>
    <t>人権侵害による被害者救済活動の充実強化</t>
  </si>
  <si>
    <t>　各種契約について執行実績を踏まえた見直しを行い，経費の削減を図るべきである。</t>
  </si>
  <si>
    <t>人権擁護委員活動の充実強化</t>
  </si>
  <si>
    <t>　人権擁護委員活動の実施方法について見直しを行い，その結果を適切に予算に反映すべきである。</t>
  </si>
  <si>
    <t>人権関係情報提供活動等の充実強化</t>
  </si>
  <si>
    <t>　事業の委託内容について精査・分析し，その結果を予算に反映すべきである。また，昨年度に見直した(財)人権教育啓発推進センターが行う調達方法の実績を確実に予算に反映すべきである。</t>
  </si>
  <si>
    <t>全国的視点に立った人権擁護活動の充実強化</t>
  </si>
  <si>
    <t>　各種調達事案について実績を踏まえた見直しを行い，経費の削減を図るべきである。</t>
  </si>
  <si>
    <t>地域人権問題に対する人権擁護活動の充実強化</t>
  </si>
  <si>
    <t>　委託事業の内容について効果検証を踏まえた見直しを行い，その結果を適切に予算に反映すべきである。</t>
  </si>
  <si>
    <t>出入国管理業務の政策の企画・立案</t>
  </si>
  <si>
    <t>　現在の通信環境を鑑み，ファクシミリ通信料について見直すなどして経費の削減を図るべきである。また，平成２４年度中に外国人登録事務制度が廃止されることから，関係経費の見直しを適切に行うこと。</t>
  </si>
  <si>
    <t>東南アジア諸国出入国管理協力（ＯＤＡ）</t>
  </si>
  <si>
    <t>　本事業については，昨年度の行政事業レビューの結果により，研修生指導等事業補助金を廃止するとともに，東南アジア諸国出入国管理セミナーを休止している。</t>
  </si>
  <si>
    <t>外国人登録事務の委託</t>
  </si>
  <si>
    <t>　新たな在留管理制度が導入され，外国人登録事務制度が廃止されることから，適切に予算に反映するとともに，市区町村職員に対する研修を見直すべきである</t>
  </si>
  <si>
    <t>出入国管理業務の実施</t>
  </si>
  <si>
    <t>　市場化テスト実施に伴う経費削減効果を適切に予算に反映させるべきである。また，旅費や庁舎維持費等について，実績を踏まえた見直しを行い，経費の削減を図るべきである。</t>
  </si>
  <si>
    <t>被収容者等の処遇</t>
  </si>
  <si>
    <t>バイオメトリクスシステムの維持・管理</t>
  </si>
  <si>
    <t>　システム機器の更新計画については，損耗状態等を踏まえた更新計画の見直しを行い，その結果を適切に予算に反映すべきである。</t>
  </si>
  <si>
    <t>出入国審査システムの維持・管理</t>
  </si>
  <si>
    <t>　旧システムから新システムの移行に当たっては，予算の効率的な執行に努めること。</t>
  </si>
  <si>
    <t>開発途上国に対する法制度整備支援の推進</t>
  </si>
  <si>
    <t>　研究会等の開催計画などについて見直し，その結果を適切に予算に反映すべきである。</t>
  </si>
  <si>
    <t>国際連合に協力して行う国際協力の推進</t>
  </si>
  <si>
    <t>法務に関する調査研究</t>
  </si>
  <si>
    <t>　調査研究について精査・見直しを行い，経費の削減を図るべきである。</t>
  </si>
  <si>
    <t>法務省職員に対する研修</t>
  </si>
  <si>
    <t>　研修内容や研修人員について精査するなど，研修計画の見直しを検討するなどし，経費の削減を図るべきである。</t>
  </si>
  <si>
    <t>破壊的団体等の規制に関する調査等を通じた公共の安全の確保を図るための業務の実施</t>
  </si>
  <si>
    <t>オウム真理教に対する観察処分の実施</t>
  </si>
  <si>
    <t>公安情報電算機処理システムの整備・運用</t>
  </si>
  <si>
    <t>　システム経費について，執行実績を適切に予算に反映し，経費の削減を図るべきである。</t>
  </si>
  <si>
    <t>　所見のとおり，基幹システム機器リース料等について執行実績を反映し，経費の削減を図った。</t>
  </si>
  <si>
    <t>－</t>
  </si>
  <si>
    <t>　所見のとおり，司法試験の予備試験実施に係る経費について，出願者数の実績を反映し，経費の削減を図った。</t>
  </si>
  <si>
    <t>　所見のとおり，速記料の単価を実績反映させたことにより経費を削減した。</t>
  </si>
  <si>
    <t>　所見のとおり，研修の実施計画の見直しを図るとともに，一般管理費及び事業経費の契約内容を見直すことなどにより，経費を削減した。</t>
  </si>
  <si>
    <t>　所見のとおり，必要性等を考慮し，消耗品の購入を見直したことにより経費を削減した。</t>
  </si>
  <si>
    <t>　所見のとおり，「法教育シンポジウム」の実施計画の見直しを行い，経費を削減した。</t>
  </si>
  <si>
    <t>　所見のとおり，印刷製本の必要部数を見直し，経費の削減を図った。</t>
  </si>
  <si>
    <t>　所見のとおり，判例，法律図書等についてインターネット検索サービスを利用することにより，図書購入に係る経費の削減を図り，また，執務資料の在り方を見直すことで執務資料作成費の削減を図った。さらに，旅費業務に関する運用マニュアルを適切に運用することにより，旅費の削減を図った。</t>
  </si>
  <si>
    <t>　所見のとおり，旅費及び庁費について，その必要性や妥当性などを検討し，経費の削減を図った。</t>
  </si>
  <si>
    <t>　所見のとおり，法令外国語訳委託経費について，執行実績を反映し，経費を削減した。</t>
  </si>
  <si>
    <t>　所見のとおり，帰化調査等事務用自動車の整備経費について，執行実績を反映し，経費を削減した。</t>
  </si>
  <si>
    <t>　単価・数量等について，市場動向，執行実績等を踏まえた精査を行ったが，予算に反映させるべき事項はなかった。引き続き，効率的な予算の執行に努めたい。</t>
  </si>
  <si>
    <t>　所見のとおり，筆界特定制度に係る旅費について，執行実績を反映し，経費を削減した。
　なお，登記所備付新規地図作成作業の実施地区の選定については，緊要性を精査して決定した。</t>
  </si>
  <si>
    <t>　所見のとおり，包括民間委託経費及び閉鎖登記用紙等整備経費について，執行実績を反映し，経費を削減した。</t>
  </si>
  <si>
    <t>　所見のとおり，オンライン登記申請処理システム機器借料の単価や登記情報システムの運用管理支援業務の工数などについて，執行実績を反映し，経費を削減した。
　また，登記情報システム関係の回線経費について仕様の見直しを行い，経費を削減した。</t>
  </si>
  <si>
    <t>　所見のとおり，地図情報システム関連機器に係る借料について，執行実績を反映し，経費を削減した。</t>
  </si>
  <si>
    <t>　所見のとおり，電子認証システムに係る消耗品などについて，執行実績を反映し，経費を削減した。</t>
  </si>
  <si>
    <t>　所見のとおり，登記情報提供システム関係機器借料及びインターネット接続料について，執行実績を反映し，経費を削減した。　</t>
  </si>
  <si>
    <t>　所見のとおり，債権譲渡登記事務業務委託及びシステム運用管理サポートについて，執行実績を反映し，経費を削減した。</t>
  </si>
  <si>
    <t>　所見のとおり，複写機の保守や登記事項証明書等用紙などの単価・数量等について見直し，経費を削減した。</t>
  </si>
  <si>
    <t>　所見のとおり，旅費について単価の見直しを行い，経費を削減した。
　また，司法修習の実施方法についても見直しを図り，更なる削減を図った。</t>
  </si>
  <si>
    <t>　所見のとおり，調査対象案件を変更するとともに，出張計画の見直しを行い，経費を削減した。</t>
  </si>
  <si>
    <t>　所見のとおり，アプリケーション保守業務及び運用管理支援業務の仕様内容を見直すなどして調達した結果，予算額を下回る契約額となったことから，契約実績の反映により経費を削減した。
　また，システム機器等のリース契約について，リース期間を延伸するなど実施計画を見直し，経費を削減した。</t>
  </si>
  <si>
    <t>　所見のとおり，旅費について，ICカードの利用率等を反映し，経費を削減した。</t>
  </si>
  <si>
    <t>　所見のとおり，通訳人セミナーの研修計画等については実施方法等の見直しを行い，経費を削減した。</t>
  </si>
  <si>
    <t>　所見のとおり，捜査・公判処理機器については実績を反映して単価等を見直し，内偵車借り上げ経費及び立件前捜査経費については，捜査体制等の見直しにより，経費を削減した。</t>
  </si>
  <si>
    <t>　所見のとおり，就労支援スタッフの雇用経費の見直しを行い，経費を削減した。</t>
  </si>
  <si>
    <t>　所見のとおり，社会福祉士及び精神保健福祉士の手当の見直しにより，経費を削減した。</t>
  </si>
  <si>
    <t>　所見のとおり，矯正総合情報通信ネットワークシステムの整備計画の見直しなどにより，経費を削減した。
　また，看守等の被服についても計画を見直すなどし，更なる削減を図った。</t>
  </si>
  <si>
    <t>　所見のとおり，収容施設維持管理経費及び被収容者生活維持経費について見直しを行い，経費を削減した。
　また，領置物品管理システムについても，整備計画の見直しを行うなど，更なる削減を図った。</t>
  </si>
  <si>
    <t>　所見のとおり，技官等被服費及び原材料費の見直しを行い，経費を削減した。</t>
  </si>
  <si>
    <t>　所見のとおり，今後も関係省庁等と調整の上，適正な執行に努める。</t>
  </si>
  <si>
    <t>　所見のとおり，民間に委託する業務内容を精査・分析して見直しを行い，経費を削減した。</t>
  </si>
  <si>
    <t>　国庫債務負担行為による長期継続事業であるところ，所見のとおり，今後も適正な執行に努める。</t>
  </si>
  <si>
    <t>　所見のとおり，公サ法民間開放検討委員会の謝金及び旅費の見直しを行い，経費を削減した。</t>
  </si>
  <si>
    <t>　所見のとおり，補助金の執行について，適正な予算執行に努めるよう，引き続き監視する。</t>
  </si>
  <si>
    <t>　所見のとおり，更生保護施設への委託費の構造の見直し及び旅費単価等の見直しを図ることにより，経費を削減した。</t>
  </si>
  <si>
    <t>　所見のとおり，旅費単価の見直し等を図ることにより，経費を削減した。</t>
  </si>
  <si>
    <t>　所見のとおり，旅費単価等の見直しを図ることにより，経費を削減した。
　また，庁舎維持費等についても執行実績を反映し，更なる削減を図った。</t>
  </si>
  <si>
    <t>　所見のとおり，旅費単価等の見直しを図ることにより，経費を削減した。
　また，パンフレット等の部数及び単価を見直し，更なる削減を図った。</t>
  </si>
  <si>
    <t>　所見のとおり，サーバ集約等による仕様の見直し及び保守内容等の見直しを図ることにより，経費を削減した。</t>
  </si>
  <si>
    <t>　所見のとおり，印刷製本数量等の見直しを図ることにより，経費の削減をした。</t>
  </si>
  <si>
    <t>　所見のとおり，旅費単価の見直しを図ることにより，経費を削減した。
　また，備品の更新計画を見直すなどし，更なる削減を図った。</t>
  </si>
  <si>
    <t>　所見のとおり，ＳＯＳレターの作成単価について，執行実績を反映し，経費を削減した。</t>
  </si>
  <si>
    <t>　所見のとおり，子ども人権委員会全国会議の開催回数を見直し，経費を削減した。</t>
  </si>
  <si>
    <t>　所見のとおり，人権ライブラリー事業などについて見直しを行い，経費を削減した。また，(財)人権教育啓発推進センターが行う各種調達方法について，昨年度から競争入札など国に準じた調達方法を導入し，その執行実績を反映して経費を削減した。</t>
  </si>
  <si>
    <t>　所見のとおり，インターネットバナー広告の単価などについて執行実績を反映し，経費を削減した。</t>
  </si>
  <si>
    <t>　所見のとおり，人権関係資料の作成部数やラッピングバス運行事業などの実施内容を見直し，経費を削減した。</t>
  </si>
  <si>
    <t>　所見のとおり，ファクシミリ通信料については全て削減するとともに，制度廃止に伴う外国人登録事務関係の消耗品等について見直しを行い，経費を削減した。
　また，難民参与委員の審尋開催日数について実績を反映した見直しを行い，更なる削減を図った。</t>
  </si>
  <si>
    <t>　所見のとおり，市区町村職員に対する研修を廃止し，経費を削減した。</t>
  </si>
  <si>
    <t>　所見のとおり，外国人在留総合インフォメーションセンターの運営業務等について，市場化テスト実施に伴う経費削減効果の反映を行うとともに，空港審査応援派遣旅費や羽田空港支局の庁舎維持費等について，執行実績を踏まえ積算の見直し等を行った。</t>
  </si>
  <si>
    <t>　所見のとおり，マイクロバス借上料について，執行実績を反映し，経費を削減した。</t>
  </si>
  <si>
    <t>　所見のとおり，システム機器のうち，平成２４年１０月末をもってリース契約が満了する機器について，再リース契約を締結することにより経費を削減した。</t>
  </si>
  <si>
    <t>　所見のとおり，システム移行には，予算の効率的な執行に努める。</t>
  </si>
  <si>
    <t>　所見のとおり，研究会の開催回数を見直し，外部講師の謝金や旅費に係る経費を削減した。</t>
  </si>
  <si>
    <t>　所見のとおり，会議経過報告書等の印刷物の発行部数を見直すとともに，備品・消耗品の所要数を見直し，経費を削減した。</t>
  </si>
  <si>
    <t>　所見のとおり，備品や消耗品などの所要数を見直すとともに，研究部資料の発行部数を見直し，経費を削減した。</t>
  </si>
  <si>
    <t>　所見のとおり，研修人員，研修用教材の必要部数，委託研修内容などについて見直しを行い，経費を削減した。</t>
  </si>
  <si>
    <t>　所見のとおり，旅費について，出張回数や単価を見直し，経費の削減を行った。
　また，調査用機材の調達数量や単価の見直し，情報料の見直しなどにより，更なる経費の削減を図った。</t>
  </si>
  <si>
    <t>　所見のとおり，旅費について，出張回数や単価を見直し，経費の削減を行った。
　また，調査用機材の調達数量の見直しなどにより，更なる経費の削減を図った。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</si>
</sst>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s>
  <fonts count="24">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medium"/>
      <top style="thin"/>
      <bottom style="thin"/>
    </border>
    <border>
      <left style="medium"/>
      <right>
        <color indexed="63"/>
      </right>
      <top style="thin"/>
      <bottom style="double"/>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style="double"/>
    </border>
    <border>
      <left>
        <color indexed="63"/>
      </left>
      <right>
        <color indexed="63"/>
      </right>
      <top style="thin"/>
      <bottom style="double"/>
    </border>
    <border>
      <left style="thin"/>
      <right style="thin"/>
      <top style="double"/>
      <bottom style="thin"/>
    </border>
    <border>
      <left>
        <color indexed="63"/>
      </left>
      <right>
        <color indexed="63"/>
      </right>
      <top style="double"/>
      <bottom style="thin"/>
    </border>
    <border>
      <left style="thin"/>
      <right style="thin"/>
      <top style="thin"/>
      <bottom style="medium"/>
    </border>
    <border>
      <left>
        <color indexed="63"/>
      </left>
      <right>
        <color indexed="63"/>
      </right>
      <top style="thin"/>
      <bottom style="mediu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style="double"/>
    </border>
    <border>
      <left>
        <color indexed="63"/>
      </left>
      <right style="medium"/>
      <top style="medium"/>
      <bottom style="thin"/>
    </border>
    <border>
      <left>
        <color indexed="63"/>
      </left>
      <right style="thin"/>
      <top>
        <color indexed="63"/>
      </top>
      <bottom>
        <color indexed="63"/>
      </bottom>
    </border>
    <border>
      <left style="medium"/>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medium"/>
      <right style="thin"/>
      <top>
        <color indexed="63"/>
      </top>
      <bottom style="thin"/>
    </border>
    <border>
      <left style="medium"/>
      <right style="thin"/>
      <top style="thin"/>
      <bottom style="thin"/>
    </border>
    <border>
      <left style="thin"/>
      <right style="medium"/>
      <top style="thin"/>
      <bottom style="double"/>
    </border>
    <border>
      <left style="thin"/>
      <right style="thin"/>
      <top>
        <color indexed="63"/>
      </top>
      <bottom style="double"/>
    </border>
    <border>
      <left style="thin"/>
      <right style="medium"/>
      <top style="thin"/>
      <bottom>
        <color indexed="63"/>
      </bottom>
    </border>
    <border>
      <left style="thin"/>
      <right style="medium"/>
      <top>
        <color indexed="63"/>
      </top>
      <bottom style="medium"/>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double"/>
      <bottom style="thin"/>
    </border>
    <border>
      <left>
        <color indexed="63"/>
      </left>
      <right style="thin"/>
      <top style="double"/>
      <bottom style="thin"/>
    </border>
    <border diagonalUp="1">
      <left style="thin"/>
      <right>
        <color indexed="63"/>
      </right>
      <top>
        <color indexed="63"/>
      </top>
      <bottom style="medium"/>
      <diagonal style="thin"/>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medium"/>
      <bottom>
        <color indexed="63"/>
      </bottom>
    </border>
    <border>
      <left style="thin"/>
      <right style="thin"/>
      <top style="thin"/>
      <bottom>
        <color indexed="63"/>
      </bottom>
    </border>
    <border>
      <left style="thin"/>
      <right>
        <color indexed="63"/>
      </right>
      <top style="thin"/>
      <bottom>
        <color indexed="63"/>
      </bottom>
    </border>
    <border diagonalUp="1">
      <left style="thin"/>
      <right style="medium"/>
      <top style="double"/>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style="thin"/>
      <top style="thin"/>
      <bottom>
        <color indexed="63"/>
      </bottom>
    </border>
    <border>
      <left style="medium"/>
      <right>
        <color indexed="63"/>
      </right>
      <top>
        <color indexed="63"/>
      </top>
      <bottom style="double"/>
    </border>
    <border>
      <left>
        <color indexed="63"/>
      </left>
      <right style="thin"/>
      <top>
        <color indexed="63"/>
      </top>
      <bottom style="double"/>
    </border>
    <border diagonalUp="1">
      <left style="thin"/>
      <right style="thin"/>
      <top style="medium"/>
      <bottom>
        <color indexed="63"/>
      </bottom>
      <diagonal style="thin"/>
    </border>
    <border diagonalUp="1">
      <left style="thin"/>
      <right style="thin"/>
      <top>
        <color indexed="63"/>
      </top>
      <bottom style="double"/>
      <diagonal style="thin"/>
    </border>
    <border>
      <left>
        <color indexed="63"/>
      </left>
      <right style="thin"/>
      <top style="thin"/>
      <bottom style="double"/>
    </border>
    <border diagonalUp="1">
      <left style="thin"/>
      <right>
        <color indexed="63"/>
      </right>
      <top style="medium"/>
      <bottom>
        <color indexed="63"/>
      </bottom>
      <diagonal style="thin"/>
    </border>
    <border diagonalUp="1">
      <left style="thin"/>
      <right>
        <color indexed="63"/>
      </right>
      <top>
        <color indexed="63"/>
      </top>
      <bottom style="double"/>
      <diagonal style="thin"/>
    </border>
    <border diagonalUp="1">
      <left style="thin"/>
      <right style="medium"/>
      <top style="medium"/>
      <bottom>
        <color indexed="63"/>
      </bottom>
      <diagonal style="thin"/>
    </border>
    <border diagonalUp="1">
      <left style="thin"/>
      <right style="medium"/>
      <top>
        <color indexed="63"/>
      </top>
      <bottom style="double"/>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152">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horizontal="center" vertical="center" wrapText="1"/>
    </xf>
    <xf numFmtId="177" fontId="2" fillId="0" borderId="12" xfId="0" applyNumberFormat="1" applyFont="1" applyBorder="1" applyAlignment="1">
      <alignment horizontal="center" vertical="center"/>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right"/>
    </xf>
    <xf numFmtId="0" fontId="2" fillId="0" borderId="15" xfId="0" applyFont="1" applyBorder="1" applyAlignment="1">
      <alignment vertical="center" wrapText="1"/>
    </xf>
    <xf numFmtId="0" fontId="2" fillId="0" borderId="16" xfId="0" applyFont="1" applyBorder="1" applyAlignment="1">
      <alignment horizontal="right" vertical="center" wrapText="1"/>
    </xf>
    <xf numFmtId="0" fontId="2" fillId="0" borderId="10" xfId="0" applyFont="1" applyBorder="1" applyAlignment="1">
      <alignment horizontal="right" vertical="center" wrapText="1"/>
    </xf>
    <xf numFmtId="0" fontId="3" fillId="0" borderId="10" xfId="0" applyFont="1" applyBorder="1" applyAlignment="1">
      <alignment/>
    </xf>
    <xf numFmtId="0" fontId="2" fillId="0" borderId="15" xfId="0" applyFont="1" applyBorder="1" applyAlignment="1">
      <alignment horizontal="center" vertical="center"/>
    </xf>
    <xf numFmtId="178" fontId="2" fillId="0" borderId="13" xfId="0" applyNumberFormat="1" applyFont="1" applyBorder="1" applyAlignment="1">
      <alignment vertical="center" shrinkToFit="1"/>
    </xf>
    <xf numFmtId="178" fontId="2" fillId="0" borderId="0" xfId="0" applyNumberFormat="1" applyFont="1" applyBorder="1" applyAlignment="1">
      <alignment vertical="center" shrinkToFit="1"/>
    </xf>
    <xf numFmtId="3" fontId="2" fillId="0" borderId="13" xfId="0" applyNumberFormat="1" applyFont="1" applyBorder="1" applyAlignment="1">
      <alignment horizontal="center" vertical="center" wrapText="1"/>
    </xf>
    <xf numFmtId="3" fontId="2" fillId="0" borderId="13" xfId="0" applyNumberFormat="1" applyFont="1" applyBorder="1" applyAlignment="1">
      <alignment vertical="center" wrapText="1"/>
    </xf>
    <xf numFmtId="178" fontId="2" fillId="0" borderId="17" xfId="0" applyNumberFormat="1" applyFont="1" applyBorder="1" applyAlignment="1">
      <alignment vertical="center" shrinkToFit="1"/>
    </xf>
    <xf numFmtId="178" fontId="2" fillId="0" borderId="18" xfId="0" applyNumberFormat="1" applyFont="1" applyBorder="1" applyAlignment="1">
      <alignment vertical="center" shrinkToFit="1"/>
    </xf>
    <xf numFmtId="3" fontId="2" fillId="0" borderId="17" xfId="0" applyNumberFormat="1" applyFont="1" applyBorder="1" applyAlignment="1">
      <alignment horizontal="center" vertical="center" wrapText="1"/>
    </xf>
    <xf numFmtId="3" fontId="2" fillId="0" borderId="17" xfId="0" applyNumberFormat="1" applyFont="1" applyBorder="1" applyAlignment="1">
      <alignment vertical="center" wrapText="1"/>
    </xf>
    <xf numFmtId="178" fontId="2" fillId="0" borderId="19" xfId="0" applyNumberFormat="1" applyFont="1" applyBorder="1" applyAlignment="1">
      <alignment vertical="center" shrinkToFit="1"/>
    </xf>
    <xf numFmtId="178" fontId="2" fillId="0" borderId="20" xfId="0" applyNumberFormat="1" applyFont="1" applyBorder="1" applyAlignment="1">
      <alignment vertical="center" shrinkToFit="1"/>
    </xf>
    <xf numFmtId="3" fontId="2" fillId="0" borderId="19" xfId="0" applyNumberFormat="1" applyFont="1" applyBorder="1" applyAlignment="1">
      <alignment horizontal="center" vertical="center" wrapText="1"/>
    </xf>
    <xf numFmtId="3" fontId="2" fillId="0" borderId="19" xfId="0" applyNumberFormat="1" applyFont="1" applyBorder="1" applyAlignment="1">
      <alignment vertical="center" wrapText="1"/>
    </xf>
    <xf numFmtId="178" fontId="2" fillId="0" borderId="21" xfId="0" applyNumberFormat="1" applyFont="1" applyBorder="1" applyAlignment="1">
      <alignment vertical="center" shrinkToFit="1"/>
    </xf>
    <xf numFmtId="178" fontId="2" fillId="0" borderId="22" xfId="0" applyNumberFormat="1" applyFont="1" applyBorder="1" applyAlignment="1">
      <alignment vertical="center" shrinkToFit="1"/>
    </xf>
    <xf numFmtId="178" fontId="2" fillId="0" borderId="23" xfId="0" applyNumberFormat="1" applyFont="1" applyBorder="1" applyAlignment="1">
      <alignment vertical="center" shrinkToFit="1"/>
    </xf>
    <xf numFmtId="178" fontId="2" fillId="0" borderId="24" xfId="0" applyNumberFormat="1" applyFont="1" applyBorder="1" applyAlignment="1">
      <alignment vertical="center" shrinkToFit="1"/>
    </xf>
    <xf numFmtId="178" fontId="2" fillId="0" borderId="25" xfId="0" applyNumberFormat="1" applyFont="1" applyBorder="1" applyAlignment="1">
      <alignment vertical="center" shrinkToFit="1"/>
    </xf>
    <xf numFmtId="178" fontId="2" fillId="0" borderId="26" xfId="0" applyNumberFormat="1" applyFont="1" applyBorder="1" applyAlignment="1">
      <alignment vertical="center" shrinkToFit="1"/>
    </xf>
    <xf numFmtId="178" fontId="2" fillId="0" borderId="16" xfId="0" applyNumberFormat="1" applyFont="1" applyBorder="1" applyAlignment="1">
      <alignment vertical="center" shrinkToFit="1"/>
    </xf>
    <xf numFmtId="178" fontId="2" fillId="0" borderId="10" xfId="0" applyNumberFormat="1" applyFont="1" applyBorder="1" applyAlignment="1">
      <alignment vertical="center" shrinkToFit="1"/>
    </xf>
    <xf numFmtId="0" fontId="2" fillId="0" borderId="27" xfId="0" applyFont="1" applyBorder="1" applyAlignment="1">
      <alignment horizontal="center" vertical="center"/>
    </xf>
    <xf numFmtId="0" fontId="2" fillId="0" borderId="17" xfId="0" applyNumberFormat="1" applyFont="1" applyBorder="1" applyAlignment="1">
      <alignment horizontal="center" vertical="center" wrapText="1"/>
    </xf>
    <xf numFmtId="0" fontId="2" fillId="0" borderId="0" xfId="0" applyFont="1" applyAlignment="1">
      <alignment/>
    </xf>
    <xf numFmtId="177" fontId="2" fillId="0" borderId="0" xfId="0" applyNumberFormat="1" applyFont="1" applyBorder="1" applyAlignment="1">
      <alignment/>
    </xf>
    <xf numFmtId="0" fontId="2" fillId="0" borderId="27" xfId="0" applyNumberFormat="1" applyFont="1" applyBorder="1" applyAlignment="1">
      <alignment vertical="center" wrapText="1"/>
    </xf>
    <xf numFmtId="0" fontId="2" fillId="0" borderId="28" xfId="0" applyNumberFormat="1" applyFont="1" applyBorder="1" applyAlignment="1">
      <alignment vertical="center" wrapText="1"/>
    </xf>
    <xf numFmtId="0" fontId="2" fillId="0" borderId="29" xfId="0" applyNumberFormat="1" applyFont="1" applyBorder="1" applyAlignment="1">
      <alignment vertical="center" wrapText="1"/>
    </xf>
    <xf numFmtId="0" fontId="2" fillId="0" borderId="13" xfId="0" applyNumberFormat="1" applyFont="1" applyBorder="1" applyAlignment="1">
      <alignment vertical="center" wrapText="1"/>
    </xf>
    <xf numFmtId="0" fontId="2" fillId="0" borderId="17" xfId="0" applyNumberFormat="1" applyFont="1" applyBorder="1" applyAlignment="1">
      <alignment vertical="center" wrapText="1"/>
    </xf>
    <xf numFmtId="0" fontId="2" fillId="0" borderId="19" xfId="0" applyNumberFormat="1" applyFont="1" applyBorder="1" applyAlignment="1">
      <alignment horizontal="center" vertical="center" wrapText="1"/>
    </xf>
    <xf numFmtId="0" fontId="2" fillId="0" borderId="19" xfId="0" applyNumberFormat="1" applyFont="1" applyBorder="1" applyAlignment="1">
      <alignment vertical="center" wrapText="1"/>
    </xf>
    <xf numFmtId="0" fontId="3" fillId="0" borderId="0" xfId="0" applyFont="1" applyAlignment="1">
      <alignment/>
    </xf>
    <xf numFmtId="0" fontId="2" fillId="0" borderId="16" xfId="0" applyFont="1" applyBorder="1" applyAlignment="1">
      <alignment horizontal="center" vertical="center"/>
    </xf>
    <xf numFmtId="0" fontId="2" fillId="0" borderId="28" xfId="0" applyNumberFormat="1" applyFont="1" applyBorder="1" applyAlignment="1">
      <alignment horizontal="center" vertical="center" wrapText="1"/>
    </xf>
    <xf numFmtId="0" fontId="2" fillId="0" borderId="27" xfId="0" applyNumberFormat="1" applyFont="1" applyBorder="1" applyAlignment="1" quotePrefix="1">
      <alignment horizontal="center" vertical="center" wrapText="1"/>
    </xf>
    <xf numFmtId="0" fontId="2" fillId="0" borderId="29" xfId="0" applyNumberFormat="1" applyFont="1" applyBorder="1" applyAlignment="1">
      <alignment horizontal="center" vertical="center" wrapText="1"/>
    </xf>
    <xf numFmtId="0" fontId="2" fillId="0" borderId="30" xfId="0" applyFont="1" applyBorder="1" applyAlignment="1">
      <alignment vertical="center"/>
    </xf>
    <xf numFmtId="56" fontId="2" fillId="0" borderId="28" xfId="0" applyNumberFormat="1" applyFont="1" applyBorder="1" applyAlignment="1" quotePrefix="1">
      <alignment horizontal="center" vertical="center" wrapText="1"/>
    </xf>
    <xf numFmtId="14" fontId="2" fillId="0" borderId="28" xfId="0" applyNumberFormat="1" applyFont="1" applyBorder="1" applyAlignment="1" quotePrefix="1">
      <alignment horizontal="center" vertical="center" wrapText="1"/>
    </xf>
    <xf numFmtId="0" fontId="2" fillId="0" borderId="3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xf>
    <xf numFmtId="0" fontId="2" fillId="0" borderId="32" xfId="0" applyFont="1" applyBorder="1" applyAlignment="1">
      <alignment horizontal="center" vertical="center"/>
    </xf>
    <xf numFmtId="0" fontId="2" fillId="0" borderId="27" xfId="0" applyFont="1" applyBorder="1" applyAlignment="1">
      <alignment horizontal="center" vertical="center" wrapText="1"/>
    </xf>
    <xf numFmtId="0" fontId="2" fillId="0" borderId="13" xfId="0" applyFont="1" applyBorder="1" applyAlignment="1">
      <alignment horizontal="right" vertical="center" wrapText="1"/>
    </xf>
    <xf numFmtId="0" fontId="2" fillId="0" borderId="0" xfId="0" applyFont="1" applyBorder="1" applyAlignment="1">
      <alignment horizontal="right"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horizontal="center" vertical="center" wrapText="1"/>
    </xf>
    <xf numFmtId="0" fontId="2" fillId="0" borderId="31" xfId="0" applyNumberFormat="1" applyFont="1" applyBorder="1" applyAlignment="1">
      <alignment vertical="center" wrapText="1"/>
    </xf>
    <xf numFmtId="0" fontId="2" fillId="0" borderId="25" xfId="0" applyNumberFormat="1" applyFont="1" applyBorder="1" applyAlignment="1">
      <alignment horizontal="center" vertical="center" wrapText="1"/>
    </xf>
    <xf numFmtId="0" fontId="2" fillId="0" borderId="0" xfId="0" applyFont="1" applyBorder="1" applyAlignment="1">
      <alignment/>
    </xf>
    <xf numFmtId="0" fontId="4" fillId="0" borderId="0" xfId="0" applyFont="1" applyFill="1" applyBorder="1" applyAlignment="1">
      <alignment/>
    </xf>
    <xf numFmtId="177" fontId="2" fillId="0" borderId="35" xfId="0" applyNumberFormat="1" applyFont="1" applyBorder="1" applyAlignment="1">
      <alignment horizontal="center" vertical="center"/>
    </xf>
    <xf numFmtId="177" fontId="2" fillId="0" borderId="36" xfId="0" applyNumberFormat="1" applyFont="1" applyBorder="1" applyAlignment="1">
      <alignment horizontal="center" vertical="center"/>
    </xf>
    <xf numFmtId="0" fontId="2" fillId="0" borderId="37" xfId="0" applyFont="1" applyBorder="1" applyAlignment="1">
      <alignment horizontal="center" vertical="center" wrapText="1"/>
    </xf>
    <xf numFmtId="178" fontId="2" fillId="0" borderId="21" xfId="0" applyNumberFormat="1" applyFont="1" applyFill="1" applyBorder="1" applyAlignment="1">
      <alignment vertical="center" shrinkToFit="1"/>
    </xf>
    <xf numFmtId="178" fontId="2" fillId="0" borderId="17" xfId="0" applyNumberFormat="1" applyFont="1" applyFill="1" applyBorder="1" applyAlignment="1">
      <alignment vertical="center" shrinkToFit="1"/>
    </xf>
    <xf numFmtId="178" fontId="2" fillId="0" borderId="23" xfId="0" applyNumberFormat="1" applyFont="1" applyFill="1" applyBorder="1" applyAlignment="1">
      <alignment vertical="center" shrinkToFit="1"/>
    </xf>
    <xf numFmtId="178" fontId="2" fillId="0" borderId="25" xfId="0" applyNumberFormat="1" applyFont="1" applyFill="1" applyBorder="1" applyAlignment="1">
      <alignment vertical="center" shrinkToFit="1"/>
    </xf>
    <xf numFmtId="178" fontId="2" fillId="0" borderId="14" xfId="0" applyNumberFormat="1" applyFont="1" applyFill="1" applyBorder="1" applyAlignment="1">
      <alignment vertical="center" shrinkToFit="1"/>
    </xf>
    <xf numFmtId="178" fontId="2" fillId="0" borderId="19" xfId="0" applyNumberFormat="1" applyFont="1" applyFill="1" applyBorder="1" applyAlignment="1">
      <alignment vertical="center" shrinkToFit="1"/>
    </xf>
    <xf numFmtId="178" fontId="2" fillId="0" borderId="38" xfId="0" applyNumberFormat="1" applyFont="1" applyFill="1" applyBorder="1" applyAlignment="1">
      <alignment vertical="center" shrinkToFit="1"/>
    </xf>
    <xf numFmtId="178" fontId="2" fillId="0" borderId="26" xfId="0" applyNumberFormat="1" applyFont="1" applyFill="1" applyBorder="1" applyAlignment="1">
      <alignment vertical="center" shrinkToFit="1"/>
    </xf>
    <xf numFmtId="178" fontId="2" fillId="0" borderId="18" xfId="0" applyNumberFormat="1" applyFont="1" applyFill="1" applyBorder="1" applyAlignment="1">
      <alignment vertical="center" shrinkToFit="1"/>
    </xf>
    <xf numFmtId="178" fontId="2" fillId="0" borderId="16" xfId="0" applyNumberFormat="1" applyFont="1" applyFill="1" applyBorder="1" applyAlignment="1">
      <alignment vertical="center" shrinkToFit="1"/>
    </xf>
    <xf numFmtId="178" fontId="2" fillId="0" borderId="10" xfId="0" applyNumberFormat="1" applyFont="1" applyFill="1" applyBorder="1" applyAlignment="1">
      <alignment vertical="center" shrinkToFit="1"/>
    </xf>
    <xf numFmtId="0" fontId="2" fillId="0" borderId="28" xfId="0" applyNumberFormat="1" applyFont="1" applyFill="1" applyBorder="1" applyAlignment="1">
      <alignment vertical="center" wrapText="1"/>
    </xf>
    <xf numFmtId="3" fontId="2" fillId="0" borderId="17" xfId="0" applyNumberFormat="1" applyFont="1" applyFill="1" applyBorder="1" applyAlignment="1">
      <alignment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 fontId="2" fillId="0" borderId="41" xfId="0" applyNumberFormat="1" applyFont="1" applyBorder="1" applyAlignment="1">
      <alignment horizontal="center" vertical="center" wrapText="1"/>
    </xf>
    <xf numFmtId="3" fontId="2" fillId="0" borderId="42" xfId="0" applyNumberFormat="1" applyFont="1" applyBorder="1" applyAlignment="1">
      <alignment horizontal="center" vertical="center" wrapText="1"/>
    </xf>
    <xf numFmtId="3" fontId="2" fillId="0" borderId="43" xfId="0" applyNumberFormat="1" applyFont="1" applyBorder="1" applyAlignment="1">
      <alignment horizontal="center" vertical="center" wrapText="1"/>
    </xf>
    <xf numFmtId="177" fontId="2" fillId="0" borderId="44" xfId="0" applyNumberFormat="1" applyFont="1" applyBorder="1" applyAlignment="1">
      <alignment horizontal="center" vertical="center"/>
    </xf>
    <xf numFmtId="177" fontId="2" fillId="0" borderId="45" xfId="0" applyNumberFormat="1" applyFont="1" applyBorder="1" applyAlignment="1">
      <alignment horizontal="center" vertical="center"/>
    </xf>
    <xf numFmtId="177" fontId="2" fillId="0" borderId="32" xfId="0" applyNumberFormat="1" applyFont="1" applyBorder="1" applyAlignment="1">
      <alignment horizontal="center" vertical="center"/>
    </xf>
    <xf numFmtId="177" fontId="2" fillId="0" borderId="31" xfId="0" applyNumberFormat="1" applyFont="1" applyBorder="1" applyAlignment="1">
      <alignment horizontal="center" vertical="center"/>
    </xf>
    <xf numFmtId="177" fontId="2" fillId="0" borderId="46" xfId="0" applyNumberFormat="1" applyFont="1" applyBorder="1" applyAlignment="1">
      <alignment horizontal="center" vertical="center"/>
    </xf>
    <xf numFmtId="177" fontId="2" fillId="0" borderId="47" xfId="0" applyNumberFormat="1"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3" fontId="2" fillId="0" borderId="50" xfId="0" applyNumberFormat="1" applyFont="1" applyBorder="1" applyAlignment="1">
      <alignment horizontal="center" vertical="center" shrinkToFit="1"/>
    </xf>
    <xf numFmtId="3" fontId="2" fillId="0" borderId="51" xfId="0" applyNumberFormat="1" applyFont="1" applyBorder="1" applyAlignment="1">
      <alignment horizontal="center" vertical="center" shrinkToFit="1"/>
    </xf>
    <xf numFmtId="3" fontId="2" fillId="0" borderId="52" xfId="0" applyNumberFormat="1" applyFont="1" applyBorder="1" applyAlignment="1">
      <alignment horizontal="center" vertical="center" shrinkToFit="1"/>
    </xf>
    <xf numFmtId="0" fontId="5" fillId="0" borderId="0" xfId="0" applyFont="1" applyBorder="1" applyAlignment="1">
      <alignment horizontal="center"/>
    </xf>
    <xf numFmtId="0" fontId="2" fillId="0" borderId="53" xfId="0" applyFont="1" applyBorder="1" applyAlignment="1">
      <alignment horizontal="center" vertical="center" wrapText="1"/>
    </xf>
    <xf numFmtId="0" fontId="2" fillId="0" borderId="32" xfId="0" applyFont="1" applyBorder="1" applyAlignment="1">
      <alignment horizontal="center" vertical="center"/>
    </xf>
    <xf numFmtId="0" fontId="2" fillId="0" borderId="46"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7" xfId="0" applyFont="1" applyBorder="1" applyAlignment="1">
      <alignment horizontal="center" vertical="center"/>
    </xf>
    <xf numFmtId="0" fontId="2" fillId="0" borderId="10"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4" xfId="0" applyFont="1" applyBorder="1" applyAlignment="1">
      <alignment horizontal="center" vertical="center" wrapText="1"/>
    </xf>
    <xf numFmtId="3" fontId="2" fillId="0" borderId="41" xfId="0" applyNumberFormat="1" applyFont="1" applyBorder="1" applyAlignment="1">
      <alignment horizontal="center" vertical="center" shrinkToFit="1"/>
    </xf>
    <xf numFmtId="3" fontId="2" fillId="0" borderId="42" xfId="0" applyNumberFormat="1" applyFont="1" applyBorder="1" applyAlignment="1">
      <alignment horizontal="center" vertical="center" shrinkToFit="1"/>
    </xf>
    <xf numFmtId="3" fontId="2" fillId="0" borderId="43" xfId="0" applyNumberFormat="1" applyFont="1" applyBorder="1" applyAlignment="1">
      <alignment horizontal="center" vertical="center" shrinkToFi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28"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8" xfId="0" applyFont="1" applyBorder="1" applyAlignment="1">
      <alignment horizontal="center" vertical="center"/>
    </xf>
    <xf numFmtId="0" fontId="2" fillId="0" borderId="18" xfId="0" applyFont="1" applyBorder="1" applyAlignment="1">
      <alignment horizontal="center" vertical="center"/>
    </xf>
    <xf numFmtId="177" fontId="2" fillId="0" borderId="67" xfId="0" applyNumberFormat="1" applyFont="1" applyBorder="1" applyAlignment="1">
      <alignment horizontal="center" vertical="center"/>
    </xf>
    <xf numFmtId="177" fontId="2" fillId="0" borderId="68" xfId="0" applyNumberFormat="1" applyFont="1" applyBorder="1" applyAlignment="1">
      <alignment horizontal="center" vertical="center"/>
    </xf>
    <xf numFmtId="0" fontId="2" fillId="0" borderId="56" xfId="0" applyFont="1" applyBorder="1" applyAlignment="1">
      <alignment horizontal="center" vertical="center"/>
    </xf>
    <xf numFmtId="0" fontId="2" fillId="0" borderId="55" xfId="0" applyFont="1" applyBorder="1" applyAlignment="1">
      <alignment horizontal="center" vertical="center"/>
    </xf>
    <xf numFmtId="178" fontId="2" fillId="0" borderId="69" xfId="0" applyNumberFormat="1" applyFont="1" applyBorder="1" applyAlignment="1">
      <alignment horizontal="center" vertical="center" shrinkToFit="1"/>
    </xf>
    <xf numFmtId="178" fontId="2" fillId="0" borderId="42" xfId="0" applyNumberFormat="1" applyFont="1" applyBorder="1" applyAlignment="1">
      <alignment horizontal="center" vertical="center" shrinkToFit="1"/>
    </xf>
    <xf numFmtId="178" fontId="2" fillId="0" borderId="70" xfId="0" applyNumberFormat="1" applyFont="1" applyBorder="1" applyAlignment="1">
      <alignment horizontal="center" vertical="center" shrinkToFit="1"/>
    </xf>
    <xf numFmtId="3" fontId="2" fillId="0" borderId="69" xfId="0" applyNumberFormat="1" applyFont="1" applyBorder="1" applyAlignment="1">
      <alignment horizontal="center" vertical="center" wrapText="1"/>
    </xf>
    <xf numFmtId="3" fontId="2" fillId="0" borderId="70" xfId="0" applyNumberFormat="1" applyFont="1" applyBorder="1" applyAlignment="1">
      <alignment horizontal="center" vertical="center" wrapText="1"/>
    </xf>
    <xf numFmtId="0" fontId="2" fillId="0" borderId="29" xfId="0" applyFont="1" applyBorder="1" applyAlignment="1">
      <alignment horizontal="center" vertical="center"/>
    </xf>
    <xf numFmtId="0" fontId="2" fillId="0" borderId="71" xfId="0" applyFont="1" applyBorder="1" applyAlignment="1">
      <alignment horizontal="center" vertical="center"/>
    </xf>
    <xf numFmtId="178" fontId="2" fillId="0" borderId="41" xfId="0" applyNumberFormat="1" applyFont="1" applyBorder="1" applyAlignment="1">
      <alignment horizontal="center" vertical="center" shrinkToFit="1"/>
    </xf>
    <xf numFmtId="178" fontId="2" fillId="0" borderId="43" xfId="0" applyNumberFormat="1" applyFont="1" applyBorder="1" applyAlignment="1">
      <alignment horizontal="center" vertical="center" shrinkToFit="1"/>
    </xf>
    <xf numFmtId="3" fontId="2" fillId="0" borderId="69" xfId="0" applyNumberFormat="1" applyFont="1" applyBorder="1" applyAlignment="1">
      <alignment horizontal="center" vertical="center" shrinkToFit="1"/>
    </xf>
    <xf numFmtId="3" fontId="2" fillId="0" borderId="70" xfId="0" applyNumberFormat="1" applyFont="1" applyBorder="1" applyAlignment="1">
      <alignment horizontal="center" vertical="center" shrinkToFit="1"/>
    </xf>
    <xf numFmtId="3" fontId="2" fillId="0" borderId="72" xfId="0" applyNumberFormat="1" applyFont="1" applyBorder="1" applyAlignment="1">
      <alignment horizontal="center" vertical="center" shrinkToFit="1"/>
    </xf>
    <xf numFmtId="3" fontId="2" fillId="0" borderId="73" xfId="0" applyNumberFormat="1" applyFont="1" applyBorder="1" applyAlignment="1">
      <alignment horizontal="center" vertical="center" shrinkToFit="1"/>
    </xf>
    <xf numFmtId="0" fontId="2" fillId="0" borderId="74" xfId="0" applyFont="1" applyBorder="1" applyAlignment="1">
      <alignment horizontal="center" vertical="center"/>
    </xf>
    <xf numFmtId="0" fontId="2" fillId="0" borderId="7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2:T116"/>
  <sheetViews>
    <sheetView showGridLines="0" tabSelected="1" zoomScale="80" zoomScaleNormal="80" zoomScaleSheetLayoutView="70" zoomScalePageLayoutView="0" workbookViewId="0" topLeftCell="A1">
      <pane xSplit="2" ySplit="8" topLeftCell="G9" activePane="bottomRight" state="frozen"/>
      <selection pane="topLeft" activeCell="A1" sqref="A1"/>
      <selection pane="topRight" activeCell="C1" sqref="C1"/>
      <selection pane="bottomLeft" activeCell="A9" sqref="A9"/>
      <selection pane="bottomRight" activeCell="A1" sqref="A1"/>
    </sheetView>
  </sheetViews>
  <sheetFormatPr defaultColWidth="9.00390625" defaultRowHeight="13.5"/>
  <cols>
    <col min="1" max="1" width="6.625" style="2" customWidth="1"/>
    <col min="2" max="2" width="56.75390625" style="2" customWidth="1"/>
    <col min="3" max="3" width="15.00390625" style="2" bestFit="1" customWidth="1"/>
    <col min="4" max="4" width="15.00390625" style="2" customWidth="1"/>
    <col min="5" max="5" width="11.75390625" style="2" customWidth="1"/>
    <col min="6" max="6" width="36.625" style="2" customWidth="1"/>
    <col min="7" max="10" width="15.00390625" style="2" customWidth="1"/>
    <col min="11" max="11" width="7.75390625" style="2" customWidth="1"/>
    <col min="12" max="12" width="36.625" style="2" customWidth="1"/>
    <col min="13" max="13" width="19.75390625" style="2" customWidth="1"/>
    <col min="14" max="14" width="17.75390625" style="2" customWidth="1"/>
    <col min="15" max="15" width="10.75390625" style="2" customWidth="1"/>
    <col min="16" max="16" width="34.50390625" style="2" customWidth="1"/>
    <col min="17" max="17" width="16.75390625" style="2" customWidth="1"/>
    <col min="18" max="18" width="9.00390625" style="2" customWidth="1"/>
    <col min="19" max="20" width="11.50390625" style="2" bestFit="1" customWidth="1"/>
    <col min="21" max="16384" width="9.00390625" style="2" customWidth="1"/>
  </cols>
  <sheetData>
    <row r="2" spans="1:20" ht="18.75">
      <c r="A2" s="68" t="s">
        <v>145</v>
      </c>
      <c r="S2" s="2" t="s">
        <v>111</v>
      </c>
      <c r="T2" s="2" t="s">
        <v>111</v>
      </c>
    </row>
    <row r="3" spans="1:20" ht="21">
      <c r="A3" s="101" t="s">
        <v>134</v>
      </c>
      <c r="B3" s="101"/>
      <c r="C3" s="101"/>
      <c r="D3" s="101"/>
      <c r="E3" s="101"/>
      <c r="F3" s="101"/>
      <c r="G3" s="101"/>
      <c r="H3" s="101"/>
      <c r="I3" s="101"/>
      <c r="J3" s="101"/>
      <c r="K3" s="101"/>
      <c r="L3" s="101"/>
      <c r="M3" s="101"/>
      <c r="N3" s="101"/>
      <c r="O3" s="101"/>
      <c r="P3" s="101"/>
      <c r="Q3" s="101"/>
      <c r="S3" s="2" t="s">
        <v>116</v>
      </c>
      <c r="T3" s="2" t="s">
        <v>135</v>
      </c>
    </row>
    <row r="4" spans="1:20" ht="14.25" thickBot="1">
      <c r="A4" s="14"/>
      <c r="B4" s="3"/>
      <c r="C4" s="3"/>
      <c r="D4" s="1"/>
      <c r="E4" s="1"/>
      <c r="F4" s="1"/>
      <c r="G4" s="1"/>
      <c r="H4" s="1"/>
      <c r="I4" s="1"/>
      <c r="J4" s="1"/>
      <c r="K4" s="1"/>
      <c r="L4" s="1"/>
      <c r="M4" s="1"/>
      <c r="N4" s="1"/>
      <c r="O4" s="1"/>
      <c r="P4" s="10"/>
      <c r="Q4" s="10" t="s">
        <v>110</v>
      </c>
      <c r="S4" s="2" t="s">
        <v>117</v>
      </c>
      <c r="T4" s="2" t="s">
        <v>138</v>
      </c>
    </row>
    <row r="5" spans="1:20" ht="19.5" customHeight="1">
      <c r="A5" s="102" t="s">
        <v>130</v>
      </c>
      <c r="B5" s="105" t="s">
        <v>132</v>
      </c>
      <c r="C5" s="108" t="s">
        <v>105</v>
      </c>
      <c r="D5" s="109"/>
      <c r="E5" s="110" t="s">
        <v>118</v>
      </c>
      <c r="F5" s="109"/>
      <c r="G5" s="9" t="s">
        <v>107</v>
      </c>
      <c r="H5" s="9" t="s">
        <v>115</v>
      </c>
      <c r="I5" s="111" t="s">
        <v>109</v>
      </c>
      <c r="J5" s="11"/>
      <c r="K5" s="11"/>
      <c r="L5" s="11"/>
      <c r="M5" s="113" t="s">
        <v>100</v>
      </c>
      <c r="N5" s="15"/>
      <c r="O5" s="15"/>
      <c r="P5" s="15"/>
      <c r="Q5" s="52"/>
      <c r="S5" s="2" t="s">
        <v>144</v>
      </c>
      <c r="T5" s="2" t="s">
        <v>139</v>
      </c>
    </row>
    <row r="6" spans="1:20" ht="19.5" customHeight="1">
      <c r="A6" s="103"/>
      <c r="B6" s="106"/>
      <c r="C6" s="112" t="s">
        <v>131</v>
      </c>
      <c r="D6" s="115" t="s">
        <v>124</v>
      </c>
      <c r="E6" s="117" t="s">
        <v>125</v>
      </c>
      <c r="F6" s="115" t="s">
        <v>119</v>
      </c>
      <c r="G6" s="8" t="s">
        <v>106</v>
      </c>
      <c r="H6" s="8" t="s">
        <v>108</v>
      </c>
      <c r="I6" s="112"/>
      <c r="J6" s="115" t="s">
        <v>121</v>
      </c>
      <c r="K6" s="117" t="s">
        <v>126</v>
      </c>
      <c r="L6" s="129"/>
      <c r="M6" s="106"/>
      <c r="N6" s="131" t="s">
        <v>127</v>
      </c>
      <c r="O6" s="125" t="s">
        <v>120</v>
      </c>
      <c r="P6" s="132"/>
      <c r="Q6" s="85" t="s">
        <v>104</v>
      </c>
      <c r="T6" s="2" t="s">
        <v>102</v>
      </c>
    </row>
    <row r="7" spans="1:17" ht="19.5" customHeight="1" thickBot="1">
      <c r="A7" s="104"/>
      <c r="B7" s="107"/>
      <c r="C7" s="114"/>
      <c r="D7" s="116"/>
      <c r="E7" s="118"/>
      <c r="F7" s="116"/>
      <c r="G7" s="12" t="s">
        <v>112</v>
      </c>
      <c r="H7" s="12" t="s">
        <v>113</v>
      </c>
      <c r="I7" s="13" t="s">
        <v>114</v>
      </c>
      <c r="J7" s="116"/>
      <c r="K7" s="118"/>
      <c r="L7" s="130"/>
      <c r="M7" s="107"/>
      <c r="N7" s="107"/>
      <c r="O7" s="48" t="s">
        <v>122</v>
      </c>
      <c r="P7" s="63" t="s">
        <v>123</v>
      </c>
      <c r="Q7" s="86"/>
    </row>
    <row r="8" spans="1:17" ht="9.75" customHeight="1">
      <c r="A8" s="58"/>
      <c r="B8" s="57"/>
      <c r="C8" s="56"/>
      <c r="D8" s="8"/>
      <c r="E8" s="59"/>
      <c r="F8" s="8"/>
      <c r="G8" s="60"/>
      <c r="H8" s="60"/>
      <c r="I8" s="61"/>
      <c r="J8" s="8"/>
      <c r="K8" s="9"/>
      <c r="L8" s="55"/>
      <c r="M8" s="36"/>
      <c r="N8" s="36"/>
      <c r="O8" s="36"/>
      <c r="P8" s="36"/>
      <c r="Q8" s="62"/>
    </row>
    <row r="9" spans="1:17" ht="55.5" customHeight="1">
      <c r="A9" s="69">
        <v>1</v>
      </c>
      <c r="B9" s="43" t="s">
        <v>146</v>
      </c>
      <c r="C9" s="17">
        <v>1239</v>
      </c>
      <c r="D9" s="16">
        <v>1070</v>
      </c>
      <c r="E9" s="18" t="s">
        <v>117</v>
      </c>
      <c r="F9" s="19" t="s">
        <v>147</v>
      </c>
      <c r="G9" s="16">
        <v>978</v>
      </c>
      <c r="H9" s="16">
        <v>1046</v>
      </c>
      <c r="I9" s="17">
        <f aca="true" t="shared" si="0" ref="I9:I72">H9-G9</f>
        <v>68</v>
      </c>
      <c r="J9" s="16">
        <v>-20.366</v>
      </c>
      <c r="K9" s="66" t="s">
        <v>138</v>
      </c>
      <c r="L9" s="65" t="s">
        <v>271</v>
      </c>
      <c r="M9" s="40" t="s">
        <v>1</v>
      </c>
      <c r="N9" s="40" t="s">
        <v>2</v>
      </c>
      <c r="O9" s="50" t="s">
        <v>3</v>
      </c>
      <c r="P9" s="40" t="s">
        <v>4</v>
      </c>
      <c r="Q9" s="64" t="s">
        <v>101</v>
      </c>
    </row>
    <row r="10" spans="1:17" ht="55.5" customHeight="1">
      <c r="A10" s="70">
        <v>2</v>
      </c>
      <c r="B10" s="44" t="s">
        <v>148</v>
      </c>
      <c r="C10" s="21">
        <v>54</v>
      </c>
      <c r="D10" s="20">
        <v>53</v>
      </c>
      <c r="E10" s="22" t="s">
        <v>144</v>
      </c>
      <c r="F10" s="23" t="s">
        <v>149</v>
      </c>
      <c r="G10" s="20">
        <v>51</v>
      </c>
      <c r="H10" s="20">
        <v>51</v>
      </c>
      <c r="I10" s="21">
        <f t="shared" si="0"/>
        <v>0</v>
      </c>
      <c r="J10" s="20">
        <v>0</v>
      </c>
      <c r="K10" s="37" t="s">
        <v>272</v>
      </c>
      <c r="L10" s="44" t="s">
        <v>272</v>
      </c>
      <c r="M10" s="41"/>
      <c r="N10" s="41" t="s">
        <v>5</v>
      </c>
      <c r="O10" s="53" t="s">
        <v>6</v>
      </c>
      <c r="P10" s="41" t="s">
        <v>7</v>
      </c>
      <c r="Q10" s="4" t="s">
        <v>101</v>
      </c>
    </row>
    <row r="11" spans="1:17" ht="55.5" customHeight="1">
      <c r="A11" s="70">
        <v>3</v>
      </c>
      <c r="B11" s="44" t="s">
        <v>150</v>
      </c>
      <c r="C11" s="21">
        <v>499</v>
      </c>
      <c r="D11" s="20">
        <v>428</v>
      </c>
      <c r="E11" s="22" t="s">
        <v>117</v>
      </c>
      <c r="F11" s="23" t="s">
        <v>151</v>
      </c>
      <c r="G11" s="20">
        <v>697</v>
      </c>
      <c r="H11" s="20">
        <v>609</v>
      </c>
      <c r="I11" s="21">
        <f t="shared" si="0"/>
        <v>-88</v>
      </c>
      <c r="J11" s="20">
        <v>-114.515</v>
      </c>
      <c r="K11" s="37" t="s">
        <v>138</v>
      </c>
      <c r="L11" s="44" t="s">
        <v>273</v>
      </c>
      <c r="M11" s="41"/>
      <c r="N11" s="41" t="s">
        <v>8</v>
      </c>
      <c r="O11" s="54" t="s">
        <v>9</v>
      </c>
      <c r="P11" s="41" t="s">
        <v>10</v>
      </c>
      <c r="Q11" s="4" t="s">
        <v>101</v>
      </c>
    </row>
    <row r="12" spans="1:17" ht="55.5" customHeight="1">
      <c r="A12" s="70">
        <v>4</v>
      </c>
      <c r="B12" s="44" t="s">
        <v>152</v>
      </c>
      <c r="C12" s="21">
        <v>3</v>
      </c>
      <c r="D12" s="20">
        <v>2</v>
      </c>
      <c r="E12" s="22" t="s">
        <v>117</v>
      </c>
      <c r="F12" s="23" t="s">
        <v>153</v>
      </c>
      <c r="G12" s="20">
        <v>3</v>
      </c>
      <c r="H12" s="20">
        <v>4</v>
      </c>
      <c r="I12" s="21">
        <f t="shared" si="0"/>
        <v>1</v>
      </c>
      <c r="J12" s="20">
        <v>-0.016</v>
      </c>
      <c r="K12" s="37" t="s">
        <v>138</v>
      </c>
      <c r="L12" s="44" t="s">
        <v>274</v>
      </c>
      <c r="M12" s="41"/>
      <c r="N12" s="41" t="s">
        <v>11</v>
      </c>
      <c r="O12" s="49" t="s">
        <v>12</v>
      </c>
      <c r="P12" s="41" t="s">
        <v>13</v>
      </c>
      <c r="Q12" s="4" t="s">
        <v>101</v>
      </c>
    </row>
    <row r="13" spans="1:17" ht="74.25" customHeight="1">
      <c r="A13" s="70">
        <v>5</v>
      </c>
      <c r="B13" s="44" t="s">
        <v>154</v>
      </c>
      <c r="C13" s="21">
        <v>15542</v>
      </c>
      <c r="D13" s="20">
        <v>15542</v>
      </c>
      <c r="E13" s="22" t="s">
        <v>117</v>
      </c>
      <c r="F13" s="23" t="s">
        <v>155</v>
      </c>
      <c r="G13" s="20">
        <v>16554</v>
      </c>
      <c r="H13" s="20">
        <v>16692</v>
      </c>
      <c r="I13" s="21">
        <f t="shared" si="0"/>
        <v>138</v>
      </c>
      <c r="J13" s="20">
        <v>-117.658</v>
      </c>
      <c r="K13" s="37" t="s">
        <v>138</v>
      </c>
      <c r="L13" s="44" t="s">
        <v>275</v>
      </c>
      <c r="M13" s="41" t="s">
        <v>19</v>
      </c>
      <c r="N13" s="41" t="s">
        <v>11</v>
      </c>
      <c r="O13" s="49" t="s">
        <v>12</v>
      </c>
      <c r="P13" s="41" t="s">
        <v>13</v>
      </c>
      <c r="Q13" s="4" t="s">
        <v>101</v>
      </c>
    </row>
    <row r="14" spans="1:17" ht="55.5" customHeight="1">
      <c r="A14" s="70">
        <v>6</v>
      </c>
      <c r="B14" s="44" t="s">
        <v>156</v>
      </c>
      <c r="C14" s="21">
        <v>15548</v>
      </c>
      <c r="D14" s="20">
        <v>14786</v>
      </c>
      <c r="E14" s="22" t="s">
        <v>117</v>
      </c>
      <c r="F14" s="84" t="s">
        <v>95</v>
      </c>
      <c r="G14" s="20">
        <v>14793</v>
      </c>
      <c r="H14" s="20">
        <v>15587</v>
      </c>
      <c r="I14" s="21">
        <f t="shared" si="0"/>
        <v>794</v>
      </c>
      <c r="J14" s="20">
        <v>-1.649</v>
      </c>
      <c r="K14" s="37" t="s">
        <v>138</v>
      </c>
      <c r="L14" s="44" t="s">
        <v>96</v>
      </c>
      <c r="M14" s="41"/>
      <c r="N14" s="41" t="s">
        <v>11</v>
      </c>
      <c r="O14" s="49" t="s">
        <v>12</v>
      </c>
      <c r="P14" s="41" t="s">
        <v>13</v>
      </c>
      <c r="Q14" s="4" t="s">
        <v>101</v>
      </c>
    </row>
    <row r="15" spans="1:17" ht="55.5" customHeight="1">
      <c r="A15" s="70">
        <v>7</v>
      </c>
      <c r="B15" s="44" t="s">
        <v>157</v>
      </c>
      <c r="C15" s="21">
        <v>13</v>
      </c>
      <c r="D15" s="20">
        <v>7</v>
      </c>
      <c r="E15" s="22" t="s">
        <v>117</v>
      </c>
      <c r="F15" s="44" t="s">
        <v>158</v>
      </c>
      <c r="G15" s="20">
        <v>13</v>
      </c>
      <c r="H15" s="20">
        <v>13</v>
      </c>
      <c r="I15" s="21">
        <f t="shared" si="0"/>
        <v>0</v>
      </c>
      <c r="J15" s="20">
        <v>-0.387</v>
      </c>
      <c r="K15" s="37" t="s">
        <v>138</v>
      </c>
      <c r="L15" s="44" t="s">
        <v>276</v>
      </c>
      <c r="M15" s="41"/>
      <c r="N15" s="41" t="s">
        <v>11</v>
      </c>
      <c r="O15" s="49" t="s">
        <v>20</v>
      </c>
      <c r="P15" s="41" t="s">
        <v>21</v>
      </c>
      <c r="Q15" s="4" t="s">
        <v>101</v>
      </c>
    </row>
    <row r="16" spans="1:17" ht="55.5" customHeight="1">
      <c r="A16" s="70">
        <v>8</v>
      </c>
      <c r="B16" s="44" t="s">
        <v>159</v>
      </c>
      <c r="C16" s="21">
        <v>9</v>
      </c>
      <c r="D16" s="20">
        <v>5</v>
      </c>
      <c r="E16" s="22" t="s">
        <v>117</v>
      </c>
      <c r="F16" s="23" t="s">
        <v>160</v>
      </c>
      <c r="G16" s="20">
        <v>8</v>
      </c>
      <c r="H16" s="20">
        <v>9</v>
      </c>
      <c r="I16" s="21">
        <f t="shared" si="0"/>
        <v>1</v>
      </c>
      <c r="J16" s="20">
        <v>-5.291</v>
      </c>
      <c r="K16" s="37" t="s">
        <v>138</v>
      </c>
      <c r="L16" s="44" t="s">
        <v>277</v>
      </c>
      <c r="M16" s="41"/>
      <c r="N16" s="41" t="s">
        <v>11</v>
      </c>
      <c r="O16" s="49" t="s">
        <v>22</v>
      </c>
      <c r="P16" s="41" t="s">
        <v>159</v>
      </c>
      <c r="Q16" s="4" t="s">
        <v>101</v>
      </c>
    </row>
    <row r="17" spans="1:17" ht="55.5" customHeight="1">
      <c r="A17" s="70">
        <v>9</v>
      </c>
      <c r="B17" s="44" t="s">
        <v>161</v>
      </c>
      <c r="C17" s="21">
        <v>11</v>
      </c>
      <c r="D17" s="20">
        <v>10</v>
      </c>
      <c r="E17" s="22" t="s">
        <v>117</v>
      </c>
      <c r="F17" s="23" t="s">
        <v>162</v>
      </c>
      <c r="G17" s="20">
        <v>10</v>
      </c>
      <c r="H17" s="20">
        <v>10</v>
      </c>
      <c r="I17" s="21">
        <f t="shared" si="0"/>
        <v>0</v>
      </c>
      <c r="J17" s="20">
        <v>-0.004</v>
      </c>
      <c r="K17" s="37" t="s">
        <v>138</v>
      </c>
      <c r="L17" s="44" t="s">
        <v>278</v>
      </c>
      <c r="M17" s="41"/>
      <c r="N17" s="41" t="s">
        <v>11</v>
      </c>
      <c r="O17" s="49" t="s">
        <v>23</v>
      </c>
      <c r="P17" s="41" t="s">
        <v>24</v>
      </c>
      <c r="Q17" s="4" t="s">
        <v>101</v>
      </c>
    </row>
    <row r="18" spans="1:17" ht="112.5" customHeight="1">
      <c r="A18" s="70">
        <v>10</v>
      </c>
      <c r="B18" s="44" t="s">
        <v>163</v>
      </c>
      <c r="C18" s="21">
        <v>1034</v>
      </c>
      <c r="D18" s="20">
        <v>868</v>
      </c>
      <c r="E18" s="22" t="s">
        <v>117</v>
      </c>
      <c r="F18" s="23" t="s">
        <v>164</v>
      </c>
      <c r="G18" s="20">
        <v>924</v>
      </c>
      <c r="H18" s="20">
        <v>923</v>
      </c>
      <c r="I18" s="21">
        <f t="shared" si="0"/>
        <v>-1</v>
      </c>
      <c r="J18" s="20">
        <v>-21.089</v>
      </c>
      <c r="K18" s="37" t="s">
        <v>138</v>
      </c>
      <c r="L18" s="44" t="s">
        <v>279</v>
      </c>
      <c r="M18" s="41"/>
      <c r="N18" s="41" t="s">
        <v>25</v>
      </c>
      <c r="O18" s="49" t="s">
        <v>26</v>
      </c>
      <c r="P18" s="41" t="s">
        <v>27</v>
      </c>
      <c r="Q18" s="4" t="s">
        <v>101</v>
      </c>
    </row>
    <row r="19" spans="1:17" ht="72" customHeight="1">
      <c r="A19" s="70">
        <v>11</v>
      </c>
      <c r="B19" s="44" t="s">
        <v>165</v>
      </c>
      <c r="C19" s="21">
        <v>12760</v>
      </c>
      <c r="D19" s="20">
        <v>12089</v>
      </c>
      <c r="E19" s="22" t="s">
        <v>117</v>
      </c>
      <c r="F19" s="23" t="s">
        <v>166</v>
      </c>
      <c r="G19" s="20">
        <v>15541</v>
      </c>
      <c r="H19" s="20">
        <v>30198</v>
      </c>
      <c r="I19" s="21">
        <f t="shared" si="0"/>
        <v>14657</v>
      </c>
      <c r="J19" s="20">
        <v>-5.017</v>
      </c>
      <c r="K19" s="37" t="s">
        <v>138</v>
      </c>
      <c r="L19" s="44" t="s">
        <v>280</v>
      </c>
      <c r="M19" s="41" t="s">
        <v>98</v>
      </c>
      <c r="N19" s="41" t="s">
        <v>28</v>
      </c>
      <c r="O19" s="49" t="s">
        <v>29</v>
      </c>
      <c r="P19" s="41" t="s">
        <v>30</v>
      </c>
      <c r="Q19" s="4" t="s">
        <v>101</v>
      </c>
    </row>
    <row r="20" spans="1:17" ht="72" customHeight="1">
      <c r="A20" s="70">
        <v>12</v>
      </c>
      <c r="B20" s="44" t="s">
        <v>167</v>
      </c>
      <c r="C20" s="21">
        <v>10805</v>
      </c>
      <c r="D20" s="20">
        <v>10467</v>
      </c>
      <c r="E20" s="22" t="s">
        <v>117</v>
      </c>
      <c r="F20" s="23" t="s">
        <v>166</v>
      </c>
      <c r="G20" s="20">
        <v>9260</v>
      </c>
      <c r="H20" s="20">
        <v>7057</v>
      </c>
      <c r="I20" s="21">
        <f t="shared" si="0"/>
        <v>-2203</v>
      </c>
      <c r="J20" s="20">
        <v>-1.928</v>
      </c>
      <c r="K20" s="37" t="s">
        <v>138</v>
      </c>
      <c r="L20" s="44" t="s">
        <v>280</v>
      </c>
      <c r="M20" s="41" t="s">
        <v>99</v>
      </c>
      <c r="N20" s="41" t="s">
        <v>28</v>
      </c>
      <c r="O20" s="49" t="s">
        <v>29</v>
      </c>
      <c r="P20" s="41" t="s">
        <v>31</v>
      </c>
      <c r="Q20" s="4" t="s">
        <v>101</v>
      </c>
    </row>
    <row r="21" spans="1:17" ht="60" customHeight="1">
      <c r="A21" s="70">
        <v>13</v>
      </c>
      <c r="B21" s="44" t="s">
        <v>168</v>
      </c>
      <c r="C21" s="21">
        <v>22492</v>
      </c>
      <c r="D21" s="20">
        <v>18202</v>
      </c>
      <c r="E21" s="22"/>
      <c r="F21" s="23" t="s">
        <v>169</v>
      </c>
      <c r="G21" s="20">
        <v>0</v>
      </c>
      <c r="H21" s="20">
        <v>0</v>
      </c>
      <c r="I21" s="21">
        <f t="shared" si="0"/>
        <v>0</v>
      </c>
      <c r="J21" s="20">
        <v>0</v>
      </c>
      <c r="K21" s="37" t="s">
        <v>272</v>
      </c>
      <c r="L21" s="44" t="s">
        <v>272</v>
      </c>
      <c r="M21" s="41"/>
      <c r="N21" s="41" t="s">
        <v>28</v>
      </c>
      <c r="O21" s="49" t="s">
        <v>32</v>
      </c>
      <c r="P21" s="41" t="s">
        <v>32</v>
      </c>
      <c r="Q21" s="4" t="s">
        <v>101</v>
      </c>
    </row>
    <row r="22" spans="1:17" ht="55.5" customHeight="1">
      <c r="A22" s="70">
        <v>14</v>
      </c>
      <c r="B22" s="44" t="s">
        <v>170</v>
      </c>
      <c r="C22" s="21">
        <v>89</v>
      </c>
      <c r="D22" s="20">
        <v>55</v>
      </c>
      <c r="E22" s="22" t="s">
        <v>117</v>
      </c>
      <c r="F22" s="23" t="s">
        <v>171</v>
      </c>
      <c r="G22" s="20">
        <v>82</v>
      </c>
      <c r="H22" s="20">
        <v>77</v>
      </c>
      <c r="I22" s="21">
        <f t="shared" si="0"/>
        <v>-5</v>
      </c>
      <c r="J22" s="20">
        <v>-4.338</v>
      </c>
      <c r="K22" s="37" t="s">
        <v>138</v>
      </c>
      <c r="L22" s="44" t="s">
        <v>281</v>
      </c>
      <c r="M22" s="83" t="s">
        <v>33</v>
      </c>
      <c r="N22" s="41" t="s">
        <v>34</v>
      </c>
      <c r="O22" s="49" t="s">
        <v>35</v>
      </c>
      <c r="P22" s="41" t="s">
        <v>36</v>
      </c>
      <c r="Q22" s="4" t="s">
        <v>37</v>
      </c>
    </row>
    <row r="23" spans="1:17" ht="55.5" customHeight="1">
      <c r="A23" s="70">
        <v>15</v>
      </c>
      <c r="B23" s="44" t="s">
        <v>172</v>
      </c>
      <c r="C23" s="21">
        <v>332</v>
      </c>
      <c r="D23" s="20">
        <v>314</v>
      </c>
      <c r="E23" s="22" t="s">
        <v>117</v>
      </c>
      <c r="F23" s="23" t="s">
        <v>171</v>
      </c>
      <c r="G23" s="20">
        <v>294</v>
      </c>
      <c r="H23" s="20">
        <v>1380</v>
      </c>
      <c r="I23" s="21">
        <f t="shared" si="0"/>
        <v>1086</v>
      </c>
      <c r="J23" s="20">
        <v>-0.588</v>
      </c>
      <c r="K23" s="37" t="s">
        <v>138</v>
      </c>
      <c r="L23" s="44" t="s">
        <v>282</v>
      </c>
      <c r="M23" s="83"/>
      <c r="N23" s="41" t="s">
        <v>34</v>
      </c>
      <c r="O23" s="49" t="s">
        <v>38</v>
      </c>
      <c r="P23" s="41" t="s">
        <v>39</v>
      </c>
      <c r="Q23" s="4" t="s">
        <v>37</v>
      </c>
    </row>
    <row r="24" spans="1:17" ht="72" customHeight="1">
      <c r="A24" s="70">
        <v>16</v>
      </c>
      <c r="B24" s="44" t="s">
        <v>173</v>
      </c>
      <c r="C24" s="21">
        <v>810</v>
      </c>
      <c r="D24" s="20">
        <v>802</v>
      </c>
      <c r="E24" s="22" t="s">
        <v>117</v>
      </c>
      <c r="F24" s="23" t="s">
        <v>174</v>
      </c>
      <c r="G24" s="20">
        <v>697</v>
      </c>
      <c r="H24" s="20">
        <v>961</v>
      </c>
      <c r="I24" s="21">
        <f t="shared" si="0"/>
        <v>264</v>
      </c>
      <c r="J24" s="20">
        <v>0</v>
      </c>
      <c r="K24" s="37" t="s">
        <v>272</v>
      </c>
      <c r="L24" s="44" t="s">
        <v>283</v>
      </c>
      <c r="M24" s="83" t="s">
        <v>14</v>
      </c>
      <c r="N24" s="41" t="s">
        <v>34</v>
      </c>
      <c r="O24" s="49" t="s">
        <v>38</v>
      </c>
      <c r="P24" s="41" t="s">
        <v>39</v>
      </c>
      <c r="Q24" s="4" t="s">
        <v>37</v>
      </c>
    </row>
    <row r="25" spans="1:17" ht="72" customHeight="1">
      <c r="A25" s="70">
        <v>17</v>
      </c>
      <c r="B25" s="44" t="s">
        <v>175</v>
      </c>
      <c r="C25" s="21">
        <v>43</v>
      </c>
      <c r="D25" s="20">
        <v>41</v>
      </c>
      <c r="E25" s="22" t="s">
        <v>117</v>
      </c>
      <c r="F25" s="23" t="s">
        <v>174</v>
      </c>
      <c r="G25" s="20">
        <v>44</v>
      </c>
      <c r="H25" s="20">
        <v>42</v>
      </c>
      <c r="I25" s="21">
        <f t="shared" si="0"/>
        <v>-2</v>
      </c>
      <c r="J25" s="20">
        <v>0</v>
      </c>
      <c r="K25" s="37" t="s">
        <v>272</v>
      </c>
      <c r="L25" s="44" t="s">
        <v>283</v>
      </c>
      <c r="M25" s="83"/>
      <c r="N25" s="41" t="s">
        <v>34</v>
      </c>
      <c r="O25" s="49" t="s">
        <v>35</v>
      </c>
      <c r="P25" s="41" t="s">
        <v>36</v>
      </c>
      <c r="Q25" s="4" t="s">
        <v>37</v>
      </c>
    </row>
    <row r="26" spans="1:17" ht="89.25" customHeight="1">
      <c r="A26" s="70">
        <v>18</v>
      </c>
      <c r="B26" s="44" t="s">
        <v>176</v>
      </c>
      <c r="C26" s="21">
        <v>2315</v>
      </c>
      <c r="D26" s="20">
        <v>2178</v>
      </c>
      <c r="E26" s="22" t="s">
        <v>117</v>
      </c>
      <c r="F26" s="23" t="s">
        <v>177</v>
      </c>
      <c r="G26" s="20">
        <v>2375</v>
      </c>
      <c r="H26" s="20">
        <v>2438</v>
      </c>
      <c r="I26" s="21">
        <f t="shared" si="0"/>
        <v>63</v>
      </c>
      <c r="J26" s="20">
        <v>-1.185</v>
      </c>
      <c r="K26" s="37" t="s">
        <v>138</v>
      </c>
      <c r="L26" s="44" t="s">
        <v>284</v>
      </c>
      <c r="M26" s="83"/>
      <c r="N26" s="41" t="s">
        <v>34</v>
      </c>
      <c r="O26" s="49" t="s">
        <v>40</v>
      </c>
      <c r="P26" s="41" t="s">
        <v>41</v>
      </c>
      <c r="Q26" s="4" t="s">
        <v>42</v>
      </c>
    </row>
    <row r="27" spans="1:17" ht="84" customHeight="1">
      <c r="A27" s="70">
        <v>19</v>
      </c>
      <c r="B27" s="44" t="s">
        <v>178</v>
      </c>
      <c r="C27" s="21">
        <v>8108</v>
      </c>
      <c r="D27" s="20">
        <v>7385</v>
      </c>
      <c r="E27" s="22" t="s">
        <v>117</v>
      </c>
      <c r="F27" s="23" t="s">
        <v>179</v>
      </c>
      <c r="G27" s="20">
        <v>8340</v>
      </c>
      <c r="H27" s="20">
        <v>8535</v>
      </c>
      <c r="I27" s="21">
        <f t="shared" si="0"/>
        <v>195</v>
      </c>
      <c r="J27" s="20">
        <v>-563.394</v>
      </c>
      <c r="K27" s="37" t="s">
        <v>138</v>
      </c>
      <c r="L27" s="44" t="s">
        <v>285</v>
      </c>
      <c r="M27" s="83" t="s">
        <v>43</v>
      </c>
      <c r="N27" s="41" t="s">
        <v>34</v>
      </c>
      <c r="O27" s="49" t="s">
        <v>40</v>
      </c>
      <c r="P27" s="41" t="s">
        <v>41</v>
      </c>
      <c r="Q27" s="4" t="s">
        <v>42</v>
      </c>
    </row>
    <row r="28" spans="1:17" ht="118.5" customHeight="1">
      <c r="A28" s="70">
        <v>20</v>
      </c>
      <c r="B28" s="44" t="s">
        <v>180</v>
      </c>
      <c r="C28" s="21">
        <v>29627</v>
      </c>
      <c r="D28" s="20">
        <v>27392</v>
      </c>
      <c r="E28" s="22" t="s">
        <v>117</v>
      </c>
      <c r="F28" s="23" t="s">
        <v>181</v>
      </c>
      <c r="G28" s="20">
        <v>24993</v>
      </c>
      <c r="H28" s="20">
        <v>25594</v>
      </c>
      <c r="I28" s="21">
        <f t="shared" si="0"/>
        <v>601</v>
      </c>
      <c r="J28" s="20">
        <v>-613.396</v>
      </c>
      <c r="K28" s="37" t="s">
        <v>138</v>
      </c>
      <c r="L28" s="44" t="s">
        <v>286</v>
      </c>
      <c r="M28" s="83" t="s">
        <v>15</v>
      </c>
      <c r="N28" s="41" t="s">
        <v>34</v>
      </c>
      <c r="O28" s="49" t="s">
        <v>40</v>
      </c>
      <c r="P28" s="41" t="s">
        <v>41</v>
      </c>
      <c r="Q28" s="4" t="s">
        <v>42</v>
      </c>
    </row>
    <row r="29" spans="1:17" ht="56.25" customHeight="1">
      <c r="A29" s="70">
        <v>21</v>
      </c>
      <c r="B29" s="44" t="s">
        <v>182</v>
      </c>
      <c r="C29" s="21">
        <v>12526</v>
      </c>
      <c r="D29" s="20">
        <v>12117</v>
      </c>
      <c r="E29" s="22" t="s">
        <v>117</v>
      </c>
      <c r="F29" s="23" t="s">
        <v>183</v>
      </c>
      <c r="G29" s="20">
        <v>10597</v>
      </c>
      <c r="H29" s="20">
        <v>6120</v>
      </c>
      <c r="I29" s="21">
        <f t="shared" si="0"/>
        <v>-4477</v>
      </c>
      <c r="J29" s="20">
        <v>-3.324</v>
      </c>
      <c r="K29" s="37" t="s">
        <v>138</v>
      </c>
      <c r="L29" s="44" t="s">
        <v>287</v>
      </c>
      <c r="M29" s="83"/>
      <c r="N29" s="41" t="s">
        <v>34</v>
      </c>
      <c r="O29" s="49" t="s">
        <v>40</v>
      </c>
      <c r="P29" s="41" t="s">
        <v>41</v>
      </c>
      <c r="Q29" s="4" t="s">
        <v>42</v>
      </c>
    </row>
    <row r="30" spans="1:17" ht="56.25" customHeight="1">
      <c r="A30" s="70">
        <v>22</v>
      </c>
      <c r="B30" s="44" t="s">
        <v>184</v>
      </c>
      <c r="C30" s="21">
        <v>448</v>
      </c>
      <c r="D30" s="20">
        <v>417</v>
      </c>
      <c r="E30" s="22" t="s">
        <v>117</v>
      </c>
      <c r="F30" s="23" t="s">
        <v>183</v>
      </c>
      <c r="G30" s="20">
        <v>297</v>
      </c>
      <c r="H30" s="20">
        <v>290</v>
      </c>
      <c r="I30" s="21">
        <f t="shared" si="0"/>
        <v>-7</v>
      </c>
      <c r="J30" s="20">
        <v>-1.196</v>
      </c>
      <c r="K30" s="37" t="s">
        <v>138</v>
      </c>
      <c r="L30" s="44" t="s">
        <v>288</v>
      </c>
      <c r="M30" s="83"/>
      <c r="N30" s="41" t="s">
        <v>34</v>
      </c>
      <c r="O30" s="49" t="s">
        <v>40</v>
      </c>
      <c r="P30" s="41" t="s">
        <v>41</v>
      </c>
      <c r="Q30" s="4" t="s">
        <v>42</v>
      </c>
    </row>
    <row r="31" spans="1:17" ht="56.25" customHeight="1">
      <c r="A31" s="70">
        <v>23</v>
      </c>
      <c r="B31" s="44" t="s">
        <v>185</v>
      </c>
      <c r="C31" s="21">
        <v>1148</v>
      </c>
      <c r="D31" s="20">
        <v>649</v>
      </c>
      <c r="E31" s="22" t="s">
        <v>117</v>
      </c>
      <c r="F31" s="23" t="s">
        <v>183</v>
      </c>
      <c r="G31" s="20">
        <v>1133</v>
      </c>
      <c r="H31" s="20">
        <v>1165</v>
      </c>
      <c r="I31" s="21">
        <f t="shared" si="0"/>
        <v>32</v>
      </c>
      <c r="J31" s="20">
        <v>-27.035</v>
      </c>
      <c r="K31" s="37" t="s">
        <v>138</v>
      </c>
      <c r="L31" s="44" t="s">
        <v>289</v>
      </c>
      <c r="M31" s="83"/>
      <c r="N31" s="41" t="s">
        <v>34</v>
      </c>
      <c r="O31" s="49" t="s">
        <v>40</v>
      </c>
      <c r="P31" s="41" t="s">
        <v>41</v>
      </c>
      <c r="Q31" s="4" t="s">
        <v>42</v>
      </c>
    </row>
    <row r="32" spans="1:17" ht="56.25" customHeight="1">
      <c r="A32" s="70">
        <v>24</v>
      </c>
      <c r="B32" s="44" t="s">
        <v>186</v>
      </c>
      <c r="C32" s="21">
        <v>419</v>
      </c>
      <c r="D32" s="20">
        <v>399</v>
      </c>
      <c r="E32" s="22" t="s">
        <v>117</v>
      </c>
      <c r="F32" s="23" t="s">
        <v>183</v>
      </c>
      <c r="G32" s="20">
        <v>305</v>
      </c>
      <c r="H32" s="20">
        <v>366</v>
      </c>
      <c r="I32" s="21">
        <f t="shared" si="0"/>
        <v>61</v>
      </c>
      <c r="J32" s="20">
        <v>-18.384</v>
      </c>
      <c r="K32" s="37" t="s">
        <v>138</v>
      </c>
      <c r="L32" s="44" t="s">
        <v>290</v>
      </c>
      <c r="M32" s="83"/>
      <c r="N32" s="41" t="s">
        <v>34</v>
      </c>
      <c r="O32" s="49" t="s">
        <v>40</v>
      </c>
      <c r="P32" s="41" t="s">
        <v>41</v>
      </c>
      <c r="Q32" s="4" t="s">
        <v>42</v>
      </c>
    </row>
    <row r="33" spans="1:17" ht="72" customHeight="1">
      <c r="A33" s="70">
        <v>25</v>
      </c>
      <c r="B33" s="44" t="s">
        <v>187</v>
      </c>
      <c r="C33" s="21">
        <v>418</v>
      </c>
      <c r="D33" s="20">
        <v>411</v>
      </c>
      <c r="E33" s="22" t="s">
        <v>117</v>
      </c>
      <c r="F33" s="23" t="s">
        <v>174</v>
      </c>
      <c r="G33" s="20">
        <v>385</v>
      </c>
      <c r="H33" s="20">
        <v>331</v>
      </c>
      <c r="I33" s="21">
        <f t="shared" si="0"/>
        <v>-54</v>
      </c>
      <c r="J33" s="20">
        <v>0</v>
      </c>
      <c r="K33" s="37" t="s">
        <v>272</v>
      </c>
      <c r="L33" s="44" t="s">
        <v>283</v>
      </c>
      <c r="M33" s="83"/>
      <c r="N33" s="41" t="s">
        <v>34</v>
      </c>
      <c r="O33" s="49" t="s">
        <v>40</v>
      </c>
      <c r="P33" s="41" t="s">
        <v>41</v>
      </c>
      <c r="Q33" s="4" t="s">
        <v>42</v>
      </c>
    </row>
    <row r="34" spans="1:17" ht="55.5" customHeight="1">
      <c r="A34" s="70">
        <v>26</v>
      </c>
      <c r="B34" s="44" t="s">
        <v>188</v>
      </c>
      <c r="C34" s="21">
        <v>4737</v>
      </c>
      <c r="D34" s="20">
        <v>4552</v>
      </c>
      <c r="E34" s="22" t="s">
        <v>117</v>
      </c>
      <c r="F34" s="23" t="s">
        <v>189</v>
      </c>
      <c r="G34" s="20">
        <v>4085</v>
      </c>
      <c r="H34" s="20">
        <v>4297</v>
      </c>
      <c r="I34" s="21">
        <f t="shared" si="0"/>
        <v>212</v>
      </c>
      <c r="J34" s="20">
        <v>-42.039</v>
      </c>
      <c r="K34" s="37" t="s">
        <v>138</v>
      </c>
      <c r="L34" s="44" t="s">
        <v>291</v>
      </c>
      <c r="M34" s="83" t="s">
        <v>16</v>
      </c>
      <c r="N34" s="41" t="s">
        <v>34</v>
      </c>
      <c r="O34" s="49" t="s">
        <v>40</v>
      </c>
      <c r="P34" s="41" t="s">
        <v>41</v>
      </c>
      <c r="Q34" s="4" t="s">
        <v>42</v>
      </c>
    </row>
    <row r="35" spans="1:17" ht="72" customHeight="1">
      <c r="A35" s="70">
        <v>27</v>
      </c>
      <c r="B35" s="44" t="s">
        <v>190</v>
      </c>
      <c r="C35" s="21">
        <v>9916</v>
      </c>
      <c r="D35" s="20">
        <v>8914</v>
      </c>
      <c r="E35" s="22"/>
      <c r="F35" s="23" t="s">
        <v>191</v>
      </c>
      <c r="G35" s="20">
        <v>0</v>
      </c>
      <c r="H35" s="20">
        <v>0</v>
      </c>
      <c r="I35" s="21">
        <f t="shared" si="0"/>
        <v>0</v>
      </c>
      <c r="J35" s="20">
        <v>0</v>
      </c>
      <c r="K35" s="37" t="s">
        <v>272</v>
      </c>
      <c r="L35" s="44" t="s">
        <v>272</v>
      </c>
      <c r="M35" s="41"/>
      <c r="N35" s="41" t="s">
        <v>34</v>
      </c>
      <c r="O35" s="49" t="s">
        <v>44</v>
      </c>
      <c r="P35" s="41" t="s">
        <v>45</v>
      </c>
      <c r="Q35" s="4" t="s">
        <v>42</v>
      </c>
    </row>
    <row r="36" spans="1:17" ht="71.25" customHeight="1">
      <c r="A36" s="70">
        <v>28</v>
      </c>
      <c r="B36" s="44" t="s">
        <v>192</v>
      </c>
      <c r="C36" s="21">
        <v>65</v>
      </c>
      <c r="D36" s="20">
        <v>47</v>
      </c>
      <c r="E36" s="22" t="s">
        <v>117</v>
      </c>
      <c r="F36" s="23" t="s">
        <v>193</v>
      </c>
      <c r="G36" s="20">
        <v>59</v>
      </c>
      <c r="H36" s="20">
        <v>59</v>
      </c>
      <c r="I36" s="21">
        <f t="shared" si="0"/>
        <v>0</v>
      </c>
      <c r="J36" s="20">
        <v>-6.366</v>
      </c>
      <c r="K36" s="37" t="s">
        <v>138</v>
      </c>
      <c r="L36" s="44" t="s">
        <v>292</v>
      </c>
      <c r="M36" s="41"/>
      <c r="N36" s="41" t="s">
        <v>46</v>
      </c>
      <c r="O36" s="49" t="s">
        <v>47</v>
      </c>
      <c r="P36" s="41" t="s">
        <v>48</v>
      </c>
      <c r="Q36" s="4" t="s">
        <v>101</v>
      </c>
    </row>
    <row r="37" spans="1:17" ht="55.5" customHeight="1">
      <c r="A37" s="70">
        <v>29</v>
      </c>
      <c r="B37" s="44" t="s">
        <v>194</v>
      </c>
      <c r="C37" s="21">
        <v>69</v>
      </c>
      <c r="D37" s="20">
        <v>52</v>
      </c>
      <c r="E37" s="22" t="s">
        <v>117</v>
      </c>
      <c r="F37" s="23" t="s">
        <v>195</v>
      </c>
      <c r="G37" s="20">
        <v>60</v>
      </c>
      <c r="H37" s="20">
        <v>42</v>
      </c>
      <c r="I37" s="21">
        <f t="shared" si="0"/>
        <v>-18</v>
      </c>
      <c r="J37" s="20">
        <v>-17.557</v>
      </c>
      <c r="K37" s="37" t="s">
        <v>138</v>
      </c>
      <c r="L37" s="44" t="s">
        <v>293</v>
      </c>
      <c r="M37" s="41"/>
      <c r="N37" s="41" t="s">
        <v>46</v>
      </c>
      <c r="O37" s="49" t="s">
        <v>35</v>
      </c>
      <c r="P37" s="41" t="s">
        <v>36</v>
      </c>
      <c r="Q37" s="4" t="s">
        <v>101</v>
      </c>
    </row>
    <row r="38" spans="1:17" ht="130.5" customHeight="1">
      <c r="A38" s="70">
        <v>30</v>
      </c>
      <c r="B38" s="44" t="s">
        <v>196</v>
      </c>
      <c r="C38" s="21">
        <v>2029</v>
      </c>
      <c r="D38" s="20">
        <v>1980</v>
      </c>
      <c r="E38" s="22" t="s">
        <v>117</v>
      </c>
      <c r="F38" s="23" t="s">
        <v>197</v>
      </c>
      <c r="G38" s="20">
        <v>1828</v>
      </c>
      <c r="H38" s="20">
        <v>1821</v>
      </c>
      <c r="I38" s="21">
        <f t="shared" si="0"/>
        <v>-7</v>
      </c>
      <c r="J38" s="20">
        <v>-191.098</v>
      </c>
      <c r="K38" s="37" t="s">
        <v>138</v>
      </c>
      <c r="L38" s="44" t="s">
        <v>294</v>
      </c>
      <c r="M38" s="41"/>
      <c r="N38" s="41" t="s">
        <v>46</v>
      </c>
      <c r="O38" s="49" t="s">
        <v>47</v>
      </c>
      <c r="P38" s="41" t="s">
        <v>48</v>
      </c>
      <c r="Q38" s="4" t="s">
        <v>101</v>
      </c>
    </row>
    <row r="39" spans="1:17" ht="56.25" customHeight="1">
      <c r="A39" s="70">
        <v>31</v>
      </c>
      <c r="B39" s="44" t="s">
        <v>198</v>
      </c>
      <c r="C39" s="21">
        <v>153</v>
      </c>
      <c r="D39" s="20">
        <v>138</v>
      </c>
      <c r="E39" s="22" t="s">
        <v>117</v>
      </c>
      <c r="F39" s="23" t="s">
        <v>199</v>
      </c>
      <c r="G39" s="20">
        <v>122</v>
      </c>
      <c r="H39" s="20">
        <v>120</v>
      </c>
      <c r="I39" s="21">
        <f t="shared" si="0"/>
        <v>-2</v>
      </c>
      <c r="J39" s="20">
        <v>-1.325</v>
      </c>
      <c r="K39" s="37" t="s">
        <v>138</v>
      </c>
      <c r="L39" s="44" t="s">
        <v>295</v>
      </c>
      <c r="M39" s="41"/>
      <c r="N39" s="41" t="s">
        <v>46</v>
      </c>
      <c r="O39" s="49" t="s">
        <v>49</v>
      </c>
      <c r="P39" s="41" t="s">
        <v>50</v>
      </c>
      <c r="Q39" s="4" t="s">
        <v>101</v>
      </c>
    </row>
    <row r="40" spans="1:17" ht="56.25" customHeight="1">
      <c r="A40" s="70">
        <v>32</v>
      </c>
      <c r="B40" s="44" t="s">
        <v>200</v>
      </c>
      <c r="C40" s="21">
        <v>61</v>
      </c>
      <c r="D40" s="20">
        <v>43</v>
      </c>
      <c r="E40" s="22" t="s">
        <v>144</v>
      </c>
      <c r="F40" s="23" t="s">
        <v>203</v>
      </c>
      <c r="G40" s="20">
        <v>42</v>
      </c>
      <c r="H40" s="20">
        <v>0</v>
      </c>
      <c r="I40" s="21">
        <f t="shared" si="0"/>
        <v>-42</v>
      </c>
      <c r="J40" s="20">
        <v>0</v>
      </c>
      <c r="K40" s="37" t="s">
        <v>272</v>
      </c>
      <c r="L40" s="44" t="s">
        <v>272</v>
      </c>
      <c r="M40" s="41"/>
      <c r="N40" s="41" t="s">
        <v>46</v>
      </c>
      <c r="O40" s="49" t="s">
        <v>51</v>
      </c>
      <c r="P40" s="41" t="s">
        <v>52</v>
      </c>
      <c r="Q40" s="4" t="s">
        <v>101</v>
      </c>
    </row>
    <row r="41" spans="1:17" ht="56.25" customHeight="1">
      <c r="A41" s="70">
        <v>33</v>
      </c>
      <c r="B41" s="44" t="s">
        <v>204</v>
      </c>
      <c r="C41" s="21">
        <v>943</v>
      </c>
      <c r="D41" s="20">
        <v>794</v>
      </c>
      <c r="E41" s="22" t="s">
        <v>117</v>
      </c>
      <c r="F41" s="23" t="s">
        <v>205</v>
      </c>
      <c r="G41" s="20">
        <v>723</v>
      </c>
      <c r="H41" s="20">
        <v>750</v>
      </c>
      <c r="I41" s="21">
        <f t="shared" si="0"/>
        <v>27</v>
      </c>
      <c r="J41" s="20">
        <v>-15.04</v>
      </c>
      <c r="K41" s="37" t="s">
        <v>138</v>
      </c>
      <c r="L41" s="44" t="s">
        <v>296</v>
      </c>
      <c r="M41" s="41"/>
      <c r="N41" s="41" t="s">
        <v>46</v>
      </c>
      <c r="O41" s="49" t="s">
        <v>47</v>
      </c>
      <c r="P41" s="41" t="s">
        <v>48</v>
      </c>
      <c r="Q41" s="4" t="s">
        <v>101</v>
      </c>
    </row>
    <row r="42" spans="1:17" ht="81.75" customHeight="1">
      <c r="A42" s="70">
        <v>34</v>
      </c>
      <c r="B42" s="44" t="s">
        <v>206</v>
      </c>
      <c r="C42" s="21">
        <v>5551</v>
      </c>
      <c r="D42" s="20">
        <v>5148</v>
      </c>
      <c r="E42" s="22" t="s">
        <v>117</v>
      </c>
      <c r="F42" s="23" t="s">
        <v>171</v>
      </c>
      <c r="G42" s="20">
        <v>4871</v>
      </c>
      <c r="H42" s="20">
        <v>4530</v>
      </c>
      <c r="I42" s="21">
        <f t="shared" si="0"/>
        <v>-341</v>
      </c>
      <c r="J42" s="20">
        <v>-221.128</v>
      </c>
      <c r="K42" s="37" t="s">
        <v>138</v>
      </c>
      <c r="L42" s="44" t="s">
        <v>297</v>
      </c>
      <c r="M42" s="41"/>
      <c r="N42" s="41" t="s">
        <v>46</v>
      </c>
      <c r="O42" s="49" t="s">
        <v>49</v>
      </c>
      <c r="P42" s="41" t="s">
        <v>50</v>
      </c>
      <c r="Q42" s="4" t="s">
        <v>101</v>
      </c>
    </row>
    <row r="43" spans="1:17" ht="63.75" customHeight="1">
      <c r="A43" s="70">
        <v>35</v>
      </c>
      <c r="B43" s="44" t="s">
        <v>207</v>
      </c>
      <c r="C43" s="21">
        <v>551</v>
      </c>
      <c r="D43" s="20">
        <v>509</v>
      </c>
      <c r="E43" s="22" t="s">
        <v>117</v>
      </c>
      <c r="F43" s="23" t="s">
        <v>208</v>
      </c>
      <c r="G43" s="20">
        <v>568</v>
      </c>
      <c r="H43" s="20">
        <v>702</v>
      </c>
      <c r="I43" s="21">
        <f t="shared" si="0"/>
        <v>134</v>
      </c>
      <c r="J43" s="20">
        <v>-198.744</v>
      </c>
      <c r="K43" s="37" t="s">
        <v>138</v>
      </c>
      <c r="L43" s="44" t="s">
        <v>298</v>
      </c>
      <c r="M43" s="41" t="s">
        <v>53</v>
      </c>
      <c r="N43" s="41" t="s">
        <v>54</v>
      </c>
      <c r="O43" s="49" t="s">
        <v>55</v>
      </c>
      <c r="P43" s="41" t="s">
        <v>56</v>
      </c>
      <c r="Q43" s="4" t="s">
        <v>101</v>
      </c>
    </row>
    <row r="44" spans="1:17" ht="112.5" customHeight="1">
      <c r="A44" s="70">
        <v>36</v>
      </c>
      <c r="B44" s="44" t="s">
        <v>209</v>
      </c>
      <c r="C44" s="21">
        <v>344</v>
      </c>
      <c r="D44" s="20">
        <v>335</v>
      </c>
      <c r="E44" s="22" t="s">
        <v>117</v>
      </c>
      <c r="F44" s="23" t="s">
        <v>210</v>
      </c>
      <c r="G44" s="20">
        <v>336</v>
      </c>
      <c r="H44" s="20">
        <v>394</v>
      </c>
      <c r="I44" s="21">
        <f t="shared" si="0"/>
        <v>58</v>
      </c>
      <c r="J44" s="20">
        <v>-12.332</v>
      </c>
      <c r="K44" s="37" t="s">
        <v>138</v>
      </c>
      <c r="L44" s="44" t="s">
        <v>299</v>
      </c>
      <c r="M44" s="41"/>
      <c r="N44" s="41" t="s">
        <v>54</v>
      </c>
      <c r="O44" s="49" t="s">
        <v>57</v>
      </c>
      <c r="P44" s="41" t="s">
        <v>58</v>
      </c>
      <c r="Q44" s="4" t="s">
        <v>101</v>
      </c>
    </row>
    <row r="45" spans="1:17" ht="82.5" customHeight="1">
      <c r="A45" s="70">
        <v>37</v>
      </c>
      <c r="B45" s="44" t="s">
        <v>211</v>
      </c>
      <c r="C45" s="21">
        <v>4287</v>
      </c>
      <c r="D45" s="20">
        <v>4236</v>
      </c>
      <c r="E45" s="22" t="s">
        <v>117</v>
      </c>
      <c r="F45" s="23" t="s">
        <v>212</v>
      </c>
      <c r="G45" s="20">
        <v>4162</v>
      </c>
      <c r="H45" s="20">
        <v>7350</v>
      </c>
      <c r="I45" s="21">
        <f t="shared" si="0"/>
        <v>3188</v>
      </c>
      <c r="J45" s="20">
        <v>-121.924</v>
      </c>
      <c r="K45" s="37" t="s">
        <v>138</v>
      </c>
      <c r="L45" s="44" t="s">
        <v>300</v>
      </c>
      <c r="M45" s="41" t="s">
        <v>59</v>
      </c>
      <c r="N45" s="41" t="s">
        <v>54</v>
      </c>
      <c r="O45" s="49" t="s">
        <v>60</v>
      </c>
      <c r="P45" s="41" t="s">
        <v>61</v>
      </c>
      <c r="Q45" s="4" t="s">
        <v>101</v>
      </c>
    </row>
    <row r="46" spans="1:17" ht="89.25" customHeight="1">
      <c r="A46" s="70">
        <v>38</v>
      </c>
      <c r="B46" s="44" t="s">
        <v>213</v>
      </c>
      <c r="C46" s="21">
        <v>27143</v>
      </c>
      <c r="D46" s="20">
        <v>26942</v>
      </c>
      <c r="E46" s="22" t="s">
        <v>117</v>
      </c>
      <c r="F46" s="84" t="s">
        <v>97</v>
      </c>
      <c r="G46" s="20">
        <v>26331</v>
      </c>
      <c r="H46" s="20">
        <v>26900</v>
      </c>
      <c r="I46" s="21">
        <f t="shared" si="0"/>
        <v>569</v>
      </c>
      <c r="J46" s="20">
        <v>-118.202</v>
      </c>
      <c r="K46" s="37" t="s">
        <v>138</v>
      </c>
      <c r="L46" s="44" t="s">
        <v>301</v>
      </c>
      <c r="M46" s="41" t="s">
        <v>62</v>
      </c>
      <c r="N46" s="41" t="s">
        <v>54</v>
      </c>
      <c r="O46" s="49" t="s">
        <v>63</v>
      </c>
      <c r="P46" s="41" t="s">
        <v>64</v>
      </c>
      <c r="Q46" s="4" t="s">
        <v>101</v>
      </c>
    </row>
    <row r="47" spans="1:17" ht="72" customHeight="1">
      <c r="A47" s="70">
        <v>39</v>
      </c>
      <c r="B47" s="44" t="s">
        <v>214</v>
      </c>
      <c r="C47" s="21">
        <v>4360</v>
      </c>
      <c r="D47" s="20">
        <v>4267</v>
      </c>
      <c r="E47" s="22" t="s">
        <v>117</v>
      </c>
      <c r="F47" s="23" t="s">
        <v>171</v>
      </c>
      <c r="G47" s="20">
        <v>4551</v>
      </c>
      <c r="H47" s="20">
        <v>4602</v>
      </c>
      <c r="I47" s="21">
        <f t="shared" si="0"/>
        <v>51</v>
      </c>
      <c r="J47" s="20">
        <v>-5.13</v>
      </c>
      <c r="K47" s="37" t="s">
        <v>138</v>
      </c>
      <c r="L47" s="44" t="s">
        <v>302</v>
      </c>
      <c r="M47" s="41" t="s">
        <v>65</v>
      </c>
      <c r="N47" s="41" t="s">
        <v>54</v>
      </c>
      <c r="O47" s="49" t="s">
        <v>63</v>
      </c>
      <c r="P47" s="41" t="s">
        <v>64</v>
      </c>
      <c r="Q47" s="4" t="s">
        <v>101</v>
      </c>
    </row>
    <row r="48" spans="1:17" ht="60.75" customHeight="1">
      <c r="A48" s="70">
        <v>40</v>
      </c>
      <c r="B48" s="44" t="s">
        <v>215</v>
      </c>
      <c r="C48" s="21">
        <v>6150</v>
      </c>
      <c r="D48" s="20">
        <v>5829</v>
      </c>
      <c r="E48" s="22" t="s">
        <v>144</v>
      </c>
      <c r="F48" s="23" t="s">
        <v>216</v>
      </c>
      <c r="G48" s="20">
        <v>5804</v>
      </c>
      <c r="H48" s="20">
        <v>5246</v>
      </c>
      <c r="I48" s="21">
        <f t="shared" si="0"/>
        <v>-558</v>
      </c>
      <c r="J48" s="20">
        <v>0</v>
      </c>
      <c r="K48" s="37" t="s">
        <v>272</v>
      </c>
      <c r="L48" s="44" t="s">
        <v>303</v>
      </c>
      <c r="M48" s="41"/>
      <c r="N48" s="41" t="s">
        <v>54</v>
      </c>
      <c r="O48" s="49" t="s">
        <v>63</v>
      </c>
      <c r="P48" s="41" t="s">
        <v>64</v>
      </c>
      <c r="Q48" s="4" t="s">
        <v>101</v>
      </c>
    </row>
    <row r="49" spans="1:17" ht="55.5" customHeight="1">
      <c r="A49" s="70">
        <v>41</v>
      </c>
      <c r="B49" s="44" t="s">
        <v>217</v>
      </c>
      <c r="C49" s="21">
        <v>4033</v>
      </c>
      <c r="D49" s="20">
        <v>3906</v>
      </c>
      <c r="E49" s="22" t="s">
        <v>117</v>
      </c>
      <c r="F49" s="23" t="s">
        <v>218</v>
      </c>
      <c r="G49" s="20">
        <v>4444</v>
      </c>
      <c r="H49" s="20">
        <v>4286</v>
      </c>
      <c r="I49" s="21">
        <f t="shared" si="0"/>
        <v>-158</v>
      </c>
      <c r="J49" s="20">
        <v>-157.809</v>
      </c>
      <c r="K49" s="37" t="s">
        <v>138</v>
      </c>
      <c r="L49" s="44" t="s">
        <v>304</v>
      </c>
      <c r="M49" s="41"/>
      <c r="N49" s="41" t="s">
        <v>54</v>
      </c>
      <c r="O49" s="49" t="s">
        <v>66</v>
      </c>
      <c r="P49" s="41" t="s">
        <v>67</v>
      </c>
      <c r="Q49" s="4" t="s">
        <v>101</v>
      </c>
    </row>
    <row r="50" spans="1:17" ht="55.5" customHeight="1">
      <c r="A50" s="70">
        <v>42</v>
      </c>
      <c r="B50" s="44" t="s">
        <v>219</v>
      </c>
      <c r="C50" s="21">
        <v>10474</v>
      </c>
      <c r="D50" s="20">
        <v>10474</v>
      </c>
      <c r="E50" s="22" t="s">
        <v>144</v>
      </c>
      <c r="F50" s="23" t="s">
        <v>220</v>
      </c>
      <c r="G50" s="20">
        <v>10912</v>
      </c>
      <c r="H50" s="20">
        <v>11419</v>
      </c>
      <c r="I50" s="21">
        <f t="shared" si="0"/>
        <v>507</v>
      </c>
      <c r="J50" s="20">
        <v>0</v>
      </c>
      <c r="K50" s="37" t="s">
        <v>272</v>
      </c>
      <c r="L50" s="44" t="s">
        <v>305</v>
      </c>
      <c r="M50" s="41"/>
      <c r="N50" s="41" t="s">
        <v>54</v>
      </c>
      <c r="O50" s="49" t="s">
        <v>66</v>
      </c>
      <c r="P50" s="41" t="s">
        <v>67</v>
      </c>
      <c r="Q50" s="4" t="s">
        <v>101</v>
      </c>
    </row>
    <row r="51" spans="1:17" ht="55.5" customHeight="1">
      <c r="A51" s="70">
        <v>43</v>
      </c>
      <c r="B51" s="44" t="s">
        <v>221</v>
      </c>
      <c r="C51" s="21">
        <v>91</v>
      </c>
      <c r="D51" s="20">
        <v>73</v>
      </c>
      <c r="E51" s="22" t="s">
        <v>117</v>
      </c>
      <c r="F51" s="23" t="s">
        <v>222</v>
      </c>
      <c r="G51" s="20">
        <v>128</v>
      </c>
      <c r="H51" s="20">
        <v>152</v>
      </c>
      <c r="I51" s="21">
        <f t="shared" si="0"/>
        <v>24</v>
      </c>
      <c r="J51" s="20">
        <v>-0.705</v>
      </c>
      <c r="K51" s="37" t="s">
        <v>138</v>
      </c>
      <c r="L51" s="44" t="s">
        <v>306</v>
      </c>
      <c r="M51" s="41"/>
      <c r="N51" s="41" t="s">
        <v>54</v>
      </c>
      <c r="O51" s="49" t="s">
        <v>60</v>
      </c>
      <c r="P51" s="41" t="s">
        <v>61</v>
      </c>
      <c r="Q51" s="4" t="s">
        <v>101</v>
      </c>
    </row>
    <row r="52" spans="1:17" ht="55.5" customHeight="1">
      <c r="A52" s="70">
        <v>44</v>
      </c>
      <c r="B52" s="44" t="s">
        <v>223</v>
      </c>
      <c r="C52" s="21">
        <v>185</v>
      </c>
      <c r="D52" s="20">
        <v>185</v>
      </c>
      <c r="E52" s="22" t="s">
        <v>144</v>
      </c>
      <c r="F52" s="23" t="s">
        <v>224</v>
      </c>
      <c r="G52" s="20">
        <v>241</v>
      </c>
      <c r="H52" s="20">
        <v>227</v>
      </c>
      <c r="I52" s="21">
        <f t="shared" si="0"/>
        <v>-14</v>
      </c>
      <c r="J52" s="20">
        <v>0</v>
      </c>
      <c r="K52" s="37" t="s">
        <v>272</v>
      </c>
      <c r="L52" s="44" t="s">
        <v>307</v>
      </c>
      <c r="M52" s="41"/>
      <c r="N52" s="41" t="s">
        <v>68</v>
      </c>
      <c r="O52" s="49" t="s">
        <v>69</v>
      </c>
      <c r="P52" s="41" t="s">
        <v>70</v>
      </c>
      <c r="Q52" s="4" t="s">
        <v>101</v>
      </c>
    </row>
    <row r="53" spans="1:17" ht="55.5" customHeight="1">
      <c r="A53" s="70">
        <v>45</v>
      </c>
      <c r="B53" s="44" t="s">
        <v>225</v>
      </c>
      <c r="C53" s="21">
        <v>35</v>
      </c>
      <c r="D53" s="20">
        <v>31</v>
      </c>
      <c r="E53" s="22" t="s">
        <v>144</v>
      </c>
      <c r="F53" s="23" t="s">
        <v>224</v>
      </c>
      <c r="G53" s="20">
        <v>35</v>
      </c>
      <c r="H53" s="20">
        <v>35</v>
      </c>
      <c r="I53" s="21">
        <f t="shared" si="0"/>
        <v>0</v>
      </c>
      <c r="J53" s="20">
        <v>0</v>
      </c>
      <c r="K53" s="37" t="s">
        <v>272</v>
      </c>
      <c r="L53" s="44" t="s">
        <v>307</v>
      </c>
      <c r="M53" s="41"/>
      <c r="N53" s="41" t="s">
        <v>71</v>
      </c>
      <c r="O53" s="49" t="s">
        <v>69</v>
      </c>
      <c r="P53" s="41" t="s">
        <v>70</v>
      </c>
      <c r="Q53" s="4" t="s">
        <v>37</v>
      </c>
    </row>
    <row r="54" spans="1:17" ht="75" customHeight="1">
      <c r="A54" s="70">
        <v>46</v>
      </c>
      <c r="B54" s="44" t="s">
        <v>226</v>
      </c>
      <c r="C54" s="21">
        <v>10268</v>
      </c>
      <c r="D54" s="20">
        <v>9090</v>
      </c>
      <c r="E54" s="22" t="s">
        <v>117</v>
      </c>
      <c r="F54" s="23" t="s">
        <v>227</v>
      </c>
      <c r="G54" s="20">
        <v>10318</v>
      </c>
      <c r="H54" s="20">
        <v>10992</v>
      </c>
      <c r="I54" s="21">
        <f t="shared" si="0"/>
        <v>674</v>
      </c>
      <c r="J54" s="20">
        <v>-604.962</v>
      </c>
      <c r="K54" s="37" t="s">
        <v>138</v>
      </c>
      <c r="L54" s="44" t="s">
        <v>308</v>
      </c>
      <c r="M54" s="83" t="s">
        <v>17</v>
      </c>
      <c r="N54" s="41" t="s">
        <v>71</v>
      </c>
      <c r="O54" s="49" t="s">
        <v>69</v>
      </c>
      <c r="P54" s="41" t="s">
        <v>70</v>
      </c>
      <c r="Q54" s="4" t="s">
        <v>37</v>
      </c>
    </row>
    <row r="55" spans="1:17" ht="55.5" customHeight="1">
      <c r="A55" s="70">
        <v>47</v>
      </c>
      <c r="B55" s="44" t="s">
        <v>228</v>
      </c>
      <c r="C55" s="21">
        <v>78</v>
      </c>
      <c r="D55" s="20">
        <v>93</v>
      </c>
      <c r="E55" s="22" t="s">
        <v>117</v>
      </c>
      <c r="F55" s="23" t="s">
        <v>229</v>
      </c>
      <c r="G55" s="20">
        <v>73</v>
      </c>
      <c r="H55" s="20">
        <v>71</v>
      </c>
      <c r="I55" s="21">
        <f t="shared" si="0"/>
        <v>-2</v>
      </c>
      <c r="J55" s="20">
        <v>-6.577</v>
      </c>
      <c r="K55" s="37" t="s">
        <v>138</v>
      </c>
      <c r="L55" s="44" t="s">
        <v>309</v>
      </c>
      <c r="M55" s="83"/>
      <c r="N55" s="41" t="s">
        <v>71</v>
      </c>
      <c r="O55" s="49" t="s">
        <v>69</v>
      </c>
      <c r="P55" s="41" t="s">
        <v>70</v>
      </c>
      <c r="Q55" s="4" t="s">
        <v>37</v>
      </c>
    </row>
    <row r="56" spans="1:17" ht="60.75" customHeight="1">
      <c r="A56" s="70">
        <v>48</v>
      </c>
      <c r="B56" s="44" t="s">
        <v>230</v>
      </c>
      <c r="C56" s="21">
        <v>193</v>
      </c>
      <c r="D56" s="20">
        <v>113</v>
      </c>
      <c r="E56" s="22" t="s">
        <v>117</v>
      </c>
      <c r="F56" s="23" t="s">
        <v>229</v>
      </c>
      <c r="G56" s="20">
        <v>168</v>
      </c>
      <c r="H56" s="20">
        <v>155</v>
      </c>
      <c r="I56" s="21">
        <f t="shared" si="0"/>
        <v>-13</v>
      </c>
      <c r="J56" s="20">
        <v>-9.855</v>
      </c>
      <c r="K56" s="37" t="s">
        <v>138</v>
      </c>
      <c r="L56" s="44" t="s">
        <v>310</v>
      </c>
      <c r="M56" s="83"/>
      <c r="N56" s="41" t="s">
        <v>71</v>
      </c>
      <c r="O56" s="49" t="s">
        <v>69</v>
      </c>
      <c r="P56" s="41" t="s">
        <v>70</v>
      </c>
      <c r="Q56" s="4" t="s">
        <v>37</v>
      </c>
    </row>
    <row r="57" spans="1:17" ht="60.75" customHeight="1">
      <c r="A57" s="70">
        <v>49</v>
      </c>
      <c r="B57" s="44" t="s">
        <v>231</v>
      </c>
      <c r="C57" s="21">
        <v>106</v>
      </c>
      <c r="D57" s="20">
        <v>89</v>
      </c>
      <c r="E57" s="22" t="s">
        <v>117</v>
      </c>
      <c r="F57" s="23" t="s">
        <v>229</v>
      </c>
      <c r="G57" s="20">
        <v>103</v>
      </c>
      <c r="H57" s="20">
        <v>94</v>
      </c>
      <c r="I57" s="21">
        <f t="shared" si="0"/>
        <v>-9</v>
      </c>
      <c r="J57" s="20">
        <v>-7.166</v>
      </c>
      <c r="K57" s="37" t="s">
        <v>138</v>
      </c>
      <c r="L57" s="44" t="s">
        <v>311</v>
      </c>
      <c r="M57" s="83"/>
      <c r="N57" s="41" t="s">
        <v>71</v>
      </c>
      <c r="O57" s="49" t="s">
        <v>69</v>
      </c>
      <c r="P57" s="41" t="s">
        <v>70</v>
      </c>
      <c r="Q57" s="4" t="s">
        <v>37</v>
      </c>
    </row>
    <row r="58" spans="1:17" ht="55.5" customHeight="1">
      <c r="A58" s="70">
        <v>50</v>
      </c>
      <c r="B58" s="44" t="s">
        <v>232</v>
      </c>
      <c r="C58" s="21">
        <v>277</v>
      </c>
      <c r="D58" s="20">
        <v>236</v>
      </c>
      <c r="E58" s="22" t="s">
        <v>117</v>
      </c>
      <c r="F58" s="23" t="s">
        <v>233</v>
      </c>
      <c r="G58" s="20">
        <v>315</v>
      </c>
      <c r="H58" s="20">
        <v>203</v>
      </c>
      <c r="I58" s="21">
        <f t="shared" si="0"/>
        <v>-112</v>
      </c>
      <c r="J58" s="20">
        <v>-74.615</v>
      </c>
      <c r="K58" s="37" t="s">
        <v>138</v>
      </c>
      <c r="L58" s="44" t="s">
        <v>312</v>
      </c>
      <c r="M58" s="83" t="s">
        <v>18</v>
      </c>
      <c r="N58" s="41" t="s">
        <v>71</v>
      </c>
      <c r="O58" s="49" t="s">
        <v>69</v>
      </c>
      <c r="P58" s="41" t="s">
        <v>70</v>
      </c>
      <c r="Q58" s="4" t="s">
        <v>37</v>
      </c>
    </row>
    <row r="59" spans="1:17" ht="55.5" customHeight="1">
      <c r="A59" s="70">
        <v>51</v>
      </c>
      <c r="B59" s="44" t="s">
        <v>234</v>
      </c>
      <c r="C59" s="21">
        <v>552</v>
      </c>
      <c r="D59" s="20">
        <v>520</v>
      </c>
      <c r="E59" s="22" t="s">
        <v>117</v>
      </c>
      <c r="F59" s="23" t="s">
        <v>235</v>
      </c>
      <c r="G59" s="20">
        <v>589</v>
      </c>
      <c r="H59" s="20">
        <v>606</v>
      </c>
      <c r="I59" s="21">
        <f t="shared" si="0"/>
        <v>17</v>
      </c>
      <c r="J59" s="20">
        <v>-14.295</v>
      </c>
      <c r="K59" s="37" t="s">
        <v>138</v>
      </c>
      <c r="L59" s="44" t="s">
        <v>313</v>
      </c>
      <c r="M59" s="41"/>
      <c r="N59" s="41" t="s">
        <v>71</v>
      </c>
      <c r="O59" s="49" t="s">
        <v>72</v>
      </c>
      <c r="P59" s="41" t="s">
        <v>73</v>
      </c>
      <c r="Q59" s="4" t="s">
        <v>37</v>
      </c>
    </row>
    <row r="60" spans="1:17" ht="60.75" customHeight="1">
      <c r="A60" s="70">
        <v>52</v>
      </c>
      <c r="B60" s="44" t="s">
        <v>236</v>
      </c>
      <c r="C60" s="21">
        <v>237</v>
      </c>
      <c r="D60" s="20">
        <v>195</v>
      </c>
      <c r="E60" s="22" t="s">
        <v>117</v>
      </c>
      <c r="F60" s="23" t="s">
        <v>229</v>
      </c>
      <c r="G60" s="20">
        <v>247</v>
      </c>
      <c r="H60" s="20">
        <v>256</v>
      </c>
      <c r="I60" s="21">
        <f t="shared" si="0"/>
        <v>9</v>
      </c>
      <c r="J60" s="20">
        <v>-10.306</v>
      </c>
      <c r="K60" s="37" t="s">
        <v>138</v>
      </c>
      <c r="L60" s="44" t="s">
        <v>314</v>
      </c>
      <c r="M60" s="41"/>
      <c r="N60" s="41" t="s">
        <v>71</v>
      </c>
      <c r="O60" s="49" t="s">
        <v>74</v>
      </c>
      <c r="P60" s="41" t="s">
        <v>75</v>
      </c>
      <c r="Q60" s="4" t="s">
        <v>37</v>
      </c>
    </row>
    <row r="61" spans="1:17" ht="55.5" customHeight="1">
      <c r="A61" s="70">
        <v>53</v>
      </c>
      <c r="B61" s="44" t="s">
        <v>237</v>
      </c>
      <c r="C61" s="21">
        <v>124</v>
      </c>
      <c r="D61" s="20">
        <v>113</v>
      </c>
      <c r="E61" s="22" t="s">
        <v>117</v>
      </c>
      <c r="F61" s="23" t="s">
        <v>238</v>
      </c>
      <c r="G61" s="20">
        <v>125</v>
      </c>
      <c r="H61" s="20">
        <v>115</v>
      </c>
      <c r="I61" s="21">
        <f t="shared" si="0"/>
        <v>-10</v>
      </c>
      <c r="J61" s="20">
        <v>-9.656</v>
      </c>
      <c r="K61" s="37" t="s">
        <v>138</v>
      </c>
      <c r="L61" s="44" t="s">
        <v>315</v>
      </c>
      <c r="M61" s="41"/>
      <c r="N61" s="41" t="s">
        <v>76</v>
      </c>
      <c r="O61" s="49" t="s">
        <v>77</v>
      </c>
      <c r="P61" s="41" t="s">
        <v>78</v>
      </c>
      <c r="Q61" s="4" t="s">
        <v>37</v>
      </c>
    </row>
    <row r="62" spans="1:17" ht="55.5" customHeight="1">
      <c r="A62" s="70">
        <v>54</v>
      </c>
      <c r="B62" s="44" t="s">
        <v>239</v>
      </c>
      <c r="C62" s="21">
        <v>1050</v>
      </c>
      <c r="D62" s="20">
        <v>1043</v>
      </c>
      <c r="E62" s="22" t="s">
        <v>117</v>
      </c>
      <c r="F62" s="23" t="s">
        <v>240</v>
      </c>
      <c r="G62" s="20">
        <v>989</v>
      </c>
      <c r="H62" s="20">
        <v>1071</v>
      </c>
      <c r="I62" s="21">
        <f t="shared" si="0"/>
        <v>82</v>
      </c>
      <c r="J62" s="20">
        <v>-1.987</v>
      </c>
      <c r="K62" s="37" t="s">
        <v>138</v>
      </c>
      <c r="L62" s="44" t="s">
        <v>316</v>
      </c>
      <c r="M62" s="83" t="s">
        <v>201</v>
      </c>
      <c r="N62" s="41" t="s">
        <v>76</v>
      </c>
      <c r="O62" s="49" t="s">
        <v>77</v>
      </c>
      <c r="P62" s="41" t="s">
        <v>78</v>
      </c>
      <c r="Q62" s="4" t="s">
        <v>37</v>
      </c>
    </row>
    <row r="63" spans="1:17" ht="105" customHeight="1">
      <c r="A63" s="70">
        <v>55</v>
      </c>
      <c r="B63" s="44" t="s">
        <v>241</v>
      </c>
      <c r="C63" s="21">
        <v>285</v>
      </c>
      <c r="D63" s="20">
        <v>284</v>
      </c>
      <c r="E63" s="22" t="s">
        <v>117</v>
      </c>
      <c r="F63" s="23" t="s">
        <v>242</v>
      </c>
      <c r="G63" s="20">
        <v>235</v>
      </c>
      <c r="H63" s="20">
        <v>231</v>
      </c>
      <c r="I63" s="21">
        <f t="shared" si="0"/>
        <v>-4</v>
      </c>
      <c r="J63" s="20">
        <v>-18.336</v>
      </c>
      <c r="K63" s="37" t="s">
        <v>138</v>
      </c>
      <c r="L63" s="44" t="s">
        <v>317</v>
      </c>
      <c r="M63" s="83" t="s">
        <v>202</v>
      </c>
      <c r="N63" s="41" t="s">
        <v>76</v>
      </c>
      <c r="O63" s="49" t="s">
        <v>77</v>
      </c>
      <c r="P63" s="41" t="s">
        <v>78</v>
      </c>
      <c r="Q63" s="4" t="s">
        <v>37</v>
      </c>
    </row>
    <row r="64" spans="1:17" ht="55.5" customHeight="1">
      <c r="A64" s="70">
        <v>56</v>
      </c>
      <c r="B64" s="44" t="s">
        <v>243</v>
      </c>
      <c r="C64" s="21">
        <v>335</v>
      </c>
      <c r="D64" s="20">
        <v>309</v>
      </c>
      <c r="E64" s="22" t="s">
        <v>117</v>
      </c>
      <c r="F64" s="23" t="s">
        <v>244</v>
      </c>
      <c r="G64" s="20">
        <v>310</v>
      </c>
      <c r="H64" s="20">
        <v>471</v>
      </c>
      <c r="I64" s="21">
        <f t="shared" si="0"/>
        <v>161</v>
      </c>
      <c r="J64" s="20">
        <v>-17.612</v>
      </c>
      <c r="K64" s="37" t="s">
        <v>138</v>
      </c>
      <c r="L64" s="44" t="s">
        <v>318</v>
      </c>
      <c r="M64" s="41"/>
      <c r="N64" s="41" t="s">
        <v>76</v>
      </c>
      <c r="O64" s="49" t="s">
        <v>77</v>
      </c>
      <c r="P64" s="41" t="s">
        <v>78</v>
      </c>
      <c r="Q64" s="4" t="s">
        <v>37</v>
      </c>
    </row>
    <row r="65" spans="1:17" ht="55.5" customHeight="1">
      <c r="A65" s="70">
        <v>57</v>
      </c>
      <c r="B65" s="44" t="s">
        <v>245</v>
      </c>
      <c r="C65" s="21">
        <v>1712</v>
      </c>
      <c r="D65" s="20">
        <v>1712</v>
      </c>
      <c r="E65" s="22" t="s">
        <v>117</v>
      </c>
      <c r="F65" s="23" t="s">
        <v>246</v>
      </c>
      <c r="G65" s="20">
        <v>1545</v>
      </c>
      <c r="H65" s="20">
        <v>1574</v>
      </c>
      <c r="I65" s="21">
        <f t="shared" si="0"/>
        <v>29</v>
      </c>
      <c r="J65" s="20">
        <v>-134.27</v>
      </c>
      <c r="K65" s="37" t="s">
        <v>138</v>
      </c>
      <c r="L65" s="44" t="s">
        <v>319</v>
      </c>
      <c r="M65" s="41"/>
      <c r="N65" s="41" t="s">
        <v>76</v>
      </c>
      <c r="O65" s="49" t="s">
        <v>77</v>
      </c>
      <c r="P65" s="41" t="s">
        <v>78</v>
      </c>
      <c r="Q65" s="4" t="s">
        <v>37</v>
      </c>
    </row>
    <row r="66" spans="1:17" ht="120" customHeight="1">
      <c r="A66" s="70">
        <v>58</v>
      </c>
      <c r="B66" s="44" t="s">
        <v>247</v>
      </c>
      <c r="C66" s="21">
        <v>438</v>
      </c>
      <c r="D66" s="20">
        <v>298</v>
      </c>
      <c r="E66" s="22" t="s">
        <v>117</v>
      </c>
      <c r="F66" s="23" t="s">
        <v>248</v>
      </c>
      <c r="G66" s="20">
        <v>422</v>
      </c>
      <c r="H66" s="20">
        <v>532</v>
      </c>
      <c r="I66" s="21">
        <f t="shared" si="0"/>
        <v>110</v>
      </c>
      <c r="J66" s="20">
        <v>-16.748</v>
      </c>
      <c r="K66" s="37" t="s">
        <v>138</v>
      </c>
      <c r="L66" s="44" t="s">
        <v>320</v>
      </c>
      <c r="M66" s="41"/>
      <c r="N66" s="41" t="s">
        <v>79</v>
      </c>
      <c r="O66" s="49" t="s">
        <v>80</v>
      </c>
      <c r="P66" s="41" t="s">
        <v>81</v>
      </c>
      <c r="Q66" s="4" t="s">
        <v>37</v>
      </c>
    </row>
    <row r="67" spans="1:17" ht="78" customHeight="1">
      <c r="A67" s="70">
        <v>59</v>
      </c>
      <c r="B67" s="44" t="s">
        <v>249</v>
      </c>
      <c r="C67" s="21">
        <v>58</v>
      </c>
      <c r="D67" s="20">
        <v>54</v>
      </c>
      <c r="E67" s="22"/>
      <c r="F67" s="23" t="s">
        <v>250</v>
      </c>
      <c r="G67" s="20">
        <v>0</v>
      </c>
      <c r="H67" s="20">
        <v>0</v>
      </c>
      <c r="I67" s="21">
        <f t="shared" si="0"/>
        <v>0</v>
      </c>
      <c r="J67" s="20">
        <v>0</v>
      </c>
      <c r="K67" s="37" t="s">
        <v>272</v>
      </c>
      <c r="L67" s="44" t="s">
        <v>272</v>
      </c>
      <c r="M67" s="41"/>
      <c r="N67" s="41" t="s">
        <v>79</v>
      </c>
      <c r="O67" s="49" t="s">
        <v>80</v>
      </c>
      <c r="P67" s="41" t="s">
        <v>81</v>
      </c>
      <c r="Q67" s="4" t="s">
        <v>37</v>
      </c>
    </row>
    <row r="68" spans="1:17" ht="71.25" customHeight="1">
      <c r="A68" s="70">
        <v>60</v>
      </c>
      <c r="B68" s="44" t="s">
        <v>251</v>
      </c>
      <c r="C68" s="21">
        <v>4976</v>
      </c>
      <c r="D68" s="20">
        <v>4935</v>
      </c>
      <c r="E68" s="22" t="s">
        <v>117</v>
      </c>
      <c r="F68" s="23" t="s">
        <v>252</v>
      </c>
      <c r="G68" s="20">
        <v>4876</v>
      </c>
      <c r="H68" s="20">
        <v>1293</v>
      </c>
      <c r="I68" s="21">
        <f t="shared" si="0"/>
        <v>-3583</v>
      </c>
      <c r="J68" s="20">
        <v>-28.824</v>
      </c>
      <c r="K68" s="37" t="s">
        <v>138</v>
      </c>
      <c r="L68" s="44" t="s">
        <v>321</v>
      </c>
      <c r="M68" s="41"/>
      <c r="N68" s="41" t="s">
        <v>79</v>
      </c>
      <c r="O68" s="49" t="s">
        <v>80</v>
      </c>
      <c r="P68" s="41" t="s">
        <v>81</v>
      </c>
      <c r="Q68" s="4" t="s">
        <v>37</v>
      </c>
    </row>
    <row r="69" spans="1:17" ht="105" customHeight="1">
      <c r="A69" s="70">
        <v>61</v>
      </c>
      <c r="B69" s="44" t="s">
        <v>253</v>
      </c>
      <c r="C69" s="21">
        <v>4604</v>
      </c>
      <c r="D69" s="20">
        <v>4044</v>
      </c>
      <c r="E69" s="22" t="s">
        <v>117</v>
      </c>
      <c r="F69" s="23" t="s">
        <v>254</v>
      </c>
      <c r="G69" s="20">
        <v>4462</v>
      </c>
      <c r="H69" s="20">
        <v>4782</v>
      </c>
      <c r="I69" s="21">
        <f t="shared" si="0"/>
        <v>320</v>
      </c>
      <c r="J69" s="20">
        <v>-239.456</v>
      </c>
      <c r="K69" s="37" t="s">
        <v>138</v>
      </c>
      <c r="L69" s="44" t="s">
        <v>322</v>
      </c>
      <c r="M69" s="41" t="s">
        <v>82</v>
      </c>
      <c r="N69" s="41" t="s">
        <v>79</v>
      </c>
      <c r="O69" s="49" t="s">
        <v>80</v>
      </c>
      <c r="P69" s="41" t="s">
        <v>81</v>
      </c>
      <c r="Q69" s="4" t="s">
        <v>37</v>
      </c>
    </row>
    <row r="70" spans="1:17" ht="55.5" customHeight="1">
      <c r="A70" s="70">
        <v>62</v>
      </c>
      <c r="B70" s="44" t="s">
        <v>255</v>
      </c>
      <c r="C70" s="21">
        <v>2008</v>
      </c>
      <c r="D70" s="20">
        <v>1701</v>
      </c>
      <c r="E70" s="22" t="s">
        <v>117</v>
      </c>
      <c r="F70" s="23" t="s">
        <v>171</v>
      </c>
      <c r="G70" s="20">
        <v>1905</v>
      </c>
      <c r="H70" s="20">
        <v>1909</v>
      </c>
      <c r="I70" s="21">
        <f t="shared" si="0"/>
        <v>4</v>
      </c>
      <c r="J70" s="20">
        <v>-1.315</v>
      </c>
      <c r="K70" s="37" t="s">
        <v>138</v>
      </c>
      <c r="L70" s="44" t="s">
        <v>323</v>
      </c>
      <c r="M70" s="41" t="s">
        <v>83</v>
      </c>
      <c r="N70" s="41" t="s">
        <v>79</v>
      </c>
      <c r="O70" s="49" t="s">
        <v>80</v>
      </c>
      <c r="P70" s="41" t="s">
        <v>81</v>
      </c>
      <c r="Q70" s="4" t="s">
        <v>37</v>
      </c>
    </row>
    <row r="71" spans="1:17" ht="71.25" customHeight="1">
      <c r="A71" s="70">
        <v>63</v>
      </c>
      <c r="B71" s="44" t="s">
        <v>256</v>
      </c>
      <c r="C71" s="21">
        <v>4158</v>
      </c>
      <c r="D71" s="20">
        <v>4139</v>
      </c>
      <c r="E71" s="22" t="s">
        <v>117</v>
      </c>
      <c r="F71" s="23" t="s">
        <v>257</v>
      </c>
      <c r="G71" s="20">
        <v>4298</v>
      </c>
      <c r="H71" s="20">
        <v>3552</v>
      </c>
      <c r="I71" s="21">
        <f t="shared" si="0"/>
        <v>-746</v>
      </c>
      <c r="J71" s="20">
        <v>-666.006</v>
      </c>
      <c r="K71" s="37" t="s">
        <v>138</v>
      </c>
      <c r="L71" s="44" t="s">
        <v>324</v>
      </c>
      <c r="M71" s="41" t="s">
        <v>84</v>
      </c>
      <c r="N71" s="41" t="s">
        <v>79</v>
      </c>
      <c r="O71" s="49" t="s">
        <v>80</v>
      </c>
      <c r="P71" s="41" t="s">
        <v>81</v>
      </c>
      <c r="Q71" s="4" t="s">
        <v>37</v>
      </c>
    </row>
    <row r="72" spans="1:17" ht="55.5" customHeight="1">
      <c r="A72" s="70">
        <v>64</v>
      </c>
      <c r="B72" s="44" t="s">
        <v>258</v>
      </c>
      <c r="C72" s="21">
        <v>6022</v>
      </c>
      <c r="D72" s="20">
        <v>5678</v>
      </c>
      <c r="E72" s="22" t="s">
        <v>144</v>
      </c>
      <c r="F72" s="23" t="s">
        <v>259</v>
      </c>
      <c r="G72" s="20">
        <v>7507</v>
      </c>
      <c r="H72" s="20">
        <v>9217</v>
      </c>
      <c r="I72" s="21">
        <f t="shared" si="0"/>
        <v>1710</v>
      </c>
      <c r="J72" s="20">
        <v>0</v>
      </c>
      <c r="K72" s="37" t="s">
        <v>272</v>
      </c>
      <c r="L72" s="44" t="s">
        <v>325</v>
      </c>
      <c r="M72" s="41" t="s">
        <v>85</v>
      </c>
      <c r="N72" s="41" t="s">
        <v>79</v>
      </c>
      <c r="O72" s="49" t="s">
        <v>80</v>
      </c>
      <c r="P72" s="41" t="s">
        <v>81</v>
      </c>
      <c r="Q72" s="4" t="s">
        <v>37</v>
      </c>
    </row>
    <row r="73" spans="1:17" ht="55.5" customHeight="1">
      <c r="A73" s="70">
        <v>65</v>
      </c>
      <c r="B73" s="44" t="s">
        <v>260</v>
      </c>
      <c r="C73" s="21">
        <v>66</v>
      </c>
      <c r="D73" s="20">
        <v>60</v>
      </c>
      <c r="E73" s="22" t="s">
        <v>117</v>
      </c>
      <c r="F73" s="23" t="s">
        <v>261</v>
      </c>
      <c r="G73" s="20">
        <v>60</v>
      </c>
      <c r="H73" s="20">
        <v>93</v>
      </c>
      <c r="I73" s="21">
        <f aca="true" t="shared" si="1" ref="I73:I87">H73-G73</f>
        <v>33</v>
      </c>
      <c r="J73" s="20">
        <v>-0.558</v>
      </c>
      <c r="K73" s="37" t="s">
        <v>138</v>
      </c>
      <c r="L73" s="44" t="s">
        <v>326</v>
      </c>
      <c r="M73" s="41"/>
      <c r="N73" s="41" t="s">
        <v>86</v>
      </c>
      <c r="O73" s="49" t="s">
        <v>87</v>
      </c>
      <c r="P73" s="41" t="s">
        <v>88</v>
      </c>
      <c r="Q73" s="4" t="s">
        <v>101</v>
      </c>
    </row>
    <row r="74" spans="1:17" ht="60.75" customHeight="1">
      <c r="A74" s="70">
        <v>66</v>
      </c>
      <c r="B74" s="44" t="s">
        <v>262</v>
      </c>
      <c r="C74" s="21">
        <v>104</v>
      </c>
      <c r="D74" s="20">
        <v>98</v>
      </c>
      <c r="E74" s="22" t="s">
        <v>117</v>
      </c>
      <c r="F74" s="23" t="s">
        <v>171</v>
      </c>
      <c r="G74" s="20">
        <v>74</v>
      </c>
      <c r="H74" s="20">
        <v>71</v>
      </c>
      <c r="I74" s="21">
        <f t="shared" si="1"/>
        <v>-3</v>
      </c>
      <c r="J74" s="20">
        <v>-3.557</v>
      </c>
      <c r="K74" s="37" t="s">
        <v>138</v>
      </c>
      <c r="L74" s="44" t="s">
        <v>327</v>
      </c>
      <c r="M74" s="41"/>
      <c r="N74" s="41" t="s">
        <v>86</v>
      </c>
      <c r="O74" s="49" t="s">
        <v>87</v>
      </c>
      <c r="P74" s="41" t="s">
        <v>88</v>
      </c>
      <c r="Q74" s="4" t="s">
        <v>101</v>
      </c>
    </row>
    <row r="75" spans="1:17" ht="55.5" customHeight="1">
      <c r="A75" s="70">
        <v>67</v>
      </c>
      <c r="B75" s="44" t="s">
        <v>263</v>
      </c>
      <c r="C75" s="21">
        <v>35</v>
      </c>
      <c r="D75" s="20">
        <v>25</v>
      </c>
      <c r="E75" s="22" t="s">
        <v>117</v>
      </c>
      <c r="F75" s="23" t="s">
        <v>264</v>
      </c>
      <c r="G75" s="20">
        <v>34</v>
      </c>
      <c r="H75" s="20">
        <v>31</v>
      </c>
      <c r="I75" s="21">
        <f t="shared" si="1"/>
        <v>-3</v>
      </c>
      <c r="J75" s="20">
        <v>-3.435</v>
      </c>
      <c r="K75" s="37" t="s">
        <v>138</v>
      </c>
      <c r="L75" s="44" t="s">
        <v>328</v>
      </c>
      <c r="M75" s="41"/>
      <c r="N75" s="41" t="s">
        <v>86</v>
      </c>
      <c r="O75" s="49" t="s">
        <v>89</v>
      </c>
      <c r="P75" s="41" t="s">
        <v>263</v>
      </c>
      <c r="Q75" s="4" t="s">
        <v>101</v>
      </c>
    </row>
    <row r="76" spans="1:17" ht="55.5" customHeight="1">
      <c r="A76" s="70">
        <v>68</v>
      </c>
      <c r="B76" s="44" t="s">
        <v>265</v>
      </c>
      <c r="C76" s="21">
        <v>417</v>
      </c>
      <c r="D76" s="20">
        <v>393</v>
      </c>
      <c r="E76" s="22" t="s">
        <v>117</v>
      </c>
      <c r="F76" s="23" t="s">
        <v>266</v>
      </c>
      <c r="G76" s="20">
        <v>393</v>
      </c>
      <c r="H76" s="20">
        <v>381</v>
      </c>
      <c r="I76" s="21">
        <f t="shared" si="1"/>
        <v>-12</v>
      </c>
      <c r="J76" s="20">
        <v>-16.494</v>
      </c>
      <c r="K76" s="37" t="s">
        <v>138</v>
      </c>
      <c r="L76" s="44" t="s">
        <v>329</v>
      </c>
      <c r="M76" s="41"/>
      <c r="N76" s="41" t="s">
        <v>86</v>
      </c>
      <c r="O76" s="49" t="s">
        <v>272</v>
      </c>
      <c r="P76" s="41" t="s">
        <v>272</v>
      </c>
      <c r="Q76" s="4" t="s">
        <v>101</v>
      </c>
    </row>
    <row r="77" spans="1:17" ht="89.25" customHeight="1">
      <c r="A77" s="70">
        <v>69</v>
      </c>
      <c r="B77" s="44" t="s">
        <v>267</v>
      </c>
      <c r="C77" s="21">
        <v>572</v>
      </c>
      <c r="D77" s="20">
        <v>553</v>
      </c>
      <c r="E77" s="22" t="s">
        <v>117</v>
      </c>
      <c r="F77" s="23" t="s">
        <v>229</v>
      </c>
      <c r="G77" s="20">
        <v>450</v>
      </c>
      <c r="H77" s="20">
        <v>451</v>
      </c>
      <c r="I77" s="21">
        <f t="shared" si="1"/>
        <v>1</v>
      </c>
      <c r="J77" s="20">
        <v>-80.996</v>
      </c>
      <c r="K77" s="37" t="s">
        <v>138</v>
      </c>
      <c r="L77" s="44" t="s">
        <v>330</v>
      </c>
      <c r="M77" s="41"/>
      <c r="N77" s="41" t="s">
        <v>90</v>
      </c>
      <c r="O77" s="49" t="s">
        <v>91</v>
      </c>
      <c r="P77" s="41" t="s">
        <v>267</v>
      </c>
      <c r="Q77" s="4" t="s">
        <v>101</v>
      </c>
    </row>
    <row r="78" spans="1:17" ht="89.25" customHeight="1">
      <c r="A78" s="70">
        <v>70</v>
      </c>
      <c r="B78" s="44" t="s">
        <v>268</v>
      </c>
      <c r="C78" s="21">
        <v>19</v>
      </c>
      <c r="D78" s="20">
        <v>19</v>
      </c>
      <c r="E78" s="22" t="s">
        <v>117</v>
      </c>
      <c r="F78" s="23" t="s">
        <v>229</v>
      </c>
      <c r="G78" s="20">
        <v>15</v>
      </c>
      <c r="H78" s="20">
        <v>11</v>
      </c>
      <c r="I78" s="21">
        <f t="shared" si="1"/>
        <v>-4</v>
      </c>
      <c r="J78" s="20">
        <v>-4.255</v>
      </c>
      <c r="K78" s="37" t="s">
        <v>138</v>
      </c>
      <c r="L78" s="44" t="s">
        <v>331</v>
      </c>
      <c r="M78" s="41"/>
      <c r="N78" s="41" t="s">
        <v>90</v>
      </c>
      <c r="O78" s="49" t="s">
        <v>91</v>
      </c>
      <c r="P78" s="41" t="s">
        <v>267</v>
      </c>
      <c r="Q78" s="4" t="s">
        <v>101</v>
      </c>
    </row>
    <row r="79" spans="1:17" ht="64.5" customHeight="1" thickBot="1">
      <c r="A79" s="5">
        <v>71</v>
      </c>
      <c r="B79" s="46" t="s">
        <v>269</v>
      </c>
      <c r="C79" s="25">
        <v>114</v>
      </c>
      <c r="D79" s="24">
        <v>111</v>
      </c>
      <c r="E79" s="26" t="s">
        <v>117</v>
      </c>
      <c r="F79" s="27" t="s">
        <v>270</v>
      </c>
      <c r="G79" s="24">
        <v>117</v>
      </c>
      <c r="H79" s="24">
        <v>121</v>
      </c>
      <c r="I79" s="25">
        <f t="shared" si="1"/>
        <v>4</v>
      </c>
      <c r="J79" s="24">
        <v>-19.675</v>
      </c>
      <c r="K79" s="45" t="s">
        <v>138</v>
      </c>
      <c r="L79" s="46" t="s">
        <v>0</v>
      </c>
      <c r="M79" s="42"/>
      <c r="N79" s="42" t="s">
        <v>90</v>
      </c>
      <c r="O79" s="51" t="s">
        <v>91</v>
      </c>
      <c r="P79" s="42" t="s">
        <v>267</v>
      </c>
      <c r="Q79" s="71" t="s">
        <v>101</v>
      </c>
    </row>
    <row r="80" spans="1:17" ht="14.25" thickTop="1">
      <c r="A80" s="90" t="s">
        <v>128</v>
      </c>
      <c r="B80" s="91"/>
      <c r="C80" s="29">
        <v>186615</v>
      </c>
      <c r="D80" s="28">
        <v>175635</v>
      </c>
      <c r="E80" s="96" t="s">
        <v>101</v>
      </c>
      <c r="F80" s="97"/>
      <c r="G80" s="72">
        <v>217308</v>
      </c>
      <c r="H80" s="72">
        <v>230713</v>
      </c>
      <c r="I80" s="72">
        <f t="shared" si="1"/>
        <v>13405</v>
      </c>
      <c r="J80" s="72">
        <f>SUM(J9:J79)</f>
        <v>-4621.115000000001</v>
      </c>
      <c r="K80" s="87"/>
      <c r="L80" s="87"/>
      <c r="M80" s="119"/>
      <c r="N80" s="119"/>
      <c r="O80" s="119"/>
      <c r="P80" s="99"/>
      <c r="Q80" s="122"/>
    </row>
    <row r="81" spans="1:17" ht="13.5">
      <c r="A81" s="92"/>
      <c r="B81" s="93"/>
      <c r="C81" s="21">
        <v>69663</v>
      </c>
      <c r="D81" s="20">
        <v>64414</v>
      </c>
      <c r="E81" s="125" t="s">
        <v>93</v>
      </c>
      <c r="F81" s="126"/>
      <c r="G81" s="73">
        <v>0</v>
      </c>
      <c r="H81" s="73">
        <v>0</v>
      </c>
      <c r="I81" s="73">
        <f t="shared" si="1"/>
        <v>0</v>
      </c>
      <c r="J81" s="73">
        <v>0</v>
      </c>
      <c r="K81" s="88"/>
      <c r="L81" s="88"/>
      <c r="M81" s="120"/>
      <c r="N81" s="120"/>
      <c r="O81" s="120"/>
      <c r="P81" s="100"/>
      <c r="Q81" s="123"/>
    </row>
    <row r="82" spans="1:17" ht="14.25" thickBot="1">
      <c r="A82" s="94"/>
      <c r="B82" s="95"/>
      <c r="C82" s="31">
        <f>SUM(C80:C81)</f>
        <v>256278</v>
      </c>
      <c r="D82" s="30">
        <f>SUM(D80:D81)</f>
        <v>240049</v>
      </c>
      <c r="E82" s="127" t="s">
        <v>94</v>
      </c>
      <c r="F82" s="128"/>
      <c r="G82" s="74">
        <f>SUM(G80:G81)</f>
        <v>217308</v>
      </c>
      <c r="H82" s="74">
        <f>SUM(H80:H81)</f>
        <v>230713</v>
      </c>
      <c r="I82" s="74">
        <f t="shared" si="1"/>
        <v>13405</v>
      </c>
      <c r="J82" s="74">
        <f>SUM(J80:J81)</f>
        <v>-4621.115000000001</v>
      </c>
      <c r="K82" s="89"/>
      <c r="L82" s="89"/>
      <c r="M82" s="121"/>
      <c r="N82" s="121"/>
      <c r="O82" s="121"/>
      <c r="P82" s="98"/>
      <c r="Q82" s="124"/>
    </row>
    <row r="83" spans="1:17" ht="13.5">
      <c r="A83" s="92" t="s">
        <v>129</v>
      </c>
      <c r="B83" s="93"/>
      <c r="C83" s="33">
        <v>515947</v>
      </c>
      <c r="D83" s="32">
        <v>493974</v>
      </c>
      <c r="E83" s="135" t="s">
        <v>101</v>
      </c>
      <c r="F83" s="136"/>
      <c r="G83" s="75">
        <v>533487</v>
      </c>
      <c r="H83" s="75">
        <v>531848</v>
      </c>
      <c r="I83" s="76">
        <f t="shared" si="1"/>
        <v>-1639</v>
      </c>
      <c r="J83" s="137"/>
      <c r="K83" s="140"/>
      <c r="L83" s="140"/>
      <c r="M83" s="146"/>
      <c r="N83" s="146"/>
      <c r="O83" s="146"/>
      <c r="P83" s="148"/>
      <c r="Q83" s="150"/>
    </row>
    <row r="84" spans="1:17" ht="13.5">
      <c r="A84" s="92"/>
      <c r="B84" s="93"/>
      <c r="C84" s="21">
        <v>92250</v>
      </c>
      <c r="D84" s="20">
        <v>84820</v>
      </c>
      <c r="E84" s="125" t="s">
        <v>93</v>
      </c>
      <c r="F84" s="126"/>
      <c r="G84" s="73">
        <v>0</v>
      </c>
      <c r="H84" s="73">
        <v>0</v>
      </c>
      <c r="I84" s="73">
        <f t="shared" si="1"/>
        <v>0</v>
      </c>
      <c r="J84" s="138"/>
      <c r="K84" s="88"/>
      <c r="L84" s="88"/>
      <c r="M84" s="120"/>
      <c r="N84" s="120"/>
      <c r="O84" s="120"/>
      <c r="P84" s="100"/>
      <c r="Q84" s="123"/>
    </row>
    <row r="85" spans="1:17" ht="14.25" thickBot="1">
      <c r="A85" s="133"/>
      <c r="B85" s="134"/>
      <c r="C85" s="25">
        <f>SUM(C83:C84)</f>
        <v>608197</v>
      </c>
      <c r="D85" s="24">
        <f>SUM(D83:D84)</f>
        <v>578794</v>
      </c>
      <c r="E85" s="142" t="s">
        <v>94</v>
      </c>
      <c r="F85" s="143"/>
      <c r="G85" s="77">
        <f>SUM(G83:G84)</f>
        <v>533487</v>
      </c>
      <c r="H85" s="77">
        <f>SUM(H83:H84)</f>
        <v>531848</v>
      </c>
      <c r="I85" s="78">
        <f t="shared" si="1"/>
        <v>-1639</v>
      </c>
      <c r="J85" s="139"/>
      <c r="K85" s="141"/>
      <c r="L85" s="141"/>
      <c r="M85" s="147"/>
      <c r="N85" s="147"/>
      <c r="O85" s="147"/>
      <c r="P85" s="149"/>
      <c r="Q85" s="151"/>
    </row>
    <row r="86" spans="1:17" ht="14.25" thickTop="1">
      <c r="A86" s="90" t="s">
        <v>103</v>
      </c>
      <c r="B86" s="91"/>
      <c r="C86" s="33">
        <f>SUM(C80,C83)</f>
        <v>702562</v>
      </c>
      <c r="D86" s="32">
        <f>SUM(D80,D83)</f>
        <v>669609</v>
      </c>
      <c r="E86" s="96" t="s">
        <v>101</v>
      </c>
      <c r="F86" s="97"/>
      <c r="G86" s="75">
        <f aca="true" t="shared" si="2" ref="G86:H88">SUM(G80,G83)</f>
        <v>750795</v>
      </c>
      <c r="H86" s="75">
        <f t="shared" si="2"/>
        <v>762561</v>
      </c>
      <c r="I86" s="79">
        <f t="shared" si="1"/>
        <v>11766</v>
      </c>
      <c r="J86" s="144"/>
      <c r="K86" s="87"/>
      <c r="L86" s="87"/>
      <c r="M86" s="119"/>
      <c r="N86" s="119"/>
      <c r="O86" s="119"/>
      <c r="P86" s="99"/>
      <c r="Q86" s="122"/>
    </row>
    <row r="87" spans="1:17" ht="13.5">
      <c r="A87" s="92"/>
      <c r="B87" s="93"/>
      <c r="C87" s="21">
        <f>SUM(C81,C84)</f>
        <v>161913</v>
      </c>
      <c r="D87" s="20">
        <f>SUM(D81,D84)</f>
        <v>149234</v>
      </c>
      <c r="E87" s="125" t="s">
        <v>93</v>
      </c>
      <c r="F87" s="126"/>
      <c r="G87" s="73">
        <f t="shared" si="2"/>
        <v>0</v>
      </c>
      <c r="H87" s="73">
        <f t="shared" si="2"/>
        <v>0</v>
      </c>
      <c r="I87" s="80">
        <f t="shared" si="1"/>
        <v>0</v>
      </c>
      <c r="J87" s="138"/>
      <c r="K87" s="88"/>
      <c r="L87" s="88"/>
      <c r="M87" s="120"/>
      <c r="N87" s="120"/>
      <c r="O87" s="120"/>
      <c r="P87" s="100"/>
      <c r="Q87" s="123"/>
    </row>
    <row r="88" spans="1:17" ht="14.25" thickBot="1">
      <c r="A88" s="94"/>
      <c r="B88" s="95"/>
      <c r="C88" s="35">
        <f>SUM(C86:C87)</f>
        <v>864475</v>
      </c>
      <c r="D88" s="34">
        <f>SUM(D86:D87)</f>
        <v>818843</v>
      </c>
      <c r="E88" s="127" t="s">
        <v>94</v>
      </c>
      <c r="F88" s="128"/>
      <c r="G88" s="81">
        <f t="shared" si="2"/>
        <v>750795</v>
      </c>
      <c r="H88" s="81">
        <f t="shared" si="2"/>
        <v>762561</v>
      </c>
      <c r="I88" s="82">
        <f>H88-G88</f>
        <v>11766</v>
      </c>
      <c r="J88" s="145"/>
      <c r="K88" s="89"/>
      <c r="L88" s="89"/>
      <c r="M88" s="121"/>
      <c r="N88" s="121"/>
      <c r="O88" s="121"/>
      <c r="P88" s="98"/>
      <c r="Q88" s="124"/>
    </row>
    <row r="89" ht="19.5" customHeight="1">
      <c r="A89" s="38" t="s">
        <v>133</v>
      </c>
    </row>
    <row r="90" ht="19.5" customHeight="1">
      <c r="A90" s="39" t="s">
        <v>143</v>
      </c>
    </row>
    <row r="91" spans="1:17" ht="19.5" customHeight="1">
      <c r="A91" s="39" t="s">
        <v>136</v>
      </c>
      <c r="B91" s="67"/>
      <c r="C91" s="7"/>
      <c r="D91" s="7"/>
      <c r="E91" s="7"/>
      <c r="F91" s="7"/>
      <c r="G91" s="7"/>
      <c r="H91" s="7"/>
      <c r="I91" s="7"/>
      <c r="J91" s="7"/>
      <c r="K91" s="7"/>
      <c r="L91" s="7"/>
      <c r="M91" s="7"/>
      <c r="N91" s="7"/>
      <c r="O91" s="7"/>
      <c r="P91" s="7"/>
      <c r="Q91" s="6"/>
    </row>
    <row r="92" spans="1:17" ht="19.5" customHeight="1">
      <c r="A92" s="39" t="s">
        <v>137</v>
      </c>
      <c r="B92" s="67"/>
      <c r="C92" s="7"/>
      <c r="D92" s="7"/>
      <c r="E92" s="7"/>
      <c r="F92" s="7"/>
      <c r="G92" s="7"/>
      <c r="H92" s="7"/>
      <c r="I92" s="7"/>
      <c r="J92" s="7"/>
      <c r="K92" s="7"/>
      <c r="L92" s="7"/>
      <c r="M92" s="7"/>
      <c r="N92" s="7"/>
      <c r="O92" s="7"/>
      <c r="P92" s="7"/>
      <c r="Q92" s="6"/>
    </row>
    <row r="93" spans="1:2" ht="19.5" customHeight="1">
      <c r="A93" s="38" t="s">
        <v>140</v>
      </c>
      <c r="B93" s="38"/>
    </row>
    <row r="94" spans="1:2" ht="19.5" customHeight="1">
      <c r="A94" s="38" t="s">
        <v>141</v>
      </c>
      <c r="B94" s="38"/>
    </row>
    <row r="95" ht="19.5" customHeight="1">
      <c r="A95" s="38" t="s">
        <v>142</v>
      </c>
    </row>
    <row r="96" ht="19.5" customHeight="1">
      <c r="A96" s="2" t="s">
        <v>92</v>
      </c>
    </row>
    <row r="116" ht="13.5">
      <c r="C116" s="47"/>
    </row>
  </sheetData>
  <sheetProtection/>
  <autoFilter ref="A8:Q79"/>
  <mergeCells count="51">
    <mergeCell ref="L83:L85"/>
    <mergeCell ref="M83:M85"/>
    <mergeCell ref="O83:O85"/>
    <mergeCell ref="O86:O88"/>
    <mergeCell ref="L86:L88"/>
    <mergeCell ref="M86:M88"/>
    <mergeCell ref="Q86:Q88"/>
    <mergeCell ref="N83:N85"/>
    <mergeCell ref="N86:N88"/>
    <mergeCell ref="P83:P85"/>
    <mergeCell ref="P86:P88"/>
    <mergeCell ref="Q83:Q85"/>
    <mergeCell ref="A86:B88"/>
    <mergeCell ref="E86:F86"/>
    <mergeCell ref="J86:J88"/>
    <mergeCell ref="K86:K88"/>
    <mergeCell ref="E87:F87"/>
    <mergeCell ref="E88:F88"/>
    <mergeCell ref="A83:B85"/>
    <mergeCell ref="E83:F83"/>
    <mergeCell ref="J83:J85"/>
    <mergeCell ref="K83:K85"/>
    <mergeCell ref="E84:F84"/>
    <mergeCell ref="E85:F85"/>
    <mergeCell ref="Q6:Q7"/>
    <mergeCell ref="F6:F7"/>
    <mergeCell ref="J6:J7"/>
    <mergeCell ref="K6:L7"/>
    <mergeCell ref="N6:N7"/>
    <mergeCell ref="O6:P6"/>
    <mergeCell ref="A80:B82"/>
    <mergeCell ref="E80:F80"/>
    <mergeCell ref="K80:K82"/>
    <mergeCell ref="L80:L82"/>
    <mergeCell ref="M80:M82"/>
    <mergeCell ref="Q80:Q82"/>
    <mergeCell ref="E81:F81"/>
    <mergeCell ref="E82:F82"/>
    <mergeCell ref="N80:N82"/>
    <mergeCell ref="O80:O82"/>
    <mergeCell ref="P80:P82"/>
    <mergeCell ref="A3:Q3"/>
    <mergeCell ref="A5:A7"/>
    <mergeCell ref="B5:B7"/>
    <mergeCell ref="C5:D5"/>
    <mergeCell ref="E5:F5"/>
    <mergeCell ref="I5:I6"/>
    <mergeCell ref="M5:M7"/>
    <mergeCell ref="C6:C7"/>
    <mergeCell ref="D6:D7"/>
    <mergeCell ref="E6:E7"/>
  </mergeCells>
  <dataValidations count="2">
    <dataValidation type="list" allowBlank="1" showInputMessage="1" showErrorMessage="1" sqref="E9:E79">
      <formula1>$S$2:$S$5</formula1>
    </dataValidation>
    <dataValidation type="list" allowBlank="1" showInputMessage="1" showErrorMessage="1" sqref="K9:K79">
      <formula1>$T$2:$T$6</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9" scale="39" r:id="rId1"/>
  <headerFooter alignWithMargins="0">
    <oddHeader>&amp;L&amp;18様式１</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石田 茂（行政刷新）</dc:creator>
  <cp:keywords/>
  <dc:description/>
  <cp:lastModifiedBy>Administrator</cp:lastModifiedBy>
  <cp:lastPrinted>2011-10-06T06:09:47Z</cp:lastPrinted>
  <dcterms:created xsi:type="dcterms:W3CDTF">2010-04-08T08:09:34Z</dcterms:created>
  <dcterms:modified xsi:type="dcterms:W3CDTF">2011-10-06T06:11:51Z</dcterms:modified>
  <cp:category/>
  <cp:version/>
  <cp:contentType/>
  <cp:contentStatus/>
</cp:coreProperties>
</file>