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58" sheetId="1" r:id="rId1"/>
  </sheets>
  <definedNames>
    <definedName name="_xlnm.Print_Area" localSheetId="0">'0058'!$A$1:$AX$203</definedName>
  </definedNames>
  <calcPr fullCalcOnLoad="1"/>
</workbook>
</file>

<file path=xl/sharedStrings.xml><?xml version="1.0" encoding="utf-8"?>
<sst xmlns="http://schemas.openxmlformats.org/spreadsheetml/2006/main" count="334" uniqueCount="212">
  <si>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</si>
  <si>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</si>
  <si>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</si>
  <si>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</si>
  <si>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</si>
  <si>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</si>
  <si>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</si>
  <si>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</si>
  <si>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</si>
  <si>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</si>
  <si>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</si>
  <si>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</si>
  <si>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</si>
  <si>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</si>
  <si>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</si>
  <si>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</si>
  <si>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</si>
  <si>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</si>
  <si>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</si>
  <si>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</si>
  <si>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</si>
  <si>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</si>
  <si>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</si>
  <si>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B.</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</si>
  <si>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</si>
  <si>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</si>
  <si>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</si>
  <si>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</si>
  <si>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</si>
  <si>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</si>
  <si>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</si>
  <si>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</si>
  <si>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</si>
  <si>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</si>
  <si>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</si>
  <si>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</si>
  <si>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</si>
  <si>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</si>
  <si>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</si>
  <si>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</si>
  <si>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</si>
  <si>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</si>
  <si>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</si>
  <si>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</si>
  <si>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</si>
  <si>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</si>
  <si>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</si>
  <si>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</si>
  <si>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</si>
  <si>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</si>
  <si>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</si>
  <si>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</si>
  <si>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</si>
  <si>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</si>
  <si>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</si>
  <si>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</si>
  <si>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</si>
  <si>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</si>
  <si>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</si>
  <si>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</si>
  <si>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</si>
  <si>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</si>
  <si>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</si>
  <si>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</si>
  <si>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</si>
  <si>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</si>
  <si>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</si>
  <si>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</si>
  <si>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</si>
  <si>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</si>
  <si>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</si>
  <si>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</si>
  <si>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</si>
  <si>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</si>
  <si>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</si>
  <si>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</si>
  <si>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</si>
  <si>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</si>
  <si>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</si>
  <si>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</si>
  <si>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</si>
  <si>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</si>
  <si>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</si>
  <si>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</si>
  <si>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</si>
  <si>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</si>
  <si>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</si>
  <si>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</si>
  <si>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</si>
  <si>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</si>
  <si>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</si>
  <si>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</si>
  <si>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</si>
  <si>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</si>
  <si>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</si>
  <si>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</si>
  <si>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</si>
  <si>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</si>
  <si>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</si>
  <si>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</si>
  <si>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</si>
  <si>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</si>
  <si>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</si>
  <si>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訟務企画課長
武笠圭志</t>
  </si>
  <si>
    <t>国の利害に関係のある争訟の統一的かつ適正な処理
Ⅳ-11-(1)国の利害に関係のある争訟の統一的かつ適正な処理</t>
  </si>
  <si>
    <t>国の利害に関係のある訴訟についての法務大臣の権限等に関する法律</t>
  </si>
  <si>
    <t>　法律による行政の実現に寄与するため，国の利害に関係のある訴訟の統一的・一元的な処理を適正に行うことを目的としている。</t>
  </si>
  <si>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２年以内に終局させることを目標としている裁判の迅速化に関する法律の趣旨を踏まえ，迅速な処理を目指す。</t>
  </si>
  <si>
    <t>訟務事件の適正処理</t>
  </si>
  <si>
    <t>大臣官房</t>
  </si>
  <si>
    <t>訟務企画課</t>
  </si>
  <si>
    <t>■直接実施　　　　　□委託・請負　　　　　□補助　　　　　□負担　　　　　□交付　　　　　□貸付　　　　　□その他</t>
  </si>
  <si>
    <t>　裁判の迅速化又は事務処理体制の充実強化を図るために開催した訟務担当者向けの研修，事件打合せ会等の参加者数</t>
  </si>
  <si>
    <t>人</t>
  </si>
  <si>
    <t>○</t>
  </si>
  <si>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</si>
  <si>
    <t>　契約案件については，基本的に競争入札を実施している。また，費目・使途についても，訟務事務の遂行に必要なものに限定しており，不用額が生じたのは，適時・適切に事業計画を見直すなどしたことにより，真に必要な経費の支出のみを行い，必要性の低い，あるいは不急な経費の支出を避けられたためである。</t>
  </si>
  <si>
    <t>－</t>
  </si>
  <si>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２年以内であったものの率が８割を超える高水準を維持できている。</t>
  </si>
  <si>
    <t>0010</t>
  </si>
  <si>
    <t>0070</t>
  </si>
  <si>
    <t>Ｄ</t>
  </si>
  <si>
    <t>Ｅ</t>
  </si>
  <si>
    <t>（目）訟務旅費</t>
  </si>
  <si>
    <t>（目）訟務庁費</t>
  </si>
  <si>
    <t>雑役務費</t>
  </si>
  <si>
    <t>ソフトウェアライセンス</t>
  </si>
  <si>
    <t>消耗品費</t>
  </si>
  <si>
    <t>B.名鉄観光サービス株式会社</t>
  </si>
  <si>
    <t>A.新日鉄住金ソリューションズ株式会社</t>
  </si>
  <si>
    <t>旅費</t>
  </si>
  <si>
    <t>職員の旅費</t>
  </si>
  <si>
    <t>各会計機関への予算配分</t>
  </si>
  <si>
    <t>D.リコージャパン株式会社</t>
  </si>
  <si>
    <t>複写機保守等</t>
  </si>
  <si>
    <t>トナー購入等</t>
  </si>
  <si>
    <t>クライアントパソコン接続調整作業等</t>
  </si>
  <si>
    <t>借料</t>
  </si>
  <si>
    <t>複写機賃貸借等</t>
  </si>
  <si>
    <t>備品費</t>
  </si>
  <si>
    <t>プリンタ購入等</t>
  </si>
  <si>
    <t>A.</t>
  </si>
  <si>
    <t>クライアントパソコン接続調整役務等</t>
  </si>
  <si>
    <t>判例検索等データベースの利用</t>
  </si>
  <si>
    <t>株式会社富士通マーケティング
（一般競争・随意契約）</t>
  </si>
  <si>
    <t>運用管理業務等</t>
  </si>
  <si>
    <t>株式会社エル・アイ・シー
（一般競争）</t>
  </si>
  <si>
    <t>法律雑誌等データベースの利用</t>
  </si>
  <si>
    <t>パソコン等賃貸借</t>
  </si>
  <si>
    <t>株式会社ＪＥＣＣ
（一般競争・随意契約）</t>
  </si>
  <si>
    <t>包括ソフトウェアライセンス</t>
  </si>
  <si>
    <t>サーバ機器等賃貸借</t>
  </si>
  <si>
    <t>参考資料印刷製本</t>
  </si>
  <si>
    <t>新日鉄住金ソリューションズ株式会社
（一般競争・随意契約）</t>
  </si>
  <si>
    <t>第一法規株式会社
（一般競争・随意契約）</t>
  </si>
  <si>
    <t>昭和リース株式会社
（一般競争・随意契約）</t>
  </si>
  <si>
    <t>株式会社大塚商会
（随意契約）</t>
  </si>
  <si>
    <t>株式会社ディグ
（一般競争）</t>
  </si>
  <si>
    <r>
      <t>6</t>
    </r>
    <r>
      <rPr>
        <sz val="11"/>
        <rFont val="ＭＳ Ｐゴシック"/>
        <family val="3"/>
      </rPr>
      <t>9
(55)</t>
    </r>
  </si>
  <si>
    <r>
      <t>4</t>
    </r>
    <r>
      <rPr>
        <sz val="11"/>
        <rFont val="ＭＳ Ｐゴシック"/>
        <family val="3"/>
      </rPr>
      <t>2
(42)</t>
    </r>
  </si>
  <si>
    <r>
      <t>2</t>
    </r>
    <r>
      <rPr>
        <sz val="11"/>
        <rFont val="ＭＳ Ｐゴシック"/>
        <family val="3"/>
      </rPr>
      <t>5
(10)</t>
    </r>
  </si>
  <si>
    <r>
      <t>1</t>
    </r>
    <r>
      <rPr>
        <sz val="11"/>
        <rFont val="ＭＳ Ｐゴシック"/>
        <family val="3"/>
      </rPr>
      <t>7
(16)</t>
    </r>
  </si>
  <si>
    <t>随意契約</t>
  </si>
  <si>
    <t>職員Ａ</t>
  </si>
  <si>
    <t>職員Ｂ</t>
  </si>
  <si>
    <t>職員Ｃ</t>
  </si>
  <si>
    <t>職員Ｄ</t>
  </si>
  <si>
    <t>職員Ｅ</t>
  </si>
  <si>
    <t>職員Ｆ</t>
  </si>
  <si>
    <t>職員Ｇ</t>
  </si>
  <si>
    <t>職員Ｈ</t>
  </si>
  <si>
    <t>職員Ｉ</t>
  </si>
  <si>
    <t>東京センチュリーリース株式会社
（平成23年度国庫債務負担行為による競争入札を実施）</t>
  </si>
  <si>
    <t>複写機賃貸借，保守等</t>
  </si>
  <si>
    <t>電話，通信</t>
  </si>
  <si>
    <t>図書購入</t>
  </si>
  <si>
    <t>郵送</t>
  </si>
  <si>
    <t>備品購入等</t>
  </si>
  <si>
    <t>サーバ機器等の賃貸借</t>
  </si>
  <si>
    <t>端末接続調整費等</t>
  </si>
  <si>
    <t>リコージャパン株式会社
（一般競争・随意契約）</t>
  </si>
  <si>
    <t>東日本電信電話株式会社
（随意契約）</t>
  </si>
  <si>
    <t>富士ゼロックス株式会社
（一般競争・随意契約）</t>
  </si>
  <si>
    <t>日本郵便株式会社
（随意契約）</t>
  </si>
  <si>
    <t>株式会社東洋ノ－リツ
（一般競争）</t>
  </si>
  <si>
    <t>新日本法規出版株式会社
（少額随契）</t>
  </si>
  <si>
    <t>株式会社ぎょうせい
（少額随契）</t>
  </si>
  <si>
    <t>新日鉄住金ソリュ－ションズ株式会社
（随意契約）</t>
  </si>
  <si>
    <r>
      <t xml:space="preserve">8
</t>
    </r>
    <r>
      <rPr>
        <sz val="11"/>
        <rFont val="ＭＳ Ｐゴシック"/>
        <family val="3"/>
      </rPr>
      <t>(3)</t>
    </r>
  </si>
  <si>
    <t>E.職員</t>
  </si>
  <si>
    <t>9
(0.3)</t>
  </si>
  <si>
    <t>30
(1)</t>
  </si>
  <si>
    <t>10
(0.4)</t>
  </si>
  <si>
    <t>0058</t>
  </si>
  <si>
    <t>株式会社ＪＥＣＣ
（当初入札）</t>
  </si>
  <si>
    <t>名鉄観光サービス株式会社</t>
  </si>
  <si>
    <t>※　支出額欄の括弧書きは，支出先との複数の契約のうち，最も大きい契約について記載し，入札者数及び落札率については，当該契約に関する数
　値を記載している。</t>
  </si>
  <si>
    <r>
      <t>リコーリース株式会社
（</t>
    </r>
    <r>
      <rPr>
        <sz val="11"/>
        <rFont val="ＭＳ Ｐゴシック"/>
        <family val="3"/>
      </rPr>
      <t>当初入札）</t>
    </r>
  </si>
  <si>
    <r>
      <rPr>
        <sz val="11"/>
        <rFont val="ＭＳ Ｐゴシック"/>
        <family val="3"/>
      </rPr>
      <t>株式会社アキラ
（一般競争）</t>
    </r>
  </si>
  <si>
    <r>
      <t>目標値
（</t>
    </r>
    <r>
      <rPr>
        <sz val="11"/>
        <rFont val="ＭＳ Ｐゴシック"/>
        <family val="3"/>
      </rPr>
      <t>26年度）</t>
    </r>
  </si>
  <si>
    <t>　本事業は，事業の目的に示すとおり極めて重要な施策であることから，引き続き訟務事務を適正に遂行していく必要があるが，各要求事項についてその必要性等を精査していくこととする。</t>
  </si>
  <si>
    <t>　訟務事務を遂行するために必要な判例集，法律図書等について，インターネット検索サービスの利用を促進し，図書購入に係る経費の削減を図る。また，旅費業務に関する運用マニュアルの適切な運用により，旅費の縮減を図る。</t>
  </si>
  <si>
    <t>　円/件</t>
  </si>
  <si>
    <t>件</t>
  </si>
  <si>
    <t>793,507,725
/15,360</t>
  </si>
  <si>
    <t>770,262,426
/15,445</t>
  </si>
  <si>
    <t>836,242,954
/15,165</t>
  </si>
  <si>
    <t xml:space="preserve">予算執行額 ／ 訟務事件の既済件数（暦年）
</t>
  </si>
  <si>
    <t>円</t>
  </si>
  <si>
    <t>訟務事件の既済件数（暦年）</t>
  </si>
  <si>
    <r>
      <t xml:space="preserve">　地方裁判所において言渡しがされた第一審判決のうち，審理期間が２年以内であったものの率
</t>
    </r>
    <r>
      <rPr>
        <sz val="11"/>
        <rFont val="ＭＳ Ｐゴシック"/>
        <family val="3"/>
      </rPr>
      <t>（19年度実績を目標とする。）</t>
    </r>
  </si>
  <si>
    <t>開始年度：昭和２２年度　終了年度：未定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</si>
</sst>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0_);[Red]\(0.0\)"/>
    <numFmt numFmtId="189" formatCode="[&lt;=999]000;[&lt;=9999]000\-00;000\-0000"/>
    <numFmt numFmtId="190" formatCode="#,##0_);\(#,##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7">
    <xf numFmtId="0" fontId="0" fillId="0" borderId="0" xfId="0" applyAlignment="1">
      <alignment vertical="center"/>
    </xf>
    <xf numFmtId="0" fontId="9" fillId="0" borderId="10" xfId="64" applyFont="1" applyFill="1" applyBorder="1" applyAlignment="1" applyProtection="1">
      <alignment vertical="top"/>
      <protection/>
    </xf>
    <xf numFmtId="0" fontId="9" fillId="0" borderId="11" xfId="64" applyFont="1" applyFill="1" applyBorder="1" applyAlignment="1" applyProtection="1">
      <alignment vertical="top"/>
      <protection/>
    </xf>
    <xf numFmtId="0" fontId="9" fillId="0" borderId="0" xfId="64" applyFont="1" applyFill="1" applyBorder="1" applyAlignment="1" applyProtection="1">
      <alignment vertical="top"/>
      <protection/>
    </xf>
    <xf numFmtId="0" fontId="9" fillId="0" borderId="12" xfId="64" applyFont="1" applyFill="1" applyBorder="1" applyAlignment="1" applyProtection="1">
      <alignment vertical="top"/>
      <protection/>
    </xf>
    <xf numFmtId="0" fontId="9" fillId="0" borderId="13" xfId="64" applyFont="1" applyFill="1" applyBorder="1" applyAlignment="1" applyProtection="1">
      <alignment vertical="top"/>
      <protection/>
    </xf>
    <xf numFmtId="0" fontId="9" fillId="0" borderId="14" xfId="64"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4" applyFont="1" applyFill="1" applyBorder="1" applyAlignment="1" applyProtection="1">
      <alignment vertical="top"/>
      <protection/>
    </xf>
    <xf numFmtId="0" fontId="7" fillId="0" borderId="16" xfId="66"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76" fontId="0" fillId="0" borderId="0" xfId="0" applyNumberFormat="1" applyBorder="1" applyAlignment="1">
      <alignment vertical="center"/>
    </xf>
    <xf numFmtId="0" fontId="0" fillId="0" borderId="19" xfId="0" applyFont="1" applyBorder="1" applyAlignment="1">
      <alignment vertical="center" wrapText="1"/>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0" fontId="0" fillId="0" borderId="20" xfId="0" applyFont="1" applyBorder="1" applyAlignment="1">
      <alignmen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87" fontId="0" fillId="0" borderId="20" xfId="0" applyNumberFormat="1" applyFont="1" applyBorder="1" applyAlignment="1">
      <alignment vertical="center" wrapText="1"/>
    </xf>
    <xf numFmtId="187" fontId="0" fillId="0" borderId="20" xfId="0" applyNumberFormat="1" applyFont="1" applyBorder="1" applyAlignment="1">
      <alignment vertical="center"/>
    </xf>
    <xf numFmtId="176" fontId="0" fillId="0" borderId="20" xfId="0" applyNumberFormat="1"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176" fontId="0" fillId="0" borderId="20" xfId="0" applyNumberFormat="1" applyFont="1" applyBorder="1" applyAlignment="1">
      <alignment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76" fontId="0" fillId="0" borderId="20" xfId="0" applyNumberFormat="1" applyFont="1" applyBorder="1" applyAlignment="1">
      <alignment horizontal="right" vertical="center" wrapText="1"/>
    </xf>
    <xf numFmtId="176" fontId="0" fillId="0" borderId="2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6" fillId="0" borderId="47"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48" xfId="0" applyFont="1" applyBorder="1" applyAlignment="1">
      <alignment horizontal="center" vertical="center"/>
    </xf>
    <xf numFmtId="0" fontId="0" fillId="0" borderId="47"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5" borderId="2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49"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7" fillId="33" borderId="54" xfId="66" applyFont="1" applyFill="1" applyBorder="1" applyAlignment="1" applyProtection="1">
      <alignment horizontal="center" vertical="center" wrapText="1"/>
      <protection/>
    </xf>
    <xf numFmtId="0" fontId="7" fillId="33" borderId="10" xfId="66" applyFont="1" applyFill="1" applyBorder="1" applyAlignment="1" applyProtection="1">
      <alignment horizontal="center" vertical="center" wrapText="1"/>
      <protection/>
    </xf>
    <xf numFmtId="0" fontId="7" fillId="33" borderId="55" xfId="66" applyFont="1" applyFill="1" applyBorder="1" applyAlignment="1" applyProtection="1">
      <alignment horizontal="center" vertical="center" wrapText="1"/>
      <protection/>
    </xf>
    <xf numFmtId="0" fontId="7" fillId="33" borderId="15"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56" xfId="66"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6" fillId="0" borderId="60" xfId="0" applyFont="1" applyFill="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0" fillId="0" borderId="64" xfId="0" applyFont="1" applyFill="1" applyBorder="1" applyAlignment="1">
      <alignment vertical="center" textRotation="255"/>
    </xf>
    <xf numFmtId="0" fontId="0" fillId="0" borderId="25" xfId="0" applyFont="1" applyBorder="1" applyAlignment="1">
      <alignment vertical="center" textRotation="255"/>
    </xf>
    <xf numFmtId="0" fontId="0" fillId="0" borderId="65" xfId="0" applyFont="1" applyBorder="1" applyAlignment="1">
      <alignment vertical="center" textRotation="255"/>
    </xf>
    <xf numFmtId="0" fontId="0" fillId="0" borderId="66"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15" fillId="35" borderId="67" xfId="0" applyFont="1" applyFill="1" applyBorder="1" applyAlignment="1">
      <alignment horizontal="center" vertical="center"/>
    </xf>
    <xf numFmtId="0" fontId="15" fillId="35" borderId="61" xfId="0" applyFont="1" applyFill="1" applyBorder="1" applyAlignment="1">
      <alignment horizontal="center" vertical="center"/>
    </xf>
    <xf numFmtId="0" fontId="15" fillId="35" borderId="63" xfId="0" applyFont="1" applyFill="1" applyBorder="1" applyAlignment="1">
      <alignment horizontal="center" vertical="center"/>
    </xf>
    <xf numFmtId="0" fontId="0" fillId="34" borderId="64"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31" xfId="0" applyFont="1" applyFill="1" applyBorder="1" applyAlignment="1">
      <alignment horizontal="left" vertical="center"/>
    </xf>
    <xf numFmtId="0" fontId="2" fillId="35" borderId="61" xfId="0" applyFont="1" applyFill="1" applyBorder="1" applyAlignment="1">
      <alignment horizontal="center" vertical="center"/>
    </xf>
    <xf numFmtId="0" fontId="2" fillId="35"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7" xfId="0" applyFont="1" applyFill="1" applyBorder="1" applyAlignment="1">
      <alignment horizontal="left" vertical="center"/>
    </xf>
    <xf numFmtId="0" fontId="0" fillId="0" borderId="30" xfId="0" applyFont="1" applyBorder="1" applyAlignment="1">
      <alignment horizontal="center" vertical="center"/>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0" fontId="15" fillId="33" borderId="67"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64" xfId="0" applyFont="1" applyFill="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xf>
    <xf numFmtId="0" fontId="15" fillId="33" borderId="69"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65" xfId="0" applyFont="1" applyBorder="1" applyAlignment="1">
      <alignment vertical="center"/>
    </xf>
    <xf numFmtId="0" fontId="0" fillId="0" borderId="71" xfId="0" applyFont="1" applyBorder="1" applyAlignment="1">
      <alignment vertical="center"/>
    </xf>
    <xf numFmtId="0" fontId="0" fillId="0" borderId="19"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ont="1" applyFill="1" applyBorder="1" applyAlignment="1">
      <alignment vertical="center" wrapText="1"/>
    </xf>
    <xf numFmtId="0" fontId="0" fillId="0" borderId="79" xfId="0" applyFont="1" applyFill="1" applyBorder="1" applyAlignment="1">
      <alignment vertical="center"/>
    </xf>
    <xf numFmtId="0" fontId="0" fillId="0" borderId="81" xfId="0" applyFont="1" applyFill="1" applyBorder="1" applyAlignment="1">
      <alignment vertical="center"/>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5" xfId="0" applyFont="1" applyBorder="1" applyAlignment="1">
      <alignment horizontal="center" vertical="center"/>
    </xf>
    <xf numFmtId="0" fontId="0" fillId="0" borderId="83" xfId="0" applyFont="1" applyFill="1" applyBorder="1" applyAlignment="1">
      <alignment horizontal="left" vertical="center"/>
    </xf>
    <xf numFmtId="0" fontId="0" fillId="0" borderId="50"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19" xfId="0" applyFont="1" applyBorder="1" applyAlignment="1">
      <alignment horizontal="left" vertical="center"/>
    </xf>
    <xf numFmtId="0" fontId="0" fillId="0" borderId="70" xfId="0" applyFont="1" applyBorder="1" applyAlignment="1">
      <alignment horizontal="left" vertical="center"/>
    </xf>
    <xf numFmtId="0" fontId="17"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7"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49" fontId="17" fillId="0" borderId="93" xfId="0" applyNumberFormat="1" applyFont="1" applyFill="1" applyBorder="1" applyAlignment="1">
      <alignment horizontal="center" vertical="center"/>
    </xf>
    <xf numFmtId="49" fontId="0" fillId="0" borderId="94" xfId="0" applyNumberFormat="1" applyFont="1" applyBorder="1" applyAlignment="1">
      <alignment horizontal="center" vertical="center"/>
    </xf>
    <xf numFmtId="0" fontId="17" fillId="0" borderId="95" xfId="0" applyFont="1" applyFill="1" applyBorder="1" applyAlignment="1">
      <alignment vertical="center"/>
    </xf>
    <xf numFmtId="0" fontId="0" fillId="0" borderId="38" xfId="0"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49" fontId="17" fillId="0" borderId="97" xfId="0" applyNumberFormat="1" applyFont="1" applyFill="1" applyBorder="1" applyAlignment="1">
      <alignment horizontal="center" vertical="center"/>
    </xf>
    <xf numFmtId="49" fontId="0" fillId="0" borderId="98" xfId="0" applyNumberFormat="1" applyFont="1" applyBorder="1" applyAlignment="1">
      <alignment horizontal="center" vertical="center"/>
    </xf>
    <xf numFmtId="0" fontId="17" fillId="0" borderId="99" xfId="0" applyFont="1" applyFill="1" applyBorder="1" applyAlignment="1">
      <alignment vertical="center"/>
    </xf>
    <xf numFmtId="0" fontId="0" fillId="0" borderId="33" xfId="0" applyFont="1" applyBorder="1" applyAlignment="1">
      <alignment vertical="center"/>
    </xf>
    <xf numFmtId="0" fontId="0" fillId="0" borderId="100"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14" fillId="0" borderId="83" xfId="0" applyFont="1" applyFill="1" applyBorder="1" applyAlignment="1">
      <alignment horizontal="left" vertical="center" wrapText="1"/>
    </xf>
    <xf numFmtId="0" fontId="14" fillId="0" borderId="50" xfId="0" applyFont="1" applyBorder="1" applyAlignment="1">
      <alignment horizontal="left" vertical="center" wrapText="1"/>
    </xf>
    <xf numFmtId="0" fontId="14" fillId="0" borderId="84" xfId="0" applyFont="1" applyBorder="1" applyAlignment="1">
      <alignment horizontal="left" vertical="center" wrapText="1"/>
    </xf>
    <xf numFmtId="0" fontId="14" fillId="0" borderId="85"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39" xfId="0" applyFont="1" applyBorder="1" applyAlignment="1">
      <alignment vertical="center"/>
    </xf>
    <xf numFmtId="0" fontId="0" fillId="0" borderId="32" xfId="0" applyFont="1" applyFill="1" applyBorder="1" applyAlignment="1">
      <alignment vertical="center"/>
    </xf>
    <xf numFmtId="0" fontId="0" fillId="0" borderId="35" xfId="0" applyFont="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2" xfId="0" applyFont="1" applyFill="1" applyBorder="1" applyAlignment="1">
      <alignment vertical="center"/>
    </xf>
    <xf numFmtId="0" fontId="0" fillId="0" borderId="83"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19" xfId="0" applyFont="1" applyBorder="1" applyAlignment="1">
      <alignment horizontal="left" vertical="center" wrapText="1"/>
    </xf>
    <xf numFmtId="0" fontId="0" fillId="0" borderId="70" xfId="0" applyFont="1" applyBorder="1" applyAlignment="1">
      <alignment horizontal="left" vertical="center" wrapText="1"/>
    </xf>
    <xf numFmtId="0" fontId="15" fillId="35" borderId="67" xfId="0" applyFont="1" applyFill="1" applyBorder="1" applyAlignment="1">
      <alignment horizontal="center" vertical="center" wrapText="1"/>
    </xf>
    <xf numFmtId="0" fontId="15" fillId="35" borderId="61" xfId="0" applyFont="1" applyFill="1" applyBorder="1" applyAlignment="1">
      <alignment horizontal="center" vertical="center" wrapText="1"/>
    </xf>
    <xf numFmtId="0" fontId="15" fillId="35" borderId="63"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11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81" fontId="0" fillId="0" borderId="29"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58"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118" xfId="0" applyNumberFormat="1" applyFont="1" applyFill="1" applyBorder="1" applyAlignment="1">
      <alignment horizontal="right" vertical="center"/>
    </xf>
    <xf numFmtId="0" fontId="0" fillId="0" borderId="50" xfId="0" applyFont="1" applyFill="1" applyBorder="1" applyAlignment="1">
      <alignment horizontal="left" vertical="center"/>
    </xf>
    <xf numFmtId="0" fontId="0" fillId="0" borderId="84" xfId="0" applyFont="1" applyFill="1" applyBorder="1" applyAlignment="1">
      <alignment horizontal="left" vertical="center"/>
    </xf>
    <xf numFmtId="0" fontId="0"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13" fillId="33" borderId="7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74" xfId="0" applyFont="1" applyFill="1" applyBorder="1" applyAlignment="1">
      <alignment horizontal="center" vertical="center"/>
    </xf>
    <xf numFmtId="0" fontId="9"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1" fontId="0" fillId="0" borderId="120" xfId="0" applyNumberFormat="1" applyFont="1" applyFill="1" applyBorder="1" applyAlignment="1">
      <alignment horizontal="right"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74" xfId="0" applyFont="1" applyFill="1" applyBorder="1" applyAlignment="1">
      <alignment vertical="center" wrapText="1"/>
    </xf>
    <xf numFmtId="0" fontId="0" fillId="0" borderId="121" xfId="0" applyFont="1" applyFill="1" applyBorder="1" applyAlignment="1">
      <alignment vertical="center" wrapText="1"/>
    </xf>
    <xf numFmtId="0" fontId="0" fillId="0" borderId="19" xfId="0" applyFont="1" applyFill="1" applyBorder="1" applyAlignment="1">
      <alignment vertical="center" wrapText="1"/>
    </xf>
    <xf numFmtId="0" fontId="0" fillId="0" borderId="122" xfId="0" applyFont="1" applyFill="1" applyBorder="1" applyAlignment="1">
      <alignmen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1" xfId="0" applyNumberFormat="1"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33" borderId="72" xfId="0" applyFont="1" applyFill="1" applyBorder="1" applyAlignment="1">
      <alignment horizontal="center" vertical="center" wrapText="1"/>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0" fillId="0" borderId="82" xfId="0" applyBorder="1" applyAlignment="1">
      <alignment horizontal="center" vertical="center"/>
    </xf>
    <xf numFmtId="0" fontId="0" fillId="33" borderId="22" xfId="0" applyFont="1" applyFill="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49" xfId="0" applyFont="1" applyBorder="1" applyAlignment="1">
      <alignment horizontal="left" vertical="center" wrapText="1"/>
    </xf>
    <xf numFmtId="0" fontId="0" fillId="0" borderId="74" xfId="0" applyFont="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14" fillId="33" borderId="83"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74" xfId="0" applyBorder="1" applyAlignment="1">
      <alignment horizontal="center" vertical="center" shrinkToFit="1"/>
    </xf>
    <xf numFmtId="0" fontId="0" fillId="0" borderId="83" xfId="0" applyFont="1" applyBorder="1" applyAlignment="1">
      <alignment horizontal="center" vertical="center" shrinkToFit="1"/>
    </xf>
    <xf numFmtId="176" fontId="0" fillId="0" borderId="123" xfId="0" applyNumberFormat="1" applyFont="1" applyBorder="1" applyAlignment="1">
      <alignment horizontal="right" vertical="center"/>
    </xf>
    <xf numFmtId="0" fontId="14" fillId="33" borderId="21" xfId="0" applyFont="1" applyFill="1" applyBorder="1" applyAlignment="1">
      <alignment horizontal="center" vertical="center" shrinkToFit="1"/>
    </xf>
    <xf numFmtId="176" fontId="0" fillId="0" borderId="8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21" xfId="0" applyFont="1" applyBorder="1" applyAlignment="1">
      <alignment horizontal="center" vertical="center" shrinkToFit="1"/>
    </xf>
    <xf numFmtId="0" fontId="0" fillId="33" borderId="20" xfId="0" applyFont="1" applyFill="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70" xfId="0" applyNumberFormat="1" applyFont="1" applyBorder="1" applyAlignment="1">
      <alignment horizontal="right" vertical="center"/>
    </xf>
    <xf numFmtId="187" fontId="0" fillId="0" borderId="123"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87" fontId="0" fillId="0" borderId="124" xfId="0" applyNumberFormat="1" applyFont="1" applyFill="1" applyBorder="1" applyAlignment="1">
      <alignment horizontal="right" vertical="center"/>
    </xf>
    <xf numFmtId="0" fontId="0" fillId="0" borderId="123" xfId="0" applyFont="1" applyBorder="1" applyAlignment="1">
      <alignment horizontal="center"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50" xfId="0" applyFont="1" applyBorder="1" applyAlignment="1">
      <alignment horizontal="left" vertical="center" wrapText="1"/>
    </xf>
    <xf numFmtId="0" fontId="0" fillId="0" borderId="7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7" xfId="0" applyFont="1" applyBorder="1" applyAlignment="1">
      <alignment horizontal="left" vertical="center" wrapText="1"/>
    </xf>
    <xf numFmtId="0" fontId="0" fillId="0" borderId="121" xfId="0" applyFont="1" applyBorder="1" applyAlignment="1">
      <alignment horizontal="left" vertical="center" wrapText="1"/>
    </xf>
    <xf numFmtId="0" fontId="0" fillId="0" borderId="19" xfId="0" applyFont="1" applyBorder="1" applyAlignment="1">
      <alignment horizontal="left" vertical="center" wrapText="1"/>
    </xf>
    <xf numFmtId="0" fontId="0" fillId="0" borderId="122"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7" fontId="0" fillId="0" borderId="20" xfId="0" applyNumberFormat="1" applyFont="1" applyBorder="1" applyAlignment="1">
      <alignment horizontal="right" vertical="center"/>
    </xf>
    <xf numFmtId="187" fontId="0" fillId="0" borderId="128" xfId="0" applyNumberFormat="1" applyFont="1" applyBorder="1" applyAlignment="1">
      <alignment horizontal="right" vertical="center"/>
    </xf>
    <xf numFmtId="187" fontId="0" fillId="0" borderId="129" xfId="0" applyNumberFormat="1" applyFont="1" applyBorder="1" applyAlignment="1">
      <alignment horizontal="right" vertical="center"/>
    </xf>
    <xf numFmtId="0" fontId="11" fillId="33" borderId="130"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3"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0" fillId="33" borderId="134" xfId="66" applyFont="1" applyFill="1" applyBorder="1" applyAlignment="1" applyProtection="1">
      <alignment horizontal="center" vertical="center" wrapText="1"/>
      <protection/>
    </xf>
    <xf numFmtId="0" fontId="10" fillId="33" borderId="20" xfId="66" applyFont="1" applyFill="1" applyBorder="1" applyAlignment="1" applyProtection="1">
      <alignment horizontal="center" vertical="center" wrapText="1"/>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0" fontId="10" fillId="33" borderId="86" xfId="66" applyFont="1" applyFill="1" applyBorder="1" applyAlignment="1" applyProtection="1">
      <alignment horizontal="center" vertical="center" wrapText="1"/>
      <protection/>
    </xf>
    <xf numFmtId="0" fontId="10" fillId="33" borderId="19" xfId="66" applyFont="1" applyFill="1" applyBorder="1" applyAlignment="1" applyProtection="1">
      <alignment horizontal="center" vertical="center" wrapText="1"/>
      <protection/>
    </xf>
    <xf numFmtId="0" fontId="10" fillId="33" borderId="122" xfId="66" applyFont="1" applyFill="1" applyBorder="1" applyAlignment="1" applyProtection="1">
      <alignment horizontal="center" vertical="center" wrapText="1"/>
      <protection/>
    </xf>
    <xf numFmtId="181" fontId="0" fillId="0" borderId="35"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0" fontId="10" fillId="33" borderId="40" xfId="66" applyFont="1" applyFill="1" applyBorder="1" applyAlignment="1" applyProtection="1">
      <alignment horizontal="center" vertical="center" wrapText="1"/>
      <protection/>
    </xf>
    <xf numFmtId="0" fontId="10" fillId="33" borderId="38" xfId="66" applyFont="1" applyFill="1" applyBorder="1" applyAlignment="1" applyProtection="1">
      <alignment horizontal="center" vertical="center" wrapText="1"/>
      <protection/>
    </xf>
    <xf numFmtId="0" fontId="10" fillId="33" borderId="39" xfId="66" applyFont="1" applyFill="1" applyBorder="1" applyAlignment="1" applyProtection="1">
      <alignment horizontal="center" vertical="center" wrapText="1"/>
      <protection/>
    </xf>
    <xf numFmtId="181" fontId="0" fillId="0" borderId="4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81" fontId="0" fillId="0" borderId="138" xfId="0" applyNumberFormat="1" applyFont="1" applyFill="1" applyBorder="1" applyAlignment="1">
      <alignment horizontal="right" vertical="center"/>
    </xf>
    <xf numFmtId="186" fontId="0" fillId="0" borderId="40" xfId="0" applyNumberFormat="1" applyFont="1" applyFill="1" applyBorder="1" applyAlignment="1">
      <alignment horizontal="right" vertical="center"/>
    </xf>
    <xf numFmtId="186" fontId="0" fillId="0" borderId="38" xfId="0" applyNumberFormat="1" applyFont="1" applyFill="1" applyBorder="1" applyAlignment="1">
      <alignment horizontal="right" vertical="center"/>
    </xf>
    <xf numFmtId="186" fontId="0" fillId="0" borderId="39"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33" borderId="48" xfId="0" applyFont="1" applyFill="1" applyBorder="1" applyAlignment="1">
      <alignment horizontal="center" vertical="center"/>
    </xf>
    <xf numFmtId="0" fontId="10" fillId="33" borderId="49" xfId="66"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0" fillId="33" borderId="83" xfId="66" applyFont="1" applyFill="1" applyBorder="1" applyAlignment="1" applyProtection="1">
      <alignment horizontal="center" vertical="center" wrapText="1"/>
      <protection/>
    </xf>
    <xf numFmtId="0" fontId="10" fillId="33" borderId="50" xfId="66" applyFont="1" applyFill="1" applyBorder="1" applyAlignment="1" applyProtection="1">
      <alignment horizontal="center" vertical="center" wrapText="1"/>
      <protection/>
    </xf>
    <xf numFmtId="0" fontId="10" fillId="33" borderId="74" xfId="66" applyFont="1" applyFill="1" applyBorder="1" applyAlignment="1" applyProtection="1">
      <alignment horizontal="center" vertical="center" wrapText="1"/>
      <protection/>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0" fontId="7" fillId="33" borderId="141" xfId="66" applyFont="1" applyFill="1" applyBorder="1" applyAlignment="1" applyProtection="1">
      <alignment horizontal="center" vertical="center" wrapText="1"/>
      <protection/>
    </xf>
    <xf numFmtId="0" fontId="7" fillId="33" borderId="22" xfId="66" applyFont="1" applyFill="1" applyBorder="1" applyAlignment="1" applyProtection="1">
      <alignment horizontal="center" vertical="center" wrapText="1"/>
      <protection/>
    </xf>
    <xf numFmtId="0" fontId="0" fillId="0" borderId="47" xfId="64" applyFont="1" applyFill="1" applyBorder="1" applyAlignment="1" applyProtection="1">
      <alignment vertical="top" wrapText="1"/>
      <protection/>
    </xf>
    <xf numFmtId="0" fontId="0" fillId="0" borderId="22" xfId="64" applyFont="1" applyFill="1" applyBorder="1" applyAlignment="1" applyProtection="1">
      <alignment vertical="top" wrapText="1"/>
      <protection/>
    </xf>
    <xf numFmtId="0" fontId="0" fillId="0" borderId="48" xfId="64" applyFont="1" applyFill="1" applyBorder="1" applyAlignment="1" applyProtection="1">
      <alignment vertical="top" wrapText="1"/>
      <protection/>
    </xf>
    <xf numFmtId="0" fontId="7" fillId="33" borderId="142" xfId="66" applyFont="1" applyFill="1" applyBorder="1" applyAlignment="1" applyProtection="1">
      <alignment horizontal="center" vertical="center" wrapText="1"/>
      <protection/>
    </xf>
    <xf numFmtId="0" fontId="0" fillId="0" borderId="47" xfId="64" applyFont="1" applyFill="1" applyBorder="1" applyAlignment="1" applyProtection="1">
      <alignment vertical="center" wrapText="1"/>
      <protection/>
    </xf>
    <xf numFmtId="0" fontId="0" fillId="0" borderId="22" xfId="64" applyFont="1" applyFill="1" applyBorder="1" applyAlignment="1" applyProtection="1">
      <alignment vertical="center" wrapText="1"/>
      <protection/>
    </xf>
    <xf numFmtId="0" fontId="0" fillId="0" borderId="48" xfId="64" applyFont="1" applyFill="1" applyBorder="1" applyAlignment="1" applyProtection="1">
      <alignment vertical="center" wrapText="1"/>
      <protection/>
    </xf>
    <xf numFmtId="0" fontId="7" fillId="33" borderId="72"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33" borderId="73" xfId="66" applyFont="1" applyFill="1" applyBorder="1" applyAlignment="1" applyProtection="1">
      <alignment horizontal="center" vertical="center" wrapText="1"/>
      <protection/>
    </xf>
    <xf numFmtId="0" fontId="7" fillId="33" borderId="69" xfId="66" applyFont="1" applyFill="1" applyBorder="1" applyAlignment="1" applyProtection="1">
      <alignment horizontal="center" vertical="center" wrapText="1"/>
      <protection/>
    </xf>
    <xf numFmtId="0" fontId="7" fillId="33" borderId="19" xfId="66" applyFont="1" applyFill="1" applyBorder="1" applyAlignment="1" applyProtection="1">
      <alignment horizontal="center" vertical="center" wrapText="1"/>
      <protection/>
    </xf>
    <xf numFmtId="0" fontId="7" fillId="33" borderId="82" xfId="66" applyFont="1" applyFill="1" applyBorder="1" applyAlignment="1" applyProtection="1">
      <alignment horizontal="center" vertical="center" wrapText="1"/>
      <protection/>
    </xf>
    <xf numFmtId="0" fontId="7" fillId="0" borderId="143" xfId="66" applyFont="1" applyFill="1" applyBorder="1" applyAlignment="1" applyProtection="1">
      <alignment horizontal="center" vertical="center" wrapText="1"/>
      <protection/>
    </xf>
    <xf numFmtId="0" fontId="7" fillId="0" borderId="128" xfId="66" applyFont="1" applyFill="1" applyBorder="1" applyAlignment="1" applyProtection="1">
      <alignment horizontal="center" vertical="center" wrapText="1"/>
      <protection/>
    </xf>
    <xf numFmtId="0" fontId="11" fillId="33" borderId="72" xfId="66" applyFont="1" applyFill="1" applyBorder="1" applyAlignment="1" applyProtection="1">
      <alignment horizontal="center" vertical="center" wrapText="1" shrinkToFit="1"/>
      <protection/>
    </xf>
    <xf numFmtId="0" fontId="11" fillId="33" borderId="50" xfId="66" applyFont="1" applyFill="1" applyBorder="1" applyAlignment="1" applyProtection="1">
      <alignment horizontal="center" vertical="center" wrapText="1" shrinkToFit="1"/>
      <protection/>
    </xf>
    <xf numFmtId="0" fontId="0" fillId="0" borderId="47" xfId="66" applyFont="1" applyFill="1" applyBorder="1" applyAlignment="1" applyProtection="1">
      <alignment horizontal="left" vertical="center" wrapText="1" shrinkToFit="1"/>
      <protection/>
    </xf>
    <xf numFmtId="0" fontId="0" fillId="0" borderId="22" xfId="66"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4" applyNumberFormat="1" applyFont="1" applyFill="1" applyBorder="1" applyAlignment="1" applyProtection="1">
      <alignment horizontal="center" vertical="center" wrapText="1"/>
      <protection/>
    </xf>
    <xf numFmtId="0" fontId="2" fillId="0" borderId="21" xfId="64" applyFont="1" applyFill="1" applyBorder="1" applyAlignment="1">
      <alignment horizontal="left" vertical="center" shrinkToFit="1"/>
      <protection/>
    </xf>
    <xf numFmtId="0" fontId="0" fillId="0" borderId="22" xfId="0" applyFont="1" applyBorder="1" applyAlignment="1">
      <alignment horizontal="left" vertical="center" shrinkToFit="1"/>
    </xf>
    <xf numFmtId="0" fontId="0" fillId="0" borderId="48" xfId="0" applyFont="1" applyBorder="1" applyAlignment="1">
      <alignment horizontal="left" vertical="center" shrinkToFit="1"/>
    </xf>
    <xf numFmtId="0" fontId="8" fillId="33" borderId="141" xfId="66" applyFont="1" applyFill="1" applyBorder="1" applyAlignment="1" applyProtection="1">
      <alignment horizontal="center" vertical="center" wrapText="1" shrinkToFit="1"/>
      <protection/>
    </xf>
    <xf numFmtId="0" fontId="8" fillId="33" borderId="22" xfId="66" applyFont="1" applyFill="1" applyBorder="1" applyAlignment="1" applyProtection="1">
      <alignment horizontal="center" vertical="center" shrinkToFit="1"/>
      <protection/>
    </xf>
    <xf numFmtId="0" fontId="8" fillId="33" borderId="142" xfId="66" applyFont="1" applyFill="1" applyBorder="1" applyAlignment="1" applyProtection="1">
      <alignment horizontal="center" vertical="center" shrinkToFit="1"/>
      <protection/>
    </xf>
    <xf numFmtId="0" fontId="10" fillId="0" borderId="47" xfId="66" applyFont="1" applyFill="1" applyBorder="1" applyAlignment="1" applyProtection="1">
      <alignment horizontal="center" vertical="center" wrapText="1"/>
      <protection/>
    </xf>
    <xf numFmtId="0" fontId="10" fillId="0" borderId="22" xfId="66" applyFont="1" applyFill="1" applyBorder="1" applyAlignment="1" applyProtection="1">
      <alignment horizontal="center" vertical="center"/>
      <protection/>
    </xf>
    <xf numFmtId="0" fontId="0" fillId="0" borderId="22" xfId="0" applyFont="1" applyBorder="1" applyAlignment="1">
      <alignment horizontal="center" vertical="center"/>
    </xf>
    <xf numFmtId="0" fontId="7" fillId="33" borderId="21" xfId="64"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5" applyFont="1" applyFill="1" applyBorder="1" applyAlignment="1" applyProtection="1">
      <alignment horizontal="center" vertical="center" wrapText="1" shrinkToFit="1"/>
      <protection/>
    </xf>
    <xf numFmtId="0" fontId="10" fillId="0" borderId="22" xfId="65" applyFont="1" applyFill="1" applyBorder="1" applyAlignment="1" applyProtection="1">
      <alignment horizontal="center" vertical="center" shrinkToFit="1"/>
      <protection/>
    </xf>
    <xf numFmtId="0" fontId="10" fillId="0" borderId="48" xfId="65" applyFont="1" applyFill="1" applyBorder="1" applyAlignment="1" applyProtection="1">
      <alignment horizontal="center" vertical="center" shrinkToFit="1"/>
      <protection/>
    </xf>
    <xf numFmtId="0" fontId="11" fillId="33" borderId="141" xfId="66" applyFont="1" applyFill="1" applyBorder="1" applyAlignment="1" applyProtection="1">
      <alignment horizontal="center" vertical="center"/>
      <protection/>
    </xf>
    <xf numFmtId="0" fontId="11" fillId="33" borderId="22" xfId="66" applyFont="1" applyFill="1" applyBorder="1" applyAlignment="1" applyProtection="1">
      <alignment horizontal="center" vertical="center"/>
      <protection/>
    </xf>
    <xf numFmtId="0" fontId="10" fillId="0" borderId="47" xfId="64" applyFont="1" applyFill="1" applyBorder="1" applyAlignment="1" applyProtection="1">
      <alignment horizontal="center" vertical="center" wrapText="1" shrinkToFit="1"/>
      <protection/>
    </xf>
    <xf numFmtId="0" fontId="7" fillId="33" borderId="21" xfId="66" applyFont="1" applyFill="1" applyBorder="1" applyAlignment="1" applyProtection="1">
      <alignment horizontal="center" vertical="center"/>
      <protection/>
    </xf>
    <xf numFmtId="0" fontId="7" fillId="33" borderId="22" xfId="66" applyFont="1" applyFill="1" applyBorder="1" applyAlignment="1" applyProtection="1">
      <alignment horizontal="center" vertical="center"/>
      <protection/>
    </xf>
    <xf numFmtId="0" fontId="7" fillId="33" borderId="23" xfId="66" applyFont="1" applyFill="1" applyBorder="1" applyAlignment="1" applyProtection="1">
      <alignment horizontal="center" vertical="center"/>
      <protection/>
    </xf>
    <xf numFmtId="0" fontId="19" fillId="0" borderId="21" xfId="65" applyFont="1" applyFill="1" applyBorder="1" applyAlignment="1" applyProtection="1">
      <alignment horizontal="left" vertical="center" wrapText="1"/>
      <protection/>
    </xf>
    <xf numFmtId="0" fontId="19" fillId="0" borderId="22" xfId="65" applyFont="1" applyFill="1" applyBorder="1" applyAlignment="1" applyProtection="1">
      <alignment horizontal="left" vertical="center" wrapText="1"/>
      <protection/>
    </xf>
    <xf numFmtId="0" fontId="9" fillId="0" borderId="22" xfId="0" applyFont="1" applyBorder="1" applyAlignment="1">
      <alignment horizontal="left" vertical="center"/>
    </xf>
    <xf numFmtId="0" fontId="9" fillId="0" borderId="48" xfId="0" applyFont="1" applyBorder="1" applyAlignment="1">
      <alignment horizontal="left" vertical="center"/>
    </xf>
    <xf numFmtId="0" fontId="5" fillId="0" borderId="58" xfId="0" applyFont="1" applyBorder="1" applyAlignment="1">
      <alignment horizontal="center" vertical="center"/>
    </xf>
    <xf numFmtId="49" fontId="5" fillId="0" borderId="58" xfId="0" applyNumberFormat="1" applyFont="1" applyBorder="1" applyAlignment="1">
      <alignment horizontal="center" vertical="center"/>
    </xf>
    <xf numFmtId="0" fontId="6" fillId="33" borderId="144" xfId="66"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5" xfId="0" applyFont="1" applyBorder="1" applyAlignment="1">
      <alignment vertical="center"/>
    </xf>
    <xf numFmtId="0" fontId="7" fillId="33" borderId="67" xfId="66" applyFont="1" applyFill="1" applyBorder="1" applyAlignment="1" applyProtection="1">
      <alignment horizontal="center" vertical="center"/>
      <protection/>
    </xf>
    <xf numFmtId="0" fontId="7" fillId="33" borderId="61" xfId="66" applyFont="1" applyFill="1" applyBorder="1" applyAlignment="1" applyProtection="1">
      <alignment horizontal="center" vertical="center"/>
      <protection/>
    </xf>
    <xf numFmtId="0" fontId="10" fillId="0" borderId="60" xfId="64"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7" fillId="33" borderId="146" xfId="64"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7" fillId="33" borderId="146" xfId="64" applyFont="1" applyFill="1" applyBorder="1" applyAlignment="1" applyProtection="1">
      <alignment horizontal="center" vertical="center"/>
      <protection/>
    </xf>
    <xf numFmtId="0" fontId="0" fillId="0" borderId="63" xfId="0" applyFont="1" applyBorder="1" applyAlignment="1">
      <alignment horizontal="center" vertical="center"/>
    </xf>
    <xf numFmtId="176" fontId="0" fillId="0" borderId="20" xfId="0" applyNumberFormat="1" applyFont="1" applyFill="1" applyBorder="1" applyAlignment="1">
      <alignment horizontal="right" vertical="center"/>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176" fontId="0" fillId="0" borderId="23" xfId="0" applyNumberFormat="1" applyFont="1" applyFill="1" applyBorder="1" applyAlignment="1">
      <alignment horizontal="center" vertical="center"/>
    </xf>
    <xf numFmtId="0" fontId="0" fillId="0" borderId="50" xfId="0" applyFont="1" applyBorder="1" applyAlignment="1">
      <alignment vertical="center" wrapText="1"/>
    </xf>
    <xf numFmtId="0" fontId="0" fillId="0" borderId="50" xfId="0" applyBorder="1" applyAlignment="1">
      <alignment vertical="center" wrapText="1"/>
    </xf>
    <xf numFmtId="0" fontId="0" fillId="0" borderId="0" xfId="0" applyAlignment="1">
      <alignment vertical="center" wrapText="1"/>
    </xf>
    <xf numFmtId="0" fontId="11" fillId="33" borderId="5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83"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74" xfId="0" applyFill="1" applyBorder="1" applyAlignment="1">
      <alignment horizontal="center" vertical="center" shrinkToFit="1"/>
    </xf>
    <xf numFmtId="176" fontId="0" fillId="0" borderId="123" xfId="0"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71</xdr:row>
      <xdr:rowOff>447675</xdr:rowOff>
    </xdr:from>
    <xdr:to>
      <xdr:col>36</xdr:col>
      <xdr:colOff>180975</xdr:colOff>
      <xdr:row>80</xdr:row>
      <xdr:rowOff>457200</xdr:rowOff>
    </xdr:to>
    <xdr:sp>
      <xdr:nvSpPr>
        <xdr:cNvPr id="1" name="Rectangle 1"/>
        <xdr:cNvSpPr>
          <a:spLocks/>
        </xdr:cNvSpPr>
      </xdr:nvSpPr>
      <xdr:spPr>
        <a:xfrm>
          <a:off x="3752850" y="30965775"/>
          <a:ext cx="36290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７９４百万円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9525</xdr:colOff>
      <xdr:row>80</xdr:row>
      <xdr:rowOff>571500</xdr:rowOff>
    </xdr:from>
    <xdr:to>
      <xdr:col>35</xdr:col>
      <xdr:colOff>114300</xdr:colOff>
      <xdr:row>83</xdr:row>
      <xdr:rowOff>209550</xdr:rowOff>
    </xdr:to>
    <xdr:sp>
      <xdr:nvSpPr>
        <xdr:cNvPr id="2" name="Rectangle 2"/>
        <xdr:cNvSpPr>
          <a:spLocks/>
        </xdr:cNvSpPr>
      </xdr:nvSpPr>
      <xdr:spPr>
        <a:xfrm>
          <a:off x="4010025" y="32099250"/>
          <a:ext cx="3105150" cy="16383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・判例検索等データベースの利用，訟務事務の遂行に必要なパソコン，コピー機等合理化機器の整備運用，執務資料の作成，図書の整備，書証等の翻訳に係る契約，その他備品・消耗品の購入契約等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・裁判所期日出廷等のための旅費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・訟務事務の遂行に必要な予算を法務局・地方法務局に配分</a:t>
          </a:r>
        </a:p>
      </xdr:txBody>
    </xdr:sp>
    <xdr:clientData/>
  </xdr:twoCellAnchor>
  <xdr:twoCellAnchor>
    <xdr:from>
      <xdr:col>36</xdr:col>
      <xdr:colOff>9525</xdr:colOff>
      <xdr:row>80</xdr:row>
      <xdr:rowOff>571500</xdr:rowOff>
    </xdr:from>
    <xdr:to>
      <xdr:col>37</xdr:col>
      <xdr:colOff>0</xdr:colOff>
      <xdr:row>83</xdr:row>
      <xdr:rowOff>28575</xdr:rowOff>
    </xdr:to>
    <xdr:sp>
      <xdr:nvSpPr>
        <xdr:cNvPr id="3" name="AutoShape 3"/>
        <xdr:cNvSpPr>
          <a:spLocks/>
        </xdr:cNvSpPr>
      </xdr:nvSpPr>
      <xdr:spPr>
        <a:xfrm>
          <a:off x="7210425" y="32099250"/>
          <a:ext cx="190500" cy="1457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80</xdr:row>
      <xdr:rowOff>571500</xdr:rowOff>
    </xdr:from>
    <xdr:to>
      <xdr:col>19</xdr:col>
      <xdr:colOff>95250</xdr:colOff>
      <xdr:row>83</xdr:row>
      <xdr:rowOff>9525</xdr:rowOff>
    </xdr:to>
    <xdr:sp>
      <xdr:nvSpPr>
        <xdr:cNvPr id="4" name="AutoShape 4"/>
        <xdr:cNvSpPr>
          <a:spLocks/>
        </xdr:cNvSpPr>
      </xdr:nvSpPr>
      <xdr:spPr>
        <a:xfrm>
          <a:off x="3724275" y="32099250"/>
          <a:ext cx="171450" cy="1438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87</xdr:row>
      <xdr:rowOff>638175</xdr:rowOff>
    </xdr:from>
    <xdr:to>
      <xdr:col>44</xdr:col>
      <xdr:colOff>161925</xdr:colOff>
      <xdr:row>87</xdr:row>
      <xdr:rowOff>638175</xdr:rowOff>
    </xdr:to>
    <xdr:sp>
      <xdr:nvSpPr>
        <xdr:cNvPr id="5" name="Line 5"/>
        <xdr:cNvSpPr>
          <a:spLocks/>
        </xdr:cNvSpPr>
      </xdr:nvSpPr>
      <xdr:spPr>
        <a:xfrm>
          <a:off x="6553200" y="3683317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87</xdr:row>
      <xdr:rowOff>342900</xdr:rowOff>
    </xdr:from>
    <xdr:to>
      <xdr:col>39</xdr:col>
      <xdr:colOff>9525</xdr:colOff>
      <xdr:row>87</xdr:row>
      <xdr:rowOff>657225</xdr:rowOff>
    </xdr:to>
    <xdr:sp>
      <xdr:nvSpPr>
        <xdr:cNvPr id="6" name="Line 6"/>
        <xdr:cNvSpPr>
          <a:spLocks/>
        </xdr:cNvSpPr>
      </xdr:nvSpPr>
      <xdr:spPr>
        <a:xfrm>
          <a:off x="7810500" y="365379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83</xdr:row>
      <xdr:rowOff>323850</xdr:rowOff>
    </xdr:from>
    <xdr:to>
      <xdr:col>41</xdr:col>
      <xdr:colOff>19050</xdr:colOff>
      <xdr:row>83</xdr:row>
      <xdr:rowOff>323850</xdr:rowOff>
    </xdr:to>
    <xdr:sp>
      <xdr:nvSpPr>
        <xdr:cNvPr id="7" name="Line 7"/>
        <xdr:cNvSpPr>
          <a:spLocks/>
        </xdr:cNvSpPr>
      </xdr:nvSpPr>
      <xdr:spPr>
        <a:xfrm>
          <a:off x="2609850" y="33851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82</xdr:row>
      <xdr:rowOff>571500</xdr:rowOff>
    </xdr:from>
    <xdr:to>
      <xdr:col>27</xdr:col>
      <xdr:colOff>95250</xdr:colOff>
      <xdr:row>84</xdr:row>
      <xdr:rowOff>304800</xdr:rowOff>
    </xdr:to>
    <xdr:sp>
      <xdr:nvSpPr>
        <xdr:cNvPr id="8" name="Line 8"/>
        <xdr:cNvSpPr>
          <a:spLocks/>
        </xdr:cNvSpPr>
      </xdr:nvSpPr>
      <xdr:spPr>
        <a:xfrm>
          <a:off x="5495925" y="33432750"/>
          <a:ext cx="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83</xdr:row>
      <xdr:rowOff>323850</xdr:rowOff>
    </xdr:from>
    <xdr:to>
      <xdr:col>13</xdr:col>
      <xdr:colOff>9525</xdr:colOff>
      <xdr:row>84</xdr:row>
      <xdr:rowOff>323850</xdr:rowOff>
    </xdr:to>
    <xdr:sp>
      <xdr:nvSpPr>
        <xdr:cNvPr id="9" name="Line 9"/>
        <xdr:cNvSpPr>
          <a:spLocks/>
        </xdr:cNvSpPr>
      </xdr:nvSpPr>
      <xdr:spPr>
        <a:xfrm>
          <a:off x="2609850" y="338518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83</xdr:row>
      <xdr:rowOff>323850</xdr:rowOff>
    </xdr:from>
    <xdr:to>
      <xdr:col>41</xdr:col>
      <xdr:colOff>9525</xdr:colOff>
      <xdr:row>84</xdr:row>
      <xdr:rowOff>285750</xdr:rowOff>
    </xdr:to>
    <xdr:sp>
      <xdr:nvSpPr>
        <xdr:cNvPr id="10" name="Line 10"/>
        <xdr:cNvSpPr>
          <a:spLocks/>
        </xdr:cNvSpPr>
      </xdr:nvSpPr>
      <xdr:spPr>
        <a:xfrm>
          <a:off x="8210550" y="3385185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84</xdr:row>
      <xdr:rowOff>390525</xdr:rowOff>
    </xdr:from>
    <xdr:to>
      <xdr:col>19</xdr:col>
      <xdr:colOff>180975</xdr:colOff>
      <xdr:row>84</xdr:row>
      <xdr:rowOff>657225</xdr:rowOff>
    </xdr:to>
    <xdr:sp>
      <xdr:nvSpPr>
        <xdr:cNvPr id="11" name="Rectangle 11"/>
        <xdr:cNvSpPr>
          <a:spLocks/>
        </xdr:cNvSpPr>
      </xdr:nvSpPr>
      <xdr:spPr>
        <a:xfrm>
          <a:off x="1809750" y="34585275"/>
          <a:ext cx="2171700"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25</xdr:col>
      <xdr:colOff>66675</xdr:colOff>
      <xdr:row>84</xdr:row>
      <xdr:rowOff>390525</xdr:rowOff>
    </xdr:from>
    <xdr:to>
      <xdr:col>32</xdr:col>
      <xdr:colOff>133350</xdr:colOff>
      <xdr:row>84</xdr:row>
      <xdr:rowOff>600075</xdr:rowOff>
    </xdr:to>
    <xdr:sp>
      <xdr:nvSpPr>
        <xdr:cNvPr id="12" name="Rectangle 12"/>
        <xdr:cNvSpPr>
          <a:spLocks/>
        </xdr:cNvSpPr>
      </xdr:nvSpPr>
      <xdr:spPr>
        <a:xfrm>
          <a:off x="5067300" y="34585275"/>
          <a:ext cx="14668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38</xdr:col>
      <xdr:colOff>9525</xdr:colOff>
      <xdr:row>84</xdr:row>
      <xdr:rowOff>438150</xdr:rowOff>
    </xdr:from>
    <xdr:to>
      <xdr:col>47</xdr:col>
      <xdr:colOff>28575</xdr:colOff>
      <xdr:row>84</xdr:row>
      <xdr:rowOff>647700</xdr:rowOff>
    </xdr:to>
    <xdr:sp>
      <xdr:nvSpPr>
        <xdr:cNvPr id="13" name="Rectangle 13"/>
        <xdr:cNvSpPr>
          <a:spLocks/>
        </xdr:cNvSpPr>
      </xdr:nvSpPr>
      <xdr:spPr>
        <a:xfrm>
          <a:off x="7610475" y="34632900"/>
          <a:ext cx="18192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【本省からの予算配分】</a:t>
          </a:r>
        </a:p>
      </xdr:txBody>
    </xdr:sp>
    <xdr:clientData/>
  </xdr:twoCellAnchor>
  <xdr:twoCellAnchor>
    <xdr:from>
      <xdr:col>7</xdr:col>
      <xdr:colOff>9525</xdr:colOff>
      <xdr:row>86</xdr:row>
      <xdr:rowOff>47625</xdr:rowOff>
    </xdr:from>
    <xdr:to>
      <xdr:col>7</xdr:col>
      <xdr:colOff>114300</xdr:colOff>
      <xdr:row>86</xdr:row>
      <xdr:rowOff>609600</xdr:rowOff>
    </xdr:to>
    <xdr:sp>
      <xdr:nvSpPr>
        <xdr:cNvPr id="14" name="AutoShape 14"/>
        <xdr:cNvSpPr>
          <a:spLocks/>
        </xdr:cNvSpPr>
      </xdr:nvSpPr>
      <xdr:spPr>
        <a:xfrm>
          <a:off x="1409700" y="35575875"/>
          <a:ext cx="1047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85</xdr:row>
      <xdr:rowOff>66675</xdr:rowOff>
    </xdr:from>
    <xdr:to>
      <xdr:col>20</xdr:col>
      <xdr:colOff>66675</xdr:colOff>
      <xdr:row>85</xdr:row>
      <xdr:rowOff>485775</xdr:rowOff>
    </xdr:to>
    <xdr:sp>
      <xdr:nvSpPr>
        <xdr:cNvPr id="15" name="Rectangle 15"/>
        <xdr:cNvSpPr>
          <a:spLocks/>
        </xdr:cNvSpPr>
      </xdr:nvSpPr>
      <xdr:spPr>
        <a:xfrm>
          <a:off x="1409700" y="34928175"/>
          <a:ext cx="2657475"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Ａ．新日鉄住金ソリューションズ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２６０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85</xdr:row>
      <xdr:rowOff>66675</xdr:rowOff>
    </xdr:from>
    <xdr:to>
      <xdr:col>32</xdr:col>
      <xdr:colOff>19050</xdr:colOff>
      <xdr:row>85</xdr:row>
      <xdr:rowOff>485775</xdr:rowOff>
    </xdr:to>
    <xdr:sp>
      <xdr:nvSpPr>
        <xdr:cNvPr id="16" name="Rectangle 16"/>
        <xdr:cNvSpPr>
          <a:spLocks/>
        </xdr:cNvSpPr>
      </xdr:nvSpPr>
      <xdr:spPr>
        <a:xfrm>
          <a:off x="4324350" y="34928175"/>
          <a:ext cx="2095500"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名鉄観光サービス</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32</xdr:col>
      <xdr:colOff>180975</xdr:colOff>
      <xdr:row>85</xdr:row>
      <xdr:rowOff>85725</xdr:rowOff>
    </xdr:from>
    <xdr:to>
      <xdr:col>48</xdr:col>
      <xdr:colOff>38100</xdr:colOff>
      <xdr:row>85</xdr:row>
      <xdr:rowOff>504825</xdr:rowOff>
    </xdr:to>
    <xdr:sp>
      <xdr:nvSpPr>
        <xdr:cNvPr id="17" name="Rectangle 17"/>
        <xdr:cNvSpPr>
          <a:spLocks/>
        </xdr:cNvSpPr>
      </xdr:nvSpPr>
      <xdr:spPr>
        <a:xfrm>
          <a:off x="6581775" y="34947225"/>
          <a:ext cx="3057525"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Ｃ．東京法務局ほか４９機関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５０８百万円</a:t>
          </a:r>
        </a:p>
      </xdr:txBody>
    </xdr:sp>
    <xdr:clientData/>
  </xdr:twoCellAnchor>
  <xdr:twoCellAnchor>
    <xdr:from>
      <xdr:col>7</xdr:col>
      <xdr:colOff>123825</xdr:colOff>
      <xdr:row>86</xdr:row>
      <xdr:rowOff>76200</xdr:rowOff>
    </xdr:from>
    <xdr:to>
      <xdr:col>19</xdr:col>
      <xdr:colOff>28575</xdr:colOff>
      <xdr:row>86</xdr:row>
      <xdr:rowOff>638175</xdr:rowOff>
    </xdr:to>
    <xdr:sp>
      <xdr:nvSpPr>
        <xdr:cNvPr id="18" name="Rectangle 18"/>
        <xdr:cNvSpPr>
          <a:spLocks/>
        </xdr:cNvSpPr>
      </xdr:nvSpPr>
      <xdr:spPr>
        <a:xfrm>
          <a:off x="1524000" y="35604450"/>
          <a:ext cx="2305050" cy="56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クライアントパソコン接続調整等作業</a:t>
          </a:r>
        </a:p>
      </xdr:txBody>
    </xdr:sp>
    <xdr:clientData/>
  </xdr:twoCellAnchor>
  <xdr:twoCellAnchor>
    <xdr:from>
      <xdr:col>19</xdr:col>
      <xdr:colOff>114300</xdr:colOff>
      <xdr:row>86</xdr:row>
      <xdr:rowOff>47625</xdr:rowOff>
    </xdr:from>
    <xdr:to>
      <xdr:col>20</xdr:col>
      <xdr:colOff>0</xdr:colOff>
      <xdr:row>86</xdr:row>
      <xdr:rowOff>609600</xdr:rowOff>
    </xdr:to>
    <xdr:sp>
      <xdr:nvSpPr>
        <xdr:cNvPr id="19" name="AutoShape 19"/>
        <xdr:cNvSpPr>
          <a:spLocks/>
        </xdr:cNvSpPr>
      </xdr:nvSpPr>
      <xdr:spPr>
        <a:xfrm>
          <a:off x="3914775" y="35575875"/>
          <a:ext cx="85725"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86</xdr:row>
      <xdr:rowOff>57150</xdr:rowOff>
    </xdr:from>
    <xdr:to>
      <xdr:col>23</xdr:col>
      <xdr:colOff>66675</xdr:colOff>
      <xdr:row>86</xdr:row>
      <xdr:rowOff>590550</xdr:rowOff>
    </xdr:to>
    <xdr:sp>
      <xdr:nvSpPr>
        <xdr:cNvPr id="20" name="AutoShape 20"/>
        <xdr:cNvSpPr>
          <a:spLocks/>
        </xdr:cNvSpPr>
      </xdr:nvSpPr>
      <xdr:spPr>
        <a:xfrm>
          <a:off x="4581525" y="35585400"/>
          <a:ext cx="85725"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86</xdr:row>
      <xdr:rowOff>66675</xdr:rowOff>
    </xdr:from>
    <xdr:to>
      <xdr:col>31</xdr:col>
      <xdr:colOff>123825</xdr:colOff>
      <xdr:row>86</xdr:row>
      <xdr:rowOff>638175</xdr:rowOff>
    </xdr:to>
    <xdr:sp>
      <xdr:nvSpPr>
        <xdr:cNvPr id="21" name="AutoShape 21"/>
        <xdr:cNvSpPr>
          <a:spLocks/>
        </xdr:cNvSpPr>
      </xdr:nvSpPr>
      <xdr:spPr>
        <a:xfrm>
          <a:off x="6248400" y="35594925"/>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86</xdr:row>
      <xdr:rowOff>57150</xdr:rowOff>
    </xdr:from>
    <xdr:to>
      <xdr:col>31</xdr:col>
      <xdr:colOff>28575</xdr:colOff>
      <xdr:row>86</xdr:row>
      <xdr:rowOff>485775</xdr:rowOff>
    </xdr:to>
    <xdr:sp>
      <xdr:nvSpPr>
        <xdr:cNvPr id="22" name="Rectangle 22"/>
        <xdr:cNvSpPr>
          <a:spLocks/>
        </xdr:cNvSpPr>
      </xdr:nvSpPr>
      <xdr:spPr>
        <a:xfrm>
          <a:off x="4705350" y="35585400"/>
          <a:ext cx="1524000" cy="4286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裁判所期日出廷等のための旅費</a:t>
          </a:r>
        </a:p>
      </xdr:txBody>
    </xdr:sp>
    <xdr:clientData/>
  </xdr:twoCellAnchor>
  <xdr:twoCellAnchor>
    <xdr:from>
      <xdr:col>33</xdr:col>
      <xdr:colOff>38100</xdr:colOff>
      <xdr:row>86</xdr:row>
      <xdr:rowOff>28575</xdr:rowOff>
    </xdr:from>
    <xdr:to>
      <xdr:col>33</xdr:col>
      <xdr:colOff>133350</xdr:colOff>
      <xdr:row>87</xdr:row>
      <xdr:rowOff>323850</xdr:rowOff>
    </xdr:to>
    <xdr:sp>
      <xdr:nvSpPr>
        <xdr:cNvPr id="23" name="AutoShape 23"/>
        <xdr:cNvSpPr>
          <a:spLocks/>
        </xdr:cNvSpPr>
      </xdr:nvSpPr>
      <xdr:spPr>
        <a:xfrm>
          <a:off x="6638925" y="35556825"/>
          <a:ext cx="95250" cy="962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86</xdr:row>
      <xdr:rowOff>57150</xdr:rowOff>
    </xdr:from>
    <xdr:to>
      <xdr:col>48</xdr:col>
      <xdr:colOff>123825</xdr:colOff>
      <xdr:row>87</xdr:row>
      <xdr:rowOff>371475</xdr:rowOff>
    </xdr:to>
    <xdr:sp>
      <xdr:nvSpPr>
        <xdr:cNvPr id="24" name="Rectangle 24"/>
        <xdr:cNvSpPr>
          <a:spLocks/>
        </xdr:cNvSpPr>
      </xdr:nvSpPr>
      <xdr:spPr>
        <a:xfrm>
          <a:off x="6781800" y="35585400"/>
          <a:ext cx="2943225" cy="981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・訟務事務の遂行に必要なパソコン，コピー機等合理化機器の整備運用，執務資料の作成，図書の整備，書証等の翻訳に係る契約，その他備品・消耗品の購入契約等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・裁判所期日出廷等のための旅費</a:t>
          </a:r>
        </a:p>
      </xdr:txBody>
    </xdr:sp>
    <xdr:clientData/>
  </xdr:twoCellAnchor>
  <xdr:twoCellAnchor>
    <xdr:from>
      <xdr:col>48</xdr:col>
      <xdr:colOff>38100</xdr:colOff>
      <xdr:row>86</xdr:row>
      <xdr:rowOff>85725</xdr:rowOff>
    </xdr:from>
    <xdr:to>
      <xdr:col>48</xdr:col>
      <xdr:colOff>161925</xdr:colOff>
      <xdr:row>87</xdr:row>
      <xdr:rowOff>400050</xdr:rowOff>
    </xdr:to>
    <xdr:sp>
      <xdr:nvSpPr>
        <xdr:cNvPr id="25" name="AutoShape 25"/>
        <xdr:cNvSpPr>
          <a:spLocks/>
        </xdr:cNvSpPr>
      </xdr:nvSpPr>
      <xdr:spPr>
        <a:xfrm>
          <a:off x="9639300" y="35613975"/>
          <a:ext cx="123825" cy="981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89</xdr:row>
      <xdr:rowOff>28575</xdr:rowOff>
    </xdr:from>
    <xdr:to>
      <xdr:col>38</xdr:col>
      <xdr:colOff>190500</xdr:colOff>
      <xdr:row>89</xdr:row>
      <xdr:rowOff>476250</xdr:rowOff>
    </xdr:to>
    <xdr:sp>
      <xdr:nvSpPr>
        <xdr:cNvPr id="26" name="Rectangle 26"/>
        <xdr:cNvSpPr>
          <a:spLocks/>
        </xdr:cNvSpPr>
      </xdr:nvSpPr>
      <xdr:spPr>
        <a:xfrm>
          <a:off x="5524500" y="37557075"/>
          <a:ext cx="2266950"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リコージャパン</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３３８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38100</xdr:colOff>
      <xdr:row>88</xdr:row>
      <xdr:rowOff>409575</xdr:rowOff>
    </xdr:from>
    <xdr:to>
      <xdr:col>38</xdr:col>
      <xdr:colOff>66675</xdr:colOff>
      <xdr:row>89</xdr:row>
      <xdr:rowOff>19050</xdr:rowOff>
    </xdr:to>
    <xdr:sp>
      <xdr:nvSpPr>
        <xdr:cNvPr id="27" name="Rectangle 27"/>
        <xdr:cNvSpPr>
          <a:spLocks/>
        </xdr:cNvSpPr>
      </xdr:nvSpPr>
      <xdr:spPr>
        <a:xfrm>
          <a:off x="5838825" y="37271325"/>
          <a:ext cx="182880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40</xdr:col>
      <xdr:colOff>123825</xdr:colOff>
      <xdr:row>89</xdr:row>
      <xdr:rowOff>28575</xdr:rowOff>
    </xdr:from>
    <xdr:to>
      <xdr:col>48</xdr:col>
      <xdr:colOff>152400</xdr:colOff>
      <xdr:row>89</xdr:row>
      <xdr:rowOff>476250</xdr:rowOff>
    </xdr:to>
    <xdr:sp>
      <xdr:nvSpPr>
        <xdr:cNvPr id="28" name="Rectangle 28"/>
        <xdr:cNvSpPr>
          <a:spLocks/>
        </xdr:cNvSpPr>
      </xdr:nvSpPr>
      <xdr:spPr>
        <a:xfrm>
          <a:off x="8124825" y="37557075"/>
          <a:ext cx="1628775" cy="447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Ｅ．職員</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１７０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152400</xdr:colOff>
      <xdr:row>88</xdr:row>
      <xdr:rowOff>390525</xdr:rowOff>
    </xdr:from>
    <xdr:to>
      <xdr:col>48</xdr:col>
      <xdr:colOff>76200</xdr:colOff>
      <xdr:row>89</xdr:row>
      <xdr:rowOff>0</xdr:rowOff>
    </xdr:to>
    <xdr:sp>
      <xdr:nvSpPr>
        <xdr:cNvPr id="29" name="Rectangle 29"/>
        <xdr:cNvSpPr>
          <a:spLocks/>
        </xdr:cNvSpPr>
      </xdr:nvSpPr>
      <xdr:spPr>
        <a:xfrm>
          <a:off x="8553450" y="37252275"/>
          <a:ext cx="1123950"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40</xdr:col>
      <xdr:colOff>152400</xdr:colOff>
      <xdr:row>90</xdr:row>
      <xdr:rowOff>66675</xdr:rowOff>
    </xdr:from>
    <xdr:to>
      <xdr:col>48</xdr:col>
      <xdr:colOff>19050</xdr:colOff>
      <xdr:row>90</xdr:row>
      <xdr:rowOff>542925</xdr:rowOff>
    </xdr:to>
    <xdr:sp>
      <xdr:nvSpPr>
        <xdr:cNvPr id="30" name="Rectangle 30"/>
        <xdr:cNvSpPr>
          <a:spLocks/>
        </xdr:cNvSpPr>
      </xdr:nvSpPr>
      <xdr:spPr>
        <a:xfrm>
          <a:off x="8153400" y="38128575"/>
          <a:ext cx="1466850" cy="4762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裁判所期日出廷等のための旅費</a:t>
          </a:r>
        </a:p>
      </xdr:txBody>
    </xdr:sp>
    <xdr:clientData/>
  </xdr:twoCellAnchor>
  <xdr:twoCellAnchor>
    <xdr:from>
      <xdr:col>27</xdr:col>
      <xdr:colOff>152400</xdr:colOff>
      <xdr:row>90</xdr:row>
      <xdr:rowOff>66675</xdr:rowOff>
    </xdr:from>
    <xdr:to>
      <xdr:col>28</xdr:col>
      <xdr:colOff>76200</xdr:colOff>
      <xdr:row>91</xdr:row>
      <xdr:rowOff>542925</xdr:rowOff>
    </xdr:to>
    <xdr:sp>
      <xdr:nvSpPr>
        <xdr:cNvPr id="31" name="AutoShape 31"/>
        <xdr:cNvSpPr>
          <a:spLocks/>
        </xdr:cNvSpPr>
      </xdr:nvSpPr>
      <xdr:spPr>
        <a:xfrm>
          <a:off x="5553075" y="38128575"/>
          <a:ext cx="1238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90</xdr:row>
      <xdr:rowOff>66675</xdr:rowOff>
    </xdr:from>
    <xdr:to>
      <xdr:col>39</xdr:col>
      <xdr:colOff>28575</xdr:colOff>
      <xdr:row>91</xdr:row>
      <xdr:rowOff>542925</xdr:rowOff>
    </xdr:to>
    <xdr:sp>
      <xdr:nvSpPr>
        <xdr:cNvPr id="32" name="AutoShape 32"/>
        <xdr:cNvSpPr>
          <a:spLocks/>
        </xdr:cNvSpPr>
      </xdr:nvSpPr>
      <xdr:spPr>
        <a:xfrm>
          <a:off x="7696200" y="38128575"/>
          <a:ext cx="133350"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90</xdr:row>
      <xdr:rowOff>66675</xdr:rowOff>
    </xdr:from>
    <xdr:to>
      <xdr:col>40</xdr:col>
      <xdr:colOff>180975</xdr:colOff>
      <xdr:row>90</xdr:row>
      <xdr:rowOff>495300</xdr:rowOff>
    </xdr:to>
    <xdr:sp>
      <xdr:nvSpPr>
        <xdr:cNvPr id="33" name="AutoShape 33"/>
        <xdr:cNvSpPr>
          <a:spLocks/>
        </xdr:cNvSpPr>
      </xdr:nvSpPr>
      <xdr:spPr>
        <a:xfrm>
          <a:off x="8105775" y="38128575"/>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180975</xdr:colOff>
      <xdr:row>90</xdr:row>
      <xdr:rowOff>57150</xdr:rowOff>
    </xdr:from>
    <xdr:to>
      <xdr:col>48</xdr:col>
      <xdr:colOff>85725</xdr:colOff>
      <xdr:row>90</xdr:row>
      <xdr:rowOff>504825</xdr:rowOff>
    </xdr:to>
    <xdr:sp>
      <xdr:nvSpPr>
        <xdr:cNvPr id="34" name="AutoShape 34"/>
        <xdr:cNvSpPr>
          <a:spLocks/>
        </xdr:cNvSpPr>
      </xdr:nvSpPr>
      <xdr:spPr>
        <a:xfrm>
          <a:off x="9582150" y="38119050"/>
          <a:ext cx="10477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90</xdr:row>
      <xdr:rowOff>66675</xdr:rowOff>
    </xdr:from>
    <xdr:to>
      <xdr:col>38</xdr:col>
      <xdr:colOff>133350</xdr:colOff>
      <xdr:row>92</xdr:row>
      <xdr:rowOff>104775</xdr:rowOff>
    </xdr:to>
    <xdr:sp>
      <xdr:nvSpPr>
        <xdr:cNvPr id="35" name="Rectangle 35"/>
        <xdr:cNvSpPr>
          <a:spLocks/>
        </xdr:cNvSpPr>
      </xdr:nvSpPr>
      <xdr:spPr>
        <a:xfrm>
          <a:off x="5724525" y="38128575"/>
          <a:ext cx="2009775" cy="1371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訟務事務の遂行に必要なパソコン，コピー機等合理化機器の整備運用，執務資料の作成，図書の整備，書証等の翻訳に係る契約，その他備品・消耗品の購入契約等</a:t>
          </a:r>
        </a:p>
      </xdr:txBody>
    </xdr:sp>
    <xdr:clientData/>
  </xdr:twoCellAnchor>
  <xdr:twoCellAnchor>
    <xdr:from>
      <xdr:col>44</xdr:col>
      <xdr:colOff>152400</xdr:colOff>
      <xdr:row>87</xdr:row>
      <xdr:rowOff>657225</xdr:rowOff>
    </xdr:from>
    <xdr:to>
      <xdr:col>44</xdr:col>
      <xdr:colOff>152400</xdr:colOff>
      <xdr:row>88</xdr:row>
      <xdr:rowOff>333375</xdr:rowOff>
    </xdr:to>
    <xdr:sp>
      <xdr:nvSpPr>
        <xdr:cNvPr id="36" name="Line 36"/>
        <xdr:cNvSpPr>
          <a:spLocks/>
        </xdr:cNvSpPr>
      </xdr:nvSpPr>
      <xdr:spPr>
        <a:xfrm>
          <a:off x="8953500" y="368522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87</xdr:row>
      <xdr:rowOff>638175</xdr:rowOff>
    </xdr:from>
    <xdr:to>
      <xdr:col>32</xdr:col>
      <xdr:colOff>152400</xdr:colOff>
      <xdr:row>88</xdr:row>
      <xdr:rowOff>304800</xdr:rowOff>
    </xdr:to>
    <xdr:sp>
      <xdr:nvSpPr>
        <xdr:cNvPr id="37" name="Line 37"/>
        <xdr:cNvSpPr>
          <a:spLocks/>
        </xdr:cNvSpPr>
      </xdr:nvSpPr>
      <xdr:spPr>
        <a:xfrm>
          <a:off x="6553200" y="368331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92</xdr:row>
      <xdr:rowOff>600075</xdr:rowOff>
    </xdr:from>
    <xdr:to>
      <xdr:col>42</xdr:col>
      <xdr:colOff>180975</xdr:colOff>
      <xdr:row>94</xdr:row>
      <xdr:rowOff>28575</xdr:rowOff>
    </xdr:to>
    <xdr:sp>
      <xdr:nvSpPr>
        <xdr:cNvPr id="38" name="テキスト ボックス 3"/>
        <xdr:cNvSpPr txBox="1">
          <a:spLocks noChangeArrowheads="1"/>
        </xdr:cNvSpPr>
      </xdr:nvSpPr>
      <xdr:spPr>
        <a:xfrm>
          <a:off x="3009900" y="39995475"/>
          <a:ext cx="557212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　端数処理の関係から，一部整合しない場合がある。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また，他ページの表とも，端数処理の関係から一部整合しない場合がある。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03"/>
  <sheetViews>
    <sheetView tabSelected="1" view="pageBreakPreview" zoomScaleNormal="80" zoomScaleSheetLayoutView="100" zoomScalePageLayoutView="60" workbookViewId="0" topLeftCell="A1">
      <selection activeCell="G5" sqref="G5:X5"/>
    </sheetView>
  </sheetViews>
  <sheetFormatPr defaultColWidth="9.00390625" defaultRowHeight="13.5"/>
  <cols>
    <col min="1" max="50" width="2.625" style="0" customWidth="1"/>
    <col min="51" max="57" width="2.25390625" style="0" customWidth="1"/>
  </cols>
  <sheetData>
    <row r="1" spans="36:50" ht="21.75" customHeight="1" thickBot="1">
      <c r="AJ1" s="517" t="s">
        <v>0</v>
      </c>
      <c r="AK1" s="517"/>
      <c r="AL1" s="517"/>
      <c r="AM1" s="517"/>
      <c r="AN1" s="517"/>
      <c r="AO1" s="517"/>
      <c r="AP1" s="517"/>
      <c r="AQ1" s="518" t="s">
        <v>193</v>
      </c>
      <c r="AR1" s="518"/>
      <c r="AS1" s="518"/>
      <c r="AT1" s="518"/>
      <c r="AU1" s="518"/>
      <c r="AV1" s="518"/>
      <c r="AW1" s="518"/>
      <c r="AX1" s="518"/>
    </row>
    <row r="2" spans="1:50" ht="21" customHeight="1" thickBot="1">
      <c r="A2" s="519" t="s">
        <v>75</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1" t="s">
        <v>100</v>
      </c>
      <c r="AP2" s="520"/>
      <c r="AQ2" s="520"/>
      <c r="AR2" s="520"/>
      <c r="AS2" s="520"/>
      <c r="AT2" s="520"/>
      <c r="AU2" s="520"/>
      <c r="AV2" s="520"/>
      <c r="AW2" s="520"/>
      <c r="AX2" s="522"/>
    </row>
    <row r="3" spans="1:50" ht="24.75" customHeight="1">
      <c r="A3" s="523" t="s">
        <v>35</v>
      </c>
      <c r="B3" s="524"/>
      <c r="C3" s="524"/>
      <c r="D3" s="524"/>
      <c r="E3" s="524"/>
      <c r="F3" s="524"/>
      <c r="G3" s="525" t="s">
        <v>108</v>
      </c>
      <c r="H3" s="526"/>
      <c r="I3" s="526"/>
      <c r="J3" s="526"/>
      <c r="K3" s="526"/>
      <c r="L3" s="526"/>
      <c r="M3" s="526"/>
      <c r="N3" s="526"/>
      <c r="O3" s="526"/>
      <c r="P3" s="526"/>
      <c r="Q3" s="526"/>
      <c r="R3" s="526"/>
      <c r="S3" s="526"/>
      <c r="T3" s="526"/>
      <c r="U3" s="526"/>
      <c r="V3" s="526"/>
      <c r="W3" s="526"/>
      <c r="X3" s="526"/>
      <c r="Y3" s="527" t="s">
        <v>1</v>
      </c>
      <c r="Z3" s="528"/>
      <c r="AA3" s="528"/>
      <c r="AB3" s="528"/>
      <c r="AC3" s="528"/>
      <c r="AD3" s="529"/>
      <c r="AE3" s="530" t="s">
        <v>109</v>
      </c>
      <c r="AF3" s="530"/>
      <c r="AG3" s="530"/>
      <c r="AH3" s="530"/>
      <c r="AI3" s="530"/>
      <c r="AJ3" s="530"/>
      <c r="AK3" s="530"/>
      <c r="AL3" s="530"/>
      <c r="AM3" s="530"/>
      <c r="AN3" s="530"/>
      <c r="AO3" s="530"/>
      <c r="AP3" s="531"/>
      <c r="AQ3" s="532" t="s">
        <v>2</v>
      </c>
      <c r="AR3" s="528"/>
      <c r="AS3" s="528"/>
      <c r="AT3" s="528"/>
      <c r="AU3" s="528"/>
      <c r="AV3" s="528"/>
      <c r="AW3" s="528"/>
      <c r="AX3" s="533"/>
    </row>
    <row r="4" spans="1:50" ht="30" customHeight="1">
      <c r="A4" s="494" t="s">
        <v>36</v>
      </c>
      <c r="B4" s="495"/>
      <c r="C4" s="495"/>
      <c r="D4" s="495"/>
      <c r="E4" s="495"/>
      <c r="F4" s="496"/>
      <c r="G4" s="497" t="s">
        <v>211</v>
      </c>
      <c r="H4" s="498"/>
      <c r="I4" s="498"/>
      <c r="J4" s="498"/>
      <c r="K4" s="498"/>
      <c r="L4" s="498"/>
      <c r="M4" s="498"/>
      <c r="N4" s="498"/>
      <c r="O4" s="498"/>
      <c r="P4" s="498"/>
      <c r="Q4" s="498"/>
      <c r="R4" s="498"/>
      <c r="S4" s="498"/>
      <c r="T4" s="498"/>
      <c r="U4" s="498"/>
      <c r="V4" s="499"/>
      <c r="W4" s="499"/>
      <c r="X4" s="499"/>
      <c r="Y4" s="500" t="s">
        <v>3</v>
      </c>
      <c r="Z4" s="501"/>
      <c r="AA4" s="501"/>
      <c r="AB4" s="501"/>
      <c r="AC4" s="501"/>
      <c r="AD4" s="502"/>
      <c r="AE4" s="503" t="s">
        <v>110</v>
      </c>
      <c r="AF4" s="501"/>
      <c r="AG4" s="501"/>
      <c r="AH4" s="501"/>
      <c r="AI4" s="501"/>
      <c r="AJ4" s="501"/>
      <c r="AK4" s="501"/>
      <c r="AL4" s="501"/>
      <c r="AM4" s="501"/>
      <c r="AN4" s="501"/>
      <c r="AO4" s="501"/>
      <c r="AP4" s="502"/>
      <c r="AQ4" s="504" t="s">
        <v>103</v>
      </c>
      <c r="AR4" s="505"/>
      <c r="AS4" s="505"/>
      <c r="AT4" s="505"/>
      <c r="AU4" s="505"/>
      <c r="AV4" s="505"/>
      <c r="AW4" s="505"/>
      <c r="AX4" s="506"/>
    </row>
    <row r="5" spans="1:50" ht="30" customHeight="1">
      <c r="A5" s="507" t="s">
        <v>4</v>
      </c>
      <c r="B5" s="508"/>
      <c r="C5" s="508"/>
      <c r="D5" s="508"/>
      <c r="E5" s="508"/>
      <c r="F5" s="508"/>
      <c r="G5" s="509" t="s">
        <v>101</v>
      </c>
      <c r="H5" s="499"/>
      <c r="I5" s="499"/>
      <c r="J5" s="499"/>
      <c r="K5" s="499"/>
      <c r="L5" s="499"/>
      <c r="M5" s="499"/>
      <c r="N5" s="499"/>
      <c r="O5" s="499"/>
      <c r="P5" s="499"/>
      <c r="Q5" s="499"/>
      <c r="R5" s="499"/>
      <c r="S5" s="499"/>
      <c r="T5" s="499"/>
      <c r="U5" s="499"/>
      <c r="V5" s="499"/>
      <c r="W5" s="499"/>
      <c r="X5" s="499"/>
      <c r="Y5" s="510" t="s">
        <v>74</v>
      </c>
      <c r="Z5" s="511"/>
      <c r="AA5" s="511"/>
      <c r="AB5" s="511"/>
      <c r="AC5" s="511"/>
      <c r="AD5" s="512"/>
      <c r="AE5" s="513" t="s">
        <v>104</v>
      </c>
      <c r="AF5" s="514"/>
      <c r="AG5" s="514"/>
      <c r="AH5" s="514"/>
      <c r="AI5" s="514"/>
      <c r="AJ5" s="514"/>
      <c r="AK5" s="514"/>
      <c r="AL5" s="514"/>
      <c r="AM5" s="514"/>
      <c r="AN5" s="514"/>
      <c r="AO5" s="514"/>
      <c r="AP5" s="514"/>
      <c r="AQ5" s="515"/>
      <c r="AR5" s="515"/>
      <c r="AS5" s="515"/>
      <c r="AT5" s="515"/>
      <c r="AU5" s="515"/>
      <c r="AV5" s="515"/>
      <c r="AW5" s="515"/>
      <c r="AX5" s="516"/>
    </row>
    <row r="6" spans="1:50" ht="39.75" customHeight="1">
      <c r="A6" s="484" t="s">
        <v>30</v>
      </c>
      <c r="B6" s="485"/>
      <c r="C6" s="485"/>
      <c r="D6" s="485"/>
      <c r="E6" s="485"/>
      <c r="F6" s="485"/>
      <c r="G6" s="486" t="s">
        <v>105</v>
      </c>
      <c r="H6" s="487"/>
      <c r="I6" s="487"/>
      <c r="J6" s="487"/>
      <c r="K6" s="487"/>
      <c r="L6" s="487"/>
      <c r="M6" s="487"/>
      <c r="N6" s="487"/>
      <c r="O6" s="487"/>
      <c r="P6" s="487"/>
      <c r="Q6" s="487"/>
      <c r="R6" s="487"/>
      <c r="S6" s="487"/>
      <c r="T6" s="487"/>
      <c r="U6" s="487"/>
      <c r="V6" s="488"/>
      <c r="W6" s="488"/>
      <c r="X6" s="489"/>
      <c r="Y6" s="490" t="s">
        <v>5</v>
      </c>
      <c r="Z6" s="107"/>
      <c r="AA6" s="107"/>
      <c r="AB6" s="107"/>
      <c r="AC6" s="107"/>
      <c r="AD6" s="108"/>
      <c r="AE6" s="491"/>
      <c r="AF6" s="492"/>
      <c r="AG6" s="492"/>
      <c r="AH6" s="492"/>
      <c r="AI6" s="492"/>
      <c r="AJ6" s="492"/>
      <c r="AK6" s="492"/>
      <c r="AL6" s="492"/>
      <c r="AM6" s="492"/>
      <c r="AN6" s="492"/>
      <c r="AO6" s="492"/>
      <c r="AP6" s="492"/>
      <c r="AQ6" s="492"/>
      <c r="AR6" s="492"/>
      <c r="AS6" s="492"/>
      <c r="AT6" s="492"/>
      <c r="AU6" s="492"/>
      <c r="AV6" s="492"/>
      <c r="AW6" s="492"/>
      <c r="AX6" s="493"/>
    </row>
    <row r="7" spans="1:50" ht="103.5" customHeight="1">
      <c r="A7" s="467" t="s">
        <v>31</v>
      </c>
      <c r="B7" s="468"/>
      <c r="C7" s="468"/>
      <c r="D7" s="468"/>
      <c r="E7" s="468"/>
      <c r="F7" s="468"/>
      <c r="G7" s="469" t="s">
        <v>106</v>
      </c>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1"/>
    </row>
    <row r="8" spans="1:50" ht="137.25" customHeight="1">
      <c r="A8" s="467" t="s">
        <v>44</v>
      </c>
      <c r="B8" s="468"/>
      <c r="C8" s="468"/>
      <c r="D8" s="468"/>
      <c r="E8" s="468"/>
      <c r="F8" s="468"/>
      <c r="G8" s="469" t="s">
        <v>107</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0" ht="29.25" customHeight="1">
      <c r="A9" s="467" t="s">
        <v>6</v>
      </c>
      <c r="B9" s="468"/>
      <c r="C9" s="468"/>
      <c r="D9" s="468"/>
      <c r="E9" s="468"/>
      <c r="F9" s="472"/>
      <c r="G9" s="473" t="s">
        <v>111</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5"/>
    </row>
    <row r="10" spans="1:50" ht="21" customHeight="1">
      <c r="A10" s="476" t="s">
        <v>32</v>
      </c>
      <c r="B10" s="477"/>
      <c r="C10" s="477"/>
      <c r="D10" s="477"/>
      <c r="E10" s="477"/>
      <c r="F10" s="478"/>
      <c r="G10" s="482"/>
      <c r="H10" s="483"/>
      <c r="I10" s="483"/>
      <c r="J10" s="483"/>
      <c r="K10" s="483"/>
      <c r="L10" s="483"/>
      <c r="M10" s="483"/>
      <c r="N10" s="483"/>
      <c r="O10" s="483"/>
      <c r="P10" s="324" t="s">
        <v>76</v>
      </c>
      <c r="Q10" s="43"/>
      <c r="R10" s="43"/>
      <c r="S10" s="43"/>
      <c r="T10" s="43"/>
      <c r="U10" s="43"/>
      <c r="V10" s="325"/>
      <c r="W10" s="324" t="s">
        <v>77</v>
      </c>
      <c r="X10" s="43"/>
      <c r="Y10" s="43"/>
      <c r="Z10" s="43"/>
      <c r="AA10" s="43"/>
      <c r="AB10" s="43"/>
      <c r="AC10" s="325"/>
      <c r="AD10" s="324" t="s">
        <v>78</v>
      </c>
      <c r="AE10" s="43"/>
      <c r="AF10" s="43"/>
      <c r="AG10" s="43"/>
      <c r="AH10" s="43"/>
      <c r="AI10" s="43"/>
      <c r="AJ10" s="325"/>
      <c r="AK10" s="324" t="s">
        <v>79</v>
      </c>
      <c r="AL10" s="43"/>
      <c r="AM10" s="43"/>
      <c r="AN10" s="43"/>
      <c r="AO10" s="43"/>
      <c r="AP10" s="43"/>
      <c r="AQ10" s="325"/>
      <c r="AR10" s="324" t="s">
        <v>80</v>
      </c>
      <c r="AS10" s="43"/>
      <c r="AT10" s="43"/>
      <c r="AU10" s="43"/>
      <c r="AV10" s="43"/>
      <c r="AW10" s="43"/>
      <c r="AX10" s="451"/>
    </row>
    <row r="11" spans="1:50" ht="21" customHeight="1">
      <c r="A11" s="128"/>
      <c r="B11" s="129"/>
      <c r="C11" s="129"/>
      <c r="D11" s="129"/>
      <c r="E11" s="129"/>
      <c r="F11" s="130"/>
      <c r="G11" s="452" t="s">
        <v>7</v>
      </c>
      <c r="H11" s="453"/>
      <c r="I11" s="458" t="s">
        <v>8</v>
      </c>
      <c r="J11" s="459"/>
      <c r="K11" s="459"/>
      <c r="L11" s="459"/>
      <c r="M11" s="459"/>
      <c r="N11" s="459"/>
      <c r="O11" s="460"/>
      <c r="P11" s="461">
        <v>924</v>
      </c>
      <c r="Q11" s="462"/>
      <c r="R11" s="462"/>
      <c r="S11" s="462"/>
      <c r="T11" s="462"/>
      <c r="U11" s="462"/>
      <c r="V11" s="463"/>
      <c r="W11" s="461">
        <v>899</v>
      </c>
      <c r="X11" s="462"/>
      <c r="Y11" s="462"/>
      <c r="Z11" s="462"/>
      <c r="AA11" s="462"/>
      <c r="AB11" s="462"/>
      <c r="AC11" s="463"/>
      <c r="AD11" s="461">
        <v>890</v>
      </c>
      <c r="AE11" s="462"/>
      <c r="AF11" s="462"/>
      <c r="AG11" s="462"/>
      <c r="AH11" s="462"/>
      <c r="AI11" s="462"/>
      <c r="AJ11" s="463"/>
      <c r="AK11" s="461">
        <v>901</v>
      </c>
      <c r="AL11" s="462"/>
      <c r="AM11" s="462"/>
      <c r="AN11" s="462"/>
      <c r="AO11" s="462"/>
      <c r="AP11" s="462"/>
      <c r="AQ11" s="463"/>
      <c r="AR11" s="464" t="s">
        <v>102</v>
      </c>
      <c r="AS11" s="465"/>
      <c r="AT11" s="465"/>
      <c r="AU11" s="465"/>
      <c r="AV11" s="465"/>
      <c r="AW11" s="465"/>
      <c r="AX11" s="466"/>
    </row>
    <row r="12" spans="1:50" ht="21" customHeight="1">
      <c r="A12" s="128"/>
      <c r="B12" s="129"/>
      <c r="C12" s="129"/>
      <c r="D12" s="129"/>
      <c r="E12" s="129"/>
      <c r="F12" s="130"/>
      <c r="G12" s="454"/>
      <c r="H12" s="455"/>
      <c r="I12" s="434" t="s">
        <v>9</v>
      </c>
      <c r="J12" s="435"/>
      <c r="K12" s="435"/>
      <c r="L12" s="435"/>
      <c r="M12" s="435"/>
      <c r="N12" s="435"/>
      <c r="O12" s="436"/>
      <c r="P12" s="437">
        <v>0</v>
      </c>
      <c r="Q12" s="438"/>
      <c r="R12" s="438"/>
      <c r="S12" s="438"/>
      <c r="T12" s="438"/>
      <c r="U12" s="438"/>
      <c r="V12" s="439"/>
      <c r="W12" s="437">
        <v>0</v>
      </c>
      <c r="X12" s="438"/>
      <c r="Y12" s="438"/>
      <c r="Z12" s="438"/>
      <c r="AA12" s="438"/>
      <c r="AB12" s="438"/>
      <c r="AC12" s="439"/>
      <c r="AD12" s="446">
        <v>-0.8</v>
      </c>
      <c r="AE12" s="447"/>
      <c r="AF12" s="447"/>
      <c r="AG12" s="447"/>
      <c r="AH12" s="447"/>
      <c r="AI12" s="447"/>
      <c r="AJ12" s="448"/>
      <c r="AK12" s="437"/>
      <c r="AL12" s="438"/>
      <c r="AM12" s="438"/>
      <c r="AN12" s="438"/>
      <c r="AO12" s="438"/>
      <c r="AP12" s="438"/>
      <c r="AQ12" s="439"/>
      <c r="AR12" s="449"/>
      <c r="AS12" s="449"/>
      <c r="AT12" s="449"/>
      <c r="AU12" s="449"/>
      <c r="AV12" s="449"/>
      <c r="AW12" s="449"/>
      <c r="AX12" s="450"/>
    </row>
    <row r="13" spans="1:50" ht="21" customHeight="1">
      <c r="A13" s="128"/>
      <c r="B13" s="129"/>
      <c r="C13" s="129"/>
      <c r="D13" s="129"/>
      <c r="E13" s="129"/>
      <c r="F13" s="130"/>
      <c r="G13" s="454"/>
      <c r="H13" s="455"/>
      <c r="I13" s="434" t="s">
        <v>92</v>
      </c>
      <c r="J13" s="443"/>
      <c r="K13" s="443"/>
      <c r="L13" s="443"/>
      <c r="M13" s="443"/>
      <c r="N13" s="443"/>
      <c r="O13" s="444"/>
      <c r="P13" s="446">
        <v>0.3</v>
      </c>
      <c r="Q13" s="447"/>
      <c r="R13" s="447"/>
      <c r="S13" s="447"/>
      <c r="T13" s="447"/>
      <c r="U13" s="447"/>
      <c r="V13" s="448"/>
      <c r="W13" s="437">
        <v>0</v>
      </c>
      <c r="X13" s="438"/>
      <c r="Y13" s="438"/>
      <c r="Z13" s="438"/>
      <c r="AA13" s="438"/>
      <c r="AB13" s="438"/>
      <c r="AC13" s="439"/>
      <c r="AD13" s="437">
        <v>0</v>
      </c>
      <c r="AE13" s="438"/>
      <c r="AF13" s="438"/>
      <c r="AG13" s="438"/>
      <c r="AH13" s="438"/>
      <c r="AI13" s="438"/>
      <c r="AJ13" s="439"/>
      <c r="AK13" s="437"/>
      <c r="AL13" s="438"/>
      <c r="AM13" s="438"/>
      <c r="AN13" s="438"/>
      <c r="AO13" s="438"/>
      <c r="AP13" s="438"/>
      <c r="AQ13" s="439"/>
      <c r="AR13" s="441"/>
      <c r="AS13" s="441"/>
      <c r="AT13" s="441"/>
      <c r="AU13" s="441"/>
      <c r="AV13" s="441"/>
      <c r="AW13" s="441"/>
      <c r="AX13" s="442"/>
    </row>
    <row r="14" spans="1:50" ht="21" customHeight="1">
      <c r="A14" s="128"/>
      <c r="B14" s="129"/>
      <c r="C14" s="129"/>
      <c r="D14" s="129"/>
      <c r="E14" s="129"/>
      <c r="F14" s="130"/>
      <c r="G14" s="454"/>
      <c r="H14" s="455"/>
      <c r="I14" s="434" t="s">
        <v>93</v>
      </c>
      <c r="J14" s="443"/>
      <c r="K14" s="443"/>
      <c r="L14" s="443"/>
      <c r="M14" s="443"/>
      <c r="N14" s="443"/>
      <c r="O14" s="444"/>
      <c r="P14" s="437">
        <v>0</v>
      </c>
      <c r="Q14" s="438"/>
      <c r="R14" s="438"/>
      <c r="S14" s="438"/>
      <c r="T14" s="438"/>
      <c r="U14" s="438"/>
      <c r="V14" s="439"/>
      <c r="W14" s="437">
        <v>0</v>
      </c>
      <c r="X14" s="438"/>
      <c r="Y14" s="438"/>
      <c r="Z14" s="438"/>
      <c r="AA14" s="438"/>
      <c r="AB14" s="438"/>
      <c r="AC14" s="439"/>
      <c r="AD14" s="437">
        <v>0</v>
      </c>
      <c r="AE14" s="438"/>
      <c r="AF14" s="438"/>
      <c r="AG14" s="438"/>
      <c r="AH14" s="438"/>
      <c r="AI14" s="438"/>
      <c r="AJ14" s="439"/>
      <c r="AK14" s="440"/>
      <c r="AL14" s="441"/>
      <c r="AM14" s="441"/>
      <c r="AN14" s="441"/>
      <c r="AO14" s="441"/>
      <c r="AP14" s="441"/>
      <c r="AQ14" s="445"/>
      <c r="AR14" s="441"/>
      <c r="AS14" s="441"/>
      <c r="AT14" s="441"/>
      <c r="AU14" s="441"/>
      <c r="AV14" s="441"/>
      <c r="AW14" s="441"/>
      <c r="AX14" s="442"/>
    </row>
    <row r="15" spans="1:50" ht="24.75" customHeight="1">
      <c r="A15" s="128"/>
      <c r="B15" s="129"/>
      <c r="C15" s="129"/>
      <c r="D15" s="129"/>
      <c r="E15" s="129"/>
      <c r="F15" s="130"/>
      <c r="G15" s="454"/>
      <c r="H15" s="455"/>
      <c r="I15" s="434" t="s">
        <v>91</v>
      </c>
      <c r="J15" s="435"/>
      <c r="K15" s="435"/>
      <c r="L15" s="435"/>
      <c r="M15" s="435"/>
      <c r="N15" s="435"/>
      <c r="O15" s="436"/>
      <c r="P15" s="437">
        <v>0</v>
      </c>
      <c r="Q15" s="438"/>
      <c r="R15" s="438"/>
      <c r="S15" s="438"/>
      <c r="T15" s="438"/>
      <c r="U15" s="438"/>
      <c r="V15" s="439"/>
      <c r="W15" s="437">
        <v>-44</v>
      </c>
      <c r="X15" s="438"/>
      <c r="Y15" s="438"/>
      <c r="Z15" s="438"/>
      <c r="AA15" s="438"/>
      <c r="AB15" s="438"/>
      <c r="AC15" s="439"/>
      <c r="AD15" s="437">
        <v>0</v>
      </c>
      <c r="AE15" s="438"/>
      <c r="AF15" s="438"/>
      <c r="AG15" s="438"/>
      <c r="AH15" s="438"/>
      <c r="AI15" s="438"/>
      <c r="AJ15" s="439"/>
      <c r="AK15" s="437"/>
      <c r="AL15" s="438"/>
      <c r="AM15" s="438"/>
      <c r="AN15" s="438"/>
      <c r="AO15" s="438"/>
      <c r="AP15" s="438"/>
      <c r="AQ15" s="439"/>
      <c r="AR15" s="440"/>
      <c r="AS15" s="441"/>
      <c r="AT15" s="441"/>
      <c r="AU15" s="441"/>
      <c r="AV15" s="441"/>
      <c r="AW15" s="441"/>
      <c r="AX15" s="442"/>
    </row>
    <row r="16" spans="1:50" ht="24.75" customHeight="1">
      <c r="A16" s="128"/>
      <c r="B16" s="129"/>
      <c r="C16" s="129"/>
      <c r="D16" s="129"/>
      <c r="E16" s="129"/>
      <c r="F16" s="130"/>
      <c r="G16" s="456"/>
      <c r="H16" s="457"/>
      <c r="I16" s="428" t="s">
        <v>22</v>
      </c>
      <c r="J16" s="429"/>
      <c r="K16" s="429"/>
      <c r="L16" s="429"/>
      <c r="M16" s="429"/>
      <c r="N16" s="429"/>
      <c r="O16" s="430"/>
      <c r="P16" s="280">
        <f>SUM(P11:V15)</f>
        <v>924.3</v>
      </c>
      <c r="Q16" s="281"/>
      <c r="R16" s="281"/>
      <c r="S16" s="281"/>
      <c r="T16" s="281"/>
      <c r="U16" s="281"/>
      <c r="V16" s="282"/>
      <c r="W16" s="280">
        <f>SUM(W11:AC15)</f>
        <v>855</v>
      </c>
      <c r="X16" s="281"/>
      <c r="Y16" s="281"/>
      <c r="Z16" s="281"/>
      <c r="AA16" s="281"/>
      <c r="AB16" s="281"/>
      <c r="AC16" s="282"/>
      <c r="AD16" s="280">
        <f>ROUNDDOWN(AD11+AD12,0)</f>
        <v>889</v>
      </c>
      <c r="AE16" s="281"/>
      <c r="AF16" s="281"/>
      <c r="AG16" s="281"/>
      <c r="AH16" s="281"/>
      <c r="AI16" s="281"/>
      <c r="AJ16" s="282"/>
      <c r="AK16" s="280">
        <f>SUM(AK11:AQ15)</f>
        <v>901</v>
      </c>
      <c r="AL16" s="281"/>
      <c r="AM16" s="281"/>
      <c r="AN16" s="281"/>
      <c r="AO16" s="281"/>
      <c r="AP16" s="281"/>
      <c r="AQ16" s="282"/>
      <c r="AR16" s="431" t="str">
        <f>AR11</f>
        <v>-</v>
      </c>
      <c r="AS16" s="432"/>
      <c r="AT16" s="432"/>
      <c r="AU16" s="432"/>
      <c r="AV16" s="432"/>
      <c r="AW16" s="432"/>
      <c r="AX16" s="433"/>
    </row>
    <row r="17" spans="1:50" ht="24.75" customHeight="1">
      <c r="A17" s="128"/>
      <c r="B17" s="129"/>
      <c r="C17" s="129"/>
      <c r="D17" s="129"/>
      <c r="E17" s="129"/>
      <c r="F17" s="130"/>
      <c r="G17" s="415" t="s">
        <v>10</v>
      </c>
      <c r="H17" s="416"/>
      <c r="I17" s="416"/>
      <c r="J17" s="416"/>
      <c r="K17" s="416"/>
      <c r="L17" s="416"/>
      <c r="M17" s="416"/>
      <c r="N17" s="416"/>
      <c r="O17" s="416"/>
      <c r="P17" s="425">
        <v>836</v>
      </c>
      <c r="Q17" s="426"/>
      <c r="R17" s="426"/>
      <c r="S17" s="426"/>
      <c r="T17" s="426"/>
      <c r="U17" s="426"/>
      <c r="V17" s="427"/>
      <c r="W17" s="425">
        <v>770</v>
      </c>
      <c r="X17" s="426"/>
      <c r="Y17" s="426"/>
      <c r="Z17" s="426"/>
      <c r="AA17" s="426"/>
      <c r="AB17" s="426"/>
      <c r="AC17" s="427"/>
      <c r="AD17" s="425">
        <v>794</v>
      </c>
      <c r="AE17" s="426"/>
      <c r="AF17" s="426"/>
      <c r="AG17" s="426"/>
      <c r="AH17" s="426"/>
      <c r="AI17" s="426"/>
      <c r="AJ17" s="427"/>
      <c r="AK17" s="423"/>
      <c r="AL17" s="423"/>
      <c r="AM17" s="423"/>
      <c r="AN17" s="423"/>
      <c r="AO17" s="423"/>
      <c r="AP17" s="423"/>
      <c r="AQ17" s="423"/>
      <c r="AR17" s="423"/>
      <c r="AS17" s="423"/>
      <c r="AT17" s="423"/>
      <c r="AU17" s="423"/>
      <c r="AV17" s="423"/>
      <c r="AW17" s="423"/>
      <c r="AX17" s="424"/>
    </row>
    <row r="18" spans="1:50" ht="24.75" customHeight="1">
      <c r="A18" s="479"/>
      <c r="B18" s="480"/>
      <c r="C18" s="480"/>
      <c r="D18" s="480"/>
      <c r="E18" s="480"/>
      <c r="F18" s="481"/>
      <c r="G18" s="415" t="s">
        <v>11</v>
      </c>
      <c r="H18" s="416"/>
      <c r="I18" s="416"/>
      <c r="J18" s="416"/>
      <c r="K18" s="416"/>
      <c r="L18" s="416"/>
      <c r="M18" s="416"/>
      <c r="N18" s="416"/>
      <c r="O18" s="416"/>
      <c r="P18" s="417">
        <f>ROUND(P17/P16,3)</f>
        <v>0.904</v>
      </c>
      <c r="Q18" s="418"/>
      <c r="R18" s="418"/>
      <c r="S18" s="418"/>
      <c r="T18" s="418"/>
      <c r="U18" s="418"/>
      <c r="V18" s="419"/>
      <c r="W18" s="417">
        <f>ROUND(W17/W16,3)</f>
        <v>0.901</v>
      </c>
      <c r="X18" s="418"/>
      <c r="Y18" s="418"/>
      <c r="Z18" s="418"/>
      <c r="AA18" s="418"/>
      <c r="AB18" s="418"/>
      <c r="AC18" s="419"/>
      <c r="AD18" s="420">
        <f>ROUND(AD17/AD16,3)</f>
        <v>0.893</v>
      </c>
      <c r="AE18" s="421"/>
      <c r="AF18" s="421"/>
      <c r="AG18" s="421"/>
      <c r="AH18" s="421"/>
      <c r="AI18" s="421"/>
      <c r="AJ18" s="422"/>
      <c r="AK18" s="423"/>
      <c r="AL18" s="423"/>
      <c r="AM18" s="423"/>
      <c r="AN18" s="423"/>
      <c r="AO18" s="423"/>
      <c r="AP18" s="423"/>
      <c r="AQ18" s="423"/>
      <c r="AR18" s="423"/>
      <c r="AS18" s="423"/>
      <c r="AT18" s="423"/>
      <c r="AU18" s="423"/>
      <c r="AV18" s="423"/>
      <c r="AW18" s="423"/>
      <c r="AX18" s="424"/>
    </row>
    <row r="19" spans="1:50" ht="31.5" customHeight="1">
      <c r="A19" s="406" t="s">
        <v>13</v>
      </c>
      <c r="B19" s="407"/>
      <c r="C19" s="407"/>
      <c r="D19" s="407"/>
      <c r="E19" s="407"/>
      <c r="F19" s="408"/>
      <c r="G19" s="413" t="s">
        <v>47</v>
      </c>
      <c r="H19" s="43"/>
      <c r="I19" s="43"/>
      <c r="J19" s="43"/>
      <c r="K19" s="43"/>
      <c r="L19" s="43"/>
      <c r="M19" s="43"/>
      <c r="N19" s="43"/>
      <c r="O19" s="43"/>
      <c r="P19" s="43"/>
      <c r="Q19" s="43"/>
      <c r="R19" s="43"/>
      <c r="S19" s="43"/>
      <c r="T19" s="43"/>
      <c r="U19" s="43"/>
      <c r="V19" s="43"/>
      <c r="W19" s="43"/>
      <c r="X19" s="325"/>
      <c r="Y19" s="414"/>
      <c r="Z19" s="115"/>
      <c r="AA19" s="116"/>
      <c r="AB19" s="42" t="s">
        <v>12</v>
      </c>
      <c r="AC19" s="43"/>
      <c r="AD19" s="325"/>
      <c r="AE19" s="376" t="s">
        <v>76</v>
      </c>
      <c r="AF19" s="41"/>
      <c r="AG19" s="41"/>
      <c r="AH19" s="41"/>
      <c r="AI19" s="41"/>
      <c r="AJ19" s="376" t="s">
        <v>77</v>
      </c>
      <c r="AK19" s="41"/>
      <c r="AL19" s="41"/>
      <c r="AM19" s="41"/>
      <c r="AN19" s="41"/>
      <c r="AO19" s="376" t="s">
        <v>78</v>
      </c>
      <c r="AP19" s="41"/>
      <c r="AQ19" s="41"/>
      <c r="AR19" s="41"/>
      <c r="AS19" s="41"/>
      <c r="AT19" s="390" t="s">
        <v>199</v>
      </c>
      <c r="AU19" s="376"/>
      <c r="AV19" s="376"/>
      <c r="AW19" s="376"/>
      <c r="AX19" s="391"/>
    </row>
    <row r="20" spans="1:50" ht="26.25" customHeight="1">
      <c r="A20" s="409"/>
      <c r="B20" s="407"/>
      <c r="C20" s="407"/>
      <c r="D20" s="407"/>
      <c r="E20" s="407"/>
      <c r="F20" s="408"/>
      <c r="G20" s="362" t="s">
        <v>210</v>
      </c>
      <c r="H20" s="392"/>
      <c r="I20" s="392"/>
      <c r="J20" s="392"/>
      <c r="K20" s="392"/>
      <c r="L20" s="392"/>
      <c r="M20" s="392"/>
      <c r="N20" s="392"/>
      <c r="O20" s="392"/>
      <c r="P20" s="392"/>
      <c r="Q20" s="392"/>
      <c r="R20" s="392"/>
      <c r="S20" s="392"/>
      <c r="T20" s="392"/>
      <c r="U20" s="392"/>
      <c r="V20" s="392"/>
      <c r="W20" s="392"/>
      <c r="X20" s="393"/>
      <c r="Y20" s="400" t="s">
        <v>14</v>
      </c>
      <c r="Z20" s="401"/>
      <c r="AA20" s="402"/>
      <c r="AB20" s="384" t="s">
        <v>16</v>
      </c>
      <c r="AC20" s="384"/>
      <c r="AD20" s="384"/>
      <c r="AE20" s="403">
        <v>80.2</v>
      </c>
      <c r="AF20" s="403"/>
      <c r="AG20" s="403"/>
      <c r="AH20" s="403"/>
      <c r="AI20" s="403"/>
      <c r="AJ20" s="403">
        <v>84</v>
      </c>
      <c r="AK20" s="403"/>
      <c r="AL20" s="403"/>
      <c r="AM20" s="403"/>
      <c r="AN20" s="403"/>
      <c r="AO20" s="403">
        <v>87.1</v>
      </c>
      <c r="AP20" s="403"/>
      <c r="AQ20" s="403"/>
      <c r="AR20" s="403"/>
      <c r="AS20" s="403"/>
      <c r="AT20" s="404"/>
      <c r="AU20" s="404"/>
      <c r="AV20" s="404"/>
      <c r="AW20" s="404"/>
      <c r="AX20" s="405"/>
    </row>
    <row r="21" spans="1:50" ht="23.25" customHeight="1">
      <c r="A21" s="410"/>
      <c r="B21" s="411"/>
      <c r="C21" s="411"/>
      <c r="D21" s="411"/>
      <c r="E21" s="411"/>
      <c r="F21" s="412"/>
      <c r="G21" s="394"/>
      <c r="H21" s="395"/>
      <c r="I21" s="395"/>
      <c r="J21" s="395"/>
      <c r="K21" s="395"/>
      <c r="L21" s="395"/>
      <c r="M21" s="395"/>
      <c r="N21" s="395"/>
      <c r="O21" s="395"/>
      <c r="P21" s="395"/>
      <c r="Q21" s="395"/>
      <c r="R21" s="395"/>
      <c r="S21" s="395"/>
      <c r="T21" s="395"/>
      <c r="U21" s="395"/>
      <c r="V21" s="395"/>
      <c r="W21" s="395"/>
      <c r="X21" s="396"/>
      <c r="Y21" s="324" t="s">
        <v>95</v>
      </c>
      <c r="Z21" s="43"/>
      <c r="AA21" s="325"/>
      <c r="AB21" s="384" t="s">
        <v>16</v>
      </c>
      <c r="AC21" s="384"/>
      <c r="AD21" s="384"/>
      <c r="AE21" s="381">
        <v>82.3</v>
      </c>
      <c r="AF21" s="381"/>
      <c r="AG21" s="381"/>
      <c r="AH21" s="381"/>
      <c r="AI21" s="381"/>
      <c r="AJ21" s="381">
        <v>82.3</v>
      </c>
      <c r="AK21" s="381"/>
      <c r="AL21" s="381"/>
      <c r="AM21" s="381"/>
      <c r="AN21" s="381"/>
      <c r="AO21" s="381">
        <v>82.3</v>
      </c>
      <c r="AP21" s="381"/>
      <c r="AQ21" s="381"/>
      <c r="AR21" s="381"/>
      <c r="AS21" s="381"/>
      <c r="AT21" s="382">
        <v>82.3</v>
      </c>
      <c r="AU21" s="382"/>
      <c r="AV21" s="382"/>
      <c r="AW21" s="382"/>
      <c r="AX21" s="383"/>
    </row>
    <row r="22" spans="1:50" ht="32.25" customHeight="1">
      <c r="A22" s="410"/>
      <c r="B22" s="411"/>
      <c r="C22" s="411"/>
      <c r="D22" s="411"/>
      <c r="E22" s="411"/>
      <c r="F22" s="412"/>
      <c r="G22" s="397"/>
      <c r="H22" s="398"/>
      <c r="I22" s="398"/>
      <c r="J22" s="398"/>
      <c r="K22" s="398"/>
      <c r="L22" s="398"/>
      <c r="M22" s="398"/>
      <c r="N22" s="398"/>
      <c r="O22" s="398"/>
      <c r="P22" s="398"/>
      <c r="Q22" s="398"/>
      <c r="R22" s="398"/>
      <c r="S22" s="398"/>
      <c r="T22" s="398"/>
      <c r="U22" s="398"/>
      <c r="V22" s="398"/>
      <c r="W22" s="398"/>
      <c r="X22" s="399"/>
      <c r="Y22" s="42" t="s">
        <v>15</v>
      </c>
      <c r="Z22" s="43"/>
      <c r="AA22" s="325"/>
      <c r="AB22" s="384" t="s">
        <v>16</v>
      </c>
      <c r="AC22" s="384"/>
      <c r="AD22" s="384"/>
      <c r="AE22" s="385">
        <f>ROUND(AE20/AE21*100,1)</f>
        <v>97.4</v>
      </c>
      <c r="AF22" s="386"/>
      <c r="AG22" s="386"/>
      <c r="AH22" s="386"/>
      <c r="AI22" s="387"/>
      <c r="AJ22" s="385">
        <f>ROUND(AJ20/AJ21*100,1)</f>
        <v>102.1</v>
      </c>
      <c r="AK22" s="386"/>
      <c r="AL22" s="386"/>
      <c r="AM22" s="386"/>
      <c r="AN22" s="387"/>
      <c r="AO22" s="385">
        <f>ROUND(AO20/AO21*100,1)</f>
        <v>105.8</v>
      </c>
      <c r="AP22" s="386"/>
      <c r="AQ22" s="386"/>
      <c r="AR22" s="386"/>
      <c r="AS22" s="387"/>
      <c r="AT22" s="388"/>
      <c r="AU22" s="388"/>
      <c r="AV22" s="388"/>
      <c r="AW22" s="388"/>
      <c r="AX22" s="389"/>
    </row>
    <row r="23" spans="1:50" ht="31.5" customHeight="1">
      <c r="A23" s="346" t="s">
        <v>41</v>
      </c>
      <c r="B23" s="542"/>
      <c r="C23" s="542"/>
      <c r="D23" s="542"/>
      <c r="E23" s="542"/>
      <c r="F23" s="543"/>
      <c r="G23" s="413" t="s">
        <v>45</v>
      </c>
      <c r="H23" s="43"/>
      <c r="I23" s="43"/>
      <c r="J23" s="43"/>
      <c r="K23" s="43"/>
      <c r="L23" s="43"/>
      <c r="M23" s="43"/>
      <c r="N23" s="43"/>
      <c r="O23" s="43"/>
      <c r="P23" s="43"/>
      <c r="Q23" s="43"/>
      <c r="R23" s="43"/>
      <c r="S23" s="43"/>
      <c r="T23" s="43"/>
      <c r="U23" s="43"/>
      <c r="V23" s="43"/>
      <c r="W23" s="43"/>
      <c r="X23" s="325"/>
      <c r="Y23" s="414"/>
      <c r="Z23" s="115"/>
      <c r="AA23" s="116"/>
      <c r="AB23" s="42" t="s">
        <v>12</v>
      </c>
      <c r="AC23" s="43"/>
      <c r="AD23" s="325"/>
      <c r="AE23" s="376" t="s">
        <v>76</v>
      </c>
      <c r="AF23" s="41"/>
      <c r="AG23" s="41"/>
      <c r="AH23" s="41"/>
      <c r="AI23" s="41"/>
      <c r="AJ23" s="376" t="s">
        <v>77</v>
      </c>
      <c r="AK23" s="41"/>
      <c r="AL23" s="41"/>
      <c r="AM23" s="41"/>
      <c r="AN23" s="41"/>
      <c r="AO23" s="376" t="s">
        <v>78</v>
      </c>
      <c r="AP23" s="41"/>
      <c r="AQ23" s="41"/>
      <c r="AR23" s="41"/>
      <c r="AS23" s="41"/>
      <c r="AT23" s="326" t="s">
        <v>81</v>
      </c>
      <c r="AU23" s="327"/>
      <c r="AV23" s="327"/>
      <c r="AW23" s="327"/>
      <c r="AX23" s="328"/>
    </row>
    <row r="24" spans="1:55" ht="39.75" customHeight="1">
      <c r="A24" s="137"/>
      <c r="B24" s="138"/>
      <c r="C24" s="138"/>
      <c r="D24" s="138"/>
      <c r="E24" s="138"/>
      <c r="F24" s="139"/>
      <c r="G24" s="362" t="s">
        <v>112</v>
      </c>
      <c r="H24" s="249"/>
      <c r="I24" s="249"/>
      <c r="J24" s="249"/>
      <c r="K24" s="249"/>
      <c r="L24" s="249"/>
      <c r="M24" s="249"/>
      <c r="N24" s="249"/>
      <c r="O24" s="249"/>
      <c r="P24" s="249"/>
      <c r="Q24" s="249"/>
      <c r="R24" s="249"/>
      <c r="S24" s="249"/>
      <c r="T24" s="249"/>
      <c r="U24" s="249"/>
      <c r="V24" s="249"/>
      <c r="W24" s="249"/>
      <c r="X24" s="363"/>
      <c r="Y24" s="366" t="s">
        <v>96</v>
      </c>
      <c r="Z24" s="367"/>
      <c r="AA24" s="368"/>
      <c r="AB24" s="369" t="s">
        <v>113</v>
      </c>
      <c r="AC24" s="367"/>
      <c r="AD24" s="368"/>
      <c r="AE24" s="370">
        <v>5623</v>
      </c>
      <c r="AF24" s="370"/>
      <c r="AG24" s="370"/>
      <c r="AH24" s="370"/>
      <c r="AI24" s="370"/>
      <c r="AJ24" s="61">
        <v>6503</v>
      </c>
      <c r="AK24" s="61"/>
      <c r="AL24" s="61"/>
      <c r="AM24" s="61"/>
      <c r="AN24" s="61"/>
      <c r="AO24" s="61">
        <v>6630</v>
      </c>
      <c r="AP24" s="61"/>
      <c r="AQ24" s="61"/>
      <c r="AR24" s="61"/>
      <c r="AS24" s="61"/>
      <c r="AT24" s="377" t="s">
        <v>37</v>
      </c>
      <c r="AU24" s="378"/>
      <c r="AV24" s="378"/>
      <c r="AW24" s="378"/>
      <c r="AX24" s="379"/>
      <c r="AY24" s="26"/>
      <c r="AZ24" s="27"/>
      <c r="BA24" s="27"/>
      <c r="BB24" s="27"/>
      <c r="BC24" s="27"/>
    </row>
    <row r="25" spans="1:50" ht="32.25" customHeight="1">
      <c r="A25" s="137"/>
      <c r="B25" s="138"/>
      <c r="C25" s="138"/>
      <c r="D25" s="138"/>
      <c r="E25" s="138"/>
      <c r="F25" s="139"/>
      <c r="G25" s="364"/>
      <c r="H25" s="255"/>
      <c r="I25" s="255"/>
      <c r="J25" s="255"/>
      <c r="K25" s="255"/>
      <c r="L25" s="255"/>
      <c r="M25" s="255"/>
      <c r="N25" s="255"/>
      <c r="O25" s="255"/>
      <c r="P25" s="255"/>
      <c r="Q25" s="255"/>
      <c r="R25" s="255"/>
      <c r="S25" s="255"/>
      <c r="T25" s="255"/>
      <c r="U25" s="255"/>
      <c r="V25" s="255"/>
      <c r="W25" s="255"/>
      <c r="X25" s="365"/>
      <c r="Y25" s="371" t="s">
        <v>97</v>
      </c>
      <c r="Z25" s="344"/>
      <c r="AA25" s="345"/>
      <c r="AB25" s="375" t="s">
        <v>113</v>
      </c>
      <c r="AC25" s="344"/>
      <c r="AD25" s="345"/>
      <c r="AE25" s="117">
        <v>5718</v>
      </c>
      <c r="AF25" s="49"/>
      <c r="AG25" s="49"/>
      <c r="AH25" s="49"/>
      <c r="AI25" s="50"/>
      <c r="AJ25" s="372">
        <v>5734</v>
      </c>
      <c r="AK25" s="373"/>
      <c r="AL25" s="373"/>
      <c r="AM25" s="373"/>
      <c r="AN25" s="374"/>
      <c r="AO25" s="372">
        <v>6063</v>
      </c>
      <c r="AP25" s="373"/>
      <c r="AQ25" s="373"/>
      <c r="AR25" s="373"/>
      <c r="AS25" s="374"/>
      <c r="AT25" s="372">
        <v>6567</v>
      </c>
      <c r="AU25" s="373"/>
      <c r="AV25" s="373"/>
      <c r="AW25" s="373"/>
      <c r="AX25" s="380"/>
    </row>
    <row r="26" spans="1:50" ht="32.25" customHeight="1">
      <c r="A26" s="137"/>
      <c r="B26" s="138"/>
      <c r="C26" s="138"/>
      <c r="D26" s="138"/>
      <c r="E26" s="138"/>
      <c r="F26" s="139"/>
      <c r="G26" s="547" t="s">
        <v>209</v>
      </c>
      <c r="H26" s="548"/>
      <c r="I26" s="548"/>
      <c r="J26" s="548"/>
      <c r="K26" s="548"/>
      <c r="L26" s="548"/>
      <c r="M26" s="548"/>
      <c r="N26" s="548"/>
      <c r="O26" s="548"/>
      <c r="P26" s="548"/>
      <c r="Q26" s="548"/>
      <c r="R26" s="548"/>
      <c r="S26" s="548"/>
      <c r="T26" s="548"/>
      <c r="U26" s="548"/>
      <c r="V26" s="548"/>
      <c r="W26" s="548"/>
      <c r="X26" s="549"/>
      <c r="Y26" s="366" t="s">
        <v>96</v>
      </c>
      <c r="Z26" s="367"/>
      <c r="AA26" s="368"/>
      <c r="AB26" s="553" t="s">
        <v>203</v>
      </c>
      <c r="AC26" s="554"/>
      <c r="AD26" s="555"/>
      <c r="AE26" s="556">
        <v>15165</v>
      </c>
      <c r="AF26" s="556"/>
      <c r="AG26" s="556"/>
      <c r="AH26" s="556"/>
      <c r="AI26" s="556"/>
      <c r="AJ26" s="534">
        <v>15445</v>
      </c>
      <c r="AK26" s="534"/>
      <c r="AL26" s="534"/>
      <c r="AM26" s="534"/>
      <c r="AN26" s="534"/>
      <c r="AO26" s="534">
        <v>15360</v>
      </c>
      <c r="AP26" s="534"/>
      <c r="AQ26" s="534"/>
      <c r="AR26" s="534"/>
      <c r="AS26" s="534"/>
      <c r="AT26" s="342" t="s">
        <v>37</v>
      </c>
      <c r="AU26" s="304"/>
      <c r="AV26" s="304"/>
      <c r="AW26" s="304"/>
      <c r="AX26" s="305"/>
    </row>
    <row r="27" spans="1:50" ht="32.25" customHeight="1">
      <c r="A27" s="544"/>
      <c r="B27" s="545"/>
      <c r="C27" s="545"/>
      <c r="D27" s="545"/>
      <c r="E27" s="545"/>
      <c r="F27" s="546"/>
      <c r="G27" s="550"/>
      <c r="H27" s="551"/>
      <c r="I27" s="551"/>
      <c r="J27" s="551"/>
      <c r="K27" s="551"/>
      <c r="L27" s="551"/>
      <c r="M27" s="551"/>
      <c r="N27" s="551"/>
      <c r="O27" s="551"/>
      <c r="P27" s="551"/>
      <c r="Q27" s="551"/>
      <c r="R27" s="551"/>
      <c r="S27" s="551"/>
      <c r="T27" s="551"/>
      <c r="U27" s="551"/>
      <c r="V27" s="551"/>
      <c r="W27" s="551"/>
      <c r="X27" s="552"/>
      <c r="Y27" s="371" t="s">
        <v>97</v>
      </c>
      <c r="Z27" s="344"/>
      <c r="AA27" s="345"/>
      <c r="AB27" s="535"/>
      <c r="AC27" s="536"/>
      <c r="AD27" s="537"/>
      <c r="AE27" s="342" t="s">
        <v>37</v>
      </c>
      <c r="AF27" s="304"/>
      <c r="AG27" s="304"/>
      <c r="AH27" s="304"/>
      <c r="AI27" s="538"/>
      <c r="AJ27" s="342" t="s">
        <v>37</v>
      </c>
      <c r="AK27" s="304"/>
      <c r="AL27" s="304"/>
      <c r="AM27" s="304"/>
      <c r="AN27" s="538"/>
      <c r="AO27" s="342" t="s">
        <v>37</v>
      </c>
      <c r="AP27" s="304"/>
      <c r="AQ27" s="304"/>
      <c r="AR27" s="304"/>
      <c r="AS27" s="538"/>
      <c r="AT27" s="304" t="s">
        <v>37</v>
      </c>
      <c r="AU27" s="304"/>
      <c r="AV27" s="304"/>
      <c r="AW27" s="304"/>
      <c r="AX27" s="305"/>
    </row>
    <row r="28" spans="1:50" ht="32.25" customHeight="1">
      <c r="A28" s="346" t="s">
        <v>17</v>
      </c>
      <c r="B28" s="347"/>
      <c r="C28" s="347"/>
      <c r="D28" s="347"/>
      <c r="E28" s="347"/>
      <c r="F28" s="348"/>
      <c r="G28" s="355" t="s">
        <v>18</v>
      </c>
      <c r="H28" s="43"/>
      <c r="I28" s="43"/>
      <c r="J28" s="43"/>
      <c r="K28" s="43"/>
      <c r="L28" s="43"/>
      <c r="M28" s="43"/>
      <c r="N28" s="43"/>
      <c r="O28" s="43"/>
      <c r="P28" s="43"/>
      <c r="Q28" s="43"/>
      <c r="R28" s="43"/>
      <c r="S28" s="43"/>
      <c r="T28" s="43"/>
      <c r="U28" s="43"/>
      <c r="V28" s="43"/>
      <c r="W28" s="43"/>
      <c r="X28" s="325"/>
      <c r="Y28" s="356"/>
      <c r="Z28" s="357"/>
      <c r="AA28" s="358"/>
      <c r="AB28" s="42" t="s">
        <v>12</v>
      </c>
      <c r="AC28" s="43"/>
      <c r="AD28" s="325"/>
      <c r="AE28" s="324" t="s">
        <v>76</v>
      </c>
      <c r="AF28" s="43"/>
      <c r="AG28" s="43"/>
      <c r="AH28" s="43"/>
      <c r="AI28" s="325"/>
      <c r="AJ28" s="324" t="s">
        <v>77</v>
      </c>
      <c r="AK28" s="43"/>
      <c r="AL28" s="43"/>
      <c r="AM28" s="43"/>
      <c r="AN28" s="325"/>
      <c r="AO28" s="324" t="s">
        <v>78</v>
      </c>
      <c r="AP28" s="43"/>
      <c r="AQ28" s="43"/>
      <c r="AR28" s="43"/>
      <c r="AS28" s="325"/>
      <c r="AT28" s="326" t="s">
        <v>89</v>
      </c>
      <c r="AU28" s="327"/>
      <c r="AV28" s="327"/>
      <c r="AW28" s="327"/>
      <c r="AX28" s="328"/>
    </row>
    <row r="29" spans="1:50" ht="46.5" customHeight="1">
      <c r="A29" s="349"/>
      <c r="B29" s="350"/>
      <c r="C29" s="350"/>
      <c r="D29" s="350"/>
      <c r="E29" s="350"/>
      <c r="F29" s="351"/>
      <c r="G29" s="329" t="s">
        <v>207</v>
      </c>
      <c r="H29" s="330"/>
      <c r="I29" s="330"/>
      <c r="J29" s="330"/>
      <c r="K29" s="330"/>
      <c r="L29" s="330"/>
      <c r="M29" s="330"/>
      <c r="N29" s="330"/>
      <c r="O29" s="330"/>
      <c r="P29" s="330"/>
      <c r="Q29" s="330"/>
      <c r="R29" s="330"/>
      <c r="S29" s="330"/>
      <c r="T29" s="330"/>
      <c r="U29" s="330"/>
      <c r="V29" s="330"/>
      <c r="W29" s="330"/>
      <c r="X29" s="331"/>
      <c r="Y29" s="335" t="s">
        <v>17</v>
      </c>
      <c r="Z29" s="336"/>
      <c r="AA29" s="337"/>
      <c r="AB29" s="338" t="s">
        <v>208</v>
      </c>
      <c r="AC29" s="302"/>
      <c r="AD29" s="303"/>
      <c r="AE29" s="339">
        <v>55143</v>
      </c>
      <c r="AF29" s="340"/>
      <c r="AG29" s="340"/>
      <c r="AH29" s="340"/>
      <c r="AI29" s="341"/>
      <c r="AJ29" s="339">
        <v>49871</v>
      </c>
      <c r="AK29" s="340"/>
      <c r="AL29" s="340"/>
      <c r="AM29" s="340"/>
      <c r="AN29" s="341"/>
      <c r="AO29" s="339">
        <v>51661</v>
      </c>
      <c r="AP29" s="340"/>
      <c r="AQ29" s="340"/>
      <c r="AR29" s="340"/>
      <c r="AS29" s="341"/>
      <c r="AT29" s="342" t="s">
        <v>37</v>
      </c>
      <c r="AU29" s="304"/>
      <c r="AV29" s="304"/>
      <c r="AW29" s="304"/>
      <c r="AX29" s="305"/>
    </row>
    <row r="30" spans="1:50" ht="46.5" customHeight="1">
      <c r="A30" s="352"/>
      <c r="B30" s="353"/>
      <c r="C30" s="353"/>
      <c r="D30" s="353"/>
      <c r="E30" s="353"/>
      <c r="F30" s="354"/>
      <c r="G30" s="332"/>
      <c r="H30" s="333"/>
      <c r="I30" s="333"/>
      <c r="J30" s="333"/>
      <c r="K30" s="333"/>
      <c r="L30" s="333"/>
      <c r="M30" s="333"/>
      <c r="N30" s="333"/>
      <c r="O30" s="333"/>
      <c r="P30" s="333"/>
      <c r="Q30" s="333"/>
      <c r="R30" s="333"/>
      <c r="S30" s="333"/>
      <c r="T30" s="333"/>
      <c r="U30" s="333"/>
      <c r="V30" s="333"/>
      <c r="W30" s="333"/>
      <c r="X30" s="334"/>
      <c r="Y30" s="343" t="s">
        <v>88</v>
      </c>
      <c r="Z30" s="344"/>
      <c r="AA30" s="345"/>
      <c r="AB30" s="359" t="s">
        <v>202</v>
      </c>
      <c r="AC30" s="360"/>
      <c r="AD30" s="361"/>
      <c r="AE30" s="301" t="s">
        <v>206</v>
      </c>
      <c r="AF30" s="302"/>
      <c r="AG30" s="302"/>
      <c r="AH30" s="302"/>
      <c r="AI30" s="303"/>
      <c r="AJ30" s="301" t="s">
        <v>205</v>
      </c>
      <c r="AK30" s="302"/>
      <c r="AL30" s="302"/>
      <c r="AM30" s="302"/>
      <c r="AN30" s="303"/>
      <c r="AO30" s="301" t="s">
        <v>204</v>
      </c>
      <c r="AP30" s="302"/>
      <c r="AQ30" s="302"/>
      <c r="AR30" s="302"/>
      <c r="AS30" s="303"/>
      <c r="AT30" s="304" t="s">
        <v>37</v>
      </c>
      <c r="AU30" s="304"/>
      <c r="AV30" s="304"/>
      <c r="AW30" s="304"/>
      <c r="AX30" s="305"/>
    </row>
    <row r="31" spans="1:50" ht="22.5" customHeight="1">
      <c r="A31" s="306" t="s">
        <v>98</v>
      </c>
      <c r="B31" s="307"/>
      <c r="C31" s="312" t="s">
        <v>19</v>
      </c>
      <c r="D31" s="313"/>
      <c r="E31" s="313"/>
      <c r="F31" s="313"/>
      <c r="G31" s="313"/>
      <c r="H31" s="313"/>
      <c r="I31" s="313"/>
      <c r="J31" s="313"/>
      <c r="K31" s="314"/>
      <c r="L31" s="315" t="s">
        <v>82</v>
      </c>
      <c r="M31" s="315"/>
      <c r="N31" s="315"/>
      <c r="O31" s="315"/>
      <c r="P31" s="315"/>
      <c r="Q31" s="315"/>
      <c r="R31" s="316" t="s">
        <v>80</v>
      </c>
      <c r="S31" s="317"/>
      <c r="T31" s="317"/>
      <c r="U31" s="317"/>
      <c r="V31" s="317"/>
      <c r="W31" s="317"/>
      <c r="X31" s="318" t="s">
        <v>34</v>
      </c>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9"/>
    </row>
    <row r="32" spans="1:50" ht="22.5" customHeight="1">
      <c r="A32" s="308"/>
      <c r="B32" s="309"/>
      <c r="C32" s="320" t="s">
        <v>123</v>
      </c>
      <c r="D32" s="321"/>
      <c r="E32" s="321"/>
      <c r="F32" s="321"/>
      <c r="G32" s="321"/>
      <c r="H32" s="321"/>
      <c r="I32" s="321"/>
      <c r="J32" s="321"/>
      <c r="K32" s="322"/>
      <c r="L32" s="323">
        <v>219</v>
      </c>
      <c r="M32" s="323"/>
      <c r="N32" s="323"/>
      <c r="O32" s="323"/>
      <c r="P32" s="323"/>
      <c r="Q32" s="323"/>
      <c r="R32" s="323"/>
      <c r="S32" s="323"/>
      <c r="T32" s="323"/>
      <c r="U32" s="323"/>
      <c r="V32" s="323"/>
      <c r="W32" s="323"/>
      <c r="X32" s="203"/>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300"/>
    </row>
    <row r="33" spans="1:50" ht="22.5" customHeight="1">
      <c r="A33" s="308"/>
      <c r="B33" s="309"/>
      <c r="C33" s="295" t="s">
        <v>124</v>
      </c>
      <c r="D33" s="296"/>
      <c r="E33" s="296"/>
      <c r="F33" s="296"/>
      <c r="G33" s="296"/>
      <c r="H33" s="296"/>
      <c r="I33" s="296"/>
      <c r="J33" s="296"/>
      <c r="K33" s="297"/>
      <c r="L33" s="298">
        <v>682</v>
      </c>
      <c r="M33" s="298"/>
      <c r="N33" s="298"/>
      <c r="O33" s="298"/>
      <c r="P33" s="298"/>
      <c r="Q33" s="298"/>
      <c r="R33" s="298"/>
      <c r="S33" s="298"/>
      <c r="T33" s="298"/>
      <c r="U33" s="298"/>
      <c r="V33" s="298"/>
      <c r="W33" s="298"/>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308"/>
      <c r="B34" s="309"/>
      <c r="C34" s="295"/>
      <c r="D34" s="296"/>
      <c r="E34" s="296"/>
      <c r="F34" s="296"/>
      <c r="G34" s="296"/>
      <c r="H34" s="296"/>
      <c r="I34" s="296"/>
      <c r="J34" s="296"/>
      <c r="K34" s="297"/>
      <c r="L34" s="298"/>
      <c r="M34" s="298"/>
      <c r="N34" s="298"/>
      <c r="O34" s="298"/>
      <c r="P34" s="298"/>
      <c r="Q34" s="298"/>
      <c r="R34" s="298"/>
      <c r="S34" s="298"/>
      <c r="T34" s="298"/>
      <c r="U34" s="298"/>
      <c r="V34" s="298"/>
      <c r="W34" s="298"/>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308"/>
      <c r="B35" s="309"/>
      <c r="C35" s="295"/>
      <c r="D35" s="296"/>
      <c r="E35" s="296"/>
      <c r="F35" s="296"/>
      <c r="G35" s="296"/>
      <c r="H35" s="296"/>
      <c r="I35" s="296"/>
      <c r="J35" s="296"/>
      <c r="K35" s="297"/>
      <c r="L35" s="298"/>
      <c r="M35" s="298"/>
      <c r="N35" s="298"/>
      <c r="O35" s="298"/>
      <c r="P35" s="298"/>
      <c r="Q35" s="298"/>
      <c r="R35" s="298"/>
      <c r="S35" s="298"/>
      <c r="T35" s="298"/>
      <c r="U35" s="298"/>
      <c r="V35" s="298"/>
      <c r="W35" s="298"/>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2.5" customHeight="1">
      <c r="A36" s="308"/>
      <c r="B36" s="309"/>
      <c r="C36" s="295"/>
      <c r="D36" s="296"/>
      <c r="E36" s="296"/>
      <c r="F36" s="296"/>
      <c r="G36" s="296"/>
      <c r="H36" s="296"/>
      <c r="I36" s="296"/>
      <c r="J36" s="296"/>
      <c r="K36" s="297"/>
      <c r="L36" s="298"/>
      <c r="M36" s="298"/>
      <c r="N36" s="298"/>
      <c r="O36" s="298"/>
      <c r="P36" s="298"/>
      <c r="Q36" s="298"/>
      <c r="R36" s="298"/>
      <c r="S36" s="298"/>
      <c r="T36" s="298"/>
      <c r="U36" s="298"/>
      <c r="V36" s="298"/>
      <c r="W36" s="298"/>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2.5" customHeight="1">
      <c r="A37" s="308"/>
      <c r="B37" s="309"/>
      <c r="C37" s="277"/>
      <c r="D37" s="278"/>
      <c r="E37" s="278"/>
      <c r="F37" s="278"/>
      <c r="G37" s="278"/>
      <c r="H37" s="278"/>
      <c r="I37" s="278"/>
      <c r="J37" s="278"/>
      <c r="K37" s="279"/>
      <c r="L37" s="280"/>
      <c r="M37" s="281"/>
      <c r="N37" s="281"/>
      <c r="O37" s="281"/>
      <c r="P37" s="281"/>
      <c r="Q37" s="282"/>
      <c r="R37" s="280"/>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21" customHeight="1" thickBot="1">
      <c r="A38" s="310"/>
      <c r="B38" s="311"/>
      <c r="C38" s="286" t="s">
        <v>22</v>
      </c>
      <c r="D38" s="287"/>
      <c r="E38" s="287"/>
      <c r="F38" s="287"/>
      <c r="G38" s="287"/>
      <c r="H38" s="287"/>
      <c r="I38" s="287"/>
      <c r="J38" s="287"/>
      <c r="K38" s="288"/>
      <c r="L38" s="289">
        <f>SUM(L32:Q37)</f>
        <v>901</v>
      </c>
      <c r="M38" s="290"/>
      <c r="N38" s="290"/>
      <c r="O38" s="290"/>
      <c r="P38" s="290"/>
      <c r="Q38" s="291"/>
      <c r="R38" s="289">
        <f>SUM(R32:W37)</f>
        <v>0</v>
      </c>
      <c r="S38" s="290"/>
      <c r="T38" s="290"/>
      <c r="U38" s="290"/>
      <c r="V38" s="290"/>
      <c r="W38" s="291"/>
      <c r="X38" s="292"/>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row>
    <row r="39" spans="1:50" ht="0.75" customHeight="1" thickBot="1">
      <c r="A39" s="10"/>
      <c r="B39" s="11"/>
      <c r="C39" s="16"/>
      <c r="D39" s="16"/>
      <c r="E39" s="16"/>
      <c r="F39" s="16"/>
      <c r="G39" s="16"/>
      <c r="H39" s="16"/>
      <c r="I39" s="16"/>
      <c r="J39" s="16"/>
      <c r="K39" s="1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5"/>
    </row>
    <row r="40" spans="1:50" ht="21" customHeight="1">
      <c r="A40" s="257" t="s">
        <v>83</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9"/>
    </row>
    <row r="41" spans="1:50" ht="21" customHeight="1">
      <c r="A41" s="17"/>
      <c r="B41" s="18"/>
      <c r="C41" s="260" t="s">
        <v>49</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1" t="s">
        <v>57</v>
      </c>
      <c r="AE41" s="261"/>
      <c r="AF41" s="261"/>
      <c r="AG41" s="263" t="s">
        <v>48</v>
      </c>
      <c r="AH41" s="261"/>
      <c r="AI41" s="261"/>
      <c r="AJ41" s="261"/>
      <c r="AK41" s="261"/>
      <c r="AL41" s="261"/>
      <c r="AM41" s="261"/>
      <c r="AN41" s="261"/>
      <c r="AO41" s="261"/>
      <c r="AP41" s="261"/>
      <c r="AQ41" s="261"/>
      <c r="AR41" s="261"/>
      <c r="AS41" s="261"/>
      <c r="AT41" s="261"/>
      <c r="AU41" s="261"/>
      <c r="AV41" s="261"/>
      <c r="AW41" s="261"/>
      <c r="AX41" s="264"/>
    </row>
    <row r="42" spans="1:50" ht="26.25" customHeight="1">
      <c r="A42" s="265" t="s">
        <v>73</v>
      </c>
      <c r="B42" s="266"/>
      <c r="C42" s="267" t="s">
        <v>58</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9"/>
      <c r="AD42" s="270" t="s">
        <v>114</v>
      </c>
      <c r="AE42" s="271"/>
      <c r="AF42" s="271"/>
      <c r="AG42" s="272" t="s">
        <v>115</v>
      </c>
      <c r="AH42" s="273"/>
      <c r="AI42" s="273"/>
      <c r="AJ42" s="273"/>
      <c r="AK42" s="273"/>
      <c r="AL42" s="273"/>
      <c r="AM42" s="273"/>
      <c r="AN42" s="273"/>
      <c r="AO42" s="273"/>
      <c r="AP42" s="273"/>
      <c r="AQ42" s="273"/>
      <c r="AR42" s="273"/>
      <c r="AS42" s="273"/>
      <c r="AT42" s="273"/>
      <c r="AU42" s="273"/>
      <c r="AV42" s="273"/>
      <c r="AW42" s="273"/>
      <c r="AX42" s="274"/>
    </row>
    <row r="43" spans="1:50" ht="26.25" customHeight="1">
      <c r="A43" s="195"/>
      <c r="B43" s="196"/>
      <c r="C43" s="275" t="s">
        <v>59</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22"/>
      <c r="AD43" s="240" t="s">
        <v>114</v>
      </c>
      <c r="AE43" s="81"/>
      <c r="AF43" s="81"/>
      <c r="AG43" s="251"/>
      <c r="AH43" s="252"/>
      <c r="AI43" s="252"/>
      <c r="AJ43" s="252"/>
      <c r="AK43" s="252"/>
      <c r="AL43" s="252"/>
      <c r="AM43" s="252"/>
      <c r="AN43" s="252"/>
      <c r="AO43" s="252"/>
      <c r="AP43" s="252"/>
      <c r="AQ43" s="252"/>
      <c r="AR43" s="252"/>
      <c r="AS43" s="252"/>
      <c r="AT43" s="252"/>
      <c r="AU43" s="252"/>
      <c r="AV43" s="252"/>
      <c r="AW43" s="252"/>
      <c r="AX43" s="253"/>
    </row>
    <row r="44" spans="1:50" ht="30" customHeight="1">
      <c r="A44" s="197"/>
      <c r="B44" s="198"/>
      <c r="C44" s="244" t="s">
        <v>60</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6"/>
      <c r="AD44" s="243" t="s">
        <v>114</v>
      </c>
      <c r="AE44" s="72"/>
      <c r="AF44" s="72"/>
      <c r="AG44" s="254"/>
      <c r="AH44" s="255"/>
      <c r="AI44" s="255"/>
      <c r="AJ44" s="255"/>
      <c r="AK44" s="255"/>
      <c r="AL44" s="255"/>
      <c r="AM44" s="255"/>
      <c r="AN44" s="255"/>
      <c r="AO44" s="255"/>
      <c r="AP44" s="255"/>
      <c r="AQ44" s="255"/>
      <c r="AR44" s="255"/>
      <c r="AS44" s="255"/>
      <c r="AT44" s="255"/>
      <c r="AU44" s="255"/>
      <c r="AV44" s="255"/>
      <c r="AW44" s="255"/>
      <c r="AX44" s="256"/>
    </row>
    <row r="45" spans="1:50" ht="26.25" customHeight="1">
      <c r="A45" s="178" t="s">
        <v>62</v>
      </c>
      <c r="B45" s="194"/>
      <c r="C45" s="247" t="s">
        <v>64</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2" t="s">
        <v>114</v>
      </c>
      <c r="AE45" s="91"/>
      <c r="AF45" s="91"/>
      <c r="AG45" s="248" t="s">
        <v>116</v>
      </c>
      <c r="AH45" s="249"/>
      <c r="AI45" s="249"/>
      <c r="AJ45" s="249"/>
      <c r="AK45" s="249"/>
      <c r="AL45" s="249"/>
      <c r="AM45" s="249"/>
      <c r="AN45" s="249"/>
      <c r="AO45" s="249"/>
      <c r="AP45" s="249"/>
      <c r="AQ45" s="249"/>
      <c r="AR45" s="249"/>
      <c r="AS45" s="249"/>
      <c r="AT45" s="249"/>
      <c r="AU45" s="249"/>
      <c r="AV45" s="249"/>
      <c r="AW45" s="249"/>
      <c r="AX45" s="250"/>
    </row>
    <row r="46" spans="1:50" ht="26.25" customHeight="1">
      <c r="A46" s="195"/>
      <c r="B46" s="196"/>
      <c r="C46" s="239" t="s">
        <v>65</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40" t="s">
        <v>117</v>
      </c>
      <c r="AE46" s="81"/>
      <c r="AF46" s="81"/>
      <c r="AG46" s="251"/>
      <c r="AH46" s="252"/>
      <c r="AI46" s="252"/>
      <c r="AJ46" s="252"/>
      <c r="AK46" s="252"/>
      <c r="AL46" s="252"/>
      <c r="AM46" s="252"/>
      <c r="AN46" s="252"/>
      <c r="AO46" s="252"/>
      <c r="AP46" s="252"/>
      <c r="AQ46" s="252"/>
      <c r="AR46" s="252"/>
      <c r="AS46" s="252"/>
      <c r="AT46" s="252"/>
      <c r="AU46" s="252"/>
      <c r="AV46" s="252"/>
      <c r="AW46" s="252"/>
      <c r="AX46" s="253"/>
    </row>
    <row r="47" spans="1:50" ht="26.25" customHeight="1">
      <c r="A47" s="195"/>
      <c r="B47" s="196"/>
      <c r="C47" s="239" t="s">
        <v>66</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40" t="s">
        <v>117</v>
      </c>
      <c r="AE47" s="81"/>
      <c r="AF47" s="81"/>
      <c r="AG47" s="251"/>
      <c r="AH47" s="252"/>
      <c r="AI47" s="252"/>
      <c r="AJ47" s="252"/>
      <c r="AK47" s="252"/>
      <c r="AL47" s="252"/>
      <c r="AM47" s="252"/>
      <c r="AN47" s="252"/>
      <c r="AO47" s="252"/>
      <c r="AP47" s="252"/>
      <c r="AQ47" s="252"/>
      <c r="AR47" s="252"/>
      <c r="AS47" s="252"/>
      <c r="AT47" s="252"/>
      <c r="AU47" s="252"/>
      <c r="AV47" s="252"/>
      <c r="AW47" s="252"/>
      <c r="AX47" s="253"/>
    </row>
    <row r="48" spans="1:50" ht="26.25" customHeight="1">
      <c r="A48" s="195"/>
      <c r="B48" s="196"/>
      <c r="C48" s="239" t="s">
        <v>61</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40" t="s">
        <v>117</v>
      </c>
      <c r="AE48" s="81"/>
      <c r="AF48" s="81"/>
      <c r="AG48" s="251"/>
      <c r="AH48" s="252"/>
      <c r="AI48" s="252"/>
      <c r="AJ48" s="252"/>
      <c r="AK48" s="252"/>
      <c r="AL48" s="252"/>
      <c r="AM48" s="252"/>
      <c r="AN48" s="252"/>
      <c r="AO48" s="252"/>
      <c r="AP48" s="252"/>
      <c r="AQ48" s="252"/>
      <c r="AR48" s="252"/>
      <c r="AS48" s="252"/>
      <c r="AT48" s="252"/>
      <c r="AU48" s="252"/>
      <c r="AV48" s="252"/>
      <c r="AW48" s="252"/>
      <c r="AX48" s="253"/>
    </row>
    <row r="49" spans="1:50" ht="26.25" customHeight="1">
      <c r="A49" s="195"/>
      <c r="B49" s="196"/>
      <c r="C49" s="239" t="s">
        <v>67</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41"/>
      <c r="AD49" s="240" t="s">
        <v>114</v>
      </c>
      <c r="AE49" s="81"/>
      <c r="AF49" s="81"/>
      <c r="AG49" s="251"/>
      <c r="AH49" s="252"/>
      <c r="AI49" s="252"/>
      <c r="AJ49" s="252"/>
      <c r="AK49" s="252"/>
      <c r="AL49" s="252"/>
      <c r="AM49" s="252"/>
      <c r="AN49" s="252"/>
      <c r="AO49" s="252"/>
      <c r="AP49" s="252"/>
      <c r="AQ49" s="252"/>
      <c r="AR49" s="252"/>
      <c r="AS49" s="252"/>
      <c r="AT49" s="252"/>
      <c r="AU49" s="252"/>
      <c r="AV49" s="252"/>
      <c r="AW49" s="252"/>
      <c r="AX49" s="253"/>
    </row>
    <row r="50" spans="1:50" ht="26.25" customHeight="1">
      <c r="A50" s="195"/>
      <c r="B50" s="196"/>
      <c r="C50" s="242" t="s">
        <v>72</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43" t="s">
        <v>114</v>
      </c>
      <c r="AE50" s="72"/>
      <c r="AF50" s="72"/>
      <c r="AG50" s="254"/>
      <c r="AH50" s="255"/>
      <c r="AI50" s="255"/>
      <c r="AJ50" s="255"/>
      <c r="AK50" s="255"/>
      <c r="AL50" s="255"/>
      <c r="AM50" s="255"/>
      <c r="AN50" s="255"/>
      <c r="AO50" s="255"/>
      <c r="AP50" s="255"/>
      <c r="AQ50" s="255"/>
      <c r="AR50" s="255"/>
      <c r="AS50" s="255"/>
      <c r="AT50" s="255"/>
      <c r="AU50" s="255"/>
      <c r="AV50" s="255"/>
      <c r="AW50" s="255"/>
      <c r="AX50" s="256"/>
    </row>
    <row r="51" spans="1:50" ht="30" customHeight="1">
      <c r="A51" s="178" t="s">
        <v>63</v>
      </c>
      <c r="B51" s="194"/>
      <c r="C51" s="230" t="s">
        <v>70</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2"/>
      <c r="AD51" s="202" t="s">
        <v>114</v>
      </c>
      <c r="AE51" s="91"/>
      <c r="AF51" s="91"/>
      <c r="AG51" s="233" t="s">
        <v>118</v>
      </c>
      <c r="AH51" s="234"/>
      <c r="AI51" s="234"/>
      <c r="AJ51" s="234"/>
      <c r="AK51" s="234"/>
      <c r="AL51" s="234"/>
      <c r="AM51" s="234"/>
      <c r="AN51" s="234"/>
      <c r="AO51" s="234"/>
      <c r="AP51" s="234"/>
      <c r="AQ51" s="234"/>
      <c r="AR51" s="234"/>
      <c r="AS51" s="234"/>
      <c r="AT51" s="234"/>
      <c r="AU51" s="234"/>
      <c r="AV51" s="234"/>
      <c r="AW51" s="234"/>
      <c r="AX51" s="235"/>
    </row>
    <row r="52" spans="1:50" ht="26.25" customHeight="1">
      <c r="A52" s="195"/>
      <c r="B52" s="196"/>
      <c r="C52" s="239" t="s">
        <v>68</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40" t="s">
        <v>114</v>
      </c>
      <c r="AE52" s="81"/>
      <c r="AF52" s="81"/>
      <c r="AG52" s="236"/>
      <c r="AH52" s="237"/>
      <c r="AI52" s="237"/>
      <c r="AJ52" s="237"/>
      <c r="AK52" s="237"/>
      <c r="AL52" s="237"/>
      <c r="AM52" s="237"/>
      <c r="AN52" s="237"/>
      <c r="AO52" s="237"/>
      <c r="AP52" s="237"/>
      <c r="AQ52" s="237"/>
      <c r="AR52" s="237"/>
      <c r="AS52" s="237"/>
      <c r="AT52" s="237"/>
      <c r="AU52" s="237"/>
      <c r="AV52" s="237"/>
      <c r="AW52" s="237"/>
      <c r="AX52" s="238"/>
    </row>
    <row r="53" spans="1:50" ht="26.25" customHeight="1">
      <c r="A53" s="195"/>
      <c r="B53" s="196"/>
      <c r="C53" s="239" t="s">
        <v>69</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40" t="s">
        <v>114</v>
      </c>
      <c r="AE53" s="81"/>
      <c r="AF53" s="81"/>
      <c r="AG53" s="236"/>
      <c r="AH53" s="237"/>
      <c r="AI53" s="237"/>
      <c r="AJ53" s="237"/>
      <c r="AK53" s="237"/>
      <c r="AL53" s="237"/>
      <c r="AM53" s="237"/>
      <c r="AN53" s="237"/>
      <c r="AO53" s="237"/>
      <c r="AP53" s="237"/>
      <c r="AQ53" s="237"/>
      <c r="AR53" s="237"/>
      <c r="AS53" s="237"/>
      <c r="AT53" s="237"/>
      <c r="AU53" s="237"/>
      <c r="AV53" s="237"/>
      <c r="AW53" s="237"/>
      <c r="AX53" s="238"/>
    </row>
    <row r="54" spans="1:50" ht="33" customHeight="1">
      <c r="A54" s="178" t="s">
        <v>51</v>
      </c>
      <c r="B54" s="194"/>
      <c r="C54" s="199" t="s">
        <v>55</v>
      </c>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1"/>
      <c r="AD54" s="202"/>
      <c r="AE54" s="91"/>
      <c r="AF54" s="91"/>
      <c r="AG54" s="203"/>
      <c r="AH54" s="204"/>
      <c r="AI54" s="204"/>
      <c r="AJ54" s="204"/>
      <c r="AK54" s="204"/>
      <c r="AL54" s="204"/>
      <c r="AM54" s="204"/>
      <c r="AN54" s="204"/>
      <c r="AO54" s="204"/>
      <c r="AP54" s="204"/>
      <c r="AQ54" s="204"/>
      <c r="AR54" s="204"/>
      <c r="AS54" s="204"/>
      <c r="AT54" s="204"/>
      <c r="AU54" s="204"/>
      <c r="AV54" s="204"/>
      <c r="AW54" s="204"/>
      <c r="AX54" s="205"/>
    </row>
    <row r="55" spans="1:50" ht="15.75" customHeight="1">
      <c r="A55" s="195"/>
      <c r="B55" s="196"/>
      <c r="C55" s="212" t="s">
        <v>0</v>
      </c>
      <c r="D55" s="213"/>
      <c r="E55" s="213"/>
      <c r="F55" s="213"/>
      <c r="G55" s="214" t="s">
        <v>50</v>
      </c>
      <c r="H55" s="215"/>
      <c r="I55" s="215"/>
      <c r="J55" s="215"/>
      <c r="K55" s="215"/>
      <c r="L55" s="215"/>
      <c r="M55" s="215"/>
      <c r="N55" s="215"/>
      <c r="O55" s="215"/>
      <c r="P55" s="215"/>
      <c r="Q55" s="215"/>
      <c r="R55" s="215"/>
      <c r="S55" s="216"/>
      <c r="T55" s="217" t="s">
        <v>52</v>
      </c>
      <c r="U55" s="218"/>
      <c r="V55" s="218"/>
      <c r="W55" s="218"/>
      <c r="X55" s="218"/>
      <c r="Y55" s="218"/>
      <c r="Z55" s="218"/>
      <c r="AA55" s="218"/>
      <c r="AB55" s="218"/>
      <c r="AC55" s="218"/>
      <c r="AD55" s="218"/>
      <c r="AE55" s="218"/>
      <c r="AF55" s="218"/>
      <c r="AG55" s="206"/>
      <c r="AH55" s="207"/>
      <c r="AI55" s="207"/>
      <c r="AJ55" s="207"/>
      <c r="AK55" s="207"/>
      <c r="AL55" s="207"/>
      <c r="AM55" s="207"/>
      <c r="AN55" s="207"/>
      <c r="AO55" s="207"/>
      <c r="AP55" s="207"/>
      <c r="AQ55" s="207"/>
      <c r="AR55" s="207"/>
      <c r="AS55" s="207"/>
      <c r="AT55" s="207"/>
      <c r="AU55" s="207"/>
      <c r="AV55" s="207"/>
      <c r="AW55" s="207"/>
      <c r="AX55" s="208"/>
    </row>
    <row r="56" spans="1:50" ht="26.25" customHeight="1">
      <c r="A56" s="195"/>
      <c r="B56" s="196"/>
      <c r="C56" s="219"/>
      <c r="D56" s="220"/>
      <c r="E56" s="220"/>
      <c r="F56" s="220"/>
      <c r="G56" s="221"/>
      <c r="H56" s="222"/>
      <c r="I56" s="222"/>
      <c r="J56" s="222"/>
      <c r="K56" s="222"/>
      <c r="L56" s="222"/>
      <c r="M56" s="222"/>
      <c r="N56" s="222"/>
      <c r="O56" s="222"/>
      <c r="P56" s="222"/>
      <c r="Q56" s="222"/>
      <c r="R56" s="222"/>
      <c r="S56" s="223"/>
      <c r="T56" s="224"/>
      <c r="U56" s="222"/>
      <c r="V56" s="222"/>
      <c r="W56" s="222"/>
      <c r="X56" s="222"/>
      <c r="Y56" s="222"/>
      <c r="Z56" s="222"/>
      <c r="AA56" s="222"/>
      <c r="AB56" s="222"/>
      <c r="AC56" s="222"/>
      <c r="AD56" s="222"/>
      <c r="AE56" s="222"/>
      <c r="AF56" s="222"/>
      <c r="AG56" s="206"/>
      <c r="AH56" s="207"/>
      <c r="AI56" s="207"/>
      <c r="AJ56" s="207"/>
      <c r="AK56" s="207"/>
      <c r="AL56" s="207"/>
      <c r="AM56" s="207"/>
      <c r="AN56" s="207"/>
      <c r="AO56" s="207"/>
      <c r="AP56" s="207"/>
      <c r="AQ56" s="207"/>
      <c r="AR56" s="207"/>
      <c r="AS56" s="207"/>
      <c r="AT56" s="207"/>
      <c r="AU56" s="207"/>
      <c r="AV56" s="207"/>
      <c r="AW56" s="207"/>
      <c r="AX56" s="208"/>
    </row>
    <row r="57" spans="1:50" ht="26.25" customHeight="1">
      <c r="A57" s="197"/>
      <c r="B57" s="198"/>
      <c r="C57" s="225"/>
      <c r="D57" s="226"/>
      <c r="E57" s="226"/>
      <c r="F57" s="226"/>
      <c r="G57" s="227"/>
      <c r="H57" s="228"/>
      <c r="I57" s="228"/>
      <c r="J57" s="228"/>
      <c r="K57" s="228"/>
      <c r="L57" s="228"/>
      <c r="M57" s="228"/>
      <c r="N57" s="228"/>
      <c r="O57" s="228"/>
      <c r="P57" s="228"/>
      <c r="Q57" s="228"/>
      <c r="R57" s="228"/>
      <c r="S57" s="229"/>
      <c r="T57" s="176"/>
      <c r="U57" s="177"/>
      <c r="V57" s="177"/>
      <c r="W57" s="177"/>
      <c r="X57" s="177"/>
      <c r="Y57" s="177"/>
      <c r="Z57" s="177"/>
      <c r="AA57" s="177"/>
      <c r="AB57" s="177"/>
      <c r="AC57" s="177"/>
      <c r="AD57" s="177"/>
      <c r="AE57" s="177"/>
      <c r="AF57" s="177"/>
      <c r="AG57" s="209"/>
      <c r="AH57" s="210"/>
      <c r="AI57" s="210"/>
      <c r="AJ57" s="210"/>
      <c r="AK57" s="210"/>
      <c r="AL57" s="210"/>
      <c r="AM57" s="210"/>
      <c r="AN57" s="210"/>
      <c r="AO57" s="210"/>
      <c r="AP57" s="210"/>
      <c r="AQ57" s="210"/>
      <c r="AR57" s="210"/>
      <c r="AS57" s="210"/>
      <c r="AT57" s="210"/>
      <c r="AU57" s="210"/>
      <c r="AV57" s="210"/>
      <c r="AW57" s="210"/>
      <c r="AX57" s="211"/>
    </row>
    <row r="58" spans="1:50" ht="57" customHeight="1">
      <c r="A58" s="178" t="s">
        <v>84</v>
      </c>
      <c r="B58" s="179"/>
      <c r="C58" s="182" t="s">
        <v>94</v>
      </c>
      <c r="D58" s="183"/>
      <c r="E58" s="183"/>
      <c r="F58" s="184"/>
      <c r="G58" s="185" t="s">
        <v>200</v>
      </c>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row>
    <row r="59" spans="1:50" ht="66.75" customHeight="1" thickBot="1">
      <c r="A59" s="180"/>
      <c r="B59" s="181"/>
      <c r="C59" s="188" t="s">
        <v>99</v>
      </c>
      <c r="D59" s="189"/>
      <c r="E59" s="189"/>
      <c r="F59" s="190"/>
      <c r="G59" s="191" t="s">
        <v>201</v>
      </c>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3"/>
    </row>
    <row r="60" spans="1:50" ht="21" customHeight="1">
      <c r="A60" s="166" t="s">
        <v>53</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0" ht="120" customHeight="1" thickBot="1">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21" customHeight="1">
      <c r="A62" s="172" t="s">
        <v>54</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4"/>
    </row>
    <row r="63" spans="1:50" ht="120" customHeight="1" thickBot="1">
      <c r="A63" s="147"/>
      <c r="B63" s="170"/>
      <c r="C63" s="170"/>
      <c r="D63" s="170"/>
      <c r="E63" s="175"/>
      <c r="F63" s="150"/>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2"/>
    </row>
    <row r="64" spans="1:50" ht="21" customHeight="1">
      <c r="A64" s="172" t="s">
        <v>71</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row>
    <row r="65" spans="1:50" ht="99.75" customHeight="1" thickBot="1">
      <c r="A65" s="147"/>
      <c r="B65" s="148"/>
      <c r="C65" s="148"/>
      <c r="D65" s="148"/>
      <c r="E65" s="149"/>
      <c r="F65" s="150"/>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21" customHeight="1">
      <c r="A66" s="153" t="s">
        <v>56</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0" ht="99.75" customHeight="1" thickBot="1">
      <c r="A67" s="156"/>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row>
    <row r="68" spans="1:50" ht="19.5" customHeight="1">
      <c r="A68" s="153" t="s">
        <v>46</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60"/>
    </row>
    <row r="69" spans="1:50" ht="19.5" customHeight="1" thickBot="1">
      <c r="A69" s="161"/>
      <c r="B69" s="162"/>
      <c r="C69" s="119" t="s">
        <v>85</v>
      </c>
      <c r="D69" s="63"/>
      <c r="E69" s="63"/>
      <c r="F69" s="63"/>
      <c r="G69" s="63"/>
      <c r="H69" s="63"/>
      <c r="I69" s="63"/>
      <c r="J69" s="163"/>
      <c r="K69" s="164" t="s">
        <v>119</v>
      </c>
      <c r="L69" s="165"/>
      <c r="M69" s="165"/>
      <c r="N69" s="165"/>
      <c r="O69" s="165"/>
      <c r="P69" s="165"/>
      <c r="Q69" s="165"/>
      <c r="R69" s="165"/>
      <c r="S69" s="119" t="s">
        <v>86</v>
      </c>
      <c r="T69" s="63"/>
      <c r="U69" s="63"/>
      <c r="V69" s="63"/>
      <c r="W69" s="63"/>
      <c r="X69" s="63"/>
      <c r="Y69" s="63"/>
      <c r="Z69" s="163"/>
      <c r="AA69" s="164" t="s">
        <v>119</v>
      </c>
      <c r="AB69" s="165"/>
      <c r="AC69" s="165"/>
      <c r="AD69" s="165"/>
      <c r="AE69" s="165"/>
      <c r="AF69" s="165"/>
      <c r="AG69" s="165"/>
      <c r="AH69" s="165"/>
      <c r="AI69" s="119" t="s">
        <v>87</v>
      </c>
      <c r="AJ69" s="120"/>
      <c r="AK69" s="120"/>
      <c r="AL69" s="120"/>
      <c r="AM69" s="120"/>
      <c r="AN69" s="120"/>
      <c r="AO69" s="120"/>
      <c r="AP69" s="121"/>
      <c r="AQ69" s="122" t="s">
        <v>120</v>
      </c>
      <c r="AR69" s="123"/>
      <c r="AS69" s="123"/>
      <c r="AT69" s="123"/>
      <c r="AU69" s="123"/>
      <c r="AV69" s="123"/>
      <c r="AW69" s="123"/>
      <c r="AX69" s="124"/>
    </row>
    <row r="70" spans="1:50" ht="0.75" customHeight="1" thickBot="1">
      <c r="A70" s="20"/>
      <c r="B70" s="21"/>
      <c r="C70" s="22"/>
      <c r="D70" s="22"/>
      <c r="E70" s="22"/>
      <c r="F70" s="22"/>
      <c r="G70" s="22"/>
      <c r="H70" s="22"/>
      <c r="I70" s="22"/>
      <c r="J70" s="22"/>
      <c r="K70" s="21"/>
      <c r="L70" s="21"/>
      <c r="M70" s="21"/>
      <c r="N70" s="21"/>
      <c r="O70" s="21"/>
      <c r="P70" s="21"/>
      <c r="Q70" s="21"/>
      <c r="R70" s="21"/>
      <c r="S70" s="22"/>
      <c r="T70" s="22"/>
      <c r="U70" s="22"/>
      <c r="V70" s="22"/>
      <c r="W70" s="22"/>
      <c r="X70" s="22"/>
      <c r="Y70" s="22"/>
      <c r="Z70" s="22"/>
      <c r="AA70" s="21"/>
      <c r="AB70" s="21"/>
      <c r="AC70" s="21"/>
      <c r="AD70" s="21"/>
      <c r="AE70" s="21"/>
      <c r="AF70" s="21"/>
      <c r="AG70" s="21"/>
      <c r="AH70" s="21"/>
      <c r="AI70" s="22"/>
      <c r="AJ70" s="22"/>
      <c r="AK70" s="22"/>
      <c r="AL70" s="22"/>
      <c r="AM70" s="22"/>
      <c r="AN70" s="22"/>
      <c r="AO70" s="22"/>
      <c r="AP70" s="22"/>
      <c r="AQ70" s="21"/>
      <c r="AR70" s="21"/>
      <c r="AS70" s="21"/>
      <c r="AT70" s="21"/>
      <c r="AU70" s="21"/>
      <c r="AV70" s="21"/>
      <c r="AW70" s="21"/>
      <c r="AX70" s="23"/>
    </row>
    <row r="71" spans="1:50" ht="23.25" customHeight="1">
      <c r="A71" s="125" t="s">
        <v>33</v>
      </c>
      <c r="B71" s="126"/>
      <c r="C71" s="126"/>
      <c r="D71" s="126"/>
      <c r="E71" s="126"/>
      <c r="F71" s="127"/>
      <c r="G71" s="5" t="s">
        <v>90</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28"/>
      <c r="B72" s="129"/>
      <c r="C72" s="129"/>
      <c r="D72" s="129"/>
      <c r="E72" s="129"/>
      <c r="F72" s="1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28"/>
      <c r="B73" s="129"/>
      <c r="C73" s="129"/>
      <c r="D73" s="129"/>
      <c r="E73" s="129"/>
      <c r="F73" s="1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8"/>
      <c r="B74" s="129"/>
      <c r="C74" s="129"/>
      <c r="D74" s="129"/>
      <c r="E74" s="129"/>
      <c r="F74" s="1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8"/>
      <c r="B75" s="129"/>
      <c r="C75" s="129"/>
      <c r="D75" s="129"/>
      <c r="E75" s="129"/>
      <c r="F75" s="1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8"/>
      <c r="B76" s="129"/>
      <c r="C76" s="129"/>
      <c r="D76" s="129"/>
      <c r="E76" s="129"/>
      <c r="F76" s="1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8"/>
      <c r="B77" s="129"/>
      <c r="C77" s="129"/>
      <c r="D77" s="129"/>
      <c r="E77" s="129"/>
      <c r="F77" s="1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8"/>
      <c r="B78" s="129"/>
      <c r="C78" s="129"/>
      <c r="D78" s="129"/>
      <c r="E78" s="129"/>
      <c r="F78" s="1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8"/>
      <c r="B79" s="129"/>
      <c r="C79" s="129"/>
      <c r="D79" s="129"/>
      <c r="E79" s="129"/>
      <c r="F79" s="1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28"/>
      <c r="B80" s="129"/>
      <c r="C80" s="129"/>
      <c r="D80" s="129"/>
      <c r="E80" s="129"/>
      <c r="F80" s="1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8"/>
      <c r="B81" s="129"/>
      <c r="C81" s="129"/>
      <c r="D81" s="129"/>
      <c r="E81" s="129"/>
      <c r="F81" s="1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8"/>
      <c r="B82" s="129"/>
      <c r="C82" s="129"/>
      <c r="D82" s="129"/>
      <c r="E82" s="129"/>
      <c r="F82" s="1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8"/>
      <c r="B83" s="129"/>
      <c r="C83" s="129"/>
      <c r="D83" s="129"/>
      <c r="E83" s="129"/>
      <c r="F83" s="1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8"/>
      <c r="B84" s="129"/>
      <c r="C84" s="129"/>
      <c r="D84" s="129"/>
      <c r="E84" s="129"/>
      <c r="F84" s="1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8"/>
      <c r="B85" s="129"/>
      <c r="C85" s="129"/>
      <c r="D85" s="129"/>
      <c r="E85" s="129"/>
      <c r="F85" s="1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8"/>
      <c r="B86" s="129"/>
      <c r="C86" s="129"/>
      <c r="D86" s="129"/>
      <c r="E86" s="129"/>
      <c r="F86" s="1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8"/>
      <c r="B87" s="129"/>
      <c r="C87" s="129"/>
      <c r="D87" s="129"/>
      <c r="E87" s="129"/>
      <c r="F87" s="1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8"/>
      <c r="B88" s="129"/>
      <c r="C88" s="129"/>
      <c r="D88" s="129"/>
      <c r="E88" s="129"/>
      <c r="F88" s="1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8"/>
      <c r="B89" s="129"/>
      <c r="C89" s="129"/>
      <c r="D89" s="129"/>
      <c r="E89" s="129"/>
      <c r="F89" s="1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28"/>
      <c r="B90" s="129"/>
      <c r="C90" s="129"/>
      <c r="D90" s="129"/>
      <c r="E90" s="129"/>
      <c r="F90" s="1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8"/>
      <c r="B91" s="129"/>
      <c r="C91" s="129"/>
      <c r="D91" s="129"/>
      <c r="E91" s="129"/>
      <c r="F91" s="1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8"/>
      <c r="B92" s="129"/>
      <c r="C92" s="129"/>
      <c r="D92" s="129"/>
      <c r="E92" s="129"/>
      <c r="F92" s="1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8"/>
      <c r="B93" s="129"/>
      <c r="C93" s="129"/>
      <c r="D93" s="129"/>
      <c r="E93" s="129"/>
      <c r="F93" s="1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8"/>
      <c r="B94" s="129"/>
      <c r="C94" s="129"/>
      <c r="D94" s="129"/>
      <c r="E94" s="129"/>
      <c r="F94" s="1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8"/>
      <c r="B95" s="129"/>
      <c r="C95" s="129"/>
      <c r="D95" s="129"/>
      <c r="E95" s="129"/>
      <c r="F95" s="1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8"/>
      <c r="B96" s="129"/>
      <c r="C96" s="129"/>
      <c r="D96" s="129"/>
      <c r="E96" s="129"/>
      <c r="F96" s="1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8"/>
      <c r="B97" s="129"/>
      <c r="C97" s="129"/>
      <c r="D97" s="129"/>
      <c r="E97" s="129"/>
      <c r="F97" s="1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8"/>
      <c r="B98" s="129"/>
      <c r="C98" s="129"/>
      <c r="D98" s="129"/>
      <c r="E98" s="129"/>
      <c r="F98" s="1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8"/>
      <c r="B99" s="129"/>
      <c r="C99" s="129"/>
      <c r="D99" s="129"/>
      <c r="E99" s="129"/>
      <c r="F99" s="1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28"/>
      <c r="B100" s="129"/>
      <c r="C100" s="129"/>
      <c r="D100" s="129"/>
      <c r="E100" s="129"/>
      <c r="F100" s="1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28"/>
      <c r="B101" s="129"/>
      <c r="C101" s="129"/>
      <c r="D101" s="129"/>
      <c r="E101" s="129"/>
      <c r="F101" s="1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31"/>
      <c r="B102" s="132"/>
      <c r="C102" s="132"/>
      <c r="D102" s="132"/>
      <c r="E102" s="132"/>
      <c r="F102" s="13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3"/>
      <c r="B103" s="13"/>
      <c r="C103" s="13"/>
      <c r="D103" s="13"/>
      <c r="E103" s="13"/>
      <c r="F103" s="13"/>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30" customHeight="1">
      <c r="A104" s="134" t="s">
        <v>42</v>
      </c>
      <c r="B104" s="135"/>
      <c r="C104" s="135"/>
      <c r="D104" s="135"/>
      <c r="E104" s="135"/>
      <c r="F104" s="136"/>
      <c r="G104" s="143" t="s">
        <v>129</v>
      </c>
      <c r="H104" s="144"/>
      <c r="I104" s="144"/>
      <c r="J104" s="144"/>
      <c r="K104" s="144"/>
      <c r="L104" s="144"/>
      <c r="M104" s="144"/>
      <c r="N104" s="144"/>
      <c r="O104" s="144"/>
      <c r="P104" s="144"/>
      <c r="Q104" s="144"/>
      <c r="R104" s="144"/>
      <c r="S104" s="144"/>
      <c r="T104" s="144"/>
      <c r="U104" s="144"/>
      <c r="V104" s="144"/>
      <c r="W104" s="144"/>
      <c r="X104" s="144"/>
      <c r="Y104" s="144"/>
      <c r="Z104" s="144"/>
      <c r="AA104" s="144"/>
      <c r="AB104" s="145"/>
      <c r="AC104" s="143" t="s">
        <v>189</v>
      </c>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6"/>
    </row>
    <row r="105" spans="1:50" ht="24.75" customHeight="1">
      <c r="A105" s="137"/>
      <c r="B105" s="138"/>
      <c r="C105" s="138"/>
      <c r="D105" s="138"/>
      <c r="E105" s="138"/>
      <c r="F105" s="139"/>
      <c r="G105" s="104" t="s">
        <v>19</v>
      </c>
      <c r="H105" s="105"/>
      <c r="I105" s="105"/>
      <c r="J105" s="105"/>
      <c r="K105" s="105"/>
      <c r="L105" s="106" t="s">
        <v>20</v>
      </c>
      <c r="M105" s="107"/>
      <c r="N105" s="107"/>
      <c r="O105" s="107"/>
      <c r="P105" s="107"/>
      <c r="Q105" s="107"/>
      <c r="R105" s="107"/>
      <c r="S105" s="107"/>
      <c r="T105" s="107"/>
      <c r="U105" s="107"/>
      <c r="V105" s="107"/>
      <c r="W105" s="107"/>
      <c r="X105" s="108"/>
      <c r="Y105" s="109" t="s">
        <v>21</v>
      </c>
      <c r="Z105" s="110"/>
      <c r="AA105" s="110"/>
      <c r="AB105" s="111"/>
      <c r="AC105" s="104" t="s">
        <v>19</v>
      </c>
      <c r="AD105" s="105"/>
      <c r="AE105" s="105"/>
      <c r="AF105" s="105"/>
      <c r="AG105" s="105"/>
      <c r="AH105" s="106" t="s">
        <v>20</v>
      </c>
      <c r="AI105" s="107"/>
      <c r="AJ105" s="107"/>
      <c r="AK105" s="107"/>
      <c r="AL105" s="107"/>
      <c r="AM105" s="107"/>
      <c r="AN105" s="107"/>
      <c r="AO105" s="107"/>
      <c r="AP105" s="107"/>
      <c r="AQ105" s="107"/>
      <c r="AR105" s="107"/>
      <c r="AS105" s="107"/>
      <c r="AT105" s="108"/>
      <c r="AU105" s="109" t="s">
        <v>21</v>
      </c>
      <c r="AV105" s="110"/>
      <c r="AW105" s="110"/>
      <c r="AX105" s="112"/>
    </row>
    <row r="106" spans="1:50" ht="24.75" customHeight="1">
      <c r="A106" s="137"/>
      <c r="B106" s="138"/>
      <c r="C106" s="138"/>
      <c r="D106" s="138"/>
      <c r="E106" s="138"/>
      <c r="F106" s="139"/>
      <c r="G106" s="90" t="s">
        <v>125</v>
      </c>
      <c r="H106" s="91"/>
      <c r="I106" s="91"/>
      <c r="J106" s="91"/>
      <c r="K106" s="92"/>
      <c r="L106" s="93" t="s">
        <v>136</v>
      </c>
      <c r="M106" s="94"/>
      <c r="N106" s="94"/>
      <c r="O106" s="94"/>
      <c r="P106" s="94"/>
      <c r="Q106" s="94"/>
      <c r="R106" s="94"/>
      <c r="S106" s="94"/>
      <c r="T106" s="94"/>
      <c r="U106" s="94"/>
      <c r="V106" s="94"/>
      <c r="W106" s="94"/>
      <c r="X106" s="95"/>
      <c r="Y106" s="96">
        <v>62</v>
      </c>
      <c r="Z106" s="97"/>
      <c r="AA106" s="97"/>
      <c r="AB106" s="98"/>
      <c r="AC106" s="90" t="s">
        <v>130</v>
      </c>
      <c r="AD106" s="91"/>
      <c r="AE106" s="91"/>
      <c r="AF106" s="91"/>
      <c r="AG106" s="92"/>
      <c r="AH106" s="93" t="s">
        <v>131</v>
      </c>
      <c r="AI106" s="94"/>
      <c r="AJ106" s="94"/>
      <c r="AK106" s="94"/>
      <c r="AL106" s="94"/>
      <c r="AM106" s="94"/>
      <c r="AN106" s="94"/>
      <c r="AO106" s="94"/>
      <c r="AP106" s="94"/>
      <c r="AQ106" s="94"/>
      <c r="AR106" s="94"/>
      <c r="AS106" s="94"/>
      <c r="AT106" s="95"/>
      <c r="AU106" s="96">
        <v>2</v>
      </c>
      <c r="AV106" s="97"/>
      <c r="AW106" s="97"/>
      <c r="AX106" s="99"/>
    </row>
    <row r="107" spans="1:50" ht="24.75" customHeight="1">
      <c r="A107" s="137"/>
      <c r="B107" s="138"/>
      <c r="C107" s="138"/>
      <c r="D107" s="138"/>
      <c r="E107" s="138"/>
      <c r="F107" s="139"/>
      <c r="G107" s="80" t="s">
        <v>127</v>
      </c>
      <c r="H107" s="81"/>
      <c r="I107" s="81"/>
      <c r="J107" s="81"/>
      <c r="K107" s="82"/>
      <c r="L107" s="83" t="s">
        <v>126</v>
      </c>
      <c r="M107" s="84"/>
      <c r="N107" s="84"/>
      <c r="O107" s="84"/>
      <c r="P107" s="84"/>
      <c r="Q107" s="84"/>
      <c r="R107" s="84"/>
      <c r="S107" s="84"/>
      <c r="T107" s="84"/>
      <c r="U107" s="84"/>
      <c r="V107" s="84"/>
      <c r="W107" s="84"/>
      <c r="X107" s="85"/>
      <c r="Y107" s="86">
        <v>7</v>
      </c>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37"/>
      <c r="B108" s="138"/>
      <c r="C108" s="138"/>
      <c r="D108" s="138"/>
      <c r="E108" s="138"/>
      <c r="F108" s="139"/>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37"/>
      <c r="B109" s="138"/>
      <c r="C109" s="138"/>
      <c r="D109" s="138"/>
      <c r="E109" s="138"/>
      <c r="F109" s="139"/>
      <c r="G109" s="80"/>
      <c r="H109" s="81"/>
      <c r="I109" s="81"/>
      <c r="J109" s="81"/>
      <c r="K109" s="82"/>
      <c r="L109" s="83"/>
      <c r="M109" s="84"/>
      <c r="N109" s="84"/>
      <c r="O109" s="84"/>
      <c r="P109" s="84"/>
      <c r="Q109" s="84"/>
      <c r="R109" s="84"/>
      <c r="S109" s="84"/>
      <c r="T109" s="84"/>
      <c r="U109" s="84"/>
      <c r="V109" s="84"/>
      <c r="W109" s="84"/>
      <c r="X109" s="85"/>
      <c r="Y109" s="86"/>
      <c r="Z109" s="87"/>
      <c r="AA109" s="87"/>
      <c r="AB109" s="89"/>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37"/>
      <c r="B110" s="138"/>
      <c r="C110" s="138"/>
      <c r="D110" s="138"/>
      <c r="E110" s="138"/>
      <c r="F110" s="139"/>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37"/>
      <c r="B111" s="138"/>
      <c r="C111" s="138"/>
      <c r="D111" s="138"/>
      <c r="E111" s="138"/>
      <c r="F111" s="139"/>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37"/>
      <c r="B112" s="138"/>
      <c r="C112" s="138"/>
      <c r="D112" s="138"/>
      <c r="E112" s="138"/>
      <c r="F112" s="139"/>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137"/>
      <c r="B113" s="138"/>
      <c r="C113" s="138"/>
      <c r="D113" s="138"/>
      <c r="E113" s="138"/>
      <c r="F113" s="139"/>
      <c r="G113" s="71"/>
      <c r="H113" s="72"/>
      <c r="I113" s="72"/>
      <c r="J113" s="72"/>
      <c r="K113" s="73"/>
      <c r="L113" s="74"/>
      <c r="M113" s="75"/>
      <c r="N113" s="75"/>
      <c r="O113" s="75"/>
      <c r="P113" s="75"/>
      <c r="Q113" s="75"/>
      <c r="R113" s="75"/>
      <c r="S113" s="75"/>
      <c r="T113" s="75"/>
      <c r="U113" s="75"/>
      <c r="V113" s="75"/>
      <c r="W113" s="75"/>
      <c r="X113" s="76"/>
      <c r="Y113" s="77"/>
      <c r="Z113" s="78"/>
      <c r="AA113" s="78"/>
      <c r="AB113" s="78"/>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c r="A114" s="137"/>
      <c r="B114" s="138"/>
      <c r="C114" s="138"/>
      <c r="D114" s="138"/>
      <c r="E114" s="138"/>
      <c r="F114" s="139"/>
      <c r="G114" s="113" t="s">
        <v>22</v>
      </c>
      <c r="H114" s="107"/>
      <c r="I114" s="107"/>
      <c r="J114" s="107"/>
      <c r="K114" s="107"/>
      <c r="L114" s="114"/>
      <c r="M114" s="115"/>
      <c r="N114" s="115"/>
      <c r="O114" s="115"/>
      <c r="P114" s="115"/>
      <c r="Q114" s="115"/>
      <c r="R114" s="115"/>
      <c r="S114" s="115"/>
      <c r="T114" s="115"/>
      <c r="U114" s="115"/>
      <c r="V114" s="115"/>
      <c r="W114" s="115"/>
      <c r="X114" s="116"/>
      <c r="Y114" s="117">
        <f>SUM(Y106:AB113)</f>
        <v>69</v>
      </c>
      <c r="Z114" s="49"/>
      <c r="AA114" s="49"/>
      <c r="AB114" s="50"/>
      <c r="AC114" s="113" t="s">
        <v>22</v>
      </c>
      <c r="AD114" s="107"/>
      <c r="AE114" s="107"/>
      <c r="AF114" s="107"/>
      <c r="AG114" s="107"/>
      <c r="AH114" s="114"/>
      <c r="AI114" s="115"/>
      <c r="AJ114" s="115"/>
      <c r="AK114" s="115"/>
      <c r="AL114" s="115"/>
      <c r="AM114" s="115"/>
      <c r="AN114" s="115"/>
      <c r="AO114" s="115"/>
      <c r="AP114" s="115"/>
      <c r="AQ114" s="115"/>
      <c r="AR114" s="115"/>
      <c r="AS114" s="115"/>
      <c r="AT114" s="116"/>
      <c r="AU114" s="117">
        <f>SUM(AU106:AX113)</f>
        <v>2</v>
      </c>
      <c r="AV114" s="49"/>
      <c r="AW114" s="49"/>
      <c r="AX114" s="118"/>
    </row>
    <row r="115" spans="1:50" ht="30" customHeight="1">
      <c r="A115" s="137"/>
      <c r="B115" s="138"/>
      <c r="C115" s="138"/>
      <c r="D115" s="138"/>
      <c r="E115" s="138"/>
      <c r="F115" s="139"/>
      <c r="G115" s="100" t="s">
        <v>128</v>
      </c>
      <c r="H115" s="101"/>
      <c r="I115" s="101"/>
      <c r="J115" s="101"/>
      <c r="K115" s="101"/>
      <c r="L115" s="101"/>
      <c r="M115" s="101"/>
      <c r="N115" s="101"/>
      <c r="O115" s="101"/>
      <c r="P115" s="101"/>
      <c r="Q115" s="101"/>
      <c r="R115" s="101"/>
      <c r="S115" s="101"/>
      <c r="T115" s="101"/>
      <c r="U115" s="101"/>
      <c r="V115" s="101"/>
      <c r="W115" s="101"/>
      <c r="X115" s="101"/>
      <c r="Y115" s="101"/>
      <c r="Z115" s="101"/>
      <c r="AA115" s="101"/>
      <c r="AB115" s="102"/>
      <c r="AC115" s="100" t="s">
        <v>24</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row>
    <row r="116" spans="1:50" ht="25.5" customHeight="1">
      <c r="A116" s="137"/>
      <c r="B116" s="138"/>
      <c r="C116" s="138"/>
      <c r="D116" s="138"/>
      <c r="E116" s="138"/>
      <c r="F116" s="139"/>
      <c r="G116" s="104" t="s">
        <v>19</v>
      </c>
      <c r="H116" s="105"/>
      <c r="I116" s="105"/>
      <c r="J116" s="105"/>
      <c r="K116" s="105"/>
      <c r="L116" s="106" t="s">
        <v>20</v>
      </c>
      <c r="M116" s="107"/>
      <c r="N116" s="107"/>
      <c r="O116" s="107"/>
      <c r="P116" s="107"/>
      <c r="Q116" s="107"/>
      <c r="R116" s="107"/>
      <c r="S116" s="107"/>
      <c r="T116" s="107"/>
      <c r="U116" s="107"/>
      <c r="V116" s="107"/>
      <c r="W116" s="107"/>
      <c r="X116" s="108"/>
      <c r="Y116" s="109" t="s">
        <v>21</v>
      </c>
      <c r="Z116" s="110"/>
      <c r="AA116" s="110"/>
      <c r="AB116" s="111"/>
      <c r="AC116" s="104" t="s">
        <v>19</v>
      </c>
      <c r="AD116" s="105"/>
      <c r="AE116" s="105"/>
      <c r="AF116" s="105"/>
      <c r="AG116" s="105"/>
      <c r="AH116" s="106" t="s">
        <v>20</v>
      </c>
      <c r="AI116" s="107"/>
      <c r="AJ116" s="107"/>
      <c r="AK116" s="107"/>
      <c r="AL116" s="107"/>
      <c r="AM116" s="107"/>
      <c r="AN116" s="107"/>
      <c r="AO116" s="107"/>
      <c r="AP116" s="107"/>
      <c r="AQ116" s="107"/>
      <c r="AR116" s="107"/>
      <c r="AS116" s="107"/>
      <c r="AT116" s="108"/>
      <c r="AU116" s="109" t="s">
        <v>21</v>
      </c>
      <c r="AV116" s="110"/>
      <c r="AW116" s="110"/>
      <c r="AX116" s="112"/>
    </row>
    <row r="117" spans="1:50" ht="24.75" customHeight="1">
      <c r="A117" s="137"/>
      <c r="B117" s="138"/>
      <c r="C117" s="138"/>
      <c r="D117" s="138"/>
      <c r="E117" s="138"/>
      <c r="F117" s="139"/>
      <c r="G117" s="90" t="s">
        <v>130</v>
      </c>
      <c r="H117" s="91"/>
      <c r="I117" s="91"/>
      <c r="J117" s="91"/>
      <c r="K117" s="92"/>
      <c r="L117" s="93" t="s">
        <v>131</v>
      </c>
      <c r="M117" s="94"/>
      <c r="N117" s="94"/>
      <c r="O117" s="94"/>
      <c r="P117" s="94"/>
      <c r="Q117" s="94"/>
      <c r="R117" s="94"/>
      <c r="S117" s="94"/>
      <c r="T117" s="94"/>
      <c r="U117" s="94"/>
      <c r="V117" s="94"/>
      <c r="W117" s="94"/>
      <c r="X117" s="95"/>
      <c r="Y117" s="96">
        <v>17</v>
      </c>
      <c r="Z117" s="97"/>
      <c r="AA117" s="97"/>
      <c r="AB117" s="9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row>
    <row r="118" spans="1:50" ht="24.75" customHeight="1">
      <c r="A118" s="137"/>
      <c r="B118" s="138"/>
      <c r="C118" s="138"/>
      <c r="D118" s="138"/>
      <c r="E118" s="138"/>
      <c r="F118" s="139"/>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37"/>
      <c r="B119" s="138"/>
      <c r="C119" s="138"/>
      <c r="D119" s="138"/>
      <c r="E119" s="138"/>
      <c r="F119" s="139"/>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37"/>
      <c r="B120" s="138"/>
      <c r="C120" s="138"/>
      <c r="D120" s="138"/>
      <c r="E120" s="138"/>
      <c r="F120" s="139"/>
      <c r="G120" s="80"/>
      <c r="H120" s="81"/>
      <c r="I120" s="81"/>
      <c r="J120" s="81"/>
      <c r="K120" s="82"/>
      <c r="L120" s="83"/>
      <c r="M120" s="84"/>
      <c r="N120" s="84"/>
      <c r="O120" s="84"/>
      <c r="P120" s="84"/>
      <c r="Q120" s="84"/>
      <c r="R120" s="84"/>
      <c r="S120" s="84"/>
      <c r="T120" s="84"/>
      <c r="U120" s="84"/>
      <c r="V120" s="84"/>
      <c r="W120" s="84"/>
      <c r="X120" s="85"/>
      <c r="Y120" s="86"/>
      <c r="Z120" s="87"/>
      <c r="AA120" s="87"/>
      <c r="AB120" s="89"/>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37"/>
      <c r="B121" s="138"/>
      <c r="C121" s="138"/>
      <c r="D121" s="138"/>
      <c r="E121" s="138"/>
      <c r="F121" s="139"/>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37"/>
      <c r="B122" s="138"/>
      <c r="C122" s="138"/>
      <c r="D122" s="138"/>
      <c r="E122" s="138"/>
      <c r="F122" s="139"/>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37"/>
      <c r="B123" s="138"/>
      <c r="C123" s="138"/>
      <c r="D123" s="138"/>
      <c r="E123" s="138"/>
      <c r="F123" s="139"/>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137"/>
      <c r="B124" s="138"/>
      <c r="C124" s="138"/>
      <c r="D124" s="138"/>
      <c r="E124" s="138"/>
      <c r="F124" s="139"/>
      <c r="G124" s="71"/>
      <c r="H124" s="72"/>
      <c r="I124" s="72"/>
      <c r="J124" s="72"/>
      <c r="K124" s="73"/>
      <c r="L124" s="74"/>
      <c r="M124" s="75"/>
      <c r="N124" s="75"/>
      <c r="O124" s="75"/>
      <c r="P124" s="75"/>
      <c r="Q124" s="75"/>
      <c r="R124" s="75"/>
      <c r="S124" s="75"/>
      <c r="T124" s="75"/>
      <c r="U124" s="75"/>
      <c r="V124" s="75"/>
      <c r="W124" s="75"/>
      <c r="X124" s="76"/>
      <c r="Y124" s="77"/>
      <c r="Z124" s="78"/>
      <c r="AA124" s="78"/>
      <c r="AB124" s="78"/>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c r="A125" s="137"/>
      <c r="B125" s="138"/>
      <c r="C125" s="138"/>
      <c r="D125" s="138"/>
      <c r="E125" s="138"/>
      <c r="F125" s="139"/>
      <c r="G125" s="113" t="s">
        <v>22</v>
      </c>
      <c r="H125" s="107"/>
      <c r="I125" s="107"/>
      <c r="J125" s="107"/>
      <c r="K125" s="107"/>
      <c r="L125" s="114"/>
      <c r="M125" s="115"/>
      <c r="N125" s="115"/>
      <c r="O125" s="115"/>
      <c r="P125" s="115"/>
      <c r="Q125" s="115"/>
      <c r="R125" s="115"/>
      <c r="S125" s="115"/>
      <c r="T125" s="115"/>
      <c r="U125" s="115"/>
      <c r="V125" s="115"/>
      <c r="W125" s="115"/>
      <c r="X125" s="116"/>
      <c r="Y125" s="117">
        <f>SUM(Y117:AB124)</f>
        <v>17</v>
      </c>
      <c r="Z125" s="49"/>
      <c r="AA125" s="49"/>
      <c r="AB125" s="50"/>
      <c r="AC125" s="113" t="s">
        <v>22</v>
      </c>
      <c r="AD125" s="107"/>
      <c r="AE125" s="107"/>
      <c r="AF125" s="107"/>
      <c r="AG125" s="107"/>
      <c r="AH125" s="114"/>
      <c r="AI125" s="115"/>
      <c r="AJ125" s="115"/>
      <c r="AK125" s="115"/>
      <c r="AL125" s="115"/>
      <c r="AM125" s="115"/>
      <c r="AN125" s="115"/>
      <c r="AO125" s="115"/>
      <c r="AP125" s="115"/>
      <c r="AQ125" s="115"/>
      <c r="AR125" s="115"/>
      <c r="AS125" s="115"/>
      <c r="AT125" s="116"/>
      <c r="AU125" s="117">
        <f>SUM(AU117:AX124)</f>
        <v>0</v>
      </c>
      <c r="AV125" s="49"/>
      <c r="AW125" s="49"/>
      <c r="AX125" s="118"/>
    </row>
    <row r="126" spans="1:50" ht="30" customHeight="1">
      <c r="A126" s="137"/>
      <c r="B126" s="138"/>
      <c r="C126" s="138"/>
      <c r="D126" s="138"/>
      <c r="E126" s="138"/>
      <c r="F126" s="139"/>
      <c r="G126" s="100" t="s">
        <v>25</v>
      </c>
      <c r="H126" s="101"/>
      <c r="I126" s="101"/>
      <c r="J126" s="101"/>
      <c r="K126" s="101"/>
      <c r="L126" s="101"/>
      <c r="M126" s="101"/>
      <c r="N126" s="101"/>
      <c r="O126" s="101"/>
      <c r="P126" s="101"/>
      <c r="Q126" s="101"/>
      <c r="R126" s="101"/>
      <c r="S126" s="101"/>
      <c r="T126" s="101"/>
      <c r="U126" s="101"/>
      <c r="V126" s="101"/>
      <c r="W126" s="101"/>
      <c r="X126" s="101"/>
      <c r="Y126" s="101"/>
      <c r="Z126" s="101"/>
      <c r="AA126" s="101"/>
      <c r="AB126" s="102"/>
      <c r="AC126" s="100" t="s">
        <v>26</v>
      </c>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3"/>
    </row>
    <row r="127" spans="1:50" ht="24.75" customHeight="1">
      <c r="A127" s="137"/>
      <c r="B127" s="138"/>
      <c r="C127" s="138"/>
      <c r="D127" s="138"/>
      <c r="E127" s="138"/>
      <c r="F127" s="139"/>
      <c r="G127" s="104" t="s">
        <v>19</v>
      </c>
      <c r="H127" s="105"/>
      <c r="I127" s="105"/>
      <c r="J127" s="105"/>
      <c r="K127" s="105"/>
      <c r="L127" s="106" t="s">
        <v>20</v>
      </c>
      <c r="M127" s="107"/>
      <c r="N127" s="107"/>
      <c r="O127" s="107"/>
      <c r="P127" s="107"/>
      <c r="Q127" s="107"/>
      <c r="R127" s="107"/>
      <c r="S127" s="107"/>
      <c r="T127" s="107"/>
      <c r="U127" s="107"/>
      <c r="V127" s="107"/>
      <c r="W127" s="107"/>
      <c r="X127" s="108"/>
      <c r="Y127" s="109" t="s">
        <v>21</v>
      </c>
      <c r="Z127" s="110"/>
      <c r="AA127" s="110"/>
      <c r="AB127" s="111"/>
      <c r="AC127" s="104" t="s">
        <v>19</v>
      </c>
      <c r="AD127" s="105"/>
      <c r="AE127" s="105"/>
      <c r="AF127" s="105"/>
      <c r="AG127" s="105"/>
      <c r="AH127" s="106" t="s">
        <v>20</v>
      </c>
      <c r="AI127" s="107"/>
      <c r="AJ127" s="107"/>
      <c r="AK127" s="107"/>
      <c r="AL127" s="107"/>
      <c r="AM127" s="107"/>
      <c r="AN127" s="107"/>
      <c r="AO127" s="107"/>
      <c r="AP127" s="107"/>
      <c r="AQ127" s="107"/>
      <c r="AR127" s="107"/>
      <c r="AS127" s="107"/>
      <c r="AT127" s="108"/>
      <c r="AU127" s="109" t="s">
        <v>21</v>
      </c>
      <c r="AV127" s="110"/>
      <c r="AW127" s="110"/>
      <c r="AX127" s="112"/>
    </row>
    <row r="128" spans="1:50" ht="24.75" customHeight="1">
      <c r="A128" s="137"/>
      <c r="B128" s="138"/>
      <c r="C128" s="138"/>
      <c r="D128" s="138"/>
      <c r="E128" s="138"/>
      <c r="F128" s="139"/>
      <c r="G128" s="90"/>
      <c r="H128" s="91"/>
      <c r="I128" s="91"/>
      <c r="J128" s="91"/>
      <c r="K128" s="92"/>
      <c r="L128" s="93" t="s">
        <v>132</v>
      </c>
      <c r="M128" s="94"/>
      <c r="N128" s="94"/>
      <c r="O128" s="94"/>
      <c r="P128" s="94"/>
      <c r="Q128" s="94"/>
      <c r="R128" s="94"/>
      <c r="S128" s="94"/>
      <c r="T128" s="94"/>
      <c r="U128" s="94"/>
      <c r="V128" s="94"/>
      <c r="W128" s="94"/>
      <c r="X128" s="95"/>
      <c r="Y128" s="96">
        <v>508</v>
      </c>
      <c r="Z128" s="97"/>
      <c r="AA128" s="97"/>
      <c r="AB128" s="9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9"/>
    </row>
    <row r="129" spans="1:50" ht="24.75" customHeight="1">
      <c r="A129" s="137"/>
      <c r="B129" s="138"/>
      <c r="C129" s="138"/>
      <c r="D129" s="138"/>
      <c r="E129" s="138"/>
      <c r="F129" s="139"/>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37"/>
      <c r="B130" s="138"/>
      <c r="C130" s="138"/>
      <c r="D130" s="138"/>
      <c r="E130" s="138"/>
      <c r="F130" s="139"/>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37"/>
      <c r="B131" s="138"/>
      <c r="C131" s="138"/>
      <c r="D131" s="138"/>
      <c r="E131" s="138"/>
      <c r="F131" s="139"/>
      <c r="G131" s="80"/>
      <c r="H131" s="81"/>
      <c r="I131" s="81"/>
      <c r="J131" s="81"/>
      <c r="K131" s="82"/>
      <c r="L131" s="83"/>
      <c r="M131" s="84"/>
      <c r="N131" s="84"/>
      <c r="O131" s="84"/>
      <c r="P131" s="84"/>
      <c r="Q131" s="84"/>
      <c r="R131" s="84"/>
      <c r="S131" s="84"/>
      <c r="T131" s="84"/>
      <c r="U131" s="84"/>
      <c r="V131" s="84"/>
      <c r="W131" s="84"/>
      <c r="X131" s="85"/>
      <c r="Y131" s="86"/>
      <c r="Z131" s="87"/>
      <c r="AA131" s="87"/>
      <c r="AB131" s="89"/>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37"/>
      <c r="B132" s="138"/>
      <c r="C132" s="138"/>
      <c r="D132" s="138"/>
      <c r="E132" s="138"/>
      <c r="F132" s="139"/>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37"/>
      <c r="B133" s="138"/>
      <c r="C133" s="138"/>
      <c r="D133" s="138"/>
      <c r="E133" s="138"/>
      <c r="F133" s="139"/>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37"/>
      <c r="B134" s="138"/>
      <c r="C134" s="138"/>
      <c r="D134" s="138"/>
      <c r="E134" s="138"/>
      <c r="F134" s="139"/>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137"/>
      <c r="B135" s="138"/>
      <c r="C135" s="138"/>
      <c r="D135" s="138"/>
      <c r="E135" s="138"/>
      <c r="F135" s="139"/>
      <c r="G135" s="71"/>
      <c r="H135" s="72"/>
      <c r="I135" s="72"/>
      <c r="J135" s="72"/>
      <c r="K135" s="73"/>
      <c r="L135" s="74"/>
      <c r="M135" s="75"/>
      <c r="N135" s="75"/>
      <c r="O135" s="75"/>
      <c r="P135" s="75"/>
      <c r="Q135" s="75"/>
      <c r="R135" s="75"/>
      <c r="S135" s="75"/>
      <c r="T135" s="75"/>
      <c r="U135" s="75"/>
      <c r="V135" s="75"/>
      <c r="W135" s="75"/>
      <c r="X135" s="76"/>
      <c r="Y135" s="77"/>
      <c r="Z135" s="78"/>
      <c r="AA135" s="78"/>
      <c r="AB135" s="78"/>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row>
    <row r="136" spans="1:50" ht="24.75" customHeight="1">
      <c r="A136" s="137"/>
      <c r="B136" s="138"/>
      <c r="C136" s="138"/>
      <c r="D136" s="138"/>
      <c r="E136" s="138"/>
      <c r="F136" s="139"/>
      <c r="G136" s="113" t="s">
        <v>22</v>
      </c>
      <c r="H136" s="107"/>
      <c r="I136" s="107"/>
      <c r="J136" s="107"/>
      <c r="K136" s="107"/>
      <c r="L136" s="114"/>
      <c r="M136" s="115"/>
      <c r="N136" s="115"/>
      <c r="O136" s="115"/>
      <c r="P136" s="115"/>
      <c r="Q136" s="115"/>
      <c r="R136" s="115"/>
      <c r="S136" s="115"/>
      <c r="T136" s="115"/>
      <c r="U136" s="115"/>
      <c r="V136" s="115"/>
      <c r="W136" s="115"/>
      <c r="X136" s="116"/>
      <c r="Y136" s="117">
        <f>SUM(Y128:AB135)</f>
        <v>508</v>
      </c>
      <c r="Z136" s="49"/>
      <c r="AA136" s="49"/>
      <c r="AB136" s="50"/>
      <c r="AC136" s="113" t="s">
        <v>22</v>
      </c>
      <c r="AD136" s="107"/>
      <c r="AE136" s="107"/>
      <c r="AF136" s="107"/>
      <c r="AG136" s="107"/>
      <c r="AH136" s="114"/>
      <c r="AI136" s="115"/>
      <c r="AJ136" s="115"/>
      <c r="AK136" s="115"/>
      <c r="AL136" s="115"/>
      <c r="AM136" s="115"/>
      <c r="AN136" s="115"/>
      <c r="AO136" s="115"/>
      <c r="AP136" s="115"/>
      <c r="AQ136" s="115"/>
      <c r="AR136" s="115"/>
      <c r="AS136" s="115"/>
      <c r="AT136" s="116"/>
      <c r="AU136" s="117">
        <f>SUM(AU128:AX135)</f>
        <v>0</v>
      </c>
      <c r="AV136" s="49"/>
      <c r="AW136" s="49"/>
      <c r="AX136" s="118"/>
    </row>
    <row r="137" spans="1:50" ht="30" customHeight="1">
      <c r="A137" s="137"/>
      <c r="B137" s="138"/>
      <c r="C137" s="138"/>
      <c r="D137" s="138"/>
      <c r="E137" s="138"/>
      <c r="F137" s="139"/>
      <c r="G137" s="100" t="s">
        <v>133</v>
      </c>
      <c r="H137" s="101"/>
      <c r="I137" s="101"/>
      <c r="J137" s="101"/>
      <c r="K137" s="101"/>
      <c r="L137" s="101"/>
      <c r="M137" s="101"/>
      <c r="N137" s="101"/>
      <c r="O137" s="101"/>
      <c r="P137" s="101"/>
      <c r="Q137" s="101"/>
      <c r="R137" s="101"/>
      <c r="S137" s="101"/>
      <c r="T137" s="101"/>
      <c r="U137" s="101"/>
      <c r="V137" s="101"/>
      <c r="W137" s="101"/>
      <c r="X137" s="101"/>
      <c r="Y137" s="101"/>
      <c r="Z137" s="101"/>
      <c r="AA137" s="101"/>
      <c r="AB137" s="102"/>
      <c r="AC137" s="100" t="s">
        <v>27</v>
      </c>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3"/>
    </row>
    <row r="138" spans="1:50" ht="24.75" customHeight="1">
      <c r="A138" s="137"/>
      <c r="B138" s="138"/>
      <c r="C138" s="138"/>
      <c r="D138" s="138"/>
      <c r="E138" s="138"/>
      <c r="F138" s="139"/>
      <c r="G138" s="104" t="s">
        <v>19</v>
      </c>
      <c r="H138" s="105"/>
      <c r="I138" s="105"/>
      <c r="J138" s="105"/>
      <c r="K138" s="105"/>
      <c r="L138" s="106" t="s">
        <v>20</v>
      </c>
      <c r="M138" s="107"/>
      <c r="N138" s="107"/>
      <c r="O138" s="107"/>
      <c r="P138" s="107"/>
      <c r="Q138" s="107"/>
      <c r="R138" s="107"/>
      <c r="S138" s="107"/>
      <c r="T138" s="107"/>
      <c r="U138" s="107"/>
      <c r="V138" s="107"/>
      <c r="W138" s="107"/>
      <c r="X138" s="108"/>
      <c r="Y138" s="109" t="s">
        <v>21</v>
      </c>
      <c r="Z138" s="110"/>
      <c r="AA138" s="110"/>
      <c r="AB138" s="111"/>
      <c r="AC138" s="104" t="s">
        <v>19</v>
      </c>
      <c r="AD138" s="105"/>
      <c r="AE138" s="105"/>
      <c r="AF138" s="105"/>
      <c r="AG138" s="105"/>
      <c r="AH138" s="106" t="s">
        <v>20</v>
      </c>
      <c r="AI138" s="107"/>
      <c r="AJ138" s="107"/>
      <c r="AK138" s="107"/>
      <c r="AL138" s="107"/>
      <c r="AM138" s="107"/>
      <c r="AN138" s="107"/>
      <c r="AO138" s="107"/>
      <c r="AP138" s="107"/>
      <c r="AQ138" s="107"/>
      <c r="AR138" s="107"/>
      <c r="AS138" s="107"/>
      <c r="AT138" s="108"/>
      <c r="AU138" s="109" t="s">
        <v>21</v>
      </c>
      <c r="AV138" s="110"/>
      <c r="AW138" s="110"/>
      <c r="AX138" s="112"/>
    </row>
    <row r="139" spans="1:50" ht="24.75" customHeight="1">
      <c r="A139" s="137"/>
      <c r="B139" s="138"/>
      <c r="C139" s="138"/>
      <c r="D139" s="138"/>
      <c r="E139" s="138"/>
      <c r="F139" s="139"/>
      <c r="G139" s="90" t="s">
        <v>125</v>
      </c>
      <c r="H139" s="91"/>
      <c r="I139" s="91"/>
      <c r="J139" s="91"/>
      <c r="K139" s="92"/>
      <c r="L139" s="93" t="s">
        <v>134</v>
      </c>
      <c r="M139" s="94"/>
      <c r="N139" s="94"/>
      <c r="O139" s="94"/>
      <c r="P139" s="94"/>
      <c r="Q139" s="94"/>
      <c r="R139" s="94"/>
      <c r="S139" s="94"/>
      <c r="T139" s="94"/>
      <c r="U139" s="94"/>
      <c r="V139" s="94"/>
      <c r="W139" s="94"/>
      <c r="X139" s="95"/>
      <c r="Y139" s="96">
        <v>22</v>
      </c>
      <c r="Z139" s="97"/>
      <c r="AA139" s="97"/>
      <c r="AB139" s="98"/>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9"/>
    </row>
    <row r="140" spans="1:50" ht="24.75" customHeight="1">
      <c r="A140" s="137"/>
      <c r="B140" s="138"/>
      <c r="C140" s="138"/>
      <c r="D140" s="138"/>
      <c r="E140" s="138"/>
      <c r="F140" s="139"/>
      <c r="G140" s="80" t="s">
        <v>127</v>
      </c>
      <c r="H140" s="81"/>
      <c r="I140" s="81"/>
      <c r="J140" s="81"/>
      <c r="K140" s="82"/>
      <c r="L140" s="83" t="s">
        <v>135</v>
      </c>
      <c r="M140" s="84"/>
      <c r="N140" s="84"/>
      <c r="O140" s="84"/>
      <c r="P140" s="84"/>
      <c r="Q140" s="84"/>
      <c r="R140" s="84"/>
      <c r="S140" s="84"/>
      <c r="T140" s="84"/>
      <c r="U140" s="84"/>
      <c r="V140" s="84"/>
      <c r="W140" s="84"/>
      <c r="X140" s="85"/>
      <c r="Y140" s="86">
        <v>5</v>
      </c>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37"/>
      <c r="B141" s="138"/>
      <c r="C141" s="138"/>
      <c r="D141" s="138"/>
      <c r="E141" s="138"/>
      <c r="F141" s="139"/>
      <c r="G141" s="80" t="s">
        <v>137</v>
      </c>
      <c r="H141" s="81"/>
      <c r="I141" s="81"/>
      <c r="J141" s="81"/>
      <c r="K141" s="82"/>
      <c r="L141" s="83" t="s">
        <v>138</v>
      </c>
      <c r="M141" s="84"/>
      <c r="N141" s="84"/>
      <c r="O141" s="84"/>
      <c r="P141" s="84"/>
      <c r="Q141" s="84"/>
      <c r="R141" s="84"/>
      <c r="S141" s="84"/>
      <c r="T141" s="84"/>
      <c r="U141" s="84"/>
      <c r="V141" s="84"/>
      <c r="W141" s="84"/>
      <c r="X141" s="85"/>
      <c r="Y141" s="86">
        <v>2</v>
      </c>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37"/>
      <c r="B142" s="138"/>
      <c r="C142" s="138"/>
      <c r="D142" s="138"/>
      <c r="E142" s="138"/>
      <c r="F142" s="139"/>
      <c r="G142" s="80" t="s">
        <v>139</v>
      </c>
      <c r="H142" s="81"/>
      <c r="I142" s="81"/>
      <c r="J142" s="81"/>
      <c r="K142" s="82"/>
      <c r="L142" s="83" t="s">
        <v>140</v>
      </c>
      <c r="M142" s="84"/>
      <c r="N142" s="84"/>
      <c r="O142" s="84"/>
      <c r="P142" s="84"/>
      <c r="Q142" s="84"/>
      <c r="R142" s="84"/>
      <c r="S142" s="84"/>
      <c r="T142" s="84"/>
      <c r="U142" s="84"/>
      <c r="V142" s="84"/>
      <c r="W142" s="84"/>
      <c r="X142" s="85"/>
      <c r="Y142" s="86">
        <v>1</v>
      </c>
      <c r="Z142" s="87"/>
      <c r="AA142" s="87"/>
      <c r="AB142" s="89"/>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37"/>
      <c r="B143" s="138"/>
      <c r="C143" s="138"/>
      <c r="D143" s="138"/>
      <c r="E143" s="138"/>
      <c r="F143" s="139"/>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37"/>
      <c r="B144" s="138"/>
      <c r="C144" s="138"/>
      <c r="D144" s="138"/>
      <c r="E144" s="138"/>
      <c r="F144" s="139"/>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37"/>
      <c r="B145" s="138"/>
      <c r="C145" s="138"/>
      <c r="D145" s="138"/>
      <c r="E145" s="138"/>
      <c r="F145" s="139"/>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c r="A146" s="137"/>
      <c r="B146" s="138"/>
      <c r="C146" s="138"/>
      <c r="D146" s="138"/>
      <c r="E146" s="138"/>
      <c r="F146" s="139"/>
      <c r="G146" s="71"/>
      <c r="H146" s="72"/>
      <c r="I146" s="72"/>
      <c r="J146" s="72"/>
      <c r="K146" s="73"/>
      <c r="L146" s="74"/>
      <c r="M146" s="75"/>
      <c r="N146" s="75"/>
      <c r="O146" s="75"/>
      <c r="P146" s="75"/>
      <c r="Q146" s="75"/>
      <c r="R146" s="75"/>
      <c r="S146" s="75"/>
      <c r="T146" s="75"/>
      <c r="U146" s="75"/>
      <c r="V146" s="75"/>
      <c r="W146" s="75"/>
      <c r="X146" s="76"/>
      <c r="Y146" s="77"/>
      <c r="Z146" s="78"/>
      <c r="AA146" s="78"/>
      <c r="AB146" s="78"/>
      <c r="AC146" s="71"/>
      <c r="AD146" s="72"/>
      <c r="AE146" s="72"/>
      <c r="AF146" s="72"/>
      <c r="AG146" s="73"/>
      <c r="AH146" s="74"/>
      <c r="AI146" s="75"/>
      <c r="AJ146" s="75"/>
      <c r="AK146" s="75"/>
      <c r="AL146" s="75"/>
      <c r="AM146" s="75"/>
      <c r="AN146" s="75"/>
      <c r="AO146" s="75"/>
      <c r="AP146" s="75"/>
      <c r="AQ146" s="75"/>
      <c r="AR146" s="75"/>
      <c r="AS146" s="75"/>
      <c r="AT146" s="76"/>
      <c r="AU146" s="77"/>
      <c r="AV146" s="78"/>
      <c r="AW146" s="78"/>
      <c r="AX146" s="79"/>
    </row>
    <row r="147" spans="1:50" ht="24.75" customHeight="1" thickBot="1">
      <c r="A147" s="140"/>
      <c r="B147" s="141"/>
      <c r="C147" s="141"/>
      <c r="D147" s="141"/>
      <c r="E147" s="141"/>
      <c r="F147" s="142"/>
      <c r="G147" s="62" t="s">
        <v>22</v>
      </c>
      <c r="H147" s="63"/>
      <c r="I147" s="63"/>
      <c r="J147" s="63"/>
      <c r="K147" s="63"/>
      <c r="L147" s="64"/>
      <c r="M147" s="65"/>
      <c r="N147" s="65"/>
      <c r="O147" s="65"/>
      <c r="P147" s="65"/>
      <c r="Q147" s="65"/>
      <c r="R147" s="65"/>
      <c r="S147" s="65"/>
      <c r="T147" s="65"/>
      <c r="U147" s="65"/>
      <c r="V147" s="65"/>
      <c r="W147" s="65"/>
      <c r="X147" s="66"/>
      <c r="Y147" s="67">
        <f>SUM(Y139:AB146)</f>
        <v>30</v>
      </c>
      <c r="Z147" s="68"/>
      <c r="AA147" s="68"/>
      <c r="AB147" s="69"/>
      <c r="AC147" s="62" t="s">
        <v>22</v>
      </c>
      <c r="AD147" s="63"/>
      <c r="AE147" s="63"/>
      <c r="AF147" s="63"/>
      <c r="AG147" s="63"/>
      <c r="AH147" s="64"/>
      <c r="AI147" s="65"/>
      <c r="AJ147" s="65"/>
      <c r="AK147" s="65"/>
      <c r="AL147" s="65"/>
      <c r="AM147" s="65"/>
      <c r="AN147" s="65"/>
      <c r="AO147" s="65"/>
      <c r="AP147" s="65"/>
      <c r="AQ147" s="65"/>
      <c r="AR147" s="65"/>
      <c r="AS147" s="65"/>
      <c r="AT147" s="66"/>
      <c r="AU147" s="67">
        <f>SUM(AU139:AX146)</f>
        <v>0</v>
      </c>
      <c r="AV147" s="68"/>
      <c r="AW147" s="68"/>
      <c r="AX147" s="70"/>
    </row>
    <row r="148" spans="1:50" ht="24.75" customHeight="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4.25">
      <c r="A151" s="25"/>
      <c r="B151" s="7" t="s">
        <v>43</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8" t="s">
        <v>141</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34.5" customHeight="1">
      <c r="A153" s="37"/>
      <c r="B153" s="37"/>
      <c r="C153" s="41" t="s">
        <v>38</v>
      </c>
      <c r="D153" s="41"/>
      <c r="E153" s="41"/>
      <c r="F153" s="41"/>
      <c r="G153" s="41"/>
      <c r="H153" s="41"/>
      <c r="I153" s="41"/>
      <c r="J153" s="41"/>
      <c r="K153" s="41"/>
      <c r="L153" s="41"/>
      <c r="M153" s="41" t="s">
        <v>39</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0" t="s">
        <v>40</v>
      </c>
      <c r="AL153" s="41"/>
      <c r="AM153" s="41"/>
      <c r="AN153" s="41"/>
      <c r="AO153" s="41"/>
      <c r="AP153" s="41"/>
      <c r="AQ153" s="41" t="s">
        <v>28</v>
      </c>
      <c r="AR153" s="41"/>
      <c r="AS153" s="41"/>
      <c r="AT153" s="41"/>
      <c r="AU153" s="42" t="s">
        <v>29</v>
      </c>
      <c r="AV153" s="43"/>
      <c r="AW153" s="43"/>
      <c r="AX153" s="44"/>
    </row>
    <row r="154" spans="1:50" ht="40.5" customHeight="1">
      <c r="A154" s="37">
        <v>1</v>
      </c>
      <c r="B154" s="37">
        <v>1</v>
      </c>
      <c r="C154" s="54" t="s">
        <v>153</v>
      </c>
      <c r="D154" s="55"/>
      <c r="E154" s="55"/>
      <c r="F154" s="55"/>
      <c r="G154" s="55"/>
      <c r="H154" s="55"/>
      <c r="I154" s="55"/>
      <c r="J154" s="55"/>
      <c r="K154" s="55"/>
      <c r="L154" s="56"/>
      <c r="M154" s="38" t="s">
        <v>142</v>
      </c>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60" t="s">
        <v>158</v>
      </c>
      <c r="AL154" s="61"/>
      <c r="AM154" s="61"/>
      <c r="AN154" s="61"/>
      <c r="AO154" s="61"/>
      <c r="AP154" s="61"/>
      <c r="AQ154" s="33">
        <v>1</v>
      </c>
      <c r="AR154" s="33"/>
      <c r="AS154" s="33"/>
      <c r="AT154" s="33"/>
      <c r="AU154" s="34">
        <v>0.998</v>
      </c>
      <c r="AV154" s="35"/>
      <c r="AW154" s="35"/>
      <c r="AX154" s="36"/>
    </row>
    <row r="155" spans="1:50" ht="27" customHeight="1">
      <c r="A155" s="37">
        <v>2</v>
      </c>
      <c r="B155" s="37">
        <v>1</v>
      </c>
      <c r="C155" s="54" t="s">
        <v>154</v>
      </c>
      <c r="D155" s="55"/>
      <c r="E155" s="55"/>
      <c r="F155" s="55"/>
      <c r="G155" s="55"/>
      <c r="H155" s="55"/>
      <c r="I155" s="55"/>
      <c r="J155" s="55"/>
      <c r="K155" s="55"/>
      <c r="L155" s="56"/>
      <c r="M155" s="38" t="s">
        <v>143</v>
      </c>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60" t="s">
        <v>159</v>
      </c>
      <c r="AL155" s="61"/>
      <c r="AM155" s="61"/>
      <c r="AN155" s="61"/>
      <c r="AO155" s="61"/>
      <c r="AP155" s="61"/>
      <c r="AQ155" s="33">
        <v>1</v>
      </c>
      <c r="AR155" s="33"/>
      <c r="AS155" s="33"/>
      <c r="AT155" s="33"/>
      <c r="AU155" s="34">
        <v>0.999</v>
      </c>
      <c r="AV155" s="35"/>
      <c r="AW155" s="35"/>
      <c r="AX155" s="36"/>
    </row>
    <row r="156" spans="1:50" ht="41.25" customHeight="1">
      <c r="A156" s="37">
        <v>3</v>
      </c>
      <c r="B156" s="37">
        <v>1</v>
      </c>
      <c r="C156" s="54" t="s">
        <v>144</v>
      </c>
      <c r="D156" s="55"/>
      <c r="E156" s="55"/>
      <c r="F156" s="55"/>
      <c r="G156" s="55"/>
      <c r="H156" s="55"/>
      <c r="I156" s="55"/>
      <c r="J156" s="55"/>
      <c r="K156" s="55"/>
      <c r="L156" s="56"/>
      <c r="M156" s="38" t="s">
        <v>145</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60" t="s">
        <v>160</v>
      </c>
      <c r="AL156" s="61"/>
      <c r="AM156" s="61"/>
      <c r="AN156" s="61"/>
      <c r="AO156" s="61"/>
      <c r="AP156" s="61"/>
      <c r="AQ156" s="33">
        <v>1</v>
      </c>
      <c r="AR156" s="33"/>
      <c r="AS156" s="33"/>
      <c r="AT156" s="33"/>
      <c r="AU156" s="34">
        <v>0.996</v>
      </c>
      <c r="AV156" s="35"/>
      <c r="AW156" s="35"/>
      <c r="AX156" s="36"/>
    </row>
    <row r="157" spans="1:50" ht="27" customHeight="1">
      <c r="A157" s="37">
        <v>4</v>
      </c>
      <c r="B157" s="37">
        <v>1</v>
      </c>
      <c r="C157" s="54" t="s">
        <v>146</v>
      </c>
      <c r="D157" s="55"/>
      <c r="E157" s="55"/>
      <c r="F157" s="55"/>
      <c r="G157" s="55"/>
      <c r="H157" s="55"/>
      <c r="I157" s="55"/>
      <c r="J157" s="55"/>
      <c r="K157" s="55"/>
      <c r="L157" s="56"/>
      <c r="M157" s="38" t="s">
        <v>147</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1">
        <v>18</v>
      </c>
      <c r="AL157" s="32"/>
      <c r="AM157" s="32"/>
      <c r="AN157" s="32"/>
      <c r="AO157" s="32"/>
      <c r="AP157" s="32"/>
      <c r="AQ157" s="33">
        <v>1</v>
      </c>
      <c r="AR157" s="33"/>
      <c r="AS157" s="33"/>
      <c r="AT157" s="33"/>
      <c r="AU157" s="34">
        <v>1</v>
      </c>
      <c r="AV157" s="35"/>
      <c r="AW157" s="35"/>
      <c r="AX157" s="36"/>
    </row>
    <row r="158" spans="1:50" ht="27" customHeight="1">
      <c r="A158" s="37">
        <v>5</v>
      </c>
      <c r="B158" s="37">
        <v>1</v>
      </c>
      <c r="C158" s="54" t="s">
        <v>155</v>
      </c>
      <c r="D158" s="55"/>
      <c r="E158" s="55"/>
      <c r="F158" s="55"/>
      <c r="G158" s="55"/>
      <c r="H158" s="55"/>
      <c r="I158" s="55"/>
      <c r="J158" s="55"/>
      <c r="K158" s="55"/>
      <c r="L158" s="56"/>
      <c r="M158" s="38" t="s">
        <v>148</v>
      </c>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48" t="s">
        <v>161</v>
      </c>
      <c r="AL158" s="49"/>
      <c r="AM158" s="49"/>
      <c r="AN158" s="49"/>
      <c r="AO158" s="49"/>
      <c r="AP158" s="50"/>
      <c r="AQ158" s="33">
        <v>2</v>
      </c>
      <c r="AR158" s="33"/>
      <c r="AS158" s="33"/>
      <c r="AT158" s="33"/>
      <c r="AU158" s="46">
        <v>0.53</v>
      </c>
      <c r="AV158" s="35"/>
      <c r="AW158" s="35"/>
      <c r="AX158" s="36"/>
    </row>
    <row r="159" spans="1:50" ht="54.75" customHeight="1">
      <c r="A159" s="37">
        <v>6</v>
      </c>
      <c r="B159" s="37">
        <v>1</v>
      </c>
      <c r="C159" s="54" t="s">
        <v>172</v>
      </c>
      <c r="D159" s="55"/>
      <c r="E159" s="55"/>
      <c r="F159" s="55"/>
      <c r="G159" s="55"/>
      <c r="H159" s="55"/>
      <c r="I159" s="55"/>
      <c r="J159" s="55"/>
      <c r="K159" s="55"/>
      <c r="L159" s="56"/>
      <c r="M159" s="38" t="s">
        <v>148</v>
      </c>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53">
        <v>13</v>
      </c>
      <c r="AL159" s="32"/>
      <c r="AM159" s="32"/>
      <c r="AN159" s="32"/>
      <c r="AO159" s="32"/>
      <c r="AP159" s="32"/>
      <c r="AQ159" s="45">
        <v>2</v>
      </c>
      <c r="AR159" s="33"/>
      <c r="AS159" s="33"/>
      <c r="AT159" s="33"/>
      <c r="AU159" s="46">
        <v>0.984</v>
      </c>
      <c r="AV159" s="35"/>
      <c r="AW159" s="35"/>
      <c r="AX159" s="36"/>
    </row>
    <row r="160" spans="1:50" ht="27" customHeight="1">
      <c r="A160" s="37">
        <v>7</v>
      </c>
      <c r="B160" s="37">
        <v>1</v>
      </c>
      <c r="C160" s="54" t="s">
        <v>149</v>
      </c>
      <c r="D160" s="55"/>
      <c r="E160" s="55"/>
      <c r="F160" s="55"/>
      <c r="G160" s="55"/>
      <c r="H160" s="55"/>
      <c r="I160" s="55"/>
      <c r="J160" s="55"/>
      <c r="K160" s="55"/>
      <c r="L160" s="56"/>
      <c r="M160" s="38" t="s">
        <v>148</v>
      </c>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48" t="s">
        <v>190</v>
      </c>
      <c r="AL160" s="49"/>
      <c r="AM160" s="49"/>
      <c r="AN160" s="49"/>
      <c r="AO160" s="49"/>
      <c r="AP160" s="50"/>
      <c r="AQ160" s="33">
        <v>1</v>
      </c>
      <c r="AR160" s="33"/>
      <c r="AS160" s="33"/>
      <c r="AT160" s="33"/>
      <c r="AU160" s="34">
        <v>0.998</v>
      </c>
      <c r="AV160" s="35"/>
      <c r="AW160" s="35"/>
      <c r="AX160" s="36"/>
    </row>
    <row r="161" spans="1:50" ht="27" customHeight="1">
      <c r="A161" s="37">
        <v>8</v>
      </c>
      <c r="B161" s="37">
        <v>1</v>
      </c>
      <c r="C161" s="54" t="s">
        <v>156</v>
      </c>
      <c r="D161" s="55"/>
      <c r="E161" s="55"/>
      <c r="F161" s="55"/>
      <c r="G161" s="55"/>
      <c r="H161" s="55"/>
      <c r="I161" s="55"/>
      <c r="J161" s="55"/>
      <c r="K161" s="55"/>
      <c r="L161" s="56"/>
      <c r="M161" s="38" t="s">
        <v>150</v>
      </c>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1">
        <v>7</v>
      </c>
      <c r="AL161" s="32"/>
      <c r="AM161" s="32"/>
      <c r="AN161" s="32"/>
      <c r="AO161" s="32"/>
      <c r="AP161" s="32"/>
      <c r="AQ161" s="45" t="s">
        <v>162</v>
      </c>
      <c r="AR161" s="33"/>
      <c r="AS161" s="33"/>
      <c r="AT161" s="33"/>
      <c r="AU161" s="34"/>
      <c r="AV161" s="35"/>
      <c r="AW161" s="35"/>
      <c r="AX161" s="36"/>
    </row>
    <row r="162" spans="1:50" ht="40.5" customHeight="1">
      <c r="A162" s="37">
        <v>9</v>
      </c>
      <c r="B162" s="37">
        <v>1</v>
      </c>
      <c r="C162" s="54" t="s">
        <v>197</v>
      </c>
      <c r="D162" s="55"/>
      <c r="E162" s="55"/>
      <c r="F162" s="55"/>
      <c r="G162" s="55"/>
      <c r="H162" s="55"/>
      <c r="I162" s="55"/>
      <c r="J162" s="55"/>
      <c r="K162" s="55"/>
      <c r="L162" s="56"/>
      <c r="M162" s="38" t="s">
        <v>151</v>
      </c>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53">
        <v>5</v>
      </c>
      <c r="AL162" s="57"/>
      <c r="AM162" s="57"/>
      <c r="AN162" s="57"/>
      <c r="AO162" s="57"/>
      <c r="AP162" s="57"/>
      <c r="AQ162" s="45">
        <v>1</v>
      </c>
      <c r="AR162" s="45"/>
      <c r="AS162" s="45"/>
      <c r="AT162" s="45"/>
      <c r="AU162" s="46">
        <v>0.975</v>
      </c>
      <c r="AV162" s="58"/>
      <c r="AW162" s="58"/>
      <c r="AX162" s="59"/>
    </row>
    <row r="163" spans="1:50" ht="27" customHeight="1">
      <c r="A163" s="37">
        <v>10</v>
      </c>
      <c r="B163" s="37">
        <v>1</v>
      </c>
      <c r="C163" s="54" t="s">
        <v>157</v>
      </c>
      <c r="D163" s="55"/>
      <c r="E163" s="55"/>
      <c r="F163" s="55"/>
      <c r="G163" s="55"/>
      <c r="H163" s="55"/>
      <c r="I163" s="55"/>
      <c r="J163" s="55"/>
      <c r="K163" s="55"/>
      <c r="L163" s="56"/>
      <c r="M163" s="38" t="s">
        <v>152</v>
      </c>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53">
        <v>5</v>
      </c>
      <c r="AL163" s="57"/>
      <c r="AM163" s="57"/>
      <c r="AN163" s="57"/>
      <c r="AO163" s="57"/>
      <c r="AP163" s="57"/>
      <c r="AQ163" s="45">
        <v>4</v>
      </c>
      <c r="AR163" s="45"/>
      <c r="AS163" s="45"/>
      <c r="AT163" s="45"/>
      <c r="AU163" s="46">
        <v>0.85</v>
      </c>
      <c r="AV163" s="58"/>
      <c r="AW163" s="58"/>
      <c r="AX163" s="59"/>
    </row>
    <row r="164" spans="1:50" ht="13.5">
      <c r="A164" s="25"/>
      <c r="B164" s="25"/>
      <c r="C164" s="539" t="s">
        <v>196</v>
      </c>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c r="AA164" s="540"/>
      <c r="AB164" s="540"/>
      <c r="AC164" s="540"/>
      <c r="AD164" s="540"/>
      <c r="AE164" s="540"/>
      <c r="AF164" s="540"/>
      <c r="AG164" s="540"/>
      <c r="AH164" s="540"/>
      <c r="AI164" s="540"/>
      <c r="AJ164" s="540"/>
      <c r="AK164" s="540"/>
      <c r="AL164" s="540"/>
      <c r="AM164" s="540"/>
      <c r="AN164" s="540"/>
      <c r="AO164" s="540"/>
      <c r="AP164" s="540"/>
      <c r="AQ164" s="540"/>
      <c r="AR164" s="540"/>
      <c r="AS164" s="540"/>
      <c r="AT164" s="540"/>
      <c r="AU164" s="540"/>
      <c r="AV164" s="540"/>
      <c r="AW164" s="540"/>
      <c r="AX164" s="540"/>
    </row>
    <row r="165" spans="1:50" ht="15.75" customHeight="1">
      <c r="A165" s="25"/>
      <c r="B165" s="25"/>
      <c r="C165" s="541"/>
      <c r="D165" s="541"/>
      <c r="E165" s="541"/>
      <c r="F165" s="541"/>
      <c r="G165" s="541"/>
      <c r="H165" s="541"/>
      <c r="I165" s="541"/>
      <c r="J165" s="541"/>
      <c r="K165" s="541"/>
      <c r="L165" s="541"/>
      <c r="M165" s="541"/>
      <c r="N165" s="541"/>
      <c r="O165" s="541"/>
      <c r="P165" s="541"/>
      <c r="Q165" s="541"/>
      <c r="R165" s="541"/>
      <c r="S165" s="541"/>
      <c r="T165" s="541"/>
      <c r="U165" s="541"/>
      <c r="V165" s="541"/>
      <c r="W165" s="541"/>
      <c r="X165" s="541"/>
      <c r="Y165" s="541"/>
      <c r="Z165" s="541"/>
      <c r="AA165" s="541"/>
      <c r="AB165" s="541"/>
      <c r="AC165" s="541"/>
      <c r="AD165" s="541"/>
      <c r="AE165" s="541"/>
      <c r="AF165" s="541"/>
      <c r="AG165" s="541"/>
      <c r="AH165" s="541"/>
      <c r="AI165" s="541"/>
      <c r="AJ165" s="541"/>
      <c r="AK165" s="541"/>
      <c r="AL165" s="541"/>
      <c r="AM165" s="541"/>
      <c r="AN165" s="541"/>
      <c r="AO165" s="541"/>
      <c r="AP165" s="541"/>
      <c r="AQ165" s="541"/>
      <c r="AR165" s="541"/>
      <c r="AS165" s="541"/>
      <c r="AT165" s="541"/>
      <c r="AU165" s="541"/>
      <c r="AV165" s="541"/>
      <c r="AW165" s="541"/>
      <c r="AX165" s="541"/>
    </row>
    <row r="166" spans="1:50" ht="13.5">
      <c r="A166" s="25"/>
      <c r="B166" s="25" t="s">
        <v>23</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t="34.5" customHeight="1">
      <c r="A167" s="37"/>
      <c r="B167" s="37"/>
      <c r="C167" s="41" t="s">
        <v>38</v>
      </c>
      <c r="D167" s="41"/>
      <c r="E167" s="41"/>
      <c r="F167" s="41"/>
      <c r="G167" s="41"/>
      <c r="H167" s="41"/>
      <c r="I167" s="41"/>
      <c r="J167" s="41"/>
      <c r="K167" s="41"/>
      <c r="L167" s="41"/>
      <c r="M167" s="41" t="s">
        <v>39</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0" t="s">
        <v>40</v>
      </c>
      <c r="AL167" s="41"/>
      <c r="AM167" s="41"/>
      <c r="AN167" s="41"/>
      <c r="AO167" s="41"/>
      <c r="AP167" s="41"/>
      <c r="AQ167" s="41" t="s">
        <v>28</v>
      </c>
      <c r="AR167" s="41"/>
      <c r="AS167" s="41"/>
      <c r="AT167" s="41"/>
      <c r="AU167" s="42" t="s">
        <v>29</v>
      </c>
      <c r="AV167" s="43"/>
      <c r="AW167" s="43"/>
      <c r="AX167" s="44"/>
    </row>
    <row r="168" spans="1:50" ht="24" customHeight="1">
      <c r="A168" s="37">
        <v>1</v>
      </c>
      <c r="B168" s="37">
        <v>1</v>
      </c>
      <c r="C168" s="47" t="s">
        <v>195</v>
      </c>
      <c r="D168" s="38"/>
      <c r="E168" s="38"/>
      <c r="F168" s="38"/>
      <c r="G168" s="38"/>
      <c r="H168" s="38"/>
      <c r="I168" s="38"/>
      <c r="J168" s="38"/>
      <c r="K168" s="38"/>
      <c r="L168" s="38"/>
      <c r="M168" s="38" t="s">
        <v>130</v>
      </c>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53">
        <v>17</v>
      </c>
      <c r="AL168" s="32"/>
      <c r="AM168" s="32"/>
      <c r="AN168" s="32"/>
      <c r="AO168" s="32"/>
      <c r="AP168" s="32"/>
      <c r="AQ168" s="33"/>
      <c r="AR168" s="33"/>
      <c r="AS168" s="33"/>
      <c r="AT168" s="33"/>
      <c r="AU168" s="34"/>
      <c r="AV168" s="35"/>
      <c r="AW168" s="35"/>
      <c r="AX168" s="36"/>
    </row>
    <row r="169" spans="1:50" ht="24" customHeight="1">
      <c r="A169" s="37">
        <v>2</v>
      </c>
      <c r="B169" s="37">
        <v>1</v>
      </c>
      <c r="C169" s="38" t="s">
        <v>163</v>
      </c>
      <c r="D169" s="39"/>
      <c r="E169" s="39"/>
      <c r="F169" s="39"/>
      <c r="G169" s="39"/>
      <c r="H169" s="39"/>
      <c r="I169" s="39"/>
      <c r="J169" s="39"/>
      <c r="K169" s="39"/>
      <c r="L169" s="39"/>
      <c r="M169" s="38" t="s">
        <v>130</v>
      </c>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51">
        <v>0.8</v>
      </c>
      <c r="AL169" s="52"/>
      <c r="AM169" s="52"/>
      <c r="AN169" s="52"/>
      <c r="AO169" s="52"/>
      <c r="AP169" s="52"/>
      <c r="AQ169" s="33"/>
      <c r="AR169" s="33"/>
      <c r="AS169" s="33"/>
      <c r="AT169" s="33"/>
      <c r="AU169" s="46"/>
      <c r="AV169" s="35"/>
      <c r="AW169" s="35"/>
      <c r="AX169" s="36"/>
    </row>
    <row r="170" spans="1:50" ht="24" customHeight="1">
      <c r="A170" s="37">
        <v>3</v>
      </c>
      <c r="B170" s="37">
        <v>1</v>
      </c>
      <c r="C170" s="38" t="s">
        <v>164</v>
      </c>
      <c r="D170" s="39"/>
      <c r="E170" s="39"/>
      <c r="F170" s="39"/>
      <c r="G170" s="39"/>
      <c r="H170" s="39"/>
      <c r="I170" s="39"/>
      <c r="J170" s="39"/>
      <c r="K170" s="39"/>
      <c r="L170" s="39"/>
      <c r="M170" s="38" t="s">
        <v>130</v>
      </c>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51">
        <v>0.7</v>
      </c>
      <c r="AL170" s="52"/>
      <c r="AM170" s="52"/>
      <c r="AN170" s="52"/>
      <c r="AO170" s="52"/>
      <c r="AP170" s="52"/>
      <c r="AQ170" s="33"/>
      <c r="AR170" s="33"/>
      <c r="AS170" s="33"/>
      <c r="AT170" s="33"/>
      <c r="AU170" s="34"/>
      <c r="AV170" s="35"/>
      <c r="AW170" s="35"/>
      <c r="AX170" s="36"/>
    </row>
    <row r="171" spans="1:50" ht="24" customHeight="1">
      <c r="A171" s="37">
        <v>4</v>
      </c>
      <c r="B171" s="37">
        <v>1</v>
      </c>
      <c r="C171" s="38" t="s">
        <v>165</v>
      </c>
      <c r="D171" s="39"/>
      <c r="E171" s="39"/>
      <c r="F171" s="39"/>
      <c r="G171" s="39"/>
      <c r="H171" s="39"/>
      <c r="I171" s="39"/>
      <c r="J171" s="39"/>
      <c r="K171" s="39"/>
      <c r="L171" s="39"/>
      <c r="M171" s="38" t="s">
        <v>130</v>
      </c>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51">
        <v>0.7</v>
      </c>
      <c r="AL171" s="52"/>
      <c r="AM171" s="52"/>
      <c r="AN171" s="52"/>
      <c r="AO171" s="52"/>
      <c r="AP171" s="52"/>
      <c r="AQ171" s="33"/>
      <c r="AR171" s="33"/>
      <c r="AS171" s="33"/>
      <c r="AT171" s="33"/>
      <c r="AU171" s="34"/>
      <c r="AV171" s="35"/>
      <c r="AW171" s="35"/>
      <c r="AX171" s="36"/>
    </row>
    <row r="172" spans="1:50" ht="24" customHeight="1">
      <c r="A172" s="37">
        <v>5</v>
      </c>
      <c r="B172" s="37">
        <v>1</v>
      </c>
      <c r="C172" s="38" t="s">
        <v>166</v>
      </c>
      <c r="D172" s="39"/>
      <c r="E172" s="39"/>
      <c r="F172" s="39"/>
      <c r="G172" s="39"/>
      <c r="H172" s="39"/>
      <c r="I172" s="39"/>
      <c r="J172" s="39"/>
      <c r="K172" s="39"/>
      <c r="L172" s="39"/>
      <c r="M172" s="38" t="s">
        <v>130</v>
      </c>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51">
        <v>0.6</v>
      </c>
      <c r="AL172" s="52"/>
      <c r="AM172" s="52"/>
      <c r="AN172" s="52"/>
      <c r="AO172" s="52"/>
      <c r="AP172" s="52"/>
      <c r="AQ172" s="33"/>
      <c r="AR172" s="33"/>
      <c r="AS172" s="33"/>
      <c r="AT172" s="33"/>
      <c r="AU172" s="46"/>
      <c r="AV172" s="35"/>
      <c r="AW172" s="35"/>
      <c r="AX172" s="36"/>
    </row>
    <row r="173" spans="1:50" ht="24" customHeight="1">
      <c r="A173" s="37">
        <v>6</v>
      </c>
      <c r="B173" s="37">
        <v>1</v>
      </c>
      <c r="C173" s="38" t="s">
        <v>167</v>
      </c>
      <c r="D173" s="39"/>
      <c r="E173" s="39"/>
      <c r="F173" s="39"/>
      <c r="G173" s="39"/>
      <c r="H173" s="39"/>
      <c r="I173" s="39"/>
      <c r="J173" s="39"/>
      <c r="K173" s="39"/>
      <c r="L173" s="39"/>
      <c r="M173" s="38" t="s">
        <v>130</v>
      </c>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51">
        <v>0.4</v>
      </c>
      <c r="AL173" s="52"/>
      <c r="AM173" s="52"/>
      <c r="AN173" s="52"/>
      <c r="AO173" s="52"/>
      <c r="AP173" s="52"/>
      <c r="AQ173" s="33"/>
      <c r="AR173" s="33"/>
      <c r="AS173" s="33"/>
      <c r="AT173" s="33"/>
      <c r="AU173" s="34"/>
      <c r="AV173" s="35"/>
      <c r="AW173" s="35"/>
      <c r="AX173" s="36"/>
    </row>
    <row r="174" spans="1:50" ht="24" customHeight="1">
      <c r="A174" s="37">
        <v>7</v>
      </c>
      <c r="B174" s="37">
        <v>1</v>
      </c>
      <c r="C174" s="38" t="s">
        <v>168</v>
      </c>
      <c r="D174" s="39"/>
      <c r="E174" s="39"/>
      <c r="F174" s="39"/>
      <c r="G174" s="39"/>
      <c r="H174" s="39"/>
      <c r="I174" s="39"/>
      <c r="J174" s="39"/>
      <c r="K174" s="39"/>
      <c r="L174" s="39"/>
      <c r="M174" s="38" t="s">
        <v>130</v>
      </c>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51">
        <v>0.2</v>
      </c>
      <c r="AL174" s="52"/>
      <c r="AM174" s="52"/>
      <c r="AN174" s="52"/>
      <c r="AO174" s="52"/>
      <c r="AP174" s="52"/>
      <c r="AQ174" s="33"/>
      <c r="AR174" s="33"/>
      <c r="AS174" s="33"/>
      <c r="AT174" s="33"/>
      <c r="AU174" s="34"/>
      <c r="AV174" s="35"/>
      <c r="AW174" s="35"/>
      <c r="AX174" s="36"/>
    </row>
    <row r="175" spans="1:50" ht="24" customHeight="1">
      <c r="A175" s="37">
        <v>8</v>
      </c>
      <c r="B175" s="37">
        <v>1</v>
      </c>
      <c r="C175" s="38" t="s">
        <v>169</v>
      </c>
      <c r="D175" s="39"/>
      <c r="E175" s="39"/>
      <c r="F175" s="39"/>
      <c r="G175" s="39"/>
      <c r="H175" s="39"/>
      <c r="I175" s="39"/>
      <c r="J175" s="39"/>
      <c r="K175" s="39"/>
      <c r="L175" s="39"/>
      <c r="M175" s="38" t="s">
        <v>130</v>
      </c>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51">
        <v>0.2</v>
      </c>
      <c r="AL175" s="52"/>
      <c r="AM175" s="52"/>
      <c r="AN175" s="52"/>
      <c r="AO175" s="52"/>
      <c r="AP175" s="52"/>
      <c r="AQ175" s="33"/>
      <c r="AR175" s="33"/>
      <c r="AS175" s="33"/>
      <c r="AT175" s="33"/>
      <c r="AU175" s="46"/>
      <c r="AV175" s="35"/>
      <c r="AW175" s="35"/>
      <c r="AX175" s="36"/>
    </row>
    <row r="176" spans="1:50" ht="24" customHeight="1">
      <c r="A176" s="37">
        <v>9</v>
      </c>
      <c r="B176" s="37">
        <v>1</v>
      </c>
      <c r="C176" s="38" t="s">
        <v>170</v>
      </c>
      <c r="D176" s="39"/>
      <c r="E176" s="39"/>
      <c r="F176" s="39"/>
      <c r="G176" s="39"/>
      <c r="H176" s="39"/>
      <c r="I176" s="39"/>
      <c r="J176" s="39"/>
      <c r="K176" s="39"/>
      <c r="L176" s="39"/>
      <c r="M176" s="38" t="s">
        <v>130</v>
      </c>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51">
        <v>0.2</v>
      </c>
      <c r="AL176" s="52"/>
      <c r="AM176" s="52"/>
      <c r="AN176" s="52"/>
      <c r="AO176" s="52"/>
      <c r="AP176" s="52"/>
      <c r="AQ176" s="33"/>
      <c r="AR176" s="33"/>
      <c r="AS176" s="33"/>
      <c r="AT176" s="33"/>
      <c r="AU176" s="34"/>
      <c r="AV176" s="35"/>
      <c r="AW176" s="35"/>
      <c r="AX176" s="36"/>
    </row>
    <row r="177" spans="1:50" ht="24" customHeight="1">
      <c r="A177" s="37">
        <v>10</v>
      </c>
      <c r="B177" s="37">
        <v>1</v>
      </c>
      <c r="C177" s="38" t="s">
        <v>171</v>
      </c>
      <c r="D177" s="39"/>
      <c r="E177" s="39"/>
      <c r="F177" s="39"/>
      <c r="G177" s="39"/>
      <c r="H177" s="39"/>
      <c r="I177" s="39"/>
      <c r="J177" s="39"/>
      <c r="K177" s="39"/>
      <c r="L177" s="39"/>
      <c r="M177" s="38" t="s">
        <v>130</v>
      </c>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51">
        <v>0.2</v>
      </c>
      <c r="AL177" s="52"/>
      <c r="AM177" s="52"/>
      <c r="AN177" s="52"/>
      <c r="AO177" s="52"/>
      <c r="AP177" s="52"/>
      <c r="AQ177" s="45"/>
      <c r="AR177" s="33"/>
      <c r="AS177" s="33"/>
      <c r="AT177" s="33"/>
      <c r="AU177" s="34"/>
      <c r="AV177" s="35"/>
      <c r="AW177" s="35"/>
      <c r="AX177" s="36"/>
    </row>
    <row r="178" spans="1:50" ht="13.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c r="A179" s="25"/>
      <c r="B179" s="28" t="s">
        <v>121</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33.75" customHeight="1">
      <c r="A180" s="37"/>
      <c r="B180" s="37"/>
      <c r="C180" s="41" t="s">
        <v>38</v>
      </c>
      <c r="D180" s="41"/>
      <c r="E180" s="41"/>
      <c r="F180" s="41"/>
      <c r="G180" s="41"/>
      <c r="H180" s="41"/>
      <c r="I180" s="41"/>
      <c r="J180" s="41"/>
      <c r="K180" s="41"/>
      <c r="L180" s="41"/>
      <c r="M180" s="41" t="s">
        <v>39</v>
      </c>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0" t="s">
        <v>40</v>
      </c>
      <c r="AL180" s="41"/>
      <c r="AM180" s="41"/>
      <c r="AN180" s="41"/>
      <c r="AO180" s="41"/>
      <c r="AP180" s="41"/>
      <c r="AQ180" s="41" t="s">
        <v>28</v>
      </c>
      <c r="AR180" s="41"/>
      <c r="AS180" s="41"/>
      <c r="AT180" s="41"/>
      <c r="AU180" s="42" t="s">
        <v>29</v>
      </c>
      <c r="AV180" s="43"/>
      <c r="AW180" s="43"/>
      <c r="AX180" s="44"/>
    </row>
    <row r="181" spans="1:58" ht="27" customHeight="1">
      <c r="A181" s="37">
        <v>1</v>
      </c>
      <c r="B181" s="37">
        <v>1</v>
      </c>
      <c r="C181" s="47" t="s">
        <v>180</v>
      </c>
      <c r="D181" s="39"/>
      <c r="E181" s="39"/>
      <c r="F181" s="39"/>
      <c r="G181" s="39"/>
      <c r="H181" s="39"/>
      <c r="I181" s="39"/>
      <c r="J181" s="39"/>
      <c r="K181" s="39"/>
      <c r="L181" s="39"/>
      <c r="M181" s="38" t="s">
        <v>173</v>
      </c>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48" t="s">
        <v>191</v>
      </c>
      <c r="AL181" s="49"/>
      <c r="AM181" s="49"/>
      <c r="AN181" s="49"/>
      <c r="AO181" s="49"/>
      <c r="AP181" s="50"/>
      <c r="AQ181" s="33">
        <v>1</v>
      </c>
      <c r="AR181" s="33"/>
      <c r="AS181" s="33"/>
      <c r="AT181" s="33"/>
      <c r="AU181" s="34">
        <v>0.739</v>
      </c>
      <c r="AV181" s="35"/>
      <c r="AW181" s="35"/>
      <c r="AX181" s="36"/>
      <c r="BF181" s="29"/>
    </row>
    <row r="182" spans="1:58" ht="27" customHeight="1">
      <c r="A182" s="37">
        <v>2</v>
      </c>
      <c r="B182" s="37">
        <v>1</v>
      </c>
      <c r="C182" s="47" t="s">
        <v>181</v>
      </c>
      <c r="D182" s="39"/>
      <c r="E182" s="39"/>
      <c r="F182" s="39"/>
      <c r="G182" s="39"/>
      <c r="H182" s="39"/>
      <c r="I182" s="39"/>
      <c r="J182" s="39"/>
      <c r="K182" s="39"/>
      <c r="L182" s="39"/>
      <c r="M182" s="38" t="s">
        <v>174</v>
      </c>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1">
        <v>14</v>
      </c>
      <c r="AL182" s="32"/>
      <c r="AM182" s="32"/>
      <c r="AN182" s="32"/>
      <c r="AO182" s="32"/>
      <c r="AP182" s="32"/>
      <c r="AQ182" s="45" t="s">
        <v>162</v>
      </c>
      <c r="AR182" s="33"/>
      <c r="AS182" s="33"/>
      <c r="AT182" s="33"/>
      <c r="AU182" s="34"/>
      <c r="AV182" s="35"/>
      <c r="AW182" s="35"/>
      <c r="AX182" s="36"/>
      <c r="BF182" s="29"/>
    </row>
    <row r="183" spans="1:58" ht="27" customHeight="1">
      <c r="A183" s="37">
        <v>3</v>
      </c>
      <c r="B183" s="37">
        <v>1</v>
      </c>
      <c r="C183" s="47" t="s">
        <v>182</v>
      </c>
      <c r="D183" s="39"/>
      <c r="E183" s="39"/>
      <c r="F183" s="39"/>
      <c r="G183" s="39"/>
      <c r="H183" s="39"/>
      <c r="I183" s="39"/>
      <c r="J183" s="39"/>
      <c r="K183" s="39"/>
      <c r="L183" s="39"/>
      <c r="M183" s="38" t="s">
        <v>173</v>
      </c>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48" t="s">
        <v>192</v>
      </c>
      <c r="AL183" s="49"/>
      <c r="AM183" s="49"/>
      <c r="AN183" s="49"/>
      <c r="AO183" s="49"/>
      <c r="AP183" s="50"/>
      <c r="AQ183" s="33">
        <v>1</v>
      </c>
      <c r="AR183" s="33"/>
      <c r="AS183" s="33"/>
      <c r="AT183" s="33"/>
      <c r="AU183" s="34">
        <v>1</v>
      </c>
      <c r="AV183" s="35"/>
      <c r="AW183" s="35"/>
      <c r="AX183" s="36"/>
      <c r="BF183" s="29"/>
    </row>
    <row r="184" spans="1:58" ht="27" customHeight="1">
      <c r="A184" s="37">
        <v>4</v>
      </c>
      <c r="B184" s="37">
        <v>1</v>
      </c>
      <c r="C184" s="47" t="s">
        <v>185</v>
      </c>
      <c r="D184" s="39"/>
      <c r="E184" s="39"/>
      <c r="F184" s="39"/>
      <c r="G184" s="39"/>
      <c r="H184" s="39"/>
      <c r="I184" s="39"/>
      <c r="J184" s="39"/>
      <c r="K184" s="39"/>
      <c r="L184" s="39"/>
      <c r="M184" s="38" t="s">
        <v>175</v>
      </c>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1">
        <v>9</v>
      </c>
      <c r="AL184" s="32"/>
      <c r="AM184" s="32"/>
      <c r="AN184" s="32"/>
      <c r="AO184" s="32"/>
      <c r="AP184" s="32"/>
      <c r="AQ184" s="45" t="s">
        <v>162</v>
      </c>
      <c r="AR184" s="33"/>
      <c r="AS184" s="33"/>
      <c r="AT184" s="33"/>
      <c r="AU184" s="34"/>
      <c r="AV184" s="35"/>
      <c r="AW184" s="35"/>
      <c r="AX184" s="36"/>
      <c r="BF184" s="29"/>
    </row>
    <row r="185" spans="1:58" ht="27" customHeight="1">
      <c r="A185" s="37">
        <v>5</v>
      </c>
      <c r="B185" s="37">
        <v>1</v>
      </c>
      <c r="C185" s="47" t="s">
        <v>183</v>
      </c>
      <c r="D185" s="39"/>
      <c r="E185" s="39"/>
      <c r="F185" s="39"/>
      <c r="G185" s="39"/>
      <c r="H185" s="39"/>
      <c r="I185" s="39"/>
      <c r="J185" s="39"/>
      <c r="K185" s="39"/>
      <c r="L185" s="39"/>
      <c r="M185" s="38" t="s">
        <v>176</v>
      </c>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1">
        <v>9</v>
      </c>
      <c r="AL185" s="32"/>
      <c r="AM185" s="32"/>
      <c r="AN185" s="32"/>
      <c r="AO185" s="32"/>
      <c r="AP185" s="32"/>
      <c r="AQ185" s="45" t="s">
        <v>162</v>
      </c>
      <c r="AR185" s="33"/>
      <c r="AS185" s="33"/>
      <c r="AT185" s="33"/>
      <c r="AU185" s="46"/>
      <c r="AV185" s="35"/>
      <c r="AW185" s="35"/>
      <c r="AX185" s="36"/>
      <c r="BF185" s="29"/>
    </row>
    <row r="186" spans="1:58" ht="27" customHeight="1">
      <c r="A186" s="37">
        <v>6</v>
      </c>
      <c r="B186" s="37">
        <v>1</v>
      </c>
      <c r="C186" s="47" t="s">
        <v>184</v>
      </c>
      <c r="D186" s="39"/>
      <c r="E186" s="39"/>
      <c r="F186" s="39"/>
      <c r="G186" s="39"/>
      <c r="H186" s="39"/>
      <c r="I186" s="39"/>
      <c r="J186" s="39"/>
      <c r="K186" s="39"/>
      <c r="L186" s="39"/>
      <c r="M186" s="38" t="s">
        <v>177</v>
      </c>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48" t="s">
        <v>188</v>
      </c>
      <c r="AL186" s="49"/>
      <c r="AM186" s="49"/>
      <c r="AN186" s="49"/>
      <c r="AO186" s="49"/>
      <c r="AP186" s="50"/>
      <c r="AQ186" s="33">
        <v>4</v>
      </c>
      <c r="AR186" s="33"/>
      <c r="AS186" s="33"/>
      <c r="AT186" s="33"/>
      <c r="AU186" s="46">
        <v>0.956</v>
      </c>
      <c r="AV186" s="35"/>
      <c r="AW186" s="35"/>
      <c r="AX186" s="36"/>
      <c r="BF186" s="29"/>
    </row>
    <row r="187" spans="1:58" ht="27" customHeight="1">
      <c r="A187" s="37">
        <v>7</v>
      </c>
      <c r="B187" s="37">
        <v>1</v>
      </c>
      <c r="C187" s="47" t="s">
        <v>186</v>
      </c>
      <c r="D187" s="39"/>
      <c r="E187" s="39"/>
      <c r="F187" s="39"/>
      <c r="G187" s="39"/>
      <c r="H187" s="39"/>
      <c r="I187" s="39"/>
      <c r="J187" s="39"/>
      <c r="K187" s="39"/>
      <c r="L187" s="39"/>
      <c r="M187" s="38" t="s">
        <v>175</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1">
        <v>7</v>
      </c>
      <c r="AL187" s="32"/>
      <c r="AM187" s="32"/>
      <c r="AN187" s="32"/>
      <c r="AO187" s="32"/>
      <c r="AP187" s="32"/>
      <c r="AQ187" s="45" t="s">
        <v>162</v>
      </c>
      <c r="AR187" s="33"/>
      <c r="AS187" s="33"/>
      <c r="AT187" s="33"/>
      <c r="AU187" s="34"/>
      <c r="AV187" s="35"/>
      <c r="AW187" s="35"/>
      <c r="AX187" s="36"/>
      <c r="BF187" s="29"/>
    </row>
    <row r="188" spans="1:58" ht="41.25" customHeight="1">
      <c r="A188" s="37">
        <v>8</v>
      </c>
      <c r="B188" s="37">
        <v>1</v>
      </c>
      <c r="C188" s="47" t="s">
        <v>194</v>
      </c>
      <c r="D188" s="39"/>
      <c r="E188" s="39"/>
      <c r="F188" s="39"/>
      <c r="G188" s="39"/>
      <c r="H188" s="39"/>
      <c r="I188" s="39"/>
      <c r="J188" s="39"/>
      <c r="K188" s="39"/>
      <c r="L188" s="39"/>
      <c r="M188" s="38" t="s">
        <v>178</v>
      </c>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1">
        <v>5</v>
      </c>
      <c r="AL188" s="32"/>
      <c r="AM188" s="32"/>
      <c r="AN188" s="32"/>
      <c r="AO188" s="32"/>
      <c r="AP188" s="32"/>
      <c r="AQ188" s="45" t="s">
        <v>162</v>
      </c>
      <c r="AR188" s="33"/>
      <c r="AS188" s="33"/>
      <c r="AT188" s="33"/>
      <c r="AU188" s="34"/>
      <c r="AV188" s="35"/>
      <c r="AW188" s="35"/>
      <c r="AX188" s="36"/>
      <c r="BF188" s="29"/>
    </row>
    <row r="189" spans="1:58" ht="40.5" customHeight="1">
      <c r="A189" s="37">
        <v>9</v>
      </c>
      <c r="B189" s="37">
        <v>1</v>
      </c>
      <c r="C189" s="47" t="s">
        <v>187</v>
      </c>
      <c r="D189" s="39"/>
      <c r="E189" s="39"/>
      <c r="F189" s="39"/>
      <c r="G189" s="39"/>
      <c r="H189" s="39"/>
      <c r="I189" s="39"/>
      <c r="J189" s="39"/>
      <c r="K189" s="39"/>
      <c r="L189" s="39"/>
      <c r="M189" s="38" t="s">
        <v>179</v>
      </c>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1">
        <v>5</v>
      </c>
      <c r="AL189" s="32"/>
      <c r="AM189" s="32"/>
      <c r="AN189" s="32"/>
      <c r="AO189" s="32"/>
      <c r="AP189" s="32"/>
      <c r="AQ189" s="45" t="s">
        <v>162</v>
      </c>
      <c r="AR189" s="33"/>
      <c r="AS189" s="33"/>
      <c r="AT189" s="33"/>
      <c r="AU189" s="46"/>
      <c r="AV189" s="35"/>
      <c r="AW189" s="35"/>
      <c r="AX189" s="36"/>
      <c r="BF189" s="29"/>
    </row>
    <row r="190" spans="1:58" ht="27" customHeight="1">
      <c r="A190" s="37">
        <v>10</v>
      </c>
      <c r="B190" s="37">
        <v>1</v>
      </c>
      <c r="C190" s="47" t="s">
        <v>198</v>
      </c>
      <c r="D190" s="38"/>
      <c r="E190" s="38"/>
      <c r="F190" s="38"/>
      <c r="G190" s="38"/>
      <c r="H190" s="38"/>
      <c r="I190" s="38"/>
      <c r="J190" s="38"/>
      <c r="K190" s="38"/>
      <c r="L190" s="38"/>
      <c r="M190" s="38" t="s">
        <v>177</v>
      </c>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1">
        <v>4</v>
      </c>
      <c r="AL190" s="32"/>
      <c r="AM190" s="32"/>
      <c r="AN190" s="32"/>
      <c r="AO190" s="32"/>
      <c r="AP190" s="32"/>
      <c r="AQ190" s="33">
        <v>5</v>
      </c>
      <c r="AR190" s="33"/>
      <c r="AS190" s="33"/>
      <c r="AT190" s="33"/>
      <c r="AU190" s="34">
        <v>0.875</v>
      </c>
      <c r="AV190" s="35"/>
      <c r="AW190" s="35"/>
      <c r="AX190" s="36"/>
      <c r="BF190" s="29"/>
    </row>
    <row r="192" spans="1:50" ht="13.5">
      <c r="A192" s="25"/>
      <c r="B192" s="28" t="s">
        <v>122</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33.75" customHeight="1">
      <c r="A193" s="37"/>
      <c r="B193" s="37"/>
      <c r="C193" s="41" t="s">
        <v>38</v>
      </c>
      <c r="D193" s="41"/>
      <c r="E193" s="41"/>
      <c r="F193" s="41"/>
      <c r="G193" s="41"/>
      <c r="H193" s="41"/>
      <c r="I193" s="41"/>
      <c r="J193" s="41"/>
      <c r="K193" s="41"/>
      <c r="L193" s="41"/>
      <c r="M193" s="41" t="s">
        <v>39</v>
      </c>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0" t="s">
        <v>40</v>
      </c>
      <c r="AL193" s="41"/>
      <c r="AM193" s="41"/>
      <c r="AN193" s="41"/>
      <c r="AO193" s="41"/>
      <c r="AP193" s="41"/>
      <c r="AQ193" s="41" t="s">
        <v>28</v>
      </c>
      <c r="AR193" s="41"/>
      <c r="AS193" s="41"/>
      <c r="AT193" s="41"/>
      <c r="AU193" s="42" t="s">
        <v>29</v>
      </c>
      <c r="AV193" s="43"/>
      <c r="AW193" s="43"/>
      <c r="AX193" s="44"/>
    </row>
    <row r="194" spans="1:50" ht="23.25" customHeight="1">
      <c r="A194" s="37">
        <v>1</v>
      </c>
      <c r="B194" s="37">
        <v>1</v>
      </c>
      <c r="C194" s="38" t="s">
        <v>163</v>
      </c>
      <c r="D194" s="39"/>
      <c r="E194" s="39"/>
      <c r="F194" s="39"/>
      <c r="G194" s="39"/>
      <c r="H194" s="39"/>
      <c r="I194" s="39"/>
      <c r="J194" s="39"/>
      <c r="K194" s="39"/>
      <c r="L194" s="39"/>
      <c r="M194" s="38" t="s">
        <v>130</v>
      </c>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1">
        <v>2</v>
      </c>
      <c r="AL194" s="32"/>
      <c r="AM194" s="32"/>
      <c r="AN194" s="32"/>
      <c r="AO194" s="32"/>
      <c r="AP194" s="32"/>
      <c r="AQ194" s="33"/>
      <c r="AR194" s="33"/>
      <c r="AS194" s="33"/>
      <c r="AT194" s="33"/>
      <c r="AU194" s="34"/>
      <c r="AV194" s="35"/>
      <c r="AW194" s="35"/>
      <c r="AX194" s="36"/>
    </row>
    <row r="195" spans="1:50" ht="23.25" customHeight="1">
      <c r="A195" s="37">
        <v>2</v>
      </c>
      <c r="B195" s="37">
        <v>1</v>
      </c>
      <c r="C195" s="38" t="s">
        <v>164</v>
      </c>
      <c r="D195" s="39"/>
      <c r="E195" s="39"/>
      <c r="F195" s="39"/>
      <c r="G195" s="39"/>
      <c r="H195" s="39"/>
      <c r="I195" s="39"/>
      <c r="J195" s="39"/>
      <c r="K195" s="39"/>
      <c r="L195" s="39"/>
      <c r="M195" s="38" t="s">
        <v>130</v>
      </c>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1">
        <v>2</v>
      </c>
      <c r="AL195" s="32"/>
      <c r="AM195" s="32"/>
      <c r="AN195" s="32"/>
      <c r="AO195" s="32"/>
      <c r="AP195" s="32"/>
      <c r="AQ195" s="33"/>
      <c r="AR195" s="33"/>
      <c r="AS195" s="33"/>
      <c r="AT195" s="33"/>
      <c r="AU195" s="34"/>
      <c r="AV195" s="35"/>
      <c r="AW195" s="35"/>
      <c r="AX195" s="36"/>
    </row>
    <row r="196" spans="1:50" ht="23.25" customHeight="1">
      <c r="A196" s="37">
        <v>3</v>
      </c>
      <c r="B196" s="37">
        <v>1</v>
      </c>
      <c r="C196" s="38" t="s">
        <v>165</v>
      </c>
      <c r="D196" s="39"/>
      <c r="E196" s="39"/>
      <c r="F196" s="39"/>
      <c r="G196" s="39"/>
      <c r="H196" s="39"/>
      <c r="I196" s="39"/>
      <c r="J196" s="39"/>
      <c r="K196" s="39"/>
      <c r="L196" s="39"/>
      <c r="M196" s="38" t="s">
        <v>130</v>
      </c>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1">
        <v>1</v>
      </c>
      <c r="AL196" s="32"/>
      <c r="AM196" s="32"/>
      <c r="AN196" s="32"/>
      <c r="AO196" s="32"/>
      <c r="AP196" s="32"/>
      <c r="AQ196" s="33"/>
      <c r="AR196" s="33"/>
      <c r="AS196" s="33"/>
      <c r="AT196" s="33"/>
      <c r="AU196" s="34"/>
      <c r="AV196" s="35"/>
      <c r="AW196" s="35"/>
      <c r="AX196" s="36"/>
    </row>
    <row r="197" spans="1:50" ht="23.25" customHeight="1">
      <c r="A197" s="37">
        <v>4</v>
      </c>
      <c r="B197" s="37">
        <v>1</v>
      </c>
      <c r="C197" s="38" t="s">
        <v>166</v>
      </c>
      <c r="D197" s="39"/>
      <c r="E197" s="39"/>
      <c r="F197" s="39"/>
      <c r="G197" s="39"/>
      <c r="H197" s="39"/>
      <c r="I197" s="39"/>
      <c r="J197" s="39"/>
      <c r="K197" s="39"/>
      <c r="L197" s="39"/>
      <c r="M197" s="38" t="s">
        <v>130</v>
      </c>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1">
        <v>1</v>
      </c>
      <c r="AL197" s="32"/>
      <c r="AM197" s="32"/>
      <c r="AN197" s="32"/>
      <c r="AO197" s="32"/>
      <c r="AP197" s="32"/>
      <c r="AQ197" s="33"/>
      <c r="AR197" s="33"/>
      <c r="AS197" s="33"/>
      <c r="AT197" s="33"/>
      <c r="AU197" s="34"/>
      <c r="AV197" s="35"/>
      <c r="AW197" s="35"/>
      <c r="AX197" s="36"/>
    </row>
    <row r="198" spans="1:50" ht="23.25" customHeight="1">
      <c r="A198" s="37">
        <v>5</v>
      </c>
      <c r="B198" s="37">
        <v>1</v>
      </c>
      <c r="C198" s="38" t="s">
        <v>167</v>
      </c>
      <c r="D198" s="39"/>
      <c r="E198" s="39"/>
      <c r="F198" s="39"/>
      <c r="G198" s="39"/>
      <c r="H198" s="39"/>
      <c r="I198" s="39"/>
      <c r="J198" s="39"/>
      <c r="K198" s="39"/>
      <c r="L198" s="39"/>
      <c r="M198" s="38" t="s">
        <v>130</v>
      </c>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1">
        <v>1</v>
      </c>
      <c r="AL198" s="32"/>
      <c r="AM198" s="32"/>
      <c r="AN198" s="32"/>
      <c r="AO198" s="32"/>
      <c r="AP198" s="32"/>
      <c r="AQ198" s="33"/>
      <c r="AR198" s="33"/>
      <c r="AS198" s="33"/>
      <c r="AT198" s="33"/>
      <c r="AU198" s="46"/>
      <c r="AV198" s="35"/>
      <c r="AW198" s="35"/>
      <c r="AX198" s="36"/>
    </row>
    <row r="199" spans="1:50" ht="23.25" customHeight="1">
      <c r="A199" s="37">
        <v>6</v>
      </c>
      <c r="B199" s="37">
        <v>1</v>
      </c>
      <c r="C199" s="38" t="s">
        <v>168</v>
      </c>
      <c r="D199" s="39"/>
      <c r="E199" s="39"/>
      <c r="F199" s="39"/>
      <c r="G199" s="39"/>
      <c r="H199" s="39"/>
      <c r="I199" s="39"/>
      <c r="J199" s="39"/>
      <c r="K199" s="39"/>
      <c r="L199" s="39"/>
      <c r="M199" s="38" t="s">
        <v>130</v>
      </c>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1">
        <v>1</v>
      </c>
      <c r="AL199" s="32"/>
      <c r="AM199" s="32"/>
      <c r="AN199" s="32"/>
      <c r="AO199" s="32"/>
      <c r="AP199" s="32"/>
      <c r="AQ199" s="33"/>
      <c r="AR199" s="33"/>
      <c r="AS199" s="33"/>
      <c r="AT199" s="33"/>
      <c r="AU199" s="46"/>
      <c r="AV199" s="35"/>
      <c r="AW199" s="35"/>
      <c r="AX199" s="36"/>
    </row>
    <row r="200" spans="1:50" ht="23.25" customHeight="1">
      <c r="A200" s="37">
        <v>7</v>
      </c>
      <c r="B200" s="37">
        <v>1</v>
      </c>
      <c r="C200" s="38" t="s">
        <v>169</v>
      </c>
      <c r="D200" s="39"/>
      <c r="E200" s="39"/>
      <c r="F200" s="39"/>
      <c r="G200" s="39"/>
      <c r="H200" s="39"/>
      <c r="I200" s="39"/>
      <c r="J200" s="39"/>
      <c r="K200" s="39"/>
      <c r="L200" s="39"/>
      <c r="M200" s="38" t="s">
        <v>130</v>
      </c>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1">
        <v>1</v>
      </c>
      <c r="AL200" s="32"/>
      <c r="AM200" s="32"/>
      <c r="AN200" s="32"/>
      <c r="AO200" s="32"/>
      <c r="AP200" s="32"/>
      <c r="AQ200" s="33"/>
      <c r="AR200" s="33"/>
      <c r="AS200" s="33"/>
      <c r="AT200" s="33"/>
      <c r="AU200" s="34"/>
      <c r="AV200" s="35"/>
      <c r="AW200" s="35"/>
      <c r="AX200" s="36"/>
    </row>
    <row r="201" spans="1:50" ht="23.25" customHeight="1">
      <c r="A201" s="37">
        <v>8</v>
      </c>
      <c r="B201" s="37">
        <v>1</v>
      </c>
      <c r="C201" s="38"/>
      <c r="D201" s="39"/>
      <c r="E201" s="39"/>
      <c r="F201" s="39"/>
      <c r="G201" s="39"/>
      <c r="H201" s="39"/>
      <c r="I201" s="39"/>
      <c r="J201" s="39"/>
      <c r="K201" s="39"/>
      <c r="L201" s="39"/>
      <c r="M201" s="38"/>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1"/>
      <c r="AL201" s="32"/>
      <c r="AM201" s="32"/>
      <c r="AN201" s="32"/>
      <c r="AO201" s="32"/>
      <c r="AP201" s="32"/>
      <c r="AQ201" s="33"/>
      <c r="AR201" s="33"/>
      <c r="AS201" s="33"/>
      <c r="AT201" s="33"/>
      <c r="AU201" s="34"/>
      <c r="AV201" s="35"/>
      <c r="AW201" s="35"/>
      <c r="AX201" s="36"/>
    </row>
    <row r="202" spans="1:50" ht="23.25" customHeight="1">
      <c r="A202" s="37">
        <v>9</v>
      </c>
      <c r="B202" s="37">
        <v>1</v>
      </c>
      <c r="C202" s="38"/>
      <c r="D202" s="39"/>
      <c r="E202" s="39"/>
      <c r="F202" s="39"/>
      <c r="G202" s="39"/>
      <c r="H202" s="39"/>
      <c r="I202" s="39"/>
      <c r="J202" s="39"/>
      <c r="K202" s="39"/>
      <c r="L202" s="39"/>
      <c r="M202" s="38"/>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1"/>
      <c r="AL202" s="32"/>
      <c r="AM202" s="32"/>
      <c r="AN202" s="32"/>
      <c r="AO202" s="32"/>
      <c r="AP202" s="32"/>
      <c r="AQ202" s="45"/>
      <c r="AR202" s="33"/>
      <c r="AS202" s="33"/>
      <c r="AT202" s="33"/>
      <c r="AU202" s="46"/>
      <c r="AV202" s="35"/>
      <c r="AW202" s="35"/>
      <c r="AX202" s="36"/>
    </row>
    <row r="203" spans="1:50" ht="23.25" customHeight="1">
      <c r="A203" s="37">
        <v>10</v>
      </c>
      <c r="B203" s="37">
        <v>1</v>
      </c>
      <c r="C203" s="38"/>
      <c r="D203" s="39"/>
      <c r="E203" s="39"/>
      <c r="F203" s="39"/>
      <c r="G203" s="39"/>
      <c r="H203" s="39"/>
      <c r="I203" s="39"/>
      <c r="J203" s="39"/>
      <c r="K203" s="39"/>
      <c r="L203" s="39"/>
      <c r="M203" s="38"/>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1"/>
      <c r="AL203" s="32"/>
      <c r="AM203" s="32"/>
      <c r="AN203" s="32"/>
      <c r="AO203" s="32"/>
      <c r="AP203" s="32"/>
      <c r="AQ203" s="33"/>
      <c r="AR203" s="33"/>
      <c r="AS203" s="33"/>
      <c r="AT203" s="33"/>
      <c r="AU203" s="34"/>
      <c r="AV203" s="35"/>
      <c r="AW203" s="35"/>
      <c r="AX203" s="36"/>
    </row>
  </sheetData>
  <sheetProtection/>
  <mergeCells count="784">
    <mergeCell ref="C164:AX165"/>
    <mergeCell ref="A23:F27"/>
    <mergeCell ref="G26:X27"/>
    <mergeCell ref="Y26:AA26"/>
    <mergeCell ref="AB26:AD26"/>
    <mergeCell ref="AE26:AI26"/>
    <mergeCell ref="AJ26:AN26"/>
    <mergeCell ref="G23:X23"/>
    <mergeCell ref="Y23:AA23"/>
    <mergeCell ref="AB23:AD23"/>
    <mergeCell ref="AE23:AI23"/>
    <mergeCell ref="AO26:AS26"/>
    <mergeCell ref="AT26:AX26"/>
    <mergeCell ref="Y27:AA27"/>
    <mergeCell ref="AB27:AD27"/>
    <mergeCell ref="AE27:AI27"/>
    <mergeCell ref="AO27:AS27"/>
    <mergeCell ref="AT27:AX27"/>
    <mergeCell ref="AJ27:AN27"/>
    <mergeCell ref="AJ23:AN23"/>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Y22:AA22"/>
    <mergeCell ref="AB22:AD22"/>
    <mergeCell ref="AE22:AI22"/>
    <mergeCell ref="AJ22:AN22"/>
    <mergeCell ref="AO22:AS22"/>
    <mergeCell ref="AT22:AX22"/>
    <mergeCell ref="AJ25:AN25"/>
    <mergeCell ref="AO23:AS23"/>
    <mergeCell ref="AT23:AX23"/>
    <mergeCell ref="AT24:AX24"/>
    <mergeCell ref="AT25:AX25"/>
    <mergeCell ref="AO21:AS21"/>
    <mergeCell ref="AT21:AX21"/>
    <mergeCell ref="G24:X25"/>
    <mergeCell ref="Y24:AA24"/>
    <mergeCell ref="AB24:AD24"/>
    <mergeCell ref="AE24:AI24"/>
    <mergeCell ref="AJ24:AN24"/>
    <mergeCell ref="AO24:AS24"/>
    <mergeCell ref="Y25:AA25"/>
    <mergeCell ref="AO25:AS25"/>
    <mergeCell ref="AB25:AD25"/>
    <mergeCell ref="AE25:AI25"/>
    <mergeCell ref="A28:F30"/>
    <mergeCell ref="G28:X28"/>
    <mergeCell ref="Y28:AA28"/>
    <mergeCell ref="AB28:AD28"/>
    <mergeCell ref="AE28:AI28"/>
    <mergeCell ref="AJ28:AN28"/>
    <mergeCell ref="AB30:AD30"/>
    <mergeCell ref="AE30:AI30"/>
    <mergeCell ref="AJ30:AN30"/>
    <mergeCell ref="AO28:AS28"/>
    <mergeCell ref="AT28:AX28"/>
    <mergeCell ref="G29:X30"/>
    <mergeCell ref="Y29:AA29"/>
    <mergeCell ref="AB29:AD29"/>
    <mergeCell ref="AE29:AI29"/>
    <mergeCell ref="AJ29:AN29"/>
    <mergeCell ref="AO29:AS29"/>
    <mergeCell ref="AT29:AX29"/>
    <mergeCell ref="Y30:AA30"/>
    <mergeCell ref="AO30:AS30"/>
    <mergeCell ref="AT30:AX30"/>
    <mergeCell ref="A31:B38"/>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D50:AF50"/>
    <mergeCell ref="C57:F57"/>
    <mergeCell ref="G57:S57"/>
    <mergeCell ref="A51:B53"/>
    <mergeCell ref="C51:AC51"/>
    <mergeCell ref="AD51:AF51"/>
    <mergeCell ref="AG51:AX53"/>
    <mergeCell ref="C52:AC52"/>
    <mergeCell ref="AD52:AF52"/>
    <mergeCell ref="C53:AC53"/>
    <mergeCell ref="AD53:AF53"/>
    <mergeCell ref="C55:F55"/>
    <mergeCell ref="G55:S55"/>
    <mergeCell ref="T55:AF55"/>
    <mergeCell ref="C56:F56"/>
    <mergeCell ref="G56:S56"/>
    <mergeCell ref="T56:AF56"/>
    <mergeCell ref="T57:AF57"/>
    <mergeCell ref="A58:B59"/>
    <mergeCell ref="C58:F58"/>
    <mergeCell ref="G58:AX58"/>
    <mergeCell ref="C59:F59"/>
    <mergeCell ref="G59:AX59"/>
    <mergeCell ref="A54:B57"/>
    <mergeCell ref="C54:AC54"/>
    <mergeCell ref="AD54:AF54"/>
    <mergeCell ref="AG54:AX57"/>
    <mergeCell ref="A60:AX60"/>
    <mergeCell ref="A61:AX61"/>
    <mergeCell ref="A62:AX62"/>
    <mergeCell ref="A63:E63"/>
    <mergeCell ref="F63:AX63"/>
    <mergeCell ref="A64:AX64"/>
    <mergeCell ref="A65:E65"/>
    <mergeCell ref="F65:AX65"/>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K190:AP190"/>
    <mergeCell ref="AQ190:AT190"/>
    <mergeCell ref="AU190:AX190"/>
    <mergeCell ref="A189:B189"/>
    <mergeCell ref="C189:L189"/>
    <mergeCell ref="M189:AJ189"/>
    <mergeCell ref="AK189:AP189"/>
    <mergeCell ref="AQ189:AT189"/>
    <mergeCell ref="AU189:AX189"/>
    <mergeCell ref="C193:L193"/>
    <mergeCell ref="M193:AJ193"/>
    <mergeCell ref="A190:B190"/>
    <mergeCell ref="C190:L190"/>
    <mergeCell ref="M190:AJ190"/>
    <mergeCell ref="M195:AJ195"/>
    <mergeCell ref="A195:B195"/>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K193:AP193"/>
    <mergeCell ref="AQ193:AT193"/>
    <mergeCell ref="AU193:AX193"/>
    <mergeCell ref="A194:B194"/>
    <mergeCell ref="C194:L194"/>
    <mergeCell ref="M194:AJ194"/>
    <mergeCell ref="AK194:AP194"/>
    <mergeCell ref="AQ194:AT194"/>
    <mergeCell ref="AU194:AX194"/>
    <mergeCell ref="A193:B193"/>
    <mergeCell ref="AK195:AP195"/>
    <mergeCell ref="AQ195:AT195"/>
    <mergeCell ref="AU195:AX195"/>
    <mergeCell ref="A196:B196"/>
    <mergeCell ref="C196:L196"/>
    <mergeCell ref="M196:AJ196"/>
    <mergeCell ref="AK196:AP196"/>
    <mergeCell ref="AQ196:AT196"/>
    <mergeCell ref="AU196:AX196"/>
    <mergeCell ref="C195:L195"/>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&amp;R事業番号0058</oddHeader>
  </headerFooter>
  <rowBreaks count="5" manualBreakCount="5">
    <brk id="39" max="49" man="1"/>
    <brk id="70" max="49" man="1"/>
    <brk id="103" max="49" man="1"/>
    <brk id="149" max="255" man="1"/>
    <brk id="19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2014-07-07T05:22:43Z</dcterms:modified>
  <cp:category/>
  <cp:version/>
  <cp:contentType/>
  <cp:contentStatus/>
</cp:coreProperties>
</file>