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58" sheetId="1" r:id="rId1"/>
  </sheets>
  <definedNames>
    <definedName name="_xlnm.Print_Area" localSheetId="0">'0058'!$A$2:$AX$511</definedName>
  </definedNames>
  <calcPr fullCalcOnLoad="1"/>
</workbook>
</file>

<file path=xl/sharedStrings.xml><?xml version="1.0" encoding="utf-8"?>
<sst xmlns="http://schemas.openxmlformats.org/spreadsheetml/2006/main" count="342" uniqueCount="220">
  <si>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</si>
  <si>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</si>
  <si>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</si>
  <si>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</si>
  <si>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</si>
  <si>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</si>
  <si>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</si>
  <si>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</si>
  <si>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</si>
  <si>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</si>
  <si>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</si>
  <si>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</si>
  <si>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</si>
  <si>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</si>
  <si>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</si>
  <si>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</si>
  <si>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</si>
  <si>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</si>
  <si>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</si>
  <si>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</si>
  <si>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</si>
  <si>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</si>
  <si>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</si>
  <si>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B.</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</si>
  <si>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</si>
  <si>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</si>
  <si>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</si>
  <si>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</si>
  <si>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</si>
  <si>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</si>
  <si>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</si>
  <si>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</si>
  <si>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</si>
  <si>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</si>
  <si>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</si>
  <si>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</si>
  <si>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</si>
  <si>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</si>
  <si>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</si>
  <si>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</si>
  <si>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</si>
  <si>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</si>
  <si>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</si>
  <si>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</si>
  <si>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</si>
  <si>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</si>
  <si>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</si>
  <si>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</si>
  <si>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</si>
  <si>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</si>
  <si>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</si>
  <si>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</si>
  <si>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</si>
  <si>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</si>
  <si>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</si>
  <si>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</si>
  <si>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</si>
  <si>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</si>
  <si>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</si>
  <si>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</si>
  <si>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</si>
  <si>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</si>
  <si>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</si>
  <si>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</si>
  <si>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</si>
  <si>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</si>
  <si>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</si>
  <si>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</si>
  <si>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</si>
  <si>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</si>
  <si>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</si>
  <si>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</si>
  <si>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</si>
  <si>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</si>
  <si>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</si>
  <si>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</si>
  <si>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</si>
  <si>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</si>
  <si>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</si>
  <si>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</si>
  <si>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</si>
  <si>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</si>
  <si>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</si>
  <si>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</si>
  <si>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</si>
  <si>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</si>
  <si>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</si>
  <si>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</si>
  <si>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</si>
  <si>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</si>
  <si>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</si>
  <si>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</si>
  <si>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</si>
  <si>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</si>
  <si>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</si>
  <si>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</si>
  <si>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</si>
  <si>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</si>
  <si>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</si>
  <si>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</si>
  <si>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</si>
  <si>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</si>
  <si>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訟務企画課長
武笠圭志</t>
  </si>
  <si>
    <t>国の利害に関係のある争訟の統一的かつ適正な処理
Ⅳ-11-(1)国の利害に関係のある争訟の統一的かつ適正な処理</t>
  </si>
  <si>
    <t>国の利害に関係のある訴訟についての法務大臣の権限等に関する法律</t>
  </si>
  <si>
    <t>　法律による行政の実現に寄与するため，国の利害に関係のある訴訟の統一的・一元的な処理を適正に行うことを目的としている。</t>
  </si>
  <si>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２年以内に終局させることを目標としている裁判の迅速化に関する法律の趣旨を踏まえ，迅速な処理を目指す。</t>
  </si>
  <si>
    <t>訟務事件の適正処理</t>
  </si>
  <si>
    <t>大臣官房</t>
  </si>
  <si>
    <t>訟務企画課</t>
  </si>
  <si>
    <t>■直接実施　　　　　□委託・請負　　　　　□補助　　　　　□負担　　　　　□交付　　　　　□貸付　　　　　□その他</t>
  </si>
  <si>
    <t>　裁判の迅速化又は事務処理体制の充実強化を図るために開催した訟務担当者向けの研修，事件打合せ会等の参加者数</t>
  </si>
  <si>
    <t>人</t>
  </si>
  <si>
    <t>○</t>
  </si>
  <si>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</si>
  <si>
    <t>　契約案件については，基本的に競争入札を実施している。また，費目・使途についても，訟務事務の遂行に必要なものに限定しており，不用額が生じたのは，適時・適切に事業計画を見直すなどしたことにより，真に必要な経費の支出のみを行い，必要性の低い，あるいは不急な経費の支出を避けられたためである。</t>
  </si>
  <si>
    <t>－</t>
  </si>
  <si>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２年以内であったものの率が８割を超える高水準を維持できている。</t>
  </si>
  <si>
    <t>0010</t>
  </si>
  <si>
    <t>0070</t>
  </si>
  <si>
    <t>Ｄ</t>
  </si>
  <si>
    <t>Ｅ</t>
  </si>
  <si>
    <t>（目）訟務旅費</t>
  </si>
  <si>
    <t>（目）訟務庁費</t>
  </si>
  <si>
    <t>雑役務費</t>
  </si>
  <si>
    <t>ソフトウェアライセンス</t>
  </si>
  <si>
    <t>消耗品費</t>
  </si>
  <si>
    <t>B.名鉄観光サービス株式会社</t>
  </si>
  <si>
    <t>A.新日鉄住金ソリューションズ株式会社</t>
  </si>
  <si>
    <t>旅費</t>
  </si>
  <si>
    <t>職員の旅費</t>
  </si>
  <si>
    <t>各会計機関への予算配分</t>
  </si>
  <si>
    <t>D.リコージャパン株式会社</t>
  </si>
  <si>
    <t>複写機保守等</t>
  </si>
  <si>
    <t>トナー購入等</t>
  </si>
  <si>
    <t>クライアントパソコン接続調整作業等</t>
  </si>
  <si>
    <t>借料</t>
  </si>
  <si>
    <t>複写機賃貸借等</t>
  </si>
  <si>
    <t>備品費</t>
  </si>
  <si>
    <t>プリンタ購入等</t>
  </si>
  <si>
    <t>A.</t>
  </si>
  <si>
    <t>クライアントパソコン接続調整役務等</t>
  </si>
  <si>
    <t>判例検索等データベースの利用</t>
  </si>
  <si>
    <t>株式会社富士通マーケティング
（一般競争・随意契約）</t>
  </si>
  <si>
    <t>運用管理業務等</t>
  </si>
  <si>
    <t>株式会社エル・アイ・シー
（一般競争）</t>
  </si>
  <si>
    <t>法律雑誌等データベースの利用</t>
  </si>
  <si>
    <t>パソコン等賃貸借</t>
  </si>
  <si>
    <t>株式会社ＪＥＣＣ
（一般競争・随意契約）</t>
  </si>
  <si>
    <t>包括ソフトウェアライセンス</t>
  </si>
  <si>
    <t>サーバ機器等賃貸借</t>
  </si>
  <si>
    <t>参考資料印刷製本</t>
  </si>
  <si>
    <t>新日鉄住金ソリューションズ株式会社
（一般競争・随意契約）</t>
  </si>
  <si>
    <t>第一法規株式会社
（一般競争・随意契約）</t>
  </si>
  <si>
    <t>昭和リース株式会社
（一般競争・随意契約）</t>
  </si>
  <si>
    <t>株式会社大塚商会
（随意契約）</t>
  </si>
  <si>
    <t>株式会社ディグ
（一般競争）</t>
  </si>
  <si>
    <r>
      <t>6</t>
    </r>
    <r>
      <rPr>
        <sz val="11"/>
        <rFont val="ＭＳ Ｐゴシック"/>
        <family val="3"/>
      </rPr>
      <t>9
(55)</t>
    </r>
  </si>
  <si>
    <r>
      <t>4</t>
    </r>
    <r>
      <rPr>
        <sz val="11"/>
        <rFont val="ＭＳ Ｐゴシック"/>
        <family val="3"/>
      </rPr>
      <t>2
(42)</t>
    </r>
  </si>
  <si>
    <r>
      <t>2</t>
    </r>
    <r>
      <rPr>
        <sz val="11"/>
        <rFont val="ＭＳ Ｐゴシック"/>
        <family val="3"/>
      </rPr>
      <t>5
(10)</t>
    </r>
  </si>
  <si>
    <r>
      <t>1</t>
    </r>
    <r>
      <rPr>
        <sz val="11"/>
        <rFont val="ＭＳ Ｐゴシック"/>
        <family val="3"/>
      </rPr>
      <t>7
(16)</t>
    </r>
  </si>
  <si>
    <t>随意契約</t>
  </si>
  <si>
    <t>職員Ａ</t>
  </si>
  <si>
    <t>職員Ｂ</t>
  </si>
  <si>
    <t>職員Ｃ</t>
  </si>
  <si>
    <t>職員Ｄ</t>
  </si>
  <si>
    <t>職員Ｅ</t>
  </si>
  <si>
    <t>職員Ｆ</t>
  </si>
  <si>
    <t>職員Ｇ</t>
  </si>
  <si>
    <t>職員Ｈ</t>
  </si>
  <si>
    <t>職員Ｉ</t>
  </si>
  <si>
    <t>東京センチュリーリース株式会社
（平成23年度国庫債務負担行為による競争入札を実施）</t>
  </si>
  <si>
    <t>複写機賃貸借，保守等</t>
  </si>
  <si>
    <t>電話，通信</t>
  </si>
  <si>
    <t>図書購入</t>
  </si>
  <si>
    <t>郵送</t>
  </si>
  <si>
    <t>備品購入等</t>
  </si>
  <si>
    <t>サーバ機器等の賃貸借</t>
  </si>
  <si>
    <t>端末接続調整費等</t>
  </si>
  <si>
    <t>リコージャパン株式会社
（一般競争・随意契約）</t>
  </si>
  <si>
    <t>東日本電信電話株式会社
（随意契約）</t>
  </si>
  <si>
    <t>富士ゼロックス株式会社
（一般競争・随意契約）</t>
  </si>
  <si>
    <t>日本郵便株式会社
（随意契約）</t>
  </si>
  <si>
    <t>株式会社東洋ノ－リツ
（一般競争）</t>
  </si>
  <si>
    <t>新日本法規出版株式会社
（少額随契）</t>
  </si>
  <si>
    <t>株式会社ぎょうせい
（少額随契）</t>
  </si>
  <si>
    <t>新日鉄住金ソリュ－ションズ株式会社
（随意契約）</t>
  </si>
  <si>
    <r>
      <t xml:space="preserve">8
</t>
    </r>
    <r>
      <rPr>
        <sz val="11"/>
        <rFont val="ＭＳ Ｐゴシック"/>
        <family val="3"/>
      </rPr>
      <t>(3)</t>
    </r>
  </si>
  <si>
    <t>E.職員</t>
  </si>
  <si>
    <t>9
(0.3)</t>
  </si>
  <si>
    <t>30
(1)</t>
  </si>
  <si>
    <t>10
(0.4)</t>
  </si>
  <si>
    <t>0058</t>
  </si>
  <si>
    <t>株式会社ＪＥＣＣ
（当初入札）</t>
  </si>
  <si>
    <t>名鉄観光サービス株式会社</t>
  </si>
  <si>
    <r>
      <t>リコーリース株式会社
（</t>
    </r>
    <r>
      <rPr>
        <sz val="11"/>
        <rFont val="ＭＳ Ｐゴシック"/>
        <family val="3"/>
      </rPr>
      <t>当初入札）</t>
    </r>
  </si>
  <si>
    <r>
      <rPr>
        <sz val="11"/>
        <rFont val="ＭＳ Ｐゴシック"/>
        <family val="3"/>
      </rPr>
      <t>株式会社アキラ
（一般競争）</t>
    </r>
  </si>
  <si>
    <r>
      <t>目標値
（</t>
    </r>
    <r>
      <rPr>
        <sz val="11"/>
        <rFont val="ＭＳ Ｐゴシック"/>
        <family val="3"/>
      </rPr>
      <t>26年度）</t>
    </r>
  </si>
  <si>
    <t>　本事業は，事業の目的に示すとおり極めて重要な施策であることから，引き続き訟務事務を適正に遂行していく必要があるが，各要求事項についてその必要性等を精査していくこととする。</t>
  </si>
  <si>
    <t>　訟務事務を遂行するために必要な判例集，法律図書等について，インターネット検索サービスの利用を促進し，図書購入に係る経費の削減を図る。また，旅費業務に関する運用マニュアルの適切な運用により，旅費の縮減を図る。</t>
  </si>
  <si>
    <t>　円/件</t>
  </si>
  <si>
    <t>件</t>
  </si>
  <si>
    <t>793,507,725
/15,360</t>
  </si>
  <si>
    <t>770,262,426
/15,445</t>
  </si>
  <si>
    <t>836,242,954
/15,165</t>
  </si>
  <si>
    <t xml:space="preserve">予算執行額 ／ 訟務事件の既済件数（暦年）
</t>
  </si>
  <si>
    <t>円</t>
  </si>
  <si>
    <t>訟務事件の既済件数（暦年）</t>
  </si>
  <si>
    <r>
      <t xml:space="preserve">　地方裁判所において言渡しがされた第一審判決のうち，審理期間が２年以内であったものの率
</t>
    </r>
    <r>
      <rPr>
        <sz val="11"/>
        <rFont val="ＭＳ Ｐゴシック"/>
        <family val="3"/>
      </rPr>
      <t>（19年度実績を目標とする。）</t>
    </r>
  </si>
  <si>
    <t>開始年度：昭和２２年度　終了年度：未定</t>
  </si>
  <si>
    <t>　外部有識者による点検対象外である。</t>
  </si>
  <si>
    <t>旅費業務に関する運用マニュアルの適切な運用，テレビ会議システムの拡充により，経費を削減</t>
  </si>
  <si>
    <t>テレビ会議システムの拡充，訟務重要判例集の公開用データ作成経費の拡充，更新するパソコンに必要な経費を要求
図書購入に係る経費の削減</t>
  </si>
  <si>
    <t>縮減</t>
  </si>
  <si>
    <t>「新しい日本のための優先課題推進枠」14</t>
  </si>
  <si>
    <t>事業内容の
一部改善</t>
  </si>
  <si>
    <t>　図書購入経費については，インターネット検索サービスの利用を促進するなどして見直しを行い，経費の縮減を図るべきである。
　旅費業務に関する標準マニュアルを着実に実施するなど，旅費の削減を図るべきである。</t>
  </si>
  <si>
    <t>　所見のとおり，訟務事務を遂行するために必要な判例集，法律図書等について，インターネット検索サービスの利用を促進し，図書購入に係る経費の削減を図った。
　また，旅費業務に関する運用マニュアルの適切な運用，テレビ会議システムの拡充により，旅費の縮減を図った。
　（▲22百万円）</t>
  </si>
  <si>
    <t>　支出先上位１０者リストには，平成23年度に入札等を行ったものが含まれる。</t>
  </si>
  <si>
    <t>※　支出額欄の括弧書きは，支出先との複数の契約のうち，最も大きい契約について記載し，入札者数及び落札率については，当該契約に関する数値を記載している。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</si>
</sst>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0_);[Red]\(0.0\)"/>
    <numFmt numFmtId="189" formatCode="[&lt;=999]000;[&lt;=9999]000\-00;000\-0000"/>
    <numFmt numFmtId="190"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thin"/>
      <bottom style="hair"/>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2">
    <xf numFmtId="0" fontId="0" fillId="0" borderId="0" xfId="0" applyAlignment="1">
      <alignment vertical="center"/>
    </xf>
    <xf numFmtId="0" fontId="9" fillId="0" borderId="1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2" xfId="64" applyFont="1" applyFill="1" applyBorder="1" applyAlignment="1" applyProtection="1">
      <alignment vertical="top"/>
      <protection/>
    </xf>
    <xf numFmtId="0" fontId="9" fillId="0" borderId="13" xfId="64" applyFont="1" applyFill="1" applyBorder="1" applyAlignment="1" applyProtection="1">
      <alignment vertical="top"/>
      <protection/>
    </xf>
    <xf numFmtId="0" fontId="9" fillId="0" borderId="14" xfId="64"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4" applyFont="1" applyFill="1" applyBorder="1" applyAlignment="1" applyProtection="1">
      <alignment vertical="top"/>
      <protection/>
    </xf>
    <xf numFmtId="0" fontId="7"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76" fontId="0" fillId="0" borderId="0" xfId="0" applyNumberFormat="1" applyBorder="1" applyAlignment="1">
      <alignment vertical="center"/>
    </xf>
    <xf numFmtId="0" fontId="0" fillId="0" borderId="19" xfId="0" applyFont="1" applyBorder="1" applyAlignment="1">
      <alignment vertical="center" wrapText="1"/>
    </xf>
    <xf numFmtId="0" fontId="0" fillId="0" borderId="0" xfId="0" applyAlignment="1">
      <alignment vertical="center" wrapText="1"/>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0" fontId="0" fillId="0" borderId="20" xfId="0" applyFont="1" applyBorder="1" applyAlignment="1">
      <alignmen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176" fontId="0" fillId="0" borderId="20" xfId="0" applyNumberFormat="1"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176" fontId="0" fillId="0" borderId="20" xfId="0" applyNumberFormat="1" applyFont="1" applyBorder="1" applyAlignment="1">
      <alignment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6" fillId="0" borderId="47"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8" xfId="0" applyFont="1" applyBorder="1" applyAlignment="1">
      <alignment horizontal="center" vertical="center"/>
    </xf>
    <xf numFmtId="0" fontId="0" fillId="0" borderId="47"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48" xfId="0" applyNumberFormat="1" applyFont="1" applyBorder="1" applyAlignment="1">
      <alignment horizontal="right"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7" fillId="33" borderId="54" xfId="66" applyFont="1" applyFill="1" applyBorder="1" applyAlignment="1" applyProtection="1">
      <alignment horizontal="center" vertical="center" wrapText="1"/>
      <protection/>
    </xf>
    <xf numFmtId="0" fontId="7" fillId="33" borderId="10" xfId="66" applyFont="1" applyFill="1" applyBorder="1" applyAlignment="1" applyProtection="1">
      <alignment horizontal="center" vertical="center" wrapText="1"/>
      <protection/>
    </xf>
    <xf numFmtId="0" fontId="7" fillId="33" borderId="55" xfId="66" applyFont="1" applyFill="1" applyBorder="1" applyAlignment="1" applyProtection="1">
      <alignment horizontal="center" vertical="center" wrapText="1"/>
      <protection/>
    </xf>
    <xf numFmtId="0" fontId="7" fillId="33" borderId="15"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56" xfId="66"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6" fillId="0" borderId="60" xfId="0" applyFont="1" applyFill="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0" fillId="0" borderId="64" xfId="0" applyFont="1" applyFill="1" applyBorder="1" applyAlignment="1">
      <alignment horizontal="left" vertical="center"/>
    </xf>
    <xf numFmtId="0" fontId="0" fillId="0" borderId="27" xfId="0" applyFont="1" applyFill="1" applyBorder="1" applyAlignment="1">
      <alignment horizontal="left" vertical="center"/>
    </xf>
    <xf numFmtId="0" fontId="0" fillId="35" borderId="29" xfId="0" applyFont="1" applyFill="1" applyBorder="1" applyAlignment="1">
      <alignment horizontal="center" vertical="center"/>
    </xf>
    <xf numFmtId="0" fontId="0" fillId="0" borderId="30"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5" fillId="33" borderId="65"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67"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68" xfId="0" applyFont="1" applyFill="1" applyBorder="1" applyAlignment="1">
      <alignment vertical="center" textRotation="255"/>
    </xf>
    <xf numFmtId="0" fontId="0" fillId="0" borderId="6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5" fillId="35" borderId="70" xfId="0" applyFont="1" applyFill="1" applyBorder="1" applyAlignment="1">
      <alignment horizontal="center" vertical="center"/>
    </xf>
    <xf numFmtId="0" fontId="15" fillId="35" borderId="61" xfId="0" applyFont="1" applyFill="1" applyBorder="1" applyAlignment="1">
      <alignment horizontal="center" vertical="center"/>
    </xf>
    <xf numFmtId="0" fontId="15" fillId="35" borderId="63"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31" xfId="0" applyFont="1" applyFill="1" applyBorder="1" applyAlignment="1">
      <alignment horizontal="left" vertical="center"/>
    </xf>
    <xf numFmtId="0" fontId="2" fillId="35" borderId="61" xfId="0" applyFont="1" applyFill="1" applyBorder="1" applyAlignment="1">
      <alignment horizontal="center" vertical="center"/>
    </xf>
    <xf numFmtId="0" fontId="2" fillId="35" borderId="63" xfId="0" applyFont="1" applyFill="1" applyBorder="1" applyAlignment="1">
      <alignment horizontal="center" vertical="center"/>
    </xf>
    <xf numFmtId="0" fontId="15" fillId="33" borderId="7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67"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0" fillId="0" borderId="67" xfId="0" applyFont="1" applyFill="1" applyBorder="1" applyAlignment="1">
      <alignment vertical="center" textRotation="255" wrapText="1" shrinkToFit="1"/>
    </xf>
    <xf numFmtId="0" fontId="0" fillId="0" borderId="25" xfId="0" applyFont="1" applyBorder="1" applyAlignment="1">
      <alignment vertical="center" shrinkToFit="1"/>
    </xf>
    <xf numFmtId="0" fontId="0" fillId="0" borderId="68" xfId="0" applyFont="1" applyBorder="1" applyAlignment="1">
      <alignment vertical="center" shrinkToFit="1"/>
    </xf>
    <xf numFmtId="0" fontId="0" fillId="0" borderId="69"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17" fillId="0" borderId="71" xfId="0" applyFont="1" applyFill="1" applyBorder="1" applyAlignment="1">
      <alignment vertical="center"/>
    </xf>
    <xf numFmtId="0" fontId="0" fillId="0" borderId="38" xfId="0" applyFont="1" applyBorder="1" applyAlignment="1">
      <alignment vertical="center"/>
    </xf>
    <xf numFmtId="0" fontId="0" fillId="0" borderId="72" xfId="0" applyFont="1" applyBorder="1" applyAlignment="1">
      <alignment vertical="center"/>
    </xf>
    <xf numFmtId="0" fontId="0" fillId="0" borderId="71" xfId="0" applyFont="1" applyBorder="1" applyAlignment="1">
      <alignment vertical="center"/>
    </xf>
    <xf numFmtId="0" fontId="0" fillId="0" borderId="73" xfId="0" applyFont="1" applyBorder="1" applyAlignment="1">
      <alignment vertical="center"/>
    </xf>
    <xf numFmtId="0" fontId="0" fillId="0" borderId="19" xfId="0" applyFont="1" applyBorder="1" applyAlignment="1">
      <alignment vertical="center"/>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76" xfId="0"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1" xfId="0" applyFont="1" applyFill="1" applyBorder="1" applyAlignment="1">
      <alignment vertical="center" wrapText="1"/>
    </xf>
    <xf numFmtId="0" fontId="0" fillId="0" borderId="81" xfId="0" applyFont="1" applyFill="1" applyBorder="1" applyAlignment="1">
      <alignment vertical="center"/>
    </xf>
    <xf numFmtId="0" fontId="0" fillId="0" borderId="83" xfId="0" applyFont="1" applyFill="1" applyBorder="1" applyAlignment="1">
      <alignment vertical="center"/>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horizontal="center" vertical="center"/>
    </xf>
    <xf numFmtId="0" fontId="0" fillId="0" borderId="85" xfId="0" applyFont="1" applyFill="1" applyBorder="1" applyAlignment="1">
      <alignment horizontal="left" vertical="center"/>
    </xf>
    <xf numFmtId="0" fontId="0" fillId="0" borderId="50"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19" xfId="0" applyFont="1" applyBorder="1" applyAlignment="1">
      <alignment horizontal="left" vertical="center"/>
    </xf>
    <xf numFmtId="0" fontId="0" fillId="0" borderId="66" xfId="0" applyFont="1" applyBorder="1" applyAlignment="1">
      <alignment horizontal="lef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14" fillId="0" borderId="85" xfId="0" applyFont="1" applyFill="1" applyBorder="1" applyAlignment="1">
      <alignment horizontal="left" vertical="center" wrapText="1"/>
    </xf>
    <xf numFmtId="0" fontId="14" fillId="0" borderId="50" xfId="0" applyFont="1" applyBorder="1" applyAlignment="1">
      <alignment horizontal="left" vertical="center" wrapText="1"/>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5" xfId="0" applyFont="1" applyBorder="1" applyAlignment="1">
      <alignment horizontal="center" vertical="center"/>
    </xf>
    <xf numFmtId="49" fontId="17" fillId="0" borderId="89" xfId="0" applyNumberFormat="1" applyFont="1" applyFill="1" applyBorder="1" applyAlignment="1">
      <alignment horizontal="center" vertical="center"/>
    </xf>
    <xf numFmtId="49" fontId="0" fillId="0" borderId="90" xfId="0" applyNumberFormat="1" applyFont="1" applyBorder="1" applyAlignment="1">
      <alignment horizontal="center" vertical="center"/>
    </xf>
    <xf numFmtId="0" fontId="17" fillId="0" borderId="91" xfId="0" applyFont="1" applyFill="1" applyBorder="1" applyAlignment="1">
      <alignment vertical="center"/>
    </xf>
    <xf numFmtId="0" fontId="0" fillId="0" borderId="92" xfId="0" applyFont="1" applyBorder="1" applyAlignment="1">
      <alignment vertical="center"/>
    </xf>
    <xf numFmtId="0" fontId="17"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0" fillId="0" borderId="42" xfId="0" applyFont="1" applyFill="1" applyBorder="1" applyAlignment="1">
      <alignment vertical="center"/>
    </xf>
    <xf numFmtId="0" fontId="0" fillId="0" borderId="85"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6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0" fillId="0" borderId="109" xfId="0" applyFont="1" applyFill="1" applyBorder="1" applyAlignment="1">
      <alignment horizontal="left" vertical="center"/>
    </xf>
    <xf numFmtId="0" fontId="0" fillId="0" borderId="58" xfId="0" applyFont="1" applyFill="1" applyBorder="1" applyAlignment="1">
      <alignment horizontal="left" vertical="center"/>
    </xf>
    <xf numFmtId="0" fontId="0" fillId="0" borderId="110" xfId="0" applyFont="1" applyFill="1" applyBorder="1" applyAlignment="1">
      <alignment horizontal="left" vertical="center"/>
    </xf>
    <xf numFmtId="0" fontId="15" fillId="35" borderId="70" xfId="0" applyFont="1" applyFill="1" applyBorder="1" applyAlignment="1">
      <alignment horizontal="center" vertical="center" wrapText="1"/>
    </xf>
    <xf numFmtId="0" fontId="15" fillId="35" borderId="61"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119" xfId="0" applyNumberFormat="1"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3" fillId="33" borderId="74"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0" fillId="35" borderId="7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6"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0" borderId="21" xfId="0" applyFont="1"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0" fontId="0" fillId="0" borderId="21" xfId="0" applyFont="1" applyBorder="1" applyAlignment="1">
      <alignment horizontal="center" vertical="center" shrinkToFit="1"/>
    </xf>
    <xf numFmtId="0" fontId="11" fillId="33" borderId="74" xfId="0" applyFont="1" applyFill="1" applyBorder="1" applyAlignment="1">
      <alignment horizontal="center" vertical="center" wrapText="1"/>
    </xf>
    <xf numFmtId="0" fontId="0" fillId="0" borderId="5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5" xfId="0" applyBorder="1" applyAlignment="1">
      <alignment horizontal="center" vertical="center"/>
    </xf>
    <xf numFmtId="0" fontId="0" fillId="0" borderId="19" xfId="0" applyBorder="1" applyAlignment="1">
      <alignment horizontal="center" vertical="center"/>
    </xf>
    <xf numFmtId="0" fontId="0" fillId="0" borderId="84" xfId="0" applyBorder="1" applyAlignment="1">
      <alignment horizontal="center" vertical="center"/>
    </xf>
    <xf numFmtId="0" fontId="0" fillId="33" borderId="22"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76" xfId="0" applyFont="1" applyFill="1" applyBorder="1" applyAlignment="1">
      <alignment vertical="center" wrapText="1"/>
    </xf>
    <xf numFmtId="0" fontId="0" fillId="0" borderId="121" xfId="0" applyFont="1" applyFill="1" applyBorder="1" applyAlignment="1">
      <alignment vertical="center" wrapText="1"/>
    </xf>
    <xf numFmtId="0" fontId="0" fillId="0" borderId="19" xfId="0" applyFont="1" applyFill="1" applyBorder="1" applyAlignment="1">
      <alignment vertical="center" wrapText="1"/>
    </xf>
    <xf numFmtId="0" fontId="0" fillId="0" borderId="122" xfId="0" applyFont="1" applyFill="1" applyBorder="1" applyAlignment="1">
      <alignmen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187" fontId="0" fillId="0" borderId="123"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124" xfId="0" applyNumberFormat="1" applyFont="1" applyFill="1" applyBorder="1" applyAlignment="1">
      <alignment horizontal="right" vertical="center"/>
    </xf>
    <xf numFmtId="0" fontId="0" fillId="0" borderId="49" xfId="0" applyFont="1" applyBorder="1" applyAlignment="1">
      <alignment horizontal="left" vertical="center" wrapText="1"/>
    </xf>
    <xf numFmtId="0" fontId="0" fillId="0" borderId="76"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14" fillId="33" borderId="85"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85" xfId="0" applyFont="1" applyBorder="1" applyAlignment="1">
      <alignment horizontal="center" vertical="center" shrinkToFit="1"/>
    </xf>
    <xf numFmtId="176" fontId="0" fillId="0" borderId="123" xfId="0" applyNumberFormat="1" applyFont="1" applyBorder="1" applyAlignment="1">
      <alignment horizontal="right" vertical="center"/>
    </xf>
    <xf numFmtId="0" fontId="14" fillId="33" borderId="21" xfId="0" applyFont="1" applyFill="1" applyBorder="1" applyAlignment="1">
      <alignment horizontal="center" vertical="center" shrinkToFit="1"/>
    </xf>
    <xf numFmtId="176" fontId="0" fillId="0" borderId="8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23" xfId="0" applyFont="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20" xfId="0" applyFont="1" applyFill="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66"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50" xfId="0" applyFont="1" applyBorder="1" applyAlignment="1">
      <alignment horizontal="left" vertical="center" wrapText="1"/>
    </xf>
    <xf numFmtId="0" fontId="0" fillId="0" borderId="7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7" xfId="0" applyFont="1" applyBorder="1" applyAlignment="1">
      <alignment horizontal="left" vertical="center" wrapText="1"/>
    </xf>
    <xf numFmtId="0" fontId="0" fillId="0" borderId="121" xfId="0" applyFont="1" applyBorder="1" applyAlignment="1">
      <alignment horizontal="left" vertical="center" wrapText="1"/>
    </xf>
    <xf numFmtId="0" fontId="0" fillId="0" borderId="19" xfId="0" applyFont="1" applyBorder="1" applyAlignment="1">
      <alignment horizontal="left" vertical="center" wrapText="1"/>
    </xf>
    <xf numFmtId="0" fontId="0" fillId="0" borderId="122"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7" fontId="0" fillId="0" borderId="20" xfId="0" applyNumberFormat="1" applyFont="1" applyBorder="1" applyAlignment="1">
      <alignment horizontal="right" vertical="center"/>
    </xf>
    <xf numFmtId="187" fontId="0" fillId="0" borderId="128" xfId="0" applyNumberFormat="1" applyFont="1" applyBorder="1" applyAlignment="1">
      <alignment horizontal="right" vertical="center"/>
    </xf>
    <xf numFmtId="187" fontId="0" fillId="0" borderId="129"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3"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0" fillId="33" borderId="134" xfId="66" applyFont="1" applyFill="1" applyBorder="1" applyAlignment="1" applyProtection="1">
      <alignment horizontal="center" vertical="center" wrapText="1"/>
      <protection/>
    </xf>
    <xf numFmtId="0" fontId="10" fillId="33" borderId="20" xfId="66"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0" fillId="33" borderId="88" xfId="66" applyFont="1" applyFill="1" applyBorder="1" applyAlignment="1" applyProtection="1">
      <alignment horizontal="center" vertical="center" wrapText="1"/>
      <protection/>
    </xf>
    <xf numFmtId="0" fontId="10" fillId="33" borderId="19" xfId="66" applyFont="1" applyFill="1" applyBorder="1" applyAlignment="1" applyProtection="1">
      <alignment horizontal="center" vertical="center" wrapText="1"/>
      <protection/>
    </xf>
    <xf numFmtId="0" fontId="10" fillId="33" borderId="122" xfId="66" applyFont="1" applyFill="1" applyBorder="1" applyAlignment="1" applyProtection="1">
      <alignment horizontal="center" vertical="center" wrapText="1"/>
      <protection/>
    </xf>
    <xf numFmtId="181" fontId="0" fillId="0" borderId="35"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36" xfId="0" applyNumberFormat="1" applyFont="1" applyFill="1" applyBorder="1" applyAlignment="1">
      <alignment vertical="center"/>
    </xf>
    <xf numFmtId="0" fontId="10" fillId="33" borderId="40" xfId="66" applyFont="1" applyFill="1" applyBorder="1" applyAlignment="1" applyProtection="1">
      <alignment horizontal="center" vertical="center" wrapText="1"/>
      <protection/>
    </xf>
    <xf numFmtId="0" fontId="10" fillId="33" borderId="38" xfId="66" applyFont="1" applyFill="1" applyBorder="1" applyAlignment="1" applyProtection="1">
      <alignment horizontal="center" vertical="center" wrapText="1"/>
      <protection/>
    </xf>
    <xf numFmtId="0" fontId="10" fillId="33" borderId="39" xfId="66" applyFont="1" applyFill="1" applyBorder="1" applyAlignment="1" applyProtection="1">
      <alignment horizontal="center" vertical="center" wrapText="1"/>
      <protection/>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81" fontId="0" fillId="0" borderId="138" xfId="0" applyNumberFormat="1" applyFont="1" applyFill="1" applyBorder="1" applyAlignment="1">
      <alignment horizontal="right" vertical="center"/>
    </xf>
    <xf numFmtId="186" fontId="0" fillId="0" borderId="40" xfId="0" applyNumberFormat="1" applyFont="1" applyFill="1" applyBorder="1" applyAlignment="1">
      <alignment horizontal="right" vertical="center"/>
    </xf>
    <xf numFmtId="186" fontId="0" fillId="0" borderId="38"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10" fillId="33" borderId="49" xfId="66"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85" xfId="66" applyFont="1" applyFill="1" applyBorder="1" applyAlignment="1" applyProtection="1">
      <alignment horizontal="center" vertical="center" wrapText="1"/>
      <protection/>
    </xf>
    <xf numFmtId="0" fontId="10" fillId="33" borderId="50" xfId="66" applyFont="1" applyFill="1" applyBorder="1" applyAlignment="1" applyProtection="1">
      <alignment horizontal="center" vertical="center" wrapText="1"/>
      <protection/>
    </xf>
    <xf numFmtId="0" fontId="10" fillId="33" borderId="76" xfId="66"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vertical="center"/>
    </xf>
    <xf numFmtId="181" fontId="0" fillId="0" borderId="43" xfId="0" applyNumberFormat="1" applyFont="1" applyFill="1" applyBorder="1" applyAlignment="1">
      <alignment vertical="center"/>
    </xf>
    <xf numFmtId="181" fontId="0" fillId="0" borderId="46" xfId="0" applyNumberFormat="1" applyFont="1" applyFill="1" applyBorder="1" applyAlignment="1">
      <alignment vertical="center"/>
    </xf>
    <xf numFmtId="0" fontId="7" fillId="33" borderId="141" xfId="66" applyFont="1" applyFill="1" applyBorder="1" applyAlignment="1" applyProtection="1">
      <alignment horizontal="center" vertical="center" wrapText="1"/>
      <protection/>
    </xf>
    <xf numFmtId="0" fontId="7" fillId="33" borderId="22" xfId="66" applyFont="1" applyFill="1" applyBorder="1" applyAlignment="1" applyProtection="1">
      <alignment horizontal="center" vertical="center" wrapText="1"/>
      <protection/>
    </xf>
    <xf numFmtId="0" fontId="0" fillId="0" borderId="47" xfId="64" applyFont="1" applyFill="1" applyBorder="1" applyAlignment="1" applyProtection="1">
      <alignment vertical="top" wrapText="1"/>
      <protection/>
    </xf>
    <xf numFmtId="0" fontId="0" fillId="0" borderId="22" xfId="64" applyFont="1" applyFill="1" applyBorder="1" applyAlignment="1" applyProtection="1">
      <alignment vertical="top" wrapText="1"/>
      <protection/>
    </xf>
    <xf numFmtId="0" fontId="0" fillId="0" borderId="48" xfId="64" applyFont="1" applyFill="1" applyBorder="1" applyAlignment="1" applyProtection="1">
      <alignment vertical="top" wrapText="1"/>
      <protection/>
    </xf>
    <xf numFmtId="0" fontId="7" fillId="33" borderId="142" xfId="66" applyFont="1" applyFill="1" applyBorder="1" applyAlignment="1" applyProtection="1">
      <alignment horizontal="center" vertical="center" wrapText="1"/>
      <protection/>
    </xf>
    <xf numFmtId="0" fontId="0" fillId="0" borderId="47" xfId="64" applyFont="1" applyFill="1" applyBorder="1" applyAlignment="1" applyProtection="1">
      <alignment vertical="center" wrapText="1"/>
      <protection/>
    </xf>
    <xf numFmtId="0" fontId="0" fillId="0" borderId="22" xfId="64" applyFont="1" applyFill="1" applyBorder="1" applyAlignment="1" applyProtection="1">
      <alignment vertical="center" wrapText="1"/>
      <protection/>
    </xf>
    <xf numFmtId="0" fontId="0" fillId="0" borderId="48" xfId="64" applyFont="1" applyFill="1" applyBorder="1" applyAlignment="1" applyProtection="1">
      <alignment vertical="center" wrapText="1"/>
      <protection/>
    </xf>
    <xf numFmtId="0" fontId="7" fillId="33" borderId="74"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75" xfId="66" applyFont="1" applyFill="1" applyBorder="1" applyAlignment="1" applyProtection="1">
      <alignment horizontal="center" vertical="center" wrapText="1"/>
      <protection/>
    </xf>
    <xf numFmtId="0" fontId="7" fillId="33" borderId="65" xfId="66" applyFont="1" applyFill="1" applyBorder="1" applyAlignment="1" applyProtection="1">
      <alignment horizontal="center" vertical="center" wrapText="1"/>
      <protection/>
    </xf>
    <xf numFmtId="0" fontId="7" fillId="33" borderId="19" xfId="66" applyFont="1" applyFill="1" applyBorder="1" applyAlignment="1" applyProtection="1">
      <alignment horizontal="center" vertical="center" wrapText="1"/>
      <protection/>
    </xf>
    <xf numFmtId="0" fontId="7" fillId="33" borderId="84" xfId="66" applyFont="1" applyFill="1" applyBorder="1" applyAlignment="1" applyProtection="1">
      <alignment horizontal="center" vertical="center" wrapText="1"/>
      <protection/>
    </xf>
    <xf numFmtId="0" fontId="7" fillId="0" borderId="143" xfId="66" applyFont="1" applyFill="1" applyBorder="1" applyAlignment="1" applyProtection="1">
      <alignment horizontal="center" vertical="center" wrapText="1"/>
      <protection/>
    </xf>
    <xf numFmtId="0" fontId="7" fillId="0" borderId="128" xfId="66" applyFont="1" applyFill="1" applyBorder="1" applyAlignment="1" applyProtection="1">
      <alignment horizontal="center" vertical="center" wrapText="1"/>
      <protection/>
    </xf>
    <xf numFmtId="0" fontId="11" fillId="33" borderId="74" xfId="66" applyFont="1" applyFill="1" applyBorder="1" applyAlignment="1" applyProtection="1">
      <alignment horizontal="center" vertical="center" wrapText="1" shrinkToFit="1"/>
      <protection/>
    </xf>
    <xf numFmtId="0" fontId="11" fillId="33" borderId="50" xfId="66" applyFont="1" applyFill="1" applyBorder="1" applyAlignment="1" applyProtection="1">
      <alignment horizontal="center" vertical="center" wrapText="1" shrinkToFit="1"/>
      <protection/>
    </xf>
    <xf numFmtId="0" fontId="0" fillId="0" borderId="47" xfId="66" applyFont="1" applyFill="1" applyBorder="1" applyAlignment="1" applyProtection="1">
      <alignment horizontal="left" vertical="center" wrapText="1" shrinkToFit="1"/>
      <protection/>
    </xf>
    <xf numFmtId="0" fontId="0" fillId="0" borderId="22" xfId="66"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4" applyNumberFormat="1" applyFont="1" applyFill="1" applyBorder="1" applyAlignment="1" applyProtection="1">
      <alignment horizontal="center" vertical="center" wrapText="1"/>
      <protection/>
    </xf>
    <xf numFmtId="0" fontId="2" fillId="0" borderId="21" xfId="64" applyFont="1" applyFill="1" applyBorder="1" applyAlignment="1">
      <alignment horizontal="left" vertical="center" shrinkToFit="1"/>
      <protection/>
    </xf>
    <xf numFmtId="0" fontId="0" fillId="0" borderId="22" xfId="0" applyFont="1" applyBorder="1" applyAlignment="1">
      <alignment horizontal="left" vertical="center" shrinkToFit="1"/>
    </xf>
    <xf numFmtId="0" fontId="0" fillId="0" borderId="48" xfId="0" applyFont="1" applyBorder="1" applyAlignment="1">
      <alignment horizontal="left" vertical="center" shrinkToFit="1"/>
    </xf>
    <xf numFmtId="0" fontId="8" fillId="33" borderId="141" xfId="66" applyFont="1" applyFill="1" applyBorder="1" applyAlignment="1" applyProtection="1">
      <alignment horizontal="center" vertical="center" wrapText="1" shrinkToFit="1"/>
      <protection/>
    </xf>
    <xf numFmtId="0" fontId="8" fillId="33" borderId="22" xfId="66" applyFont="1" applyFill="1" applyBorder="1" applyAlignment="1" applyProtection="1">
      <alignment horizontal="center" vertical="center" shrinkToFit="1"/>
      <protection/>
    </xf>
    <xf numFmtId="0" fontId="8" fillId="33" borderId="142" xfId="66" applyFont="1" applyFill="1" applyBorder="1" applyAlignment="1" applyProtection="1">
      <alignment horizontal="center" vertical="center" shrinkToFit="1"/>
      <protection/>
    </xf>
    <xf numFmtId="0" fontId="10" fillId="0" borderId="47" xfId="66" applyFont="1" applyFill="1" applyBorder="1" applyAlignment="1" applyProtection="1">
      <alignment horizontal="center" vertical="center" wrapText="1"/>
      <protection/>
    </xf>
    <xf numFmtId="0" fontId="10" fillId="0" borderId="22" xfId="66"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4"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5" applyFont="1" applyFill="1" applyBorder="1" applyAlignment="1" applyProtection="1">
      <alignment horizontal="center" vertical="center" wrapText="1" shrinkToFit="1"/>
      <protection/>
    </xf>
    <xf numFmtId="0" fontId="10" fillId="0" borderId="22" xfId="65" applyFont="1" applyFill="1" applyBorder="1" applyAlignment="1" applyProtection="1">
      <alignment horizontal="center" vertical="center" shrinkToFit="1"/>
      <protection/>
    </xf>
    <xf numFmtId="0" fontId="10" fillId="0" borderId="48" xfId="65" applyFont="1" applyFill="1" applyBorder="1" applyAlignment="1" applyProtection="1">
      <alignment horizontal="center" vertical="center" shrinkToFit="1"/>
      <protection/>
    </xf>
    <xf numFmtId="0" fontId="11" fillId="33" borderId="141" xfId="66" applyFont="1" applyFill="1" applyBorder="1" applyAlignment="1" applyProtection="1">
      <alignment horizontal="center" vertical="center"/>
      <protection/>
    </xf>
    <xf numFmtId="0" fontId="11" fillId="33" borderId="22" xfId="66" applyFont="1" applyFill="1" applyBorder="1" applyAlignment="1" applyProtection="1">
      <alignment horizontal="center" vertical="center"/>
      <protection/>
    </xf>
    <xf numFmtId="0" fontId="10" fillId="0" borderId="47" xfId="64" applyFont="1" applyFill="1" applyBorder="1" applyAlignment="1" applyProtection="1">
      <alignment horizontal="center" vertical="center" wrapText="1" shrinkToFit="1"/>
      <protection/>
    </xf>
    <xf numFmtId="0" fontId="7" fillId="33" borderId="21" xfId="66" applyFont="1" applyFill="1" applyBorder="1" applyAlignment="1" applyProtection="1">
      <alignment horizontal="center" vertical="center"/>
      <protection/>
    </xf>
    <xf numFmtId="0" fontId="7" fillId="33" borderId="22" xfId="66" applyFont="1" applyFill="1" applyBorder="1" applyAlignment="1" applyProtection="1">
      <alignment horizontal="center" vertical="center"/>
      <protection/>
    </xf>
    <xf numFmtId="0" fontId="7" fillId="33" borderId="23" xfId="66" applyFont="1" applyFill="1" applyBorder="1" applyAlignment="1" applyProtection="1">
      <alignment horizontal="center" vertical="center"/>
      <protection/>
    </xf>
    <xf numFmtId="0" fontId="19" fillId="0" borderId="21" xfId="65" applyFont="1" applyFill="1" applyBorder="1" applyAlignment="1" applyProtection="1">
      <alignment horizontal="left" vertical="center" wrapText="1"/>
      <protection/>
    </xf>
    <xf numFmtId="0" fontId="19" fillId="0" borderId="22" xfId="65" applyFont="1" applyFill="1" applyBorder="1" applyAlignment="1" applyProtection="1">
      <alignment horizontal="left" vertical="center" wrapText="1"/>
      <protection/>
    </xf>
    <xf numFmtId="0" fontId="9" fillId="0" borderId="22" xfId="0" applyFont="1" applyBorder="1" applyAlignment="1">
      <alignment horizontal="left" vertical="center"/>
    </xf>
    <xf numFmtId="0" fontId="9" fillId="0" borderId="48" xfId="0" applyFont="1" applyBorder="1" applyAlignment="1">
      <alignment horizontal="left" vertical="center"/>
    </xf>
    <xf numFmtId="0" fontId="5" fillId="0" borderId="58" xfId="0" applyFont="1" applyBorder="1" applyAlignment="1">
      <alignment horizontal="center" vertical="center"/>
    </xf>
    <xf numFmtId="49" fontId="5" fillId="0" borderId="58" xfId="0" applyNumberFormat="1" applyFont="1" applyBorder="1" applyAlignment="1">
      <alignment horizontal="center" vertical="center"/>
    </xf>
    <xf numFmtId="0" fontId="6" fillId="33" borderId="144" xfId="66"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5" xfId="0" applyFont="1" applyBorder="1" applyAlignment="1">
      <alignment vertical="center"/>
    </xf>
    <xf numFmtId="0" fontId="7" fillId="33" borderId="70" xfId="66" applyFont="1" applyFill="1" applyBorder="1" applyAlignment="1" applyProtection="1">
      <alignment horizontal="center" vertical="center"/>
      <protection/>
    </xf>
    <xf numFmtId="0" fontId="7" fillId="33" borderId="61" xfId="66" applyFont="1" applyFill="1" applyBorder="1" applyAlignment="1" applyProtection="1">
      <alignment horizontal="center" vertical="center"/>
      <protection/>
    </xf>
    <xf numFmtId="0" fontId="10" fillId="0" borderId="60" xfId="64"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7" fillId="33" borderId="146"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33" borderId="146" xfId="64" applyFont="1" applyFill="1" applyBorder="1" applyAlignment="1" applyProtection="1">
      <alignment horizontal="center" vertical="center"/>
      <protection/>
    </xf>
    <xf numFmtId="0" fontId="0" fillId="0" borderId="63" xfId="0" applyFont="1" applyBorder="1" applyAlignment="1">
      <alignment horizontal="center" vertical="center"/>
    </xf>
    <xf numFmtId="176" fontId="0" fillId="0" borderId="20" xfId="0" applyNumberFormat="1" applyFont="1" applyFill="1" applyBorder="1" applyAlignment="1">
      <alignment horizontal="right"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76" fontId="0" fillId="0" borderId="23" xfId="0" applyNumberFormat="1" applyFont="1" applyFill="1" applyBorder="1" applyAlignment="1">
      <alignment horizontal="center" vertical="center"/>
    </xf>
    <xf numFmtId="0" fontId="11" fillId="33" borderId="50"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85"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76" xfId="0" applyFill="1" applyBorder="1" applyAlignment="1">
      <alignment horizontal="center" vertical="center" shrinkToFit="1"/>
    </xf>
    <xf numFmtId="176" fontId="0" fillId="0" borderId="123" xfId="0"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72</xdr:row>
      <xdr:rowOff>447675</xdr:rowOff>
    </xdr:from>
    <xdr:to>
      <xdr:col>36</xdr:col>
      <xdr:colOff>180975</xdr:colOff>
      <xdr:row>81</xdr:row>
      <xdr:rowOff>457200</xdr:rowOff>
    </xdr:to>
    <xdr:sp>
      <xdr:nvSpPr>
        <xdr:cNvPr id="1" name="Rectangle 1"/>
        <xdr:cNvSpPr>
          <a:spLocks/>
        </xdr:cNvSpPr>
      </xdr:nvSpPr>
      <xdr:spPr>
        <a:xfrm>
          <a:off x="3752850" y="31413450"/>
          <a:ext cx="36290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７９４百万円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xdr:colOff>
      <xdr:row>81</xdr:row>
      <xdr:rowOff>571500</xdr:rowOff>
    </xdr:from>
    <xdr:to>
      <xdr:col>35</xdr:col>
      <xdr:colOff>114300</xdr:colOff>
      <xdr:row>84</xdr:row>
      <xdr:rowOff>209550</xdr:rowOff>
    </xdr:to>
    <xdr:sp>
      <xdr:nvSpPr>
        <xdr:cNvPr id="2" name="Rectangle 2"/>
        <xdr:cNvSpPr>
          <a:spLocks/>
        </xdr:cNvSpPr>
      </xdr:nvSpPr>
      <xdr:spPr>
        <a:xfrm>
          <a:off x="4010025" y="32546925"/>
          <a:ext cx="3105150" cy="1638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・判例検索等データベースの利用，訟務事務の遂行に必要なパソコン，コピー機等合理化機器の整備運用，執務資料の作成，図書の整備，書証等の翻訳に係る契約，その他備品・消耗品の購入契約等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・裁判所期日出廷等のための旅費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・訟務事務の遂行に必要な予算を法務局・地方法務局に配分</a:t>
          </a:r>
        </a:p>
      </xdr:txBody>
    </xdr:sp>
    <xdr:clientData/>
  </xdr:twoCellAnchor>
  <xdr:twoCellAnchor>
    <xdr:from>
      <xdr:col>36</xdr:col>
      <xdr:colOff>9525</xdr:colOff>
      <xdr:row>81</xdr:row>
      <xdr:rowOff>571500</xdr:rowOff>
    </xdr:from>
    <xdr:to>
      <xdr:col>37</xdr:col>
      <xdr:colOff>0</xdr:colOff>
      <xdr:row>84</xdr:row>
      <xdr:rowOff>28575</xdr:rowOff>
    </xdr:to>
    <xdr:sp>
      <xdr:nvSpPr>
        <xdr:cNvPr id="3" name="AutoShape 3"/>
        <xdr:cNvSpPr>
          <a:spLocks/>
        </xdr:cNvSpPr>
      </xdr:nvSpPr>
      <xdr:spPr>
        <a:xfrm>
          <a:off x="7210425" y="32546925"/>
          <a:ext cx="190500" cy="1457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81</xdr:row>
      <xdr:rowOff>571500</xdr:rowOff>
    </xdr:from>
    <xdr:to>
      <xdr:col>19</xdr:col>
      <xdr:colOff>95250</xdr:colOff>
      <xdr:row>84</xdr:row>
      <xdr:rowOff>9525</xdr:rowOff>
    </xdr:to>
    <xdr:sp>
      <xdr:nvSpPr>
        <xdr:cNvPr id="4" name="AutoShape 4"/>
        <xdr:cNvSpPr>
          <a:spLocks/>
        </xdr:cNvSpPr>
      </xdr:nvSpPr>
      <xdr:spPr>
        <a:xfrm>
          <a:off x="3724275" y="32546925"/>
          <a:ext cx="171450" cy="1438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88</xdr:row>
      <xdr:rowOff>638175</xdr:rowOff>
    </xdr:from>
    <xdr:to>
      <xdr:col>44</xdr:col>
      <xdr:colOff>161925</xdr:colOff>
      <xdr:row>88</xdr:row>
      <xdr:rowOff>638175</xdr:rowOff>
    </xdr:to>
    <xdr:sp>
      <xdr:nvSpPr>
        <xdr:cNvPr id="5" name="Line 5"/>
        <xdr:cNvSpPr>
          <a:spLocks/>
        </xdr:cNvSpPr>
      </xdr:nvSpPr>
      <xdr:spPr>
        <a:xfrm>
          <a:off x="6553200" y="372808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88</xdr:row>
      <xdr:rowOff>342900</xdr:rowOff>
    </xdr:from>
    <xdr:to>
      <xdr:col>39</xdr:col>
      <xdr:colOff>9525</xdr:colOff>
      <xdr:row>88</xdr:row>
      <xdr:rowOff>657225</xdr:rowOff>
    </xdr:to>
    <xdr:sp>
      <xdr:nvSpPr>
        <xdr:cNvPr id="6" name="Line 6"/>
        <xdr:cNvSpPr>
          <a:spLocks/>
        </xdr:cNvSpPr>
      </xdr:nvSpPr>
      <xdr:spPr>
        <a:xfrm>
          <a:off x="7810500" y="369855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323850</xdr:rowOff>
    </xdr:from>
    <xdr:to>
      <xdr:col>41</xdr:col>
      <xdr:colOff>19050</xdr:colOff>
      <xdr:row>84</xdr:row>
      <xdr:rowOff>323850</xdr:rowOff>
    </xdr:to>
    <xdr:sp>
      <xdr:nvSpPr>
        <xdr:cNvPr id="7" name="Line 7"/>
        <xdr:cNvSpPr>
          <a:spLocks/>
        </xdr:cNvSpPr>
      </xdr:nvSpPr>
      <xdr:spPr>
        <a:xfrm>
          <a:off x="2609850" y="34299525"/>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83</xdr:row>
      <xdr:rowOff>571500</xdr:rowOff>
    </xdr:from>
    <xdr:to>
      <xdr:col>27</xdr:col>
      <xdr:colOff>95250</xdr:colOff>
      <xdr:row>85</xdr:row>
      <xdr:rowOff>304800</xdr:rowOff>
    </xdr:to>
    <xdr:sp>
      <xdr:nvSpPr>
        <xdr:cNvPr id="8" name="Line 8"/>
        <xdr:cNvSpPr>
          <a:spLocks/>
        </xdr:cNvSpPr>
      </xdr:nvSpPr>
      <xdr:spPr>
        <a:xfrm>
          <a:off x="5495925" y="33880425"/>
          <a:ext cx="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323850</xdr:rowOff>
    </xdr:from>
    <xdr:to>
      <xdr:col>13</xdr:col>
      <xdr:colOff>9525</xdr:colOff>
      <xdr:row>85</xdr:row>
      <xdr:rowOff>323850</xdr:rowOff>
    </xdr:to>
    <xdr:sp>
      <xdr:nvSpPr>
        <xdr:cNvPr id="9" name="Line 9"/>
        <xdr:cNvSpPr>
          <a:spLocks/>
        </xdr:cNvSpPr>
      </xdr:nvSpPr>
      <xdr:spPr>
        <a:xfrm>
          <a:off x="2609850" y="342995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84</xdr:row>
      <xdr:rowOff>323850</xdr:rowOff>
    </xdr:from>
    <xdr:to>
      <xdr:col>41</xdr:col>
      <xdr:colOff>9525</xdr:colOff>
      <xdr:row>85</xdr:row>
      <xdr:rowOff>285750</xdr:rowOff>
    </xdr:to>
    <xdr:sp>
      <xdr:nvSpPr>
        <xdr:cNvPr id="10" name="Line 10"/>
        <xdr:cNvSpPr>
          <a:spLocks/>
        </xdr:cNvSpPr>
      </xdr:nvSpPr>
      <xdr:spPr>
        <a:xfrm>
          <a:off x="8210550" y="342995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85</xdr:row>
      <xdr:rowOff>390525</xdr:rowOff>
    </xdr:from>
    <xdr:to>
      <xdr:col>19</xdr:col>
      <xdr:colOff>180975</xdr:colOff>
      <xdr:row>85</xdr:row>
      <xdr:rowOff>657225</xdr:rowOff>
    </xdr:to>
    <xdr:sp>
      <xdr:nvSpPr>
        <xdr:cNvPr id="11" name="Rectangle 11"/>
        <xdr:cNvSpPr>
          <a:spLocks/>
        </xdr:cNvSpPr>
      </xdr:nvSpPr>
      <xdr:spPr>
        <a:xfrm>
          <a:off x="1809750" y="35032950"/>
          <a:ext cx="21717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25</xdr:col>
      <xdr:colOff>66675</xdr:colOff>
      <xdr:row>85</xdr:row>
      <xdr:rowOff>390525</xdr:rowOff>
    </xdr:from>
    <xdr:to>
      <xdr:col>32</xdr:col>
      <xdr:colOff>133350</xdr:colOff>
      <xdr:row>85</xdr:row>
      <xdr:rowOff>600075</xdr:rowOff>
    </xdr:to>
    <xdr:sp>
      <xdr:nvSpPr>
        <xdr:cNvPr id="12" name="Rectangle 12"/>
        <xdr:cNvSpPr>
          <a:spLocks/>
        </xdr:cNvSpPr>
      </xdr:nvSpPr>
      <xdr:spPr>
        <a:xfrm>
          <a:off x="5067300" y="35032950"/>
          <a:ext cx="14668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38</xdr:col>
      <xdr:colOff>9525</xdr:colOff>
      <xdr:row>85</xdr:row>
      <xdr:rowOff>438150</xdr:rowOff>
    </xdr:from>
    <xdr:to>
      <xdr:col>47</xdr:col>
      <xdr:colOff>28575</xdr:colOff>
      <xdr:row>85</xdr:row>
      <xdr:rowOff>647700</xdr:rowOff>
    </xdr:to>
    <xdr:sp>
      <xdr:nvSpPr>
        <xdr:cNvPr id="13" name="Rectangle 13"/>
        <xdr:cNvSpPr>
          <a:spLocks/>
        </xdr:cNvSpPr>
      </xdr:nvSpPr>
      <xdr:spPr>
        <a:xfrm>
          <a:off x="7610475" y="35080575"/>
          <a:ext cx="18192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【本省からの予算配分】</a:t>
          </a:r>
        </a:p>
      </xdr:txBody>
    </xdr:sp>
    <xdr:clientData/>
  </xdr:twoCellAnchor>
  <xdr:twoCellAnchor>
    <xdr:from>
      <xdr:col>7</xdr:col>
      <xdr:colOff>9525</xdr:colOff>
      <xdr:row>87</xdr:row>
      <xdr:rowOff>47625</xdr:rowOff>
    </xdr:from>
    <xdr:to>
      <xdr:col>7</xdr:col>
      <xdr:colOff>114300</xdr:colOff>
      <xdr:row>87</xdr:row>
      <xdr:rowOff>609600</xdr:rowOff>
    </xdr:to>
    <xdr:sp>
      <xdr:nvSpPr>
        <xdr:cNvPr id="14" name="AutoShape 14"/>
        <xdr:cNvSpPr>
          <a:spLocks/>
        </xdr:cNvSpPr>
      </xdr:nvSpPr>
      <xdr:spPr>
        <a:xfrm>
          <a:off x="1409700" y="36023550"/>
          <a:ext cx="1047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86</xdr:row>
      <xdr:rowOff>66675</xdr:rowOff>
    </xdr:from>
    <xdr:to>
      <xdr:col>20</xdr:col>
      <xdr:colOff>66675</xdr:colOff>
      <xdr:row>86</xdr:row>
      <xdr:rowOff>485775</xdr:rowOff>
    </xdr:to>
    <xdr:sp>
      <xdr:nvSpPr>
        <xdr:cNvPr id="15" name="Rectangle 15"/>
        <xdr:cNvSpPr>
          <a:spLocks/>
        </xdr:cNvSpPr>
      </xdr:nvSpPr>
      <xdr:spPr>
        <a:xfrm>
          <a:off x="1409700" y="35375850"/>
          <a:ext cx="265747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Ａ．新日鉄住金ソリューションズ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２６０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86</xdr:row>
      <xdr:rowOff>66675</xdr:rowOff>
    </xdr:from>
    <xdr:to>
      <xdr:col>32</xdr:col>
      <xdr:colOff>19050</xdr:colOff>
      <xdr:row>86</xdr:row>
      <xdr:rowOff>485775</xdr:rowOff>
    </xdr:to>
    <xdr:sp>
      <xdr:nvSpPr>
        <xdr:cNvPr id="16" name="Rectangle 16"/>
        <xdr:cNvSpPr>
          <a:spLocks/>
        </xdr:cNvSpPr>
      </xdr:nvSpPr>
      <xdr:spPr>
        <a:xfrm>
          <a:off x="4324350" y="35375850"/>
          <a:ext cx="209550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名鉄観光サービス</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32</xdr:col>
      <xdr:colOff>180975</xdr:colOff>
      <xdr:row>86</xdr:row>
      <xdr:rowOff>85725</xdr:rowOff>
    </xdr:from>
    <xdr:to>
      <xdr:col>48</xdr:col>
      <xdr:colOff>38100</xdr:colOff>
      <xdr:row>86</xdr:row>
      <xdr:rowOff>504825</xdr:rowOff>
    </xdr:to>
    <xdr:sp>
      <xdr:nvSpPr>
        <xdr:cNvPr id="17" name="Rectangle 17"/>
        <xdr:cNvSpPr>
          <a:spLocks/>
        </xdr:cNvSpPr>
      </xdr:nvSpPr>
      <xdr:spPr>
        <a:xfrm>
          <a:off x="6581775" y="35394900"/>
          <a:ext cx="305752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Ｃ．東京法務局ほか４９機関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５０８百万円</a:t>
          </a:r>
        </a:p>
      </xdr:txBody>
    </xdr:sp>
    <xdr:clientData/>
  </xdr:twoCellAnchor>
  <xdr:twoCellAnchor>
    <xdr:from>
      <xdr:col>7</xdr:col>
      <xdr:colOff>123825</xdr:colOff>
      <xdr:row>87</xdr:row>
      <xdr:rowOff>76200</xdr:rowOff>
    </xdr:from>
    <xdr:to>
      <xdr:col>19</xdr:col>
      <xdr:colOff>28575</xdr:colOff>
      <xdr:row>87</xdr:row>
      <xdr:rowOff>638175</xdr:rowOff>
    </xdr:to>
    <xdr:sp>
      <xdr:nvSpPr>
        <xdr:cNvPr id="18" name="Rectangle 18"/>
        <xdr:cNvSpPr>
          <a:spLocks/>
        </xdr:cNvSpPr>
      </xdr:nvSpPr>
      <xdr:spPr>
        <a:xfrm>
          <a:off x="1524000" y="36052125"/>
          <a:ext cx="2305050"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クライアントパソコン接続調整等作業</a:t>
          </a:r>
        </a:p>
      </xdr:txBody>
    </xdr:sp>
    <xdr:clientData/>
  </xdr:twoCellAnchor>
  <xdr:twoCellAnchor>
    <xdr:from>
      <xdr:col>19</xdr:col>
      <xdr:colOff>114300</xdr:colOff>
      <xdr:row>87</xdr:row>
      <xdr:rowOff>47625</xdr:rowOff>
    </xdr:from>
    <xdr:to>
      <xdr:col>20</xdr:col>
      <xdr:colOff>0</xdr:colOff>
      <xdr:row>87</xdr:row>
      <xdr:rowOff>609600</xdr:rowOff>
    </xdr:to>
    <xdr:sp>
      <xdr:nvSpPr>
        <xdr:cNvPr id="19" name="AutoShape 19"/>
        <xdr:cNvSpPr>
          <a:spLocks/>
        </xdr:cNvSpPr>
      </xdr:nvSpPr>
      <xdr:spPr>
        <a:xfrm>
          <a:off x="3914775" y="36023550"/>
          <a:ext cx="85725"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87</xdr:row>
      <xdr:rowOff>57150</xdr:rowOff>
    </xdr:from>
    <xdr:to>
      <xdr:col>23</xdr:col>
      <xdr:colOff>66675</xdr:colOff>
      <xdr:row>87</xdr:row>
      <xdr:rowOff>590550</xdr:rowOff>
    </xdr:to>
    <xdr:sp>
      <xdr:nvSpPr>
        <xdr:cNvPr id="20" name="AutoShape 20"/>
        <xdr:cNvSpPr>
          <a:spLocks/>
        </xdr:cNvSpPr>
      </xdr:nvSpPr>
      <xdr:spPr>
        <a:xfrm>
          <a:off x="4581525" y="36033075"/>
          <a:ext cx="85725"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87</xdr:row>
      <xdr:rowOff>66675</xdr:rowOff>
    </xdr:from>
    <xdr:to>
      <xdr:col>31</xdr:col>
      <xdr:colOff>123825</xdr:colOff>
      <xdr:row>87</xdr:row>
      <xdr:rowOff>638175</xdr:rowOff>
    </xdr:to>
    <xdr:sp>
      <xdr:nvSpPr>
        <xdr:cNvPr id="21" name="AutoShape 21"/>
        <xdr:cNvSpPr>
          <a:spLocks/>
        </xdr:cNvSpPr>
      </xdr:nvSpPr>
      <xdr:spPr>
        <a:xfrm>
          <a:off x="6248400" y="36042600"/>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87</xdr:row>
      <xdr:rowOff>57150</xdr:rowOff>
    </xdr:from>
    <xdr:to>
      <xdr:col>31</xdr:col>
      <xdr:colOff>28575</xdr:colOff>
      <xdr:row>87</xdr:row>
      <xdr:rowOff>485775</xdr:rowOff>
    </xdr:to>
    <xdr:sp>
      <xdr:nvSpPr>
        <xdr:cNvPr id="22" name="Rectangle 22"/>
        <xdr:cNvSpPr>
          <a:spLocks/>
        </xdr:cNvSpPr>
      </xdr:nvSpPr>
      <xdr:spPr>
        <a:xfrm>
          <a:off x="4705350" y="36033075"/>
          <a:ext cx="1524000" cy="4286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33</xdr:col>
      <xdr:colOff>38100</xdr:colOff>
      <xdr:row>87</xdr:row>
      <xdr:rowOff>28575</xdr:rowOff>
    </xdr:from>
    <xdr:to>
      <xdr:col>33</xdr:col>
      <xdr:colOff>133350</xdr:colOff>
      <xdr:row>88</xdr:row>
      <xdr:rowOff>323850</xdr:rowOff>
    </xdr:to>
    <xdr:sp>
      <xdr:nvSpPr>
        <xdr:cNvPr id="23" name="AutoShape 23"/>
        <xdr:cNvSpPr>
          <a:spLocks/>
        </xdr:cNvSpPr>
      </xdr:nvSpPr>
      <xdr:spPr>
        <a:xfrm>
          <a:off x="6638925" y="36004500"/>
          <a:ext cx="95250" cy="962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87</xdr:row>
      <xdr:rowOff>57150</xdr:rowOff>
    </xdr:from>
    <xdr:to>
      <xdr:col>48</xdr:col>
      <xdr:colOff>123825</xdr:colOff>
      <xdr:row>88</xdr:row>
      <xdr:rowOff>371475</xdr:rowOff>
    </xdr:to>
    <xdr:sp>
      <xdr:nvSpPr>
        <xdr:cNvPr id="24" name="Rectangle 24"/>
        <xdr:cNvSpPr>
          <a:spLocks/>
        </xdr:cNvSpPr>
      </xdr:nvSpPr>
      <xdr:spPr>
        <a:xfrm>
          <a:off x="6781800" y="36033075"/>
          <a:ext cx="2943225" cy="981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・訟務事務の遂行に必要なパソコン，コピー機等合理化機器の整備運用，執務資料の作成，図書の整備，書証等の翻訳に係る契約，その他備品・消耗品の購入契約等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48</xdr:col>
      <xdr:colOff>38100</xdr:colOff>
      <xdr:row>87</xdr:row>
      <xdr:rowOff>85725</xdr:rowOff>
    </xdr:from>
    <xdr:to>
      <xdr:col>48</xdr:col>
      <xdr:colOff>161925</xdr:colOff>
      <xdr:row>88</xdr:row>
      <xdr:rowOff>400050</xdr:rowOff>
    </xdr:to>
    <xdr:sp>
      <xdr:nvSpPr>
        <xdr:cNvPr id="25" name="AutoShape 25"/>
        <xdr:cNvSpPr>
          <a:spLocks/>
        </xdr:cNvSpPr>
      </xdr:nvSpPr>
      <xdr:spPr>
        <a:xfrm>
          <a:off x="9639300" y="36061650"/>
          <a:ext cx="123825" cy="981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90</xdr:row>
      <xdr:rowOff>28575</xdr:rowOff>
    </xdr:from>
    <xdr:to>
      <xdr:col>38</xdr:col>
      <xdr:colOff>190500</xdr:colOff>
      <xdr:row>90</xdr:row>
      <xdr:rowOff>476250</xdr:rowOff>
    </xdr:to>
    <xdr:sp>
      <xdr:nvSpPr>
        <xdr:cNvPr id="26" name="Rectangle 26"/>
        <xdr:cNvSpPr>
          <a:spLocks/>
        </xdr:cNvSpPr>
      </xdr:nvSpPr>
      <xdr:spPr>
        <a:xfrm>
          <a:off x="5524500" y="38004750"/>
          <a:ext cx="226695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リコージャパン</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３３８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89</xdr:row>
      <xdr:rowOff>409575</xdr:rowOff>
    </xdr:from>
    <xdr:to>
      <xdr:col>38</xdr:col>
      <xdr:colOff>66675</xdr:colOff>
      <xdr:row>90</xdr:row>
      <xdr:rowOff>19050</xdr:rowOff>
    </xdr:to>
    <xdr:sp>
      <xdr:nvSpPr>
        <xdr:cNvPr id="27" name="Rectangle 27"/>
        <xdr:cNvSpPr>
          <a:spLocks/>
        </xdr:cNvSpPr>
      </xdr:nvSpPr>
      <xdr:spPr>
        <a:xfrm>
          <a:off x="5838825" y="37719000"/>
          <a:ext cx="182880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40</xdr:col>
      <xdr:colOff>123825</xdr:colOff>
      <xdr:row>90</xdr:row>
      <xdr:rowOff>28575</xdr:rowOff>
    </xdr:from>
    <xdr:to>
      <xdr:col>48</xdr:col>
      <xdr:colOff>152400</xdr:colOff>
      <xdr:row>90</xdr:row>
      <xdr:rowOff>476250</xdr:rowOff>
    </xdr:to>
    <xdr:sp>
      <xdr:nvSpPr>
        <xdr:cNvPr id="28" name="Rectangle 28"/>
        <xdr:cNvSpPr>
          <a:spLocks/>
        </xdr:cNvSpPr>
      </xdr:nvSpPr>
      <xdr:spPr>
        <a:xfrm>
          <a:off x="8124825" y="38004750"/>
          <a:ext cx="1628775"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Ｅ．職員</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１７０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152400</xdr:colOff>
      <xdr:row>89</xdr:row>
      <xdr:rowOff>390525</xdr:rowOff>
    </xdr:from>
    <xdr:to>
      <xdr:col>48</xdr:col>
      <xdr:colOff>76200</xdr:colOff>
      <xdr:row>90</xdr:row>
      <xdr:rowOff>0</xdr:rowOff>
    </xdr:to>
    <xdr:sp>
      <xdr:nvSpPr>
        <xdr:cNvPr id="29" name="Rectangle 29"/>
        <xdr:cNvSpPr>
          <a:spLocks/>
        </xdr:cNvSpPr>
      </xdr:nvSpPr>
      <xdr:spPr>
        <a:xfrm>
          <a:off x="8553450" y="37699950"/>
          <a:ext cx="11239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40</xdr:col>
      <xdr:colOff>152400</xdr:colOff>
      <xdr:row>91</xdr:row>
      <xdr:rowOff>66675</xdr:rowOff>
    </xdr:from>
    <xdr:to>
      <xdr:col>48</xdr:col>
      <xdr:colOff>19050</xdr:colOff>
      <xdr:row>91</xdr:row>
      <xdr:rowOff>542925</xdr:rowOff>
    </xdr:to>
    <xdr:sp>
      <xdr:nvSpPr>
        <xdr:cNvPr id="30" name="Rectangle 30"/>
        <xdr:cNvSpPr>
          <a:spLocks/>
        </xdr:cNvSpPr>
      </xdr:nvSpPr>
      <xdr:spPr>
        <a:xfrm>
          <a:off x="8153400" y="38576250"/>
          <a:ext cx="146685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27</xdr:col>
      <xdr:colOff>152400</xdr:colOff>
      <xdr:row>91</xdr:row>
      <xdr:rowOff>66675</xdr:rowOff>
    </xdr:from>
    <xdr:to>
      <xdr:col>28</xdr:col>
      <xdr:colOff>76200</xdr:colOff>
      <xdr:row>92</xdr:row>
      <xdr:rowOff>542925</xdr:rowOff>
    </xdr:to>
    <xdr:sp>
      <xdr:nvSpPr>
        <xdr:cNvPr id="31" name="AutoShape 31"/>
        <xdr:cNvSpPr>
          <a:spLocks/>
        </xdr:cNvSpPr>
      </xdr:nvSpPr>
      <xdr:spPr>
        <a:xfrm>
          <a:off x="5553075" y="38576250"/>
          <a:ext cx="1238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91</xdr:row>
      <xdr:rowOff>66675</xdr:rowOff>
    </xdr:from>
    <xdr:to>
      <xdr:col>39</xdr:col>
      <xdr:colOff>28575</xdr:colOff>
      <xdr:row>92</xdr:row>
      <xdr:rowOff>542925</xdr:rowOff>
    </xdr:to>
    <xdr:sp>
      <xdr:nvSpPr>
        <xdr:cNvPr id="32" name="AutoShape 32"/>
        <xdr:cNvSpPr>
          <a:spLocks/>
        </xdr:cNvSpPr>
      </xdr:nvSpPr>
      <xdr:spPr>
        <a:xfrm>
          <a:off x="7696200" y="38576250"/>
          <a:ext cx="133350"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91</xdr:row>
      <xdr:rowOff>66675</xdr:rowOff>
    </xdr:from>
    <xdr:to>
      <xdr:col>40</xdr:col>
      <xdr:colOff>180975</xdr:colOff>
      <xdr:row>91</xdr:row>
      <xdr:rowOff>495300</xdr:rowOff>
    </xdr:to>
    <xdr:sp>
      <xdr:nvSpPr>
        <xdr:cNvPr id="33" name="AutoShape 33"/>
        <xdr:cNvSpPr>
          <a:spLocks/>
        </xdr:cNvSpPr>
      </xdr:nvSpPr>
      <xdr:spPr>
        <a:xfrm>
          <a:off x="8105775" y="38576250"/>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180975</xdr:colOff>
      <xdr:row>91</xdr:row>
      <xdr:rowOff>57150</xdr:rowOff>
    </xdr:from>
    <xdr:to>
      <xdr:col>48</xdr:col>
      <xdr:colOff>85725</xdr:colOff>
      <xdr:row>91</xdr:row>
      <xdr:rowOff>504825</xdr:rowOff>
    </xdr:to>
    <xdr:sp>
      <xdr:nvSpPr>
        <xdr:cNvPr id="34" name="AutoShape 34"/>
        <xdr:cNvSpPr>
          <a:spLocks/>
        </xdr:cNvSpPr>
      </xdr:nvSpPr>
      <xdr:spPr>
        <a:xfrm>
          <a:off x="9582150" y="38566725"/>
          <a:ext cx="10477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91</xdr:row>
      <xdr:rowOff>66675</xdr:rowOff>
    </xdr:from>
    <xdr:to>
      <xdr:col>38</xdr:col>
      <xdr:colOff>133350</xdr:colOff>
      <xdr:row>93</xdr:row>
      <xdr:rowOff>104775</xdr:rowOff>
    </xdr:to>
    <xdr:sp>
      <xdr:nvSpPr>
        <xdr:cNvPr id="35" name="Rectangle 35"/>
        <xdr:cNvSpPr>
          <a:spLocks/>
        </xdr:cNvSpPr>
      </xdr:nvSpPr>
      <xdr:spPr>
        <a:xfrm>
          <a:off x="5724525" y="38576250"/>
          <a:ext cx="2009775" cy="1371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訟務事務の遂行に必要なパソコン，コピー機等合理化機器の整備運用，執務資料の作成，図書の整備，書証等の翻訳に係る契約，その他備品・消耗品の購入契約等</a:t>
          </a:r>
        </a:p>
      </xdr:txBody>
    </xdr:sp>
    <xdr:clientData/>
  </xdr:twoCellAnchor>
  <xdr:twoCellAnchor>
    <xdr:from>
      <xdr:col>44</xdr:col>
      <xdr:colOff>152400</xdr:colOff>
      <xdr:row>88</xdr:row>
      <xdr:rowOff>657225</xdr:rowOff>
    </xdr:from>
    <xdr:to>
      <xdr:col>44</xdr:col>
      <xdr:colOff>152400</xdr:colOff>
      <xdr:row>89</xdr:row>
      <xdr:rowOff>333375</xdr:rowOff>
    </xdr:to>
    <xdr:sp>
      <xdr:nvSpPr>
        <xdr:cNvPr id="36" name="Line 36"/>
        <xdr:cNvSpPr>
          <a:spLocks/>
        </xdr:cNvSpPr>
      </xdr:nvSpPr>
      <xdr:spPr>
        <a:xfrm>
          <a:off x="8953500" y="372999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88</xdr:row>
      <xdr:rowOff>638175</xdr:rowOff>
    </xdr:from>
    <xdr:to>
      <xdr:col>32</xdr:col>
      <xdr:colOff>152400</xdr:colOff>
      <xdr:row>89</xdr:row>
      <xdr:rowOff>304800</xdr:rowOff>
    </xdr:to>
    <xdr:sp>
      <xdr:nvSpPr>
        <xdr:cNvPr id="37" name="Line 37"/>
        <xdr:cNvSpPr>
          <a:spLocks/>
        </xdr:cNvSpPr>
      </xdr:nvSpPr>
      <xdr:spPr>
        <a:xfrm>
          <a:off x="6553200" y="372808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93</xdr:row>
      <xdr:rowOff>600075</xdr:rowOff>
    </xdr:from>
    <xdr:to>
      <xdr:col>42</xdr:col>
      <xdr:colOff>180975</xdr:colOff>
      <xdr:row>95</xdr:row>
      <xdr:rowOff>28575</xdr:rowOff>
    </xdr:to>
    <xdr:sp>
      <xdr:nvSpPr>
        <xdr:cNvPr id="38" name="テキスト ボックス 3"/>
        <xdr:cNvSpPr txBox="1">
          <a:spLocks noChangeArrowheads="1"/>
        </xdr:cNvSpPr>
      </xdr:nvSpPr>
      <xdr:spPr>
        <a:xfrm>
          <a:off x="3009900" y="40443150"/>
          <a:ext cx="557212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また，他ページの表とも，端数処理の関係から一部整合しない場合がある。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F531"/>
  <sheetViews>
    <sheetView tabSelected="1" view="pageBreakPreview" zoomScaleNormal="8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26" t="s">
        <v>0</v>
      </c>
      <c r="AK2" s="526"/>
      <c r="AL2" s="526"/>
      <c r="AM2" s="526"/>
      <c r="AN2" s="526"/>
      <c r="AO2" s="526"/>
      <c r="AP2" s="526"/>
      <c r="AQ2" s="527" t="s">
        <v>192</v>
      </c>
      <c r="AR2" s="527"/>
      <c r="AS2" s="527"/>
      <c r="AT2" s="527"/>
      <c r="AU2" s="527"/>
      <c r="AV2" s="527"/>
      <c r="AW2" s="527"/>
      <c r="AX2" s="527"/>
    </row>
    <row r="3" spans="1:50" ht="21" customHeight="1" thickBot="1">
      <c r="A3" s="528" t="s">
        <v>75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100</v>
      </c>
      <c r="AP3" s="529"/>
      <c r="AQ3" s="529"/>
      <c r="AR3" s="529"/>
      <c r="AS3" s="529"/>
      <c r="AT3" s="529"/>
      <c r="AU3" s="529"/>
      <c r="AV3" s="529"/>
      <c r="AW3" s="529"/>
      <c r="AX3" s="531"/>
    </row>
    <row r="4" spans="1:50" ht="24.75" customHeight="1">
      <c r="A4" s="532" t="s">
        <v>35</v>
      </c>
      <c r="B4" s="533"/>
      <c r="C4" s="533"/>
      <c r="D4" s="533"/>
      <c r="E4" s="533"/>
      <c r="F4" s="533"/>
      <c r="G4" s="534" t="s">
        <v>107</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108</v>
      </c>
      <c r="AF4" s="539"/>
      <c r="AG4" s="539"/>
      <c r="AH4" s="539"/>
      <c r="AI4" s="539"/>
      <c r="AJ4" s="539"/>
      <c r="AK4" s="539"/>
      <c r="AL4" s="539"/>
      <c r="AM4" s="539"/>
      <c r="AN4" s="539"/>
      <c r="AO4" s="539"/>
      <c r="AP4" s="540"/>
      <c r="AQ4" s="541" t="s">
        <v>2</v>
      </c>
      <c r="AR4" s="537"/>
      <c r="AS4" s="537"/>
      <c r="AT4" s="537"/>
      <c r="AU4" s="537"/>
      <c r="AV4" s="537"/>
      <c r="AW4" s="537"/>
      <c r="AX4" s="542"/>
    </row>
    <row r="5" spans="1:50" ht="30" customHeight="1">
      <c r="A5" s="503" t="s">
        <v>36</v>
      </c>
      <c r="B5" s="504"/>
      <c r="C5" s="504"/>
      <c r="D5" s="504"/>
      <c r="E5" s="504"/>
      <c r="F5" s="505"/>
      <c r="G5" s="506" t="s">
        <v>209</v>
      </c>
      <c r="H5" s="507"/>
      <c r="I5" s="507"/>
      <c r="J5" s="507"/>
      <c r="K5" s="507"/>
      <c r="L5" s="507"/>
      <c r="M5" s="507"/>
      <c r="N5" s="507"/>
      <c r="O5" s="507"/>
      <c r="P5" s="507"/>
      <c r="Q5" s="507"/>
      <c r="R5" s="507"/>
      <c r="S5" s="507"/>
      <c r="T5" s="507"/>
      <c r="U5" s="507"/>
      <c r="V5" s="508"/>
      <c r="W5" s="508"/>
      <c r="X5" s="508"/>
      <c r="Y5" s="509" t="s">
        <v>3</v>
      </c>
      <c r="Z5" s="510"/>
      <c r="AA5" s="510"/>
      <c r="AB5" s="510"/>
      <c r="AC5" s="510"/>
      <c r="AD5" s="511"/>
      <c r="AE5" s="512" t="s">
        <v>109</v>
      </c>
      <c r="AF5" s="510"/>
      <c r="AG5" s="510"/>
      <c r="AH5" s="510"/>
      <c r="AI5" s="510"/>
      <c r="AJ5" s="510"/>
      <c r="AK5" s="510"/>
      <c r="AL5" s="510"/>
      <c r="AM5" s="510"/>
      <c r="AN5" s="510"/>
      <c r="AO5" s="510"/>
      <c r="AP5" s="511"/>
      <c r="AQ5" s="513" t="s">
        <v>102</v>
      </c>
      <c r="AR5" s="514"/>
      <c r="AS5" s="514"/>
      <c r="AT5" s="514"/>
      <c r="AU5" s="514"/>
      <c r="AV5" s="514"/>
      <c r="AW5" s="514"/>
      <c r="AX5" s="515"/>
    </row>
    <row r="6" spans="1:50" ht="30" customHeight="1">
      <c r="A6" s="516" t="s">
        <v>4</v>
      </c>
      <c r="B6" s="517"/>
      <c r="C6" s="517"/>
      <c r="D6" s="517"/>
      <c r="E6" s="517"/>
      <c r="F6" s="517"/>
      <c r="G6" s="518" t="s">
        <v>101</v>
      </c>
      <c r="H6" s="508"/>
      <c r="I6" s="508"/>
      <c r="J6" s="508"/>
      <c r="K6" s="508"/>
      <c r="L6" s="508"/>
      <c r="M6" s="508"/>
      <c r="N6" s="508"/>
      <c r="O6" s="508"/>
      <c r="P6" s="508"/>
      <c r="Q6" s="508"/>
      <c r="R6" s="508"/>
      <c r="S6" s="508"/>
      <c r="T6" s="508"/>
      <c r="U6" s="508"/>
      <c r="V6" s="508"/>
      <c r="W6" s="508"/>
      <c r="X6" s="508"/>
      <c r="Y6" s="519" t="s">
        <v>74</v>
      </c>
      <c r="Z6" s="520"/>
      <c r="AA6" s="520"/>
      <c r="AB6" s="520"/>
      <c r="AC6" s="520"/>
      <c r="AD6" s="521"/>
      <c r="AE6" s="522" t="s">
        <v>103</v>
      </c>
      <c r="AF6" s="523"/>
      <c r="AG6" s="523"/>
      <c r="AH6" s="523"/>
      <c r="AI6" s="523"/>
      <c r="AJ6" s="523"/>
      <c r="AK6" s="523"/>
      <c r="AL6" s="523"/>
      <c r="AM6" s="523"/>
      <c r="AN6" s="523"/>
      <c r="AO6" s="523"/>
      <c r="AP6" s="523"/>
      <c r="AQ6" s="524"/>
      <c r="AR6" s="524"/>
      <c r="AS6" s="524"/>
      <c r="AT6" s="524"/>
      <c r="AU6" s="524"/>
      <c r="AV6" s="524"/>
      <c r="AW6" s="524"/>
      <c r="AX6" s="525"/>
    </row>
    <row r="7" spans="1:50" ht="39.75" customHeight="1">
      <c r="A7" s="493" t="s">
        <v>30</v>
      </c>
      <c r="B7" s="494"/>
      <c r="C7" s="494"/>
      <c r="D7" s="494"/>
      <c r="E7" s="494"/>
      <c r="F7" s="494"/>
      <c r="G7" s="495" t="s">
        <v>104</v>
      </c>
      <c r="H7" s="496"/>
      <c r="I7" s="496"/>
      <c r="J7" s="496"/>
      <c r="K7" s="496"/>
      <c r="L7" s="496"/>
      <c r="M7" s="496"/>
      <c r="N7" s="496"/>
      <c r="O7" s="496"/>
      <c r="P7" s="496"/>
      <c r="Q7" s="496"/>
      <c r="R7" s="496"/>
      <c r="S7" s="496"/>
      <c r="T7" s="496"/>
      <c r="U7" s="496"/>
      <c r="V7" s="497"/>
      <c r="W7" s="497"/>
      <c r="X7" s="498"/>
      <c r="Y7" s="499" t="s">
        <v>5</v>
      </c>
      <c r="Z7" s="108"/>
      <c r="AA7" s="108"/>
      <c r="AB7" s="108"/>
      <c r="AC7" s="108"/>
      <c r="AD7" s="109"/>
      <c r="AE7" s="500"/>
      <c r="AF7" s="501"/>
      <c r="AG7" s="501"/>
      <c r="AH7" s="501"/>
      <c r="AI7" s="501"/>
      <c r="AJ7" s="501"/>
      <c r="AK7" s="501"/>
      <c r="AL7" s="501"/>
      <c r="AM7" s="501"/>
      <c r="AN7" s="501"/>
      <c r="AO7" s="501"/>
      <c r="AP7" s="501"/>
      <c r="AQ7" s="501"/>
      <c r="AR7" s="501"/>
      <c r="AS7" s="501"/>
      <c r="AT7" s="501"/>
      <c r="AU7" s="501"/>
      <c r="AV7" s="501"/>
      <c r="AW7" s="501"/>
      <c r="AX7" s="502"/>
    </row>
    <row r="8" spans="1:50" ht="103.5" customHeight="1">
      <c r="A8" s="476" t="s">
        <v>31</v>
      </c>
      <c r="B8" s="477"/>
      <c r="C8" s="477"/>
      <c r="D8" s="477"/>
      <c r="E8" s="477"/>
      <c r="F8" s="477"/>
      <c r="G8" s="478" t="s">
        <v>105</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50" ht="137.25" customHeight="1">
      <c r="A9" s="476" t="s">
        <v>44</v>
      </c>
      <c r="B9" s="477"/>
      <c r="C9" s="477"/>
      <c r="D9" s="477"/>
      <c r="E9" s="477"/>
      <c r="F9" s="477"/>
      <c r="G9" s="478" t="s">
        <v>106</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6</v>
      </c>
      <c r="B10" s="477"/>
      <c r="C10" s="477"/>
      <c r="D10" s="477"/>
      <c r="E10" s="477"/>
      <c r="F10" s="481"/>
      <c r="G10" s="482" t="s">
        <v>110</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85" t="s">
        <v>32</v>
      </c>
      <c r="B11" s="486"/>
      <c r="C11" s="486"/>
      <c r="D11" s="486"/>
      <c r="E11" s="486"/>
      <c r="F11" s="487"/>
      <c r="G11" s="491"/>
      <c r="H11" s="492"/>
      <c r="I11" s="492"/>
      <c r="J11" s="492"/>
      <c r="K11" s="492"/>
      <c r="L11" s="492"/>
      <c r="M11" s="492"/>
      <c r="N11" s="492"/>
      <c r="O11" s="492"/>
      <c r="P11" s="337" t="s">
        <v>76</v>
      </c>
      <c r="Q11" s="44"/>
      <c r="R11" s="44"/>
      <c r="S11" s="44"/>
      <c r="T11" s="44"/>
      <c r="U11" s="44"/>
      <c r="V11" s="338"/>
      <c r="W11" s="337" t="s">
        <v>77</v>
      </c>
      <c r="X11" s="44"/>
      <c r="Y11" s="44"/>
      <c r="Z11" s="44"/>
      <c r="AA11" s="44"/>
      <c r="AB11" s="44"/>
      <c r="AC11" s="338"/>
      <c r="AD11" s="337" t="s">
        <v>78</v>
      </c>
      <c r="AE11" s="44"/>
      <c r="AF11" s="44"/>
      <c r="AG11" s="44"/>
      <c r="AH11" s="44"/>
      <c r="AI11" s="44"/>
      <c r="AJ11" s="338"/>
      <c r="AK11" s="337" t="s">
        <v>79</v>
      </c>
      <c r="AL11" s="44"/>
      <c r="AM11" s="44"/>
      <c r="AN11" s="44"/>
      <c r="AO11" s="44"/>
      <c r="AP11" s="44"/>
      <c r="AQ11" s="338"/>
      <c r="AR11" s="337" t="s">
        <v>80</v>
      </c>
      <c r="AS11" s="44"/>
      <c r="AT11" s="44"/>
      <c r="AU11" s="44"/>
      <c r="AV11" s="44"/>
      <c r="AW11" s="44"/>
      <c r="AX11" s="460"/>
    </row>
    <row r="12" spans="1:50" ht="21" customHeight="1">
      <c r="A12" s="126"/>
      <c r="B12" s="127"/>
      <c r="C12" s="127"/>
      <c r="D12" s="127"/>
      <c r="E12" s="127"/>
      <c r="F12" s="128"/>
      <c r="G12" s="461" t="s">
        <v>7</v>
      </c>
      <c r="H12" s="462"/>
      <c r="I12" s="467" t="s">
        <v>8</v>
      </c>
      <c r="J12" s="468"/>
      <c r="K12" s="468"/>
      <c r="L12" s="468"/>
      <c r="M12" s="468"/>
      <c r="N12" s="468"/>
      <c r="O12" s="469"/>
      <c r="P12" s="470">
        <v>924</v>
      </c>
      <c r="Q12" s="471"/>
      <c r="R12" s="471"/>
      <c r="S12" s="471"/>
      <c r="T12" s="471"/>
      <c r="U12" s="471"/>
      <c r="V12" s="472"/>
      <c r="W12" s="470">
        <v>899</v>
      </c>
      <c r="X12" s="471"/>
      <c r="Y12" s="471"/>
      <c r="Z12" s="471"/>
      <c r="AA12" s="471"/>
      <c r="AB12" s="471"/>
      <c r="AC12" s="472"/>
      <c r="AD12" s="470">
        <v>890</v>
      </c>
      <c r="AE12" s="471"/>
      <c r="AF12" s="471"/>
      <c r="AG12" s="471"/>
      <c r="AH12" s="471"/>
      <c r="AI12" s="471"/>
      <c r="AJ12" s="472"/>
      <c r="AK12" s="470">
        <v>901</v>
      </c>
      <c r="AL12" s="471"/>
      <c r="AM12" s="471"/>
      <c r="AN12" s="471"/>
      <c r="AO12" s="471"/>
      <c r="AP12" s="471"/>
      <c r="AQ12" s="472"/>
      <c r="AR12" s="473">
        <v>914</v>
      </c>
      <c r="AS12" s="474"/>
      <c r="AT12" s="474"/>
      <c r="AU12" s="474"/>
      <c r="AV12" s="474"/>
      <c r="AW12" s="474"/>
      <c r="AX12" s="475"/>
    </row>
    <row r="13" spans="1:50" ht="21" customHeight="1">
      <c r="A13" s="126"/>
      <c r="B13" s="127"/>
      <c r="C13" s="127"/>
      <c r="D13" s="127"/>
      <c r="E13" s="127"/>
      <c r="F13" s="128"/>
      <c r="G13" s="463"/>
      <c r="H13" s="464"/>
      <c r="I13" s="443" t="s">
        <v>9</v>
      </c>
      <c r="J13" s="444"/>
      <c r="K13" s="444"/>
      <c r="L13" s="444"/>
      <c r="M13" s="444"/>
      <c r="N13" s="444"/>
      <c r="O13" s="445"/>
      <c r="P13" s="446">
        <v>0</v>
      </c>
      <c r="Q13" s="447"/>
      <c r="R13" s="447"/>
      <c r="S13" s="447"/>
      <c r="T13" s="447"/>
      <c r="U13" s="447"/>
      <c r="V13" s="448"/>
      <c r="W13" s="446">
        <v>0</v>
      </c>
      <c r="X13" s="447"/>
      <c r="Y13" s="447"/>
      <c r="Z13" s="447"/>
      <c r="AA13" s="447"/>
      <c r="AB13" s="447"/>
      <c r="AC13" s="448"/>
      <c r="AD13" s="455">
        <v>-0.8</v>
      </c>
      <c r="AE13" s="456"/>
      <c r="AF13" s="456"/>
      <c r="AG13" s="456"/>
      <c r="AH13" s="456"/>
      <c r="AI13" s="456"/>
      <c r="AJ13" s="457"/>
      <c r="AK13" s="446">
        <v>0</v>
      </c>
      <c r="AL13" s="447"/>
      <c r="AM13" s="447"/>
      <c r="AN13" s="447"/>
      <c r="AO13" s="447"/>
      <c r="AP13" s="447"/>
      <c r="AQ13" s="448"/>
      <c r="AR13" s="458"/>
      <c r="AS13" s="458"/>
      <c r="AT13" s="458"/>
      <c r="AU13" s="458"/>
      <c r="AV13" s="458"/>
      <c r="AW13" s="458"/>
      <c r="AX13" s="459"/>
    </row>
    <row r="14" spans="1:50" ht="21" customHeight="1">
      <c r="A14" s="126"/>
      <c r="B14" s="127"/>
      <c r="C14" s="127"/>
      <c r="D14" s="127"/>
      <c r="E14" s="127"/>
      <c r="F14" s="128"/>
      <c r="G14" s="463"/>
      <c r="H14" s="464"/>
      <c r="I14" s="443" t="s">
        <v>92</v>
      </c>
      <c r="J14" s="452"/>
      <c r="K14" s="452"/>
      <c r="L14" s="452"/>
      <c r="M14" s="452"/>
      <c r="N14" s="452"/>
      <c r="O14" s="453"/>
      <c r="P14" s="455">
        <v>0.3</v>
      </c>
      <c r="Q14" s="456"/>
      <c r="R14" s="456"/>
      <c r="S14" s="456"/>
      <c r="T14" s="456"/>
      <c r="U14" s="456"/>
      <c r="V14" s="457"/>
      <c r="W14" s="446">
        <v>0</v>
      </c>
      <c r="X14" s="447"/>
      <c r="Y14" s="447"/>
      <c r="Z14" s="447"/>
      <c r="AA14" s="447"/>
      <c r="AB14" s="447"/>
      <c r="AC14" s="448"/>
      <c r="AD14" s="446">
        <v>0</v>
      </c>
      <c r="AE14" s="447"/>
      <c r="AF14" s="447"/>
      <c r="AG14" s="447"/>
      <c r="AH14" s="447"/>
      <c r="AI14" s="447"/>
      <c r="AJ14" s="448"/>
      <c r="AK14" s="446">
        <v>0</v>
      </c>
      <c r="AL14" s="447"/>
      <c r="AM14" s="447"/>
      <c r="AN14" s="447"/>
      <c r="AO14" s="447"/>
      <c r="AP14" s="447"/>
      <c r="AQ14" s="448"/>
      <c r="AR14" s="450"/>
      <c r="AS14" s="450"/>
      <c r="AT14" s="450"/>
      <c r="AU14" s="450"/>
      <c r="AV14" s="450"/>
      <c r="AW14" s="450"/>
      <c r="AX14" s="451"/>
    </row>
    <row r="15" spans="1:50" ht="21" customHeight="1">
      <c r="A15" s="126"/>
      <c r="B15" s="127"/>
      <c r="C15" s="127"/>
      <c r="D15" s="127"/>
      <c r="E15" s="127"/>
      <c r="F15" s="128"/>
      <c r="G15" s="463"/>
      <c r="H15" s="464"/>
      <c r="I15" s="443" t="s">
        <v>93</v>
      </c>
      <c r="J15" s="452"/>
      <c r="K15" s="452"/>
      <c r="L15" s="452"/>
      <c r="M15" s="452"/>
      <c r="N15" s="452"/>
      <c r="O15" s="453"/>
      <c r="P15" s="446">
        <v>0</v>
      </c>
      <c r="Q15" s="447"/>
      <c r="R15" s="447"/>
      <c r="S15" s="447"/>
      <c r="T15" s="447"/>
      <c r="U15" s="447"/>
      <c r="V15" s="448"/>
      <c r="W15" s="446">
        <v>0</v>
      </c>
      <c r="X15" s="447"/>
      <c r="Y15" s="447"/>
      <c r="Z15" s="447"/>
      <c r="AA15" s="447"/>
      <c r="AB15" s="447"/>
      <c r="AC15" s="448"/>
      <c r="AD15" s="446">
        <v>0</v>
      </c>
      <c r="AE15" s="447"/>
      <c r="AF15" s="447"/>
      <c r="AG15" s="447"/>
      <c r="AH15" s="447"/>
      <c r="AI15" s="447"/>
      <c r="AJ15" s="448"/>
      <c r="AK15" s="449"/>
      <c r="AL15" s="450"/>
      <c r="AM15" s="450"/>
      <c r="AN15" s="450"/>
      <c r="AO15" s="450"/>
      <c r="AP15" s="450"/>
      <c r="AQ15" s="454"/>
      <c r="AR15" s="450"/>
      <c r="AS15" s="450"/>
      <c r="AT15" s="450"/>
      <c r="AU15" s="450"/>
      <c r="AV15" s="450"/>
      <c r="AW15" s="450"/>
      <c r="AX15" s="451"/>
    </row>
    <row r="16" spans="1:50" ht="24.75" customHeight="1">
      <c r="A16" s="126"/>
      <c r="B16" s="127"/>
      <c r="C16" s="127"/>
      <c r="D16" s="127"/>
      <c r="E16" s="127"/>
      <c r="F16" s="128"/>
      <c r="G16" s="463"/>
      <c r="H16" s="464"/>
      <c r="I16" s="443" t="s">
        <v>91</v>
      </c>
      <c r="J16" s="444"/>
      <c r="K16" s="444"/>
      <c r="L16" s="444"/>
      <c r="M16" s="444"/>
      <c r="N16" s="444"/>
      <c r="O16" s="445"/>
      <c r="P16" s="446">
        <v>0</v>
      </c>
      <c r="Q16" s="447"/>
      <c r="R16" s="447"/>
      <c r="S16" s="447"/>
      <c r="T16" s="447"/>
      <c r="U16" s="447"/>
      <c r="V16" s="448"/>
      <c r="W16" s="446">
        <v>-44</v>
      </c>
      <c r="X16" s="447"/>
      <c r="Y16" s="447"/>
      <c r="Z16" s="447"/>
      <c r="AA16" s="447"/>
      <c r="AB16" s="447"/>
      <c r="AC16" s="448"/>
      <c r="AD16" s="446">
        <v>0</v>
      </c>
      <c r="AE16" s="447"/>
      <c r="AF16" s="447"/>
      <c r="AG16" s="447"/>
      <c r="AH16" s="447"/>
      <c r="AI16" s="447"/>
      <c r="AJ16" s="448"/>
      <c r="AK16" s="446">
        <v>0</v>
      </c>
      <c r="AL16" s="447"/>
      <c r="AM16" s="447"/>
      <c r="AN16" s="447"/>
      <c r="AO16" s="447"/>
      <c r="AP16" s="447"/>
      <c r="AQ16" s="448"/>
      <c r="AR16" s="449"/>
      <c r="AS16" s="450"/>
      <c r="AT16" s="450"/>
      <c r="AU16" s="450"/>
      <c r="AV16" s="450"/>
      <c r="AW16" s="450"/>
      <c r="AX16" s="451"/>
    </row>
    <row r="17" spans="1:50" ht="24.75" customHeight="1">
      <c r="A17" s="126"/>
      <c r="B17" s="127"/>
      <c r="C17" s="127"/>
      <c r="D17" s="127"/>
      <c r="E17" s="127"/>
      <c r="F17" s="128"/>
      <c r="G17" s="465"/>
      <c r="H17" s="466"/>
      <c r="I17" s="437" t="s">
        <v>22</v>
      </c>
      <c r="J17" s="438"/>
      <c r="K17" s="438"/>
      <c r="L17" s="438"/>
      <c r="M17" s="438"/>
      <c r="N17" s="438"/>
      <c r="O17" s="439"/>
      <c r="P17" s="302">
        <f>SUM(P12:V16)</f>
        <v>924.3</v>
      </c>
      <c r="Q17" s="303"/>
      <c r="R17" s="303"/>
      <c r="S17" s="303"/>
      <c r="T17" s="303"/>
      <c r="U17" s="303"/>
      <c r="V17" s="304"/>
      <c r="W17" s="302">
        <f>SUM(W12:AC16)</f>
        <v>855</v>
      </c>
      <c r="X17" s="303"/>
      <c r="Y17" s="303"/>
      <c r="Z17" s="303"/>
      <c r="AA17" s="303"/>
      <c r="AB17" s="303"/>
      <c r="AC17" s="304"/>
      <c r="AD17" s="302">
        <f>ROUNDDOWN(AD12+AD13,0)</f>
        <v>889</v>
      </c>
      <c r="AE17" s="303"/>
      <c r="AF17" s="303"/>
      <c r="AG17" s="303"/>
      <c r="AH17" s="303"/>
      <c r="AI17" s="303"/>
      <c r="AJ17" s="304"/>
      <c r="AK17" s="302">
        <f>SUM(AK12:AQ16)</f>
        <v>901</v>
      </c>
      <c r="AL17" s="303"/>
      <c r="AM17" s="303"/>
      <c r="AN17" s="303"/>
      <c r="AO17" s="303"/>
      <c r="AP17" s="303"/>
      <c r="AQ17" s="304"/>
      <c r="AR17" s="440">
        <f>AR12</f>
        <v>914</v>
      </c>
      <c r="AS17" s="441"/>
      <c r="AT17" s="441"/>
      <c r="AU17" s="441"/>
      <c r="AV17" s="441"/>
      <c r="AW17" s="441"/>
      <c r="AX17" s="442"/>
    </row>
    <row r="18" spans="1:50" ht="24.75" customHeight="1">
      <c r="A18" s="126"/>
      <c r="B18" s="127"/>
      <c r="C18" s="127"/>
      <c r="D18" s="127"/>
      <c r="E18" s="127"/>
      <c r="F18" s="128"/>
      <c r="G18" s="424" t="s">
        <v>10</v>
      </c>
      <c r="H18" s="425"/>
      <c r="I18" s="425"/>
      <c r="J18" s="425"/>
      <c r="K18" s="425"/>
      <c r="L18" s="425"/>
      <c r="M18" s="425"/>
      <c r="N18" s="425"/>
      <c r="O18" s="425"/>
      <c r="P18" s="434">
        <v>836</v>
      </c>
      <c r="Q18" s="435"/>
      <c r="R18" s="435"/>
      <c r="S18" s="435"/>
      <c r="T18" s="435"/>
      <c r="U18" s="435"/>
      <c r="V18" s="436"/>
      <c r="W18" s="434">
        <v>770</v>
      </c>
      <c r="X18" s="435"/>
      <c r="Y18" s="435"/>
      <c r="Z18" s="435"/>
      <c r="AA18" s="435"/>
      <c r="AB18" s="435"/>
      <c r="AC18" s="436"/>
      <c r="AD18" s="434">
        <v>794</v>
      </c>
      <c r="AE18" s="435"/>
      <c r="AF18" s="435"/>
      <c r="AG18" s="435"/>
      <c r="AH18" s="435"/>
      <c r="AI18" s="435"/>
      <c r="AJ18" s="436"/>
      <c r="AK18" s="432"/>
      <c r="AL18" s="432"/>
      <c r="AM18" s="432"/>
      <c r="AN18" s="432"/>
      <c r="AO18" s="432"/>
      <c r="AP18" s="432"/>
      <c r="AQ18" s="432"/>
      <c r="AR18" s="432"/>
      <c r="AS18" s="432"/>
      <c r="AT18" s="432"/>
      <c r="AU18" s="432"/>
      <c r="AV18" s="432"/>
      <c r="AW18" s="432"/>
      <c r="AX18" s="433"/>
    </row>
    <row r="19" spans="1:50" ht="24.75" customHeight="1">
      <c r="A19" s="488"/>
      <c r="B19" s="489"/>
      <c r="C19" s="489"/>
      <c r="D19" s="489"/>
      <c r="E19" s="489"/>
      <c r="F19" s="490"/>
      <c r="G19" s="424" t="s">
        <v>11</v>
      </c>
      <c r="H19" s="425"/>
      <c r="I19" s="425"/>
      <c r="J19" s="425"/>
      <c r="K19" s="425"/>
      <c r="L19" s="425"/>
      <c r="M19" s="425"/>
      <c r="N19" s="425"/>
      <c r="O19" s="425"/>
      <c r="P19" s="426">
        <f>ROUND(P18/P17,3)</f>
        <v>0.904</v>
      </c>
      <c r="Q19" s="427"/>
      <c r="R19" s="427"/>
      <c r="S19" s="427"/>
      <c r="T19" s="427"/>
      <c r="U19" s="427"/>
      <c r="V19" s="428"/>
      <c r="W19" s="426">
        <f>ROUND(W18/W17,3)</f>
        <v>0.901</v>
      </c>
      <c r="X19" s="427"/>
      <c r="Y19" s="427"/>
      <c r="Z19" s="427"/>
      <c r="AA19" s="427"/>
      <c r="AB19" s="427"/>
      <c r="AC19" s="428"/>
      <c r="AD19" s="429">
        <f>ROUND(AD18/AD17,3)</f>
        <v>0.893</v>
      </c>
      <c r="AE19" s="430"/>
      <c r="AF19" s="430"/>
      <c r="AG19" s="430"/>
      <c r="AH19" s="430"/>
      <c r="AI19" s="430"/>
      <c r="AJ19" s="431"/>
      <c r="AK19" s="432"/>
      <c r="AL19" s="432"/>
      <c r="AM19" s="432"/>
      <c r="AN19" s="432"/>
      <c r="AO19" s="432"/>
      <c r="AP19" s="432"/>
      <c r="AQ19" s="432"/>
      <c r="AR19" s="432"/>
      <c r="AS19" s="432"/>
      <c r="AT19" s="432"/>
      <c r="AU19" s="432"/>
      <c r="AV19" s="432"/>
      <c r="AW19" s="432"/>
      <c r="AX19" s="433"/>
    </row>
    <row r="20" spans="1:50" ht="31.5" customHeight="1">
      <c r="A20" s="415" t="s">
        <v>13</v>
      </c>
      <c r="B20" s="416"/>
      <c r="C20" s="416"/>
      <c r="D20" s="416"/>
      <c r="E20" s="416"/>
      <c r="F20" s="417"/>
      <c r="G20" s="422" t="s">
        <v>47</v>
      </c>
      <c r="H20" s="44"/>
      <c r="I20" s="44"/>
      <c r="J20" s="44"/>
      <c r="K20" s="44"/>
      <c r="L20" s="44"/>
      <c r="M20" s="44"/>
      <c r="N20" s="44"/>
      <c r="O20" s="44"/>
      <c r="P20" s="44"/>
      <c r="Q20" s="44"/>
      <c r="R20" s="44"/>
      <c r="S20" s="44"/>
      <c r="T20" s="44"/>
      <c r="U20" s="44"/>
      <c r="V20" s="44"/>
      <c r="W20" s="44"/>
      <c r="X20" s="338"/>
      <c r="Y20" s="423"/>
      <c r="Z20" s="116"/>
      <c r="AA20" s="117"/>
      <c r="AB20" s="43" t="s">
        <v>12</v>
      </c>
      <c r="AC20" s="44"/>
      <c r="AD20" s="338"/>
      <c r="AE20" s="394" t="s">
        <v>76</v>
      </c>
      <c r="AF20" s="42"/>
      <c r="AG20" s="42"/>
      <c r="AH20" s="42"/>
      <c r="AI20" s="42"/>
      <c r="AJ20" s="394" t="s">
        <v>77</v>
      </c>
      <c r="AK20" s="42"/>
      <c r="AL20" s="42"/>
      <c r="AM20" s="42"/>
      <c r="AN20" s="42"/>
      <c r="AO20" s="394" t="s">
        <v>78</v>
      </c>
      <c r="AP20" s="42"/>
      <c r="AQ20" s="42"/>
      <c r="AR20" s="42"/>
      <c r="AS20" s="42"/>
      <c r="AT20" s="399" t="s">
        <v>197</v>
      </c>
      <c r="AU20" s="394"/>
      <c r="AV20" s="394"/>
      <c r="AW20" s="394"/>
      <c r="AX20" s="400"/>
    </row>
    <row r="21" spans="1:50" ht="26.25" customHeight="1">
      <c r="A21" s="418"/>
      <c r="B21" s="416"/>
      <c r="C21" s="416"/>
      <c r="D21" s="416"/>
      <c r="E21" s="416"/>
      <c r="F21" s="417"/>
      <c r="G21" s="375" t="s">
        <v>208</v>
      </c>
      <c r="H21" s="401"/>
      <c r="I21" s="401"/>
      <c r="J21" s="401"/>
      <c r="K21" s="401"/>
      <c r="L21" s="401"/>
      <c r="M21" s="401"/>
      <c r="N21" s="401"/>
      <c r="O21" s="401"/>
      <c r="P21" s="401"/>
      <c r="Q21" s="401"/>
      <c r="R21" s="401"/>
      <c r="S21" s="401"/>
      <c r="T21" s="401"/>
      <c r="U21" s="401"/>
      <c r="V21" s="401"/>
      <c r="W21" s="401"/>
      <c r="X21" s="402"/>
      <c r="Y21" s="409" t="s">
        <v>14</v>
      </c>
      <c r="Z21" s="410"/>
      <c r="AA21" s="411"/>
      <c r="AB21" s="388" t="s">
        <v>16</v>
      </c>
      <c r="AC21" s="388"/>
      <c r="AD21" s="388"/>
      <c r="AE21" s="412">
        <v>80.2</v>
      </c>
      <c r="AF21" s="412"/>
      <c r="AG21" s="412"/>
      <c r="AH21" s="412"/>
      <c r="AI21" s="412"/>
      <c r="AJ21" s="412">
        <v>84</v>
      </c>
      <c r="AK21" s="412"/>
      <c r="AL21" s="412"/>
      <c r="AM21" s="412"/>
      <c r="AN21" s="412"/>
      <c r="AO21" s="412">
        <v>87.1</v>
      </c>
      <c r="AP21" s="412"/>
      <c r="AQ21" s="412"/>
      <c r="AR21" s="412"/>
      <c r="AS21" s="412"/>
      <c r="AT21" s="413"/>
      <c r="AU21" s="413"/>
      <c r="AV21" s="413"/>
      <c r="AW21" s="413"/>
      <c r="AX21" s="414"/>
    </row>
    <row r="22" spans="1:50" ht="23.25" customHeight="1">
      <c r="A22" s="419"/>
      <c r="B22" s="420"/>
      <c r="C22" s="420"/>
      <c r="D22" s="420"/>
      <c r="E22" s="420"/>
      <c r="F22" s="421"/>
      <c r="G22" s="403"/>
      <c r="H22" s="404"/>
      <c r="I22" s="404"/>
      <c r="J22" s="404"/>
      <c r="K22" s="404"/>
      <c r="L22" s="404"/>
      <c r="M22" s="404"/>
      <c r="N22" s="404"/>
      <c r="O22" s="404"/>
      <c r="P22" s="404"/>
      <c r="Q22" s="404"/>
      <c r="R22" s="404"/>
      <c r="S22" s="404"/>
      <c r="T22" s="404"/>
      <c r="U22" s="404"/>
      <c r="V22" s="404"/>
      <c r="W22" s="404"/>
      <c r="X22" s="405"/>
      <c r="Y22" s="337" t="s">
        <v>95</v>
      </c>
      <c r="Z22" s="44"/>
      <c r="AA22" s="338"/>
      <c r="AB22" s="388" t="s">
        <v>16</v>
      </c>
      <c r="AC22" s="388"/>
      <c r="AD22" s="388"/>
      <c r="AE22" s="372">
        <v>82.3</v>
      </c>
      <c r="AF22" s="372"/>
      <c r="AG22" s="372"/>
      <c r="AH22" s="372"/>
      <c r="AI22" s="372"/>
      <c r="AJ22" s="372">
        <v>82.3</v>
      </c>
      <c r="AK22" s="372"/>
      <c r="AL22" s="372"/>
      <c r="AM22" s="372"/>
      <c r="AN22" s="372"/>
      <c r="AO22" s="372">
        <v>82.3</v>
      </c>
      <c r="AP22" s="372"/>
      <c r="AQ22" s="372"/>
      <c r="AR22" s="372"/>
      <c r="AS22" s="372"/>
      <c r="AT22" s="373">
        <v>82.3</v>
      </c>
      <c r="AU22" s="373"/>
      <c r="AV22" s="373"/>
      <c r="AW22" s="373"/>
      <c r="AX22" s="374"/>
    </row>
    <row r="23" spans="1:50" ht="32.25" customHeight="1">
      <c r="A23" s="419"/>
      <c r="B23" s="420"/>
      <c r="C23" s="420"/>
      <c r="D23" s="420"/>
      <c r="E23" s="420"/>
      <c r="F23" s="421"/>
      <c r="G23" s="406"/>
      <c r="H23" s="407"/>
      <c r="I23" s="407"/>
      <c r="J23" s="407"/>
      <c r="K23" s="407"/>
      <c r="L23" s="407"/>
      <c r="M23" s="407"/>
      <c r="N23" s="407"/>
      <c r="O23" s="407"/>
      <c r="P23" s="407"/>
      <c r="Q23" s="407"/>
      <c r="R23" s="407"/>
      <c r="S23" s="407"/>
      <c r="T23" s="407"/>
      <c r="U23" s="407"/>
      <c r="V23" s="407"/>
      <c r="W23" s="407"/>
      <c r="X23" s="408"/>
      <c r="Y23" s="43" t="s">
        <v>15</v>
      </c>
      <c r="Z23" s="44"/>
      <c r="AA23" s="338"/>
      <c r="AB23" s="388" t="s">
        <v>16</v>
      </c>
      <c r="AC23" s="388"/>
      <c r="AD23" s="388"/>
      <c r="AE23" s="389">
        <f>ROUND(AE21/AE22*100,1)</f>
        <v>97.4</v>
      </c>
      <c r="AF23" s="390"/>
      <c r="AG23" s="390"/>
      <c r="AH23" s="390"/>
      <c r="AI23" s="391"/>
      <c r="AJ23" s="389">
        <f>ROUND(AJ21/AJ22*100,1)</f>
        <v>102.1</v>
      </c>
      <c r="AK23" s="390"/>
      <c r="AL23" s="390"/>
      <c r="AM23" s="390"/>
      <c r="AN23" s="391"/>
      <c r="AO23" s="389">
        <f>ROUND(AO21/AO22*100,1)</f>
        <v>105.8</v>
      </c>
      <c r="AP23" s="390"/>
      <c r="AQ23" s="390"/>
      <c r="AR23" s="390"/>
      <c r="AS23" s="391"/>
      <c r="AT23" s="392"/>
      <c r="AU23" s="392"/>
      <c r="AV23" s="392"/>
      <c r="AW23" s="392"/>
      <c r="AX23" s="393"/>
    </row>
    <row r="24" spans="1:50" ht="31.5" customHeight="1">
      <c r="A24" s="350" t="s">
        <v>41</v>
      </c>
      <c r="B24" s="548"/>
      <c r="C24" s="548"/>
      <c r="D24" s="548"/>
      <c r="E24" s="548"/>
      <c r="F24" s="549"/>
      <c r="G24" s="422" t="s">
        <v>45</v>
      </c>
      <c r="H24" s="44"/>
      <c r="I24" s="44"/>
      <c r="J24" s="44"/>
      <c r="K24" s="44"/>
      <c r="L24" s="44"/>
      <c r="M24" s="44"/>
      <c r="N24" s="44"/>
      <c r="O24" s="44"/>
      <c r="P24" s="44"/>
      <c r="Q24" s="44"/>
      <c r="R24" s="44"/>
      <c r="S24" s="44"/>
      <c r="T24" s="44"/>
      <c r="U24" s="44"/>
      <c r="V24" s="44"/>
      <c r="W24" s="44"/>
      <c r="X24" s="338"/>
      <c r="Y24" s="423"/>
      <c r="Z24" s="116"/>
      <c r="AA24" s="117"/>
      <c r="AB24" s="43" t="s">
        <v>12</v>
      </c>
      <c r="AC24" s="44"/>
      <c r="AD24" s="338"/>
      <c r="AE24" s="394" t="s">
        <v>76</v>
      </c>
      <c r="AF24" s="42"/>
      <c r="AG24" s="42"/>
      <c r="AH24" s="42"/>
      <c r="AI24" s="42"/>
      <c r="AJ24" s="394" t="s">
        <v>77</v>
      </c>
      <c r="AK24" s="42"/>
      <c r="AL24" s="42"/>
      <c r="AM24" s="42"/>
      <c r="AN24" s="42"/>
      <c r="AO24" s="394" t="s">
        <v>78</v>
      </c>
      <c r="AP24" s="42"/>
      <c r="AQ24" s="42"/>
      <c r="AR24" s="42"/>
      <c r="AS24" s="42"/>
      <c r="AT24" s="342" t="s">
        <v>81</v>
      </c>
      <c r="AU24" s="343"/>
      <c r="AV24" s="343"/>
      <c r="AW24" s="343"/>
      <c r="AX24" s="344"/>
    </row>
    <row r="25" spans="1:55" ht="39.75" customHeight="1">
      <c r="A25" s="135"/>
      <c r="B25" s="136"/>
      <c r="C25" s="136"/>
      <c r="D25" s="136"/>
      <c r="E25" s="136"/>
      <c r="F25" s="137"/>
      <c r="G25" s="375" t="s">
        <v>111</v>
      </c>
      <c r="H25" s="252"/>
      <c r="I25" s="252"/>
      <c r="J25" s="252"/>
      <c r="K25" s="252"/>
      <c r="L25" s="252"/>
      <c r="M25" s="252"/>
      <c r="N25" s="252"/>
      <c r="O25" s="252"/>
      <c r="P25" s="252"/>
      <c r="Q25" s="252"/>
      <c r="R25" s="252"/>
      <c r="S25" s="252"/>
      <c r="T25" s="252"/>
      <c r="U25" s="252"/>
      <c r="V25" s="252"/>
      <c r="W25" s="252"/>
      <c r="X25" s="376"/>
      <c r="Y25" s="379" t="s">
        <v>96</v>
      </c>
      <c r="Z25" s="380"/>
      <c r="AA25" s="381"/>
      <c r="AB25" s="382" t="s">
        <v>112</v>
      </c>
      <c r="AC25" s="380"/>
      <c r="AD25" s="381"/>
      <c r="AE25" s="383">
        <v>5623</v>
      </c>
      <c r="AF25" s="383"/>
      <c r="AG25" s="383"/>
      <c r="AH25" s="383"/>
      <c r="AI25" s="383"/>
      <c r="AJ25" s="62">
        <v>6503</v>
      </c>
      <c r="AK25" s="62"/>
      <c r="AL25" s="62"/>
      <c r="AM25" s="62"/>
      <c r="AN25" s="62"/>
      <c r="AO25" s="62">
        <v>6630</v>
      </c>
      <c r="AP25" s="62"/>
      <c r="AQ25" s="62"/>
      <c r="AR25" s="62"/>
      <c r="AS25" s="62"/>
      <c r="AT25" s="395" t="s">
        <v>37</v>
      </c>
      <c r="AU25" s="396"/>
      <c r="AV25" s="396"/>
      <c r="AW25" s="396"/>
      <c r="AX25" s="397"/>
      <c r="AY25" s="26"/>
      <c r="AZ25" s="27"/>
      <c r="BA25" s="27"/>
      <c r="BB25" s="27"/>
      <c r="BC25" s="27"/>
    </row>
    <row r="26" spans="1:50" ht="32.25" customHeight="1">
      <c r="A26" s="135"/>
      <c r="B26" s="136"/>
      <c r="C26" s="136"/>
      <c r="D26" s="136"/>
      <c r="E26" s="136"/>
      <c r="F26" s="137"/>
      <c r="G26" s="377"/>
      <c r="H26" s="258"/>
      <c r="I26" s="258"/>
      <c r="J26" s="258"/>
      <c r="K26" s="258"/>
      <c r="L26" s="258"/>
      <c r="M26" s="258"/>
      <c r="N26" s="258"/>
      <c r="O26" s="258"/>
      <c r="P26" s="258"/>
      <c r="Q26" s="258"/>
      <c r="R26" s="258"/>
      <c r="S26" s="258"/>
      <c r="T26" s="258"/>
      <c r="U26" s="258"/>
      <c r="V26" s="258"/>
      <c r="W26" s="258"/>
      <c r="X26" s="378"/>
      <c r="Y26" s="384" t="s">
        <v>97</v>
      </c>
      <c r="Z26" s="315"/>
      <c r="AA26" s="316"/>
      <c r="AB26" s="349" t="s">
        <v>112</v>
      </c>
      <c r="AC26" s="315"/>
      <c r="AD26" s="316"/>
      <c r="AE26" s="118">
        <v>5718</v>
      </c>
      <c r="AF26" s="50"/>
      <c r="AG26" s="50"/>
      <c r="AH26" s="50"/>
      <c r="AI26" s="51"/>
      <c r="AJ26" s="385">
        <v>5734</v>
      </c>
      <c r="AK26" s="386"/>
      <c r="AL26" s="386"/>
      <c r="AM26" s="386"/>
      <c r="AN26" s="387"/>
      <c r="AO26" s="385">
        <v>6063</v>
      </c>
      <c r="AP26" s="386"/>
      <c r="AQ26" s="386"/>
      <c r="AR26" s="386"/>
      <c r="AS26" s="387"/>
      <c r="AT26" s="385">
        <v>6567</v>
      </c>
      <c r="AU26" s="386"/>
      <c r="AV26" s="386"/>
      <c r="AW26" s="386"/>
      <c r="AX26" s="398"/>
    </row>
    <row r="27" spans="1:50" ht="32.25" customHeight="1">
      <c r="A27" s="135"/>
      <c r="B27" s="136"/>
      <c r="C27" s="136"/>
      <c r="D27" s="136"/>
      <c r="E27" s="136"/>
      <c r="F27" s="137"/>
      <c r="G27" s="553" t="s">
        <v>207</v>
      </c>
      <c r="H27" s="306"/>
      <c r="I27" s="306"/>
      <c r="J27" s="306"/>
      <c r="K27" s="306"/>
      <c r="L27" s="306"/>
      <c r="M27" s="306"/>
      <c r="N27" s="306"/>
      <c r="O27" s="306"/>
      <c r="P27" s="306"/>
      <c r="Q27" s="306"/>
      <c r="R27" s="306"/>
      <c r="S27" s="306"/>
      <c r="T27" s="306"/>
      <c r="U27" s="306"/>
      <c r="V27" s="306"/>
      <c r="W27" s="306"/>
      <c r="X27" s="554"/>
      <c r="Y27" s="379" t="s">
        <v>96</v>
      </c>
      <c r="Z27" s="380"/>
      <c r="AA27" s="381"/>
      <c r="AB27" s="558" t="s">
        <v>201</v>
      </c>
      <c r="AC27" s="559"/>
      <c r="AD27" s="560"/>
      <c r="AE27" s="561">
        <v>15165</v>
      </c>
      <c r="AF27" s="561"/>
      <c r="AG27" s="561"/>
      <c r="AH27" s="561"/>
      <c r="AI27" s="561"/>
      <c r="AJ27" s="543">
        <v>15445</v>
      </c>
      <c r="AK27" s="543"/>
      <c r="AL27" s="543"/>
      <c r="AM27" s="543"/>
      <c r="AN27" s="543"/>
      <c r="AO27" s="543">
        <v>15360</v>
      </c>
      <c r="AP27" s="543"/>
      <c r="AQ27" s="543"/>
      <c r="AR27" s="543"/>
      <c r="AS27" s="543"/>
      <c r="AT27" s="311" t="s">
        <v>37</v>
      </c>
      <c r="AU27" s="312"/>
      <c r="AV27" s="312"/>
      <c r="AW27" s="312"/>
      <c r="AX27" s="313"/>
    </row>
    <row r="28" spans="1:50" ht="32.25" customHeight="1">
      <c r="A28" s="550"/>
      <c r="B28" s="551"/>
      <c r="C28" s="551"/>
      <c r="D28" s="551"/>
      <c r="E28" s="551"/>
      <c r="F28" s="552"/>
      <c r="G28" s="555"/>
      <c r="H28" s="556"/>
      <c r="I28" s="556"/>
      <c r="J28" s="556"/>
      <c r="K28" s="556"/>
      <c r="L28" s="556"/>
      <c r="M28" s="556"/>
      <c r="N28" s="556"/>
      <c r="O28" s="556"/>
      <c r="P28" s="556"/>
      <c r="Q28" s="556"/>
      <c r="R28" s="556"/>
      <c r="S28" s="556"/>
      <c r="T28" s="556"/>
      <c r="U28" s="556"/>
      <c r="V28" s="556"/>
      <c r="W28" s="556"/>
      <c r="X28" s="557"/>
      <c r="Y28" s="384" t="s">
        <v>97</v>
      </c>
      <c r="Z28" s="315"/>
      <c r="AA28" s="316"/>
      <c r="AB28" s="544"/>
      <c r="AC28" s="545"/>
      <c r="AD28" s="546"/>
      <c r="AE28" s="311" t="s">
        <v>37</v>
      </c>
      <c r="AF28" s="312"/>
      <c r="AG28" s="312"/>
      <c r="AH28" s="312"/>
      <c r="AI28" s="547"/>
      <c r="AJ28" s="311" t="s">
        <v>37</v>
      </c>
      <c r="AK28" s="312"/>
      <c r="AL28" s="312"/>
      <c r="AM28" s="312"/>
      <c r="AN28" s="547"/>
      <c r="AO28" s="311" t="s">
        <v>37</v>
      </c>
      <c r="AP28" s="312"/>
      <c r="AQ28" s="312"/>
      <c r="AR28" s="312"/>
      <c r="AS28" s="547"/>
      <c r="AT28" s="312" t="s">
        <v>37</v>
      </c>
      <c r="AU28" s="312"/>
      <c r="AV28" s="312"/>
      <c r="AW28" s="312"/>
      <c r="AX28" s="313"/>
    </row>
    <row r="29" spans="1:50" ht="32.25" customHeight="1">
      <c r="A29" s="350" t="s">
        <v>17</v>
      </c>
      <c r="B29" s="351"/>
      <c r="C29" s="351"/>
      <c r="D29" s="351"/>
      <c r="E29" s="351"/>
      <c r="F29" s="352"/>
      <c r="G29" s="359" t="s">
        <v>18</v>
      </c>
      <c r="H29" s="44"/>
      <c r="I29" s="44"/>
      <c r="J29" s="44"/>
      <c r="K29" s="44"/>
      <c r="L29" s="44"/>
      <c r="M29" s="44"/>
      <c r="N29" s="44"/>
      <c r="O29" s="44"/>
      <c r="P29" s="44"/>
      <c r="Q29" s="44"/>
      <c r="R29" s="44"/>
      <c r="S29" s="44"/>
      <c r="T29" s="44"/>
      <c r="U29" s="44"/>
      <c r="V29" s="44"/>
      <c r="W29" s="44"/>
      <c r="X29" s="338"/>
      <c r="Y29" s="360"/>
      <c r="Z29" s="361"/>
      <c r="AA29" s="362"/>
      <c r="AB29" s="43" t="s">
        <v>12</v>
      </c>
      <c r="AC29" s="44"/>
      <c r="AD29" s="338"/>
      <c r="AE29" s="337" t="s">
        <v>76</v>
      </c>
      <c r="AF29" s="44"/>
      <c r="AG29" s="44"/>
      <c r="AH29" s="44"/>
      <c r="AI29" s="338"/>
      <c r="AJ29" s="337" t="s">
        <v>77</v>
      </c>
      <c r="AK29" s="44"/>
      <c r="AL29" s="44"/>
      <c r="AM29" s="44"/>
      <c r="AN29" s="338"/>
      <c r="AO29" s="337" t="s">
        <v>78</v>
      </c>
      <c r="AP29" s="44"/>
      <c r="AQ29" s="44"/>
      <c r="AR29" s="44"/>
      <c r="AS29" s="338"/>
      <c r="AT29" s="342" t="s">
        <v>89</v>
      </c>
      <c r="AU29" s="343"/>
      <c r="AV29" s="343"/>
      <c r="AW29" s="343"/>
      <c r="AX29" s="344"/>
    </row>
    <row r="30" spans="1:50" ht="46.5" customHeight="1">
      <c r="A30" s="353"/>
      <c r="B30" s="354"/>
      <c r="C30" s="354"/>
      <c r="D30" s="354"/>
      <c r="E30" s="354"/>
      <c r="F30" s="355"/>
      <c r="G30" s="363" t="s">
        <v>205</v>
      </c>
      <c r="H30" s="364"/>
      <c r="I30" s="364"/>
      <c r="J30" s="364"/>
      <c r="K30" s="364"/>
      <c r="L30" s="364"/>
      <c r="M30" s="364"/>
      <c r="N30" s="364"/>
      <c r="O30" s="364"/>
      <c r="P30" s="364"/>
      <c r="Q30" s="364"/>
      <c r="R30" s="364"/>
      <c r="S30" s="364"/>
      <c r="T30" s="364"/>
      <c r="U30" s="364"/>
      <c r="V30" s="364"/>
      <c r="W30" s="364"/>
      <c r="X30" s="365"/>
      <c r="Y30" s="369" t="s">
        <v>17</v>
      </c>
      <c r="Z30" s="370"/>
      <c r="AA30" s="371"/>
      <c r="AB30" s="345" t="s">
        <v>206</v>
      </c>
      <c r="AC30" s="318"/>
      <c r="AD30" s="319"/>
      <c r="AE30" s="346">
        <v>55143</v>
      </c>
      <c r="AF30" s="347"/>
      <c r="AG30" s="347"/>
      <c r="AH30" s="347"/>
      <c r="AI30" s="348"/>
      <c r="AJ30" s="346">
        <v>49871</v>
      </c>
      <c r="AK30" s="347"/>
      <c r="AL30" s="347"/>
      <c r="AM30" s="347"/>
      <c r="AN30" s="348"/>
      <c r="AO30" s="346">
        <v>51661</v>
      </c>
      <c r="AP30" s="347"/>
      <c r="AQ30" s="347"/>
      <c r="AR30" s="347"/>
      <c r="AS30" s="348"/>
      <c r="AT30" s="311" t="s">
        <v>37</v>
      </c>
      <c r="AU30" s="312"/>
      <c r="AV30" s="312"/>
      <c r="AW30" s="312"/>
      <c r="AX30" s="313"/>
    </row>
    <row r="31" spans="1:50" ht="46.5" customHeight="1">
      <c r="A31" s="356"/>
      <c r="B31" s="357"/>
      <c r="C31" s="357"/>
      <c r="D31" s="357"/>
      <c r="E31" s="357"/>
      <c r="F31" s="358"/>
      <c r="G31" s="366"/>
      <c r="H31" s="367"/>
      <c r="I31" s="367"/>
      <c r="J31" s="367"/>
      <c r="K31" s="367"/>
      <c r="L31" s="367"/>
      <c r="M31" s="367"/>
      <c r="N31" s="367"/>
      <c r="O31" s="367"/>
      <c r="P31" s="367"/>
      <c r="Q31" s="367"/>
      <c r="R31" s="367"/>
      <c r="S31" s="367"/>
      <c r="T31" s="367"/>
      <c r="U31" s="367"/>
      <c r="V31" s="367"/>
      <c r="W31" s="367"/>
      <c r="X31" s="368"/>
      <c r="Y31" s="314" t="s">
        <v>88</v>
      </c>
      <c r="Z31" s="315"/>
      <c r="AA31" s="316"/>
      <c r="AB31" s="339" t="s">
        <v>200</v>
      </c>
      <c r="AC31" s="340"/>
      <c r="AD31" s="341"/>
      <c r="AE31" s="317" t="s">
        <v>204</v>
      </c>
      <c r="AF31" s="318"/>
      <c r="AG31" s="318"/>
      <c r="AH31" s="318"/>
      <c r="AI31" s="319"/>
      <c r="AJ31" s="317" t="s">
        <v>203</v>
      </c>
      <c r="AK31" s="318"/>
      <c r="AL31" s="318"/>
      <c r="AM31" s="318"/>
      <c r="AN31" s="319"/>
      <c r="AO31" s="317" t="s">
        <v>202</v>
      </c>
      <c r="AP31" s="318"/>
      <c r="AQ31" s="318"/>
      <c r="AR31" s="318"/>
      <c r="AS31" s="319"/>
      <c r="AT31" s="312" t="s">
        <v>37</v>
      </c>
      <c r="AU31" s="312"/>
      <c r="AV31" s="312"/>
      <c r="AW31" s="312"/>
      <c r="AX31" s="313"/>
    </row>
    <row r="32" spans="1:50" ht="22.5" customHeight="1">
      <c r="A32" s="320" t="s">
        <v>98</v>
      </c>
      <c r="B32" s="321"/>
      <c r="C32" s="326" t="s">
        <v>19</v>
      </c>
      <c r="D32" s="327"/>
      <c r="E32" s="327"/>
      <c r="F32" s="327"/>
      <c r="G32" s="327"/>
      <c r="H32" s="327"/>
      <c r="I32" s="327"/>
      <c r="J32" s="327"/>
      <c r="K32" s="328"/>
      <c r="L32" s="329" t="s">
        <v>82</v>
      </c>
      <c r="M32" s="329"/>
      <c r="N32" s="329"/>
      <c r="O32" s="329"/>
      <c r="P32" s="329"/>
      <c r="Q32" s="329"/>
      <c r="R32" s="330" t="s">
        <v>80</v>
      </c>
      <c r="S32" s="331"/>
      <c r="T32" s="331"/>
      <c r="U32" s="331"/>
      <c r="V32" s="331"/>
      <c r="W32" s="331"/>
      <c r="X32" s="332" t="s">
        <v>34</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33"/>
    </row>
    <row r="33" spans="1:50" ht="35.25" customHeight="1">
      <c r="A33" s="322"/>
      <c r="B33" s="323"/>
      <c r="C33" s="334" t="s">
        <v>122</v>
      </c>
      <c r="D33" s="335"/>
      <c r="E33" s="335"/>
      <c r="F33" s="335"/>
      <c r="G33" s="335"/>
      <c r="H33" s="335"/>
      <c r="I33" s="335"/>
      <c r="J33" s="335"/>
      <c r="K33" s="336"/>
      <c r="L33" s="305">
        <v>219</v>
      </c>
      <c r="M33" s="305"/>
      <c r="N33" s="305"/>
      <c r="O33" s="305"/>
      <c r="P33" s="305"/>
      <c r="Q33" s="305"/>
      <c r="R33" s="305">
        <v>200</v>
      </c>
      <c r="S33" s="305"/>
      <c r="T33" s="305"/>
      <c r="U33" s="305"/>
      <c r="V33" s="305"/>
      <c r="W33" s="305"/>
      <c r="X33" s="251" t="s">
        <v>211</v>
      </c>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ht="45" customHeight="1">
      <c r="A34" s="322"/>
      <c r="B34" s="323"/>
      <c r="C34" s="292" t="s">
        <v>123</v>
      </c>
      <c r="D34" s="293"/>
      <c r="E34" s="293"/>
      <c r="F34" s="293"/>
      <c r="G34" s="293"/>
      <c r="H34" s="293"/>
      <c r="I34" s="293"/>
      <c r="J34" s="293"/>
      <c r="K34" s="294"/>
      <c r="L34" s="295">
        <v>682</v>
      </c>
      <c r="M34" s="295"/>
      <c r="N34" s="295"/>
      <c r="O34" s="295"/>
      <c r="P34" s="295"/>
      <c r="Q34" s="295"/>
      <c r="R34" s="295">
        <v>714</v>
      </c>
      <c r="S34" s="295"/>
      <c r="T34" s="295"/>
      <c r="U34" s="295"/>
      <c r="V34" s="295"/>
      <c r="W34" s="295"/>
      <c r="X34" s="308" t="s">
        <v>212</v>
      </c>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2.5" customHeight="1">
      <c r="A35" s="322"/>
      <c r="B35" s="323"/>
      <c r="C35" s="292"/>
      <c r="D35" s="293"/>
      <c r="E35" s="293"/>
      <c r="F35" s="293"/>
      <c r="G35" s="293"/>
      <c r="H35" s="293"/>
      <c r="I35" s="293"/>
      <c r="J35" s="293"/>
      <c r="K35" s="294"/>
      <c r="L35" s="295"/>
      <c r="M35" s="295"/>
      <c r="N35" s="295"/>
      <c r="O35" s="295"/>
      <c r="P35" s="295"/>
      <c r="Q35" s="295"/>
      <c r="R35" s="295"/>
      <c r="S35" s="295"/>
      <c r="T35" s="295"/>
      <c r="U35" s="295"/>
      <c r="V35" s="295"/>
      <c r="W35" s="295"/>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2.5" customHeight="1">
      <c r="A36" s="322"/>
      <c r="B36" s="323"/>
      <c r="C36" s="292"/>
      <c r="D36" s="293"/>
      <c r="E36" s="293"/>
      <c r="F36" s="293"/>
      <c r="G36" s="293"/>
      <c r="H36" s="293"/>
      <c r="I36" s="293"/>
      <c r="J36" s="293"/>
      <c r="K36" s="294"/>
      <c r="L36" s="295"/>
      <c r="M36" s="295"/>
      <c r="N36" s="295"/>
      <c r="O36" s="295"/>
      <c r="P36" s="295"/>
      <c r="Q36" s="295"/>
      <c r="R36" s="295"/>
      <c r="S36" s="295"/>
      <c r="T36" s="295"/>
      <c r="U36" s="295"/>
      <c r="V36" s="295"/>
      <c r="W36" s="295"/>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2.5" customHeight="1">
      <c r="A37" s="322"/>
      <c r="B37" s="323"/>
      <c r="C37" s="292"/>
      <c r="D37" s="293"/>
      <c r="E37" s="293"/>
      <c r="F37" s="293"/>
      <c r="G37" s="293"/>
      <c r="H37" s="293"/>
      <c r="I37" s="293"/>
      <c r="J37" s="293"/>
      <c r="K37" s="294"/>
      <c r="L37" s="295"/>
      <c r="M37" s="295"/>
      <c r="N37" s="295"/>
      <c r="O37" s="295"/>
      <c r="P37" s="295"/>
      <c r="Q37" s="295"/>
      <c r="R37" s="295"/>
      <c r="S37" s="295"/>
      <c r="T37" s="295"/>
      <c r="U37" s="295"/>
      <c r="V37" s="295"/>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2.5" customHeight="1">
      <c r="A38" s="322"/>
      <c r="B38" s="323"/>
      <c r="C38" s="299"/>
      <c r="D38" s="300"/>
      <c r="E38" s="300"/>
      <c r="F38" s="300"/>
      <c r="G38" s="300"/>
      <c r="H38" s="300"/>
      <c r="I38" s="300"/>
      <c r="J38" s="300"/>
      <c r="K38" s="301"/>
      <c r="L38" s="302"/>
      <c r="M38" s="303"/>
      <c r="N38" s="303"/>
      <c r="O38" s="303"/>
      <c r="P38" s="303"/>
      <c r="Q38" s="304"/>
      <c r="R38" s="302"/>
      <c r="S38" s="303"/>
      <c r="T38" s="303"/>
      <c r="U38" s="303"/>
      <c r="V38" s="303"/>
      <c r="W38" s="304"/>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21" customHeight="1" thickBot="1">
      <c r="A39" s="324"/>
      <c r="B39" s="325"/>
      <c r="C39" s="275" t="s">
        <v>22</v>
      </c>
      <c r="D39" s="276"/>
      <c r="E39" s="276"/>
      <c r="F39" s="276"/>
      <c r="G39" s="276"/>
      <c r="H39" s="276"/>
      <c r="I39" s="276"/>
      <c r="J39" s="276"/>
      <c r="K39" s="277"/>
      <c r="L39" s="278">
        <f>SUM(L33:Q38)</f>
        <v>901</v>
      </c>
      <c r="M39" s="279"/>
      <c r="N39" s="279"/>
      <c r="O39" s="279"/>
      <c r="P39" s="279"/>
      <c r="Q39" s="280"/>
      <c r="R39" s="278">
        <f>SUM(R33:W38)</f>
        <v>914</v>
      </c>
      <c r="S39" s="279"/>
      <c r="T39" s="279"/>
      <c r="U39" s="279"/>
      <c r="V39" s="279"/>
      <c r="W39" s="280"/>
      <c r="X39" s="281" t="s">
        <v>214</v>
      </c>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0.75" customHeight="1" thickBot="1">
      <c r="A40" s="10"/>
      <c r="B40" s="11"/>
      <c r="C40" s="16"/>
      <c r="D40" s="16"/>
      <c r="E40" s="16"/>
      <c r="F40" s="16"/>
      <c r="G40" s="16"/>
      <c r="H40" s="16"/>
      <c r="I40" s="16"/>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284" t="s">
        <v>83</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1" customHeight="1">
      <c r="A42" s="17"/>
      <c r="B42" s="18"/>
      <c r="C42" s="287" t="s">
        <v>49</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88" t="s">
        <v>57</v>
      </c>
      <c r="AE42" s="288"/>
      <c r="AF42" s="288"/>
      <c r="AG42" s="290" t="s">
        <v>48</v>
      </c>
      <c r="AH42" s="288"/>
      <c r="AI42" s="288"/>
      <c r="AJ42" s="288"/>
      <c r="AK42" s="288"/>
      <c r="AL42" s="288"/>
      <c r="AM42" s="288"/>
      <c r="AN42" s="288"/>
      <c r="AO42" s="288"/>
      <c r="AP42" s="288"/>
      <c r="AQ42" s="288"/>
      <c r="AR42" s="288"/>
      <c r="AS42" s="288"/>
      <c r="AT42" s="288"/>
      <c r="AU42" s="288"/>
      <c r="AV42" s="288"/>
      <c r="AW42" s="288"/>
      <c r="AX42" s="291"/>
    </row>
    <row r="43" spans="1:50" ht="26.25" customHeight="1">
      <c r="A43" s="260" t="s">
        <v>73</v>
      </c>
      <c r="B43" s="261"/>
      <c r="C43" s="262" t="s">
        <v>58</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65" t="s">
        <v>113</v>
      </c>
      <c r="AE43" s="266"/>
      <c r="AF43" s="266"/>
      <c r="AG43" s="267" t="s">
        <v>114</v>
      </c>
      <c r="AH43" s="268"/>
      <c r="AI43" s="268"/>
      <c r="AJ43" s="268"/>
      <c r="AK43" s="268"/>
      <c r="AL43" s="268"/>
      <c r="AM43" s="268"/>
      <c r="AN43" s="268"/>
      <c r="AO43" s="268"/>
      <c r="AP43" s="268"/>
      <c r="AQ43" s="268"/>
      <c r="AR43" s="268"/>
      <c r="AS43" s="268"/>
      <c r="AT43" s="268"/>
      <c r="AU43" s="268"/>
      <c r="AV43" s="268"/>
      <c r="AW43" s="268"/>
      <c r="AX43" s="269"/>
    </row>
    <row r="44" spans="1:50" ht="26.25" customHeight="1">
      <c r="A44" s="205"/>
      <c r="B44" s="206"/>
      <c r="C44" s="270" t="s">
        <v>59</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183"/>
      <c r="AD44" s="232" t="s">
        <v>113</v>
      </c>
      <c r="AE44" s="82"/>
      <c r="AF44" s="82"/>
      <c r="AG44" s="254"/>
      <c r="AH44" s="255"/>
      <c r="AI44" s="255"/>
      <c r="AJ44" s="255"/>
      <c r="AK44" s="255"/>
      <c r="AL44" s="255"/>
      <c r="AM44" s="255"/>
      <c r="AN44" s="255"/>
      <c r="AO44" s="255"/>
      <c r="AP44" s="255"/>
      <c r="AQ44" s="255"/>
      <c r="AR44" s="255"/>
      <c r="AS44" s="255"/>
      <c r="AT44" s="255"/>
      <c r="AU44" s="255"/>
      <c r="AV44" s="255"/>
      <c r="AW44" s="255"/>
      <c r="AX44" s="256"/>
    </row>
    <row r="45" spans="1:50" ht="30" customHeight="1">
      <c r="A45" s="207"/>
      <c r="B45" s="208"/>
      <c r="C45" s="272" t="s">
        <v>60</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4"/>
      <c r="AD45" s="236" t="s">
        <v>113</v>
      </c>
      <c r="AE45" s="73"/>
      <c r="AF45" s="73"/>
      <c r="AG45" s="257"/>
      <c r="AH45" s="258"/>
      <c r="AI45" s="258"/>
      <c r="AJ45" s="258"/>
      <c r="AK45" s="258"/>
      <c r="AL45" s="258"/>
      <c r="AM45" s="258"/>
      <c r="AN45" s="258"/>
      <c r="AO45" s="258"/>
      <c r="AP45" s="258"/>
      <c r="AQ45" s="258"/>
      <c r="AR45" s="258"/>
      <c r="AS45" s="258"/>
      <c r="AT45" s="258"/>
      <c r="AU45" s="258"/>
      <c r="AV45" s="258"/>
      <c r="AW45" s="258"/>
      <c r="AX45" s="259"/>
    </row>
    <row r="46" spans="1:50" ht="26.25" customHeight="1">
      <c r="A46" s="188" t="s">
        <v>62</v>
      </c>
      <c r="B46" s="204"/>
      <c r="C46" s="250" t="s">
        <v>64</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2" t="s">
        <v>113</v>
      </c>
      <c r="AE46" s="92"/>
      <c r="AF46" s="92"/>
      <c r="AG46" s="251" t="s">
        <v>115</v>
      </c>
      <c r="AH46" s="252"/>
      <c r="AI46" s="252"/>
      <c r="AJ46" s="252"/>
      <c r="AK46" s="252"/>
      <c r="AL46" s="252"/>
      <c r="AM46" s="252"/>
      <c r="AN46" s="252"/>
      <c r="AO46" s="252"/>
      <c r="AP46" s="252"/>
      <c r="AQ46" s="252"/>
      <c r="AR46" s="252"/>
      <c r="AS46" s="252"/>
      <c r="AT46" s="252"/>
      <c r="AU46" s="252"/>
      <c r="AV46" s="252"/>
      <c r="AW46" s="252"/>
      <c r="AX46" s="253"/>
    </row>
    <row r="47" spans="1:50" ht="26.25" customHeight="1">
      <c r="A47" s="205"/>
      <c r="B47" s="206"/>
      <c r="C47" s="231" t="s">
        <v>65</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232" t="s">
        <v>116</v>
      </c>
      <c r="AE47" s="82"/>
      <c r="AF47" s="82"/>
      <c r="AG47" s="254"/>
      <c r="AH47" s="255"/>
      <c r="AI47" s="255"/>
      <c r="AJ47" s="255"/>
      <c r="AK47" s="255"/>
      <c r="AL47" s="255"/>
      <c r="AM47" s="255"/>
      <c r="AN47" s="255"/>
      <c r="AO47" s="255"/>
      <c r="AP47" s="255"/>
      <c r="AQ47" s="255"/>
      <c r="AR47" s="255"/>
      <c r="AS47" s="255"/>
      <c r="AT47" s="255"/>
      <c r="AU47" s="255"/>
      <c r="AV47" s="255"/>
      <c r="AW47" s="255"/>
      <c r="AX47" s="256"/>
    </row>
    <row r="48" spans="1:50" ht="26.25" customHeight="1">
      <c r="A48" s="205"/>
      <c r="B48" s="206"/>
      <c r="C48" s="231" t="s">
        <v>66</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232" t="s">
        <v>116</v>
      </c>
      <c r="AE48" s="82"/>
      <c r="AF48" s="82"/>
      <c r="AG48" s="254"/>
      <c r="AH48" s="255"/>
      <c r="AI48" s="255"/>
      <c r="AJ48" s="255"/>
      <c r="AK48" s="255"/>
      <c r="AL48" s="255"/>
      <c r="AM48" s="255"/>
      <c r="AN48" s="255"/>
      <c r="AO48" s="255"/>
      <c r="AP48" s="255"/>
      <c r="AQ48" s="255"/>
      <c r="AR48" s="255"/>
      <c r="AS48" s="255"/>
      <c r="AT48" s="255"/>
      <c r="AU48" s="255"/>
      <c r="AV48" s="255"/>
      <c r="AW48" s="255"/>
      <c r="AX48" s="256"/>
    </row>
    <row r="49" spans="1:50" ht="26.25" customHeight="1">
      <c r="A49" s="205"/>
      <c r="B49" s="206"/>
      <c r="C49" s="231" t="s">
        <v>61</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232" t="s">
        <v>116</v>
      </c>
      <c r="AE49" s="82"/>
      <c r="AF49" s="82"/>
      <c r="AG49" s="254"/>
      <c r="AH49" s="255"/>
      <c r="AI49" s="255"/>
      <c r="AJ49" s="255"/>
      <c r="AK49" s="255"/>
      <c r="AL49" s="255"/>
      <c r="AM49" s="255"/>
      <c r="AN49" s="255"/>
      <c r="AO49" s="255"/>
      <c r="AP49" s="255"/>
      <c r="AQ49" s="255"/>
      <c r="AR49" s="255"/>
      <c r="AS49" s="255"/>
      <c r="AT49" s="255"/>
      <c r="AU49" s="255"/>
      <c r="AV49" s="255"/>
      <c r="AW49" s="255"/>
      <c r="AX49" s="256"/>
    </row>
    <row r="50" spans="1:50" ht="26.25" customHeight="1">
      <c r="A50" s="205"/>
      <c r="B50" s="206"/>
      <c r="C50" s="231" t="s">
        <v>67</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233"/>
      <c r="AD50" s="232" t="s">
        <v>113</v>
      </c>
      <c r="AE50" s="82"/>
      <c r="AF50" s="82"/>
      <c r="AG50" s="254"/>
      <c r="AH50" s="255"/>
      <c r="AI50" s="255"/>
      <c r="AJ50" s="255"/>
      <c r="AK50" s="255"/>
      <c r="AL50" s="255"/>
      <c r="AM50" s="255"/>
      <c r="AN50" s="255"/>
      <c r="AO50" s="255"/>
      <c r="AP50" s="255"/>
      <c r="AQ50" s="255"/>
      <c r="AR50" s="255"/>
      <c r="AS50" s="255"/>
      <c r="AT50" s="255"/>
      <c r="AU50" s="255"/>
      <c r="AV50" s="255"/>
      <c r="AW50" s="255"/>
      <c r="AX50" s="256"/>
    </row>
    <row r="51" spans="1:50" ht="26.25" customHeight="1">
      <c r="A51" s="205"/>
      <c r="B51" s="206"/>
      <c r="C51" s="234" t="s">
        <v>72</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6" t="s">
        <v>113</v>
      </c>
      <c r="AE51" s="73"/>
      <c r="AF51" s="73"/>
      <c r="AG51" s="257"/>
      <c r="AH51" s="258"/>
      <c r="AI51" s="258"/>
      <c r="AJ51" s="258"/>
      <c r="AK51" s="258"/>
      <c r="AL51" s="258"/>
      <c r="AM51" s="258"/>
      <c r="AN51" s="258"/>
      <c r="AO51" s="258"/>
      <c r="AP51" s="258"/>
      <c r="AQ51" s="258"/>
      <c r="AR51" s="258"/>
      <c r="AS51" s="258"/>
      <c r="AT51" s="258"/>
      <c r="AU51" s="258"/>
      <c r="AV51" s="258"/>
      <c r="AW51" s="258"/>
      <c r="AX51" s="259"/>
    </row>
    <row r="52" spans="1:50" ht="30" customHeight="1">
      <c r="A52" s="188" t="s">
        <v>63</v>
      </c>
      <c r="B52" s="204"/>
      <c r="C52" s="222" t="s">
        <v>70</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4"/>
      <c r="AD52" s="212" t="s">
        <v>113</v>
      </c>
      <c r="AE52" s="92"/>
      <c r="AF52" s="92"/>
      <c r="AG52" s="225" t="s">
        <v>117</v>
      </c>
      <c r="AH52" s="226"/>
      <c r="AI52" s="226"/>
      <c r="AJ52" s="226"/>
      <c r="AK52" s="226"/>
      <c r="AL52" s="226"/>
      <c r="AM52" s="226"/>
      <c r="AN52" s="226"/>
      <c r="AO52" s="226"/>
      <c r="AP52" s="226"/>
      <c r="AQ52" s="226"/>
      <c r="AR52" s="226"/>
      <c r="AS52" s="226"/>
      <c r="AT52" s="226"/>
      <c r="AU52" s="226"/>
      <c r="AV52" s="226"/>
      <c r="AW52" s="226"/>
      <c r="AX52" s="227"/>
    </row>
    <row r="53" spans="1:50" ht="26.25" customHeight="1">
      <c r="A53" s="205"/>
      <c r="B53" s="206"/>
      <c r="C53" s="231" t="s">
        <v>68</v>
      </c>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232" t="s">
        <v>113</v>
      </c>
      <c r="AE53" s="82"/>
      <c r="AF53" s="82"/>
      <c r="AG53" s="228"/>
      <c r="AH53" s="229"/>
      <c r="AI53" s="229"/>
      <c r="AJ53" s="229"/>
      <c r="AK53" s="229"/>
      <c r="AL53" s="229"/>
      <c r="AM53" s="229"/>
      <c r="AN53" s="229"/>
      <c r="AO53" s="229"/>
      <c r="AP53" s="229"/>
      <c r="AQ53" s="229"/>
      <c r="AR53" s="229"/>
      <c r="AS53" s="229"/>
      <c r="AT53" s="229"/>
      <c r="AU53" s="229"/>
      <c r="AV53" s="229"/>
      <c r="AW53" s="229"/>
      <c r="AX53" s="230"/>
    </row>
    <row r="54" spans="1:50" ht="26.25" customHeight="1">
      <c r="A54" s="205"/>
      <c r="B54" s="206"/>
      <c r="C54" s="231" t="s">
        <v>69</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232" t="s">
        <v>113</v>
      </c>
      <c r="AE54" s="82"/>
      <c r="AF54" s="82"/>
      <c r="AG54" s="228"/>
      <c r="AH54" s="229"/>
      <c r="AI54" s="229"/>
      <c r="AJ54" s="229"/>
      <c r="AK54" s="229"/>
      <c r="AL54" s="229"/>
      <c r="AM54" s="229"/>
      <c r="AN54" s="229"/>
      <c r="AO54" s="229"/>
      <c r="AP54" s="229"/>
      <c r="AQ54" s="229"/>
      <c r="AR54" s="229"/>
      <c r="AS54" s="229"/>
      <c r="AT54" s="229"/>
      <c r="AU54" s="229"/>
      <c r="AV54" s="229"/>
      <c r="AW54" s="229"/>
      <c r="AX54" s="230"/>
    </row>
    <row r="55" spans="1:50" ht="33" customHeight="1">
      <c r="A55" s="188" t="s">
        <v>51</v>
      </c>
      <c r="B55" s="204"/>
      <c r="C55" s="209" t="s">
        <v>55</v>
      </c>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1"/>
      <c r="AD55" s="212"/>
      <c r="AE55" s="92"/>
      <c r="AF55" s="92"/>
      <c r="AG55" s="213"/>
      <c r="AH55" s="214"/>
      <c r="AI55" s="214"/>
      <c r="AJ55" s="214"/>
      <c r="AK55" s="214"/>
      <c r="AL55" s="214"/>
      <c r="AM55" s="214"/>
      <c r="AN55" s="214"/>
      <c r="AO55" s="214"/>
      <c r="AP55" s="214"/>
      <c r="AQ55" s="214"/>
      <c r="AR55" s="214"/>
      <c r="AS55" s="214"/>
      <c r="AT55" s="214"/>
      <c r="AU55" s="214"/>
      <c r="AV55" s="214"/>
      <c r="AW55" s="214"/>
      <c r="AX55" s="215"/>
    </row>
    <row r="56" spans="1:50" ht="15.75" customHeight="1">
      <c r="A56" s="205"/>
      <c r="B56" s="206"/>
      <c r="C56" s="241" t="s">
        <v>0</v>
      </c>
      <c r="D56" s="242"/>
      <c r="E56" s="242"/>
      <c r="F56" s="242"/>
      <c r="G56" s="243" t="s">
        <v>50</v>
      </c>
      <c r="H56" s="244"/>
      <c r="I56" s="244"/>
      <c r="J56" s="244"/>
      <c r="K56" s="244"/>
      <c r="L56" s="244"/>
      <c r="M56" s="244"/>
      <c r="N56" s="244"/>
      <c r="O56" s="244"/>
      <c r="P56" s="244"/>
      <c r="Q56" s="244"/>
      <c r="R56" s="244"/>
      <c r="S56" s="245"/>
      <c r="T56" s="246" t="s">
        <v>52</v>
      </c>
      <c r="U56" s="247"/>
      <c r="V56" s="247"/>
      <c r="W56" s="247"/>
      <c r="X56" s="247"/>
      <c r="Y56" s="247"/>
      <c r="Z56" s="247"/>
      <c r="AA56" s="247"/>
      <c r="AB56" s="247"/>
      <c r="AC56" s="247"/>
      <c r="AD56" s="247"/>
      <c r="AE56" s="247"/>
      <c r="AF56" s="247"/>
      <c r="AG56" s="216"/>
      <c r="AH56" s="217"/>
      <c r="AI56" s="217"/>
      <c r="AJ56" s="217"/>
      <c r="AK56" s="217"/>
      <c r="AL56" s="217"/>
      <c r="AM56" s="217"/>
      <c r="AN56" s="217"/>
      <c r="AO56" s="217"/>
      <c r="AP56" s="217"/>
      <c r="AQ56" s="217"/>
      <c r="AR56" s="217"/>
      <c r="AS56" s="217"/>
      <c r="AT56" s="217"/>
      <c r="AU56" s="217"/>
      <c r="AV56" s="217"/>
      <c r="AW56" s="217"/>
      <c r="AX56" s="218"/>
    </row>
    <row r="57" spans="1:50" ht="26.25" customHeight="1">
      <c r="A57" s="205"/>
      <c r="B57" s="206"/>
      <c r="C57" s="248"/>
      <c r="D57" s="249"/>
      <c r="E57" s="249"/>
      <c r="F57" s="249"/>
      <c r="G57" s="182"/>
      <c r="H57" s="183"/>
      <c r="I57" s="183"/>
      <c r="J57" s="183"/>
      <c r="K57" s="183"/>
      <c r="L57" s="183"/>
      <c r="M57" s="183"/>
      <c r="N57" s="183"/>
      <c r="O57" s="183"/>
      <c r="P57" s="183"/>
      <c r="Q57" s="183"/>
      <c r="R57" s="183"/>
      <c r="S57" s="184"/>
      <c r="T57" s="185"/>
      <c r="U57" s="183"/>
      <c r="V57" s="183"/>
      <c r="W57" s="183"/>
      <c r="X57" s="183"/>
      <c r="Y57" s="183"/>
      <c r="Z57" s="183"/>
      <c r="AA57" s="183"/>
      <c r="AB57" s="183"/>
      <c r="AC57" s="183"/>
      <c r="AD57" s="183"/>
      <c r="AE57" s="183"/>
      <c r="AF57" s="183"/>
      <c r="AG57" s="216"/>
      <c r="AH57" s="217"/>
      <c r="AI57" s="217"/>
      <c r="AJ57" s="217"/>
      <c r="AK57" s="217"/>
      <c r="AL57" s="217"/>
      <c r="AM57" s="217"/>
      <c r="AN57" s="217"/>
      <c r="AO57" s="217"/>
      <c r="AP57" s="217"/>
      <c r="AQ57" s="217"/>
      <c r="AR57" s="217"/>
      <c r="AS57" s="217"/>
      <c r="AT57" s="217"/>
      <c r="AU57" s="217"/>
      <c r="AV57" s="217"/>
      <c r="AW57" s="217"/>
      <c r="AX57" s="218"/>
    </row>
    <row r="58" spans="1:50" ht="26.25" customHeight="1">
      <c r="A58" s="207"/>
      <c r="B58" s="208"/>
      <c r="C58" s="237"/>
      <c r="D58" s="238"/>
      <c r="E58" s="238"/>
      <c r="F58" s="238"/>
      <c r="G58" s="239"/>
      <c r="H58" s="235"/>
      <c r="I58" s="235"/>
      <c r="J58" s="235"/>
      <c r="K58" s="235"/>
      <c r="L58" s="235"/>
      <c r="M58" s="235"/>
      <c r="N58" s="235"/>
      <c r="O58" s="235"/>
      <c r="P58" s="235"/>
      <c r="Q58" s="235"/>
      <c r="R58" s="235"/>
      <c r="S58" s="240"/>
      <c r="T58" s="186"/>
      <c r="U58" s="187"/>
      <c r="V58" s="187"/>
      <c r="W58" s="187"/>
      <c r="X58" s="187"/>
      <c r="Y58" s="187"/>
      <c r="Z58" s="187"/>
      <c r="AA58" s="187"/>
      <c r="AB58" s="187"/>
      <c r="AC58" s="187"/>
      <c r="AD58" s="187"/>
      <c r="AE58" s="187"/>
      <c r="AF58" s="187"/>
      <c r="AG58" s="219"/>
      <c r="AH58" s="220"/>
      <c r="AI58" s="220"/>
      <c r="AJ58" s="220"/>
      <c r="AK58" s="220"/>
      <c r="AL58" s="220"/>
      <c r="AM58" s="220"/>
      <c r="AN58" s="220"/>
      <c r="AO58" s="220"/>
      <c r="AP58" s="220"/>
      <c r="AQ58" s="220"/>
      <c r="AR58" s="220"/>
      <c r="AS58" s="220"/>
      <c r="AT58" s="220"/>
      <c r="AU58" s="220"/>
      <c r="AV58" s="220"/>
      <c r="AW58" s="220"/>
      <c r="AX58" s="221"/>
    </row>
    <row r="59" spans="1:50" ht="57" customHeight="1">
      <c r="A59" s="188" t="s">
        <v>84</v>
      </c>
      <c r="B59" s="189"/>
      <c r="C59" s="192" t="s">
        <v>94</v>
      </c>
      <c r="D59" s="193"/>
      <c r="E59" s="193"/>
      <c r="F59" s="194"/>
      <c r="G59" s="195" t="s">
        <v>198</v>
      </c>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7"/>
    </row>
    <row r="60" spans="1:50" ht="66.75" customHeight="1" thickBot="1">
      <c r="A60" s="190"/>
      <c r="B60" s="191"/>
      <c r="C60" s="198" t="s">
        <v>99</v>
      </c>
      <c r="D60" s="199"/>
      <c r="E60" s="199"/>
      <c r="F60" s="200"/>
      <c r="G60" s="201" t="s">
        <v>199</v>
      </c>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3"/>
    </row>
    <row r="61" spans="1:50" ht="21" customHeight="1">
      <c r="A61" s="170" t="s">
        <v>53</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120" customHeight="1" thickBot="1">
      <c r="A62" s="173" t="s">
        <v>210</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5"/>
    </row>
    <row r="63" spans="1:50" ht="21" customHeight="1">
      <c r="A63" s="153" t="s">
        <v>54</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120" customHeight="1" thickBot="1">
      <c r="A64" s="176" t="s">
        <v>215</v>
      </c>
      <c r="B64" s="177"/>
      <c r="C64" s="177"/>
      <c r="D64" s="177"/>
      <c r="E64" s="178"/>
      <c r="F64" s="179" t="s">
        <v>216</v>
      </c>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0" ht="21" customHeight="1">
      <c r="A65" s="153" t="s">
        <v>71</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75" customHeight="1" thickBot="1">
      <c r="A66" s="156" t="s">
        <v>213</v>
      </c>
      <c r="B66" s="157"/>
      <c r="C66" s="157"/>
      <c r="D66" s="157"/>
      <c r="E66" s="158"/>
      <c r="F66" s="159" t="s">
        <v>217</v>
      </c>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21" customHeight="1">
      <c r="A67" s="162" t="s">
        <v>56</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99.75" customHeight="1" thickBot="1">
      <c r="A68" s="165" t="s">
        <v>218</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7"/>
    </row>
    <row r="69" spans="1:50" ht="19.5" customHeight="1">
      <c r="A69" s="162" t="s">
        <v>46</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0" ht="19.5" customHeight="1" thickBot="1">
      <c r="A70" s="145"/>
      <c r="B70" s="146"/>
      <c r="C70" s="147" t="s">
        <v>85</v>
      </c>
      <c r="D70" s="64"/>
      <c r="E70" s="64"/>
      <c r="F70" s="64"/>
      <c r="G70" s="64"/>
      <c r="H70" s="64"/>
      <c r="I70" s="64"/>
      <c r="J70" s="148"/>
      <c r="K70" s="149" t="s">
        <v>118</v>
      </c>
      <c r="L70" s="150"/>
      <c r="M70" s="150"/>
      <c r="N70" s="150"/>
      <c r="O70" s="150"/>
      <c r="P70" s="150"/>
      <c r="Q70" s="150"/>
      <c r="R70" s="150"/>
      <c r="S70" s="147" t="s">
        <v>86</v>
      </c>
      <c r="T70" s="64"/>
      <c r="U70" s="64"/>
      <c r="V70" s="64"/>
      <c r="W70" s="64"/>
      <c r="X70" s="64"/>
      <c r="Y70" s="64"/>
      <c r="Z70" s="148"/>
      <c r="AA70" s="149" t="s">
        <v>118</v>
      </c>
      <c r="AB70" s="150"/>
      <c r="AC70" s="150"/>
      <c r="AD70" s="150"/>
      <c r="AE70" s="150"/>
      <c r="AF70" s="150"/>
      <c r="AG70" s="150"/>
      <c r="AH70" s="150"/>
      <c r="AI70" s="147" t="s">
        <v>87</v>
      </c>
      <c r="AJ70" s="151"/>
      <c r="AK70" s="151"/>
      <c r="AL70" s="151"/>
      <c r="AM70" s="151"/>
      <c r="AN70" s="151"/>
      <c r="AO70" s="151"/>
      <c r="AP70" s="152"/>
      <c r="AQ70" s="120" t="s">
        <v>119</v>
      </c>
      <c r="AR70" s="121"/>
      <c r="AS70" s="121"/>
      <c r="AT70" s="121"/>
      <c r="AU70" s="121"/>
      <c r="AV70" s="121"/>
      <c r="AW70" s="121"/>
      <c r="AX70" s="122"/>
    </row>
    <row r="71" spans="1:50" ht="0.75" customHeight="1" thickBot="1">
      <c r="A71" s="20"/>
      <c r="B71" s="21"/>
      <c r="C71" s="22"/>
      <c r="D71" s="22"/>
      <c r="E71" s="22"/>
      <c r="F71" s="22"/>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23.25" customHeight="1">
      <c r="A72" s="123" t="s">
        <v>33</v>
      </c>
      <c r="B72" s="124"/>
      <c r="C72" s="124"/>
      <c r="D72" s="124"/>
      <c r="E72" s="124"/>
      <c r="F72" s="125"/>
      <c r="G72" s="5" t="s">
        <v>90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6"/>
      <c r="B97" s="127"/>
      <c r="C97" s="127"/>
      <c r="D97" s="127"/>
      <c r="E97" s="127"/>
      <c r="F97" s="1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6"/>
      <c r="B98" s="127"/>
      <c r="C98" s="127"/>
      <c r="D98" s="127"/>
      <c r="E98" s="127"/>
      <c r="F98" s="1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6"/>
      <c r="B99" s="127"/>
      <c r="C99" s="127"/>
      <c r="D99" s="127"/>
      <c r="E99" s="127"/>
      <c r="F99" s="1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6"/>
      <c r="B100" s="127"/>
      <c r="C100" s="127"/>
      <c r="D100" s="127"/>
      <c r="E100" s="127"/>
      <c r="F100" s="1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26"/>
      <c r="B101" s="127"/>
      <c r="C101" s="127"/>
      <c r="D101" s="127"/>
      <c r="E101" s="127"/>
      <c r="F101" s="1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26"/>
      <c r="B102" s="127"/>
      <c r="C102" s="127"/>
      <c r="D102" s="127"/>
      <c r="E102" s="127"/>
      <c r="F102" s="12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29"/>
      <c r="B103" s="130"/>
      <c r="C103" s="130"/>
      <c r="D103" s="130"/>
      <c r="E103" s="130"/>
      <c r="F103" s="13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3"/>
      <c r="B104" s="13"/>
      <c r="C104" s="13"/>
      <c r="D104" s="13"/>
      <c r="E104" s="13"/>
      <c r="F104" s="1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30" customHeight="1">
      <c r="A105" s="132" t="s">
        <v>42</v>
      </c>
      <c r="B105" s="133"/>
      <c r="C105" s="133"/>
      <c r="D105" s="133"/>
      <c r="E105" s="133"/>
      <c r="F105" s="134"/>
      <c r="G105" s="141" t="s">
        <v>128</v>
      </c>
      <c r="H105" s="142"/>
      <c r="I105" s="142"/>
      <c r="J105" s="142"/>
      <c r="K105" s="142"/>
      <c r="L105" s="142"/>
      <c r="M105" s="142"/>
      <c r="N105" s="142"/>
      <c r="O105" s="142"/>
      <c r="P105" s="142"/>
      <c r="Q105" s="142"/>
      <c r="R105" s="142"/>
      <c r="S105" s="142"/>
      <c r="T105" s="142"/>
      <c r="U105" s="142"/>
      <c r="V105" s="142"/>
      <c r="W105" s="142"/>
      <c r="X105" s="142"/>
      <c r="Y105" s="142"/>
      <c r="Z105" s="142"/>
      <c r="AA105" s="142"/>
      <c r="AB105" s="143"/>
      <c r="AC105" s="141" t="s">
        <v>188</v>
      </c>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4"/>
    </row>
    <row r="106" spans="1:50" ht="24.75" customHeight="1">
      <c r="A106" s="135"/>
      <c r="B106" s="136"/>
      <c r="C106" s="136"/>
      <c r="D106" s="136"/>
      <c r="E106" s="136"/>
      <c r="F106" s="137"/>
      <c r="G106" s="105" t="s">
        <v>19</v>
      </c>
      <c r="H106" s="106"/>
      <c r="I106" s="106"/>
      <c r="J106" s="106"/>
      <c r="K106" s="106"/>
      <c r="L106" s="107" t="s">
        <v>20</v>
      </c>
      <c r="M106" s="108"/>
      <c r="N106" s="108"/>
      <c r="O106" s="108"/>
      <c r="P106" s="108"/>
      <c r="Q106" s="108"/>
      <c r="R106" s="108"/>
      <c r="S106" s="108"/>
      <c r="T106" s="108"/>
      <c r="U106" s="108"/>
      <c r="V106" s="108"/>
      <c r="W106" s="108"/>
      <c r="X106" s="109"/>
      <c r="Y106" s="110" t="s">
        <v>21</v>
      </c>
      <c r="Z106" s="111"/>
      <c r="AA106" s="111"/>
      <c r="AB106" s="112"/>
      <c r="AC106" s="105" t="s">
        <v>19</v>
      </c>
      <c r="AD106" s="106"/>
      <c r="AE106" s="106"/>
      <c r="AF106" s="106"/>
      <c r="AG106" s="106"/>
      <c r="AH106" s="107" t="s">
        <v>20</v>
      </c>
      <c r="AI106" s="108"/>
      <c r="AJ106" s="108"/>
      <c r="AK106" s="108"/>
      <c r="AL106" s="108"/>
      <c r="AM106" s="108"/>
      <c r="AN106" s="108"/>
      <c r="AO106" s="108"/>
      <c r="AP106" s="108"/>
      <c r="AQ106" s="108"/>
      <c r="AR106" s="108"/>
      <c r="AS106" s="108"/>
      <c r="AT106" s="109"/>
      <c r="AU106" s="110" t="s">
        <v>21</v>
      </c>
      <c r="AV106" s="111"/>
      <c r="AW106" s="111"/>
      <c r="AX106" s="113"/>
    </row>
    <row r="107" spans="1:50" ht="24.75" customHeight="1">
      <c r="A107" s="135"/>
      <c r="B107" s="136"/>
      <c r="C107" s="136"/>
      <c r="D107" s="136"/>
      <c r="E107" s="136"/>
      <c r="F107" s="137"/>
      <c r="G107" s="91" t="s">
        <v>124</v>
      </c>
      <c r="H107" s="92"/>
      <c r="I107" s="92"/>
      <c r="J107" s="92"/>
      <c r="K107" s="93"/>
      <c r="L107" s="94" t="s">
        <v>135</v>
      </c>
      <c r="M107" s="95"/>
      <c r="N107" s="95"/>
      <c r="O107" s="95"/>
      <c r="P107" s="95"/>
      <c r="Q107" s="95"/>
      <c r="R107" s="95"/>
      <c r="S107" s="95"/>
      <c r="T107" s="95"/>
      <c r="U107" s="95"/>
      <c r="V107" s="95"/>
      <c r="W107" s="95"/>
      <c r="X107" s="96"/>
      <c r="Y107" s="97">
        <v>62</v>
      </c>
      <c r="Z107" s="98"/>
      <c r="AA107" s="98"/>
      <c r="AB107" s="99"/>
      <c r="AC107" s="91" t="s">
        <v>129</v>
      </c>
      <c r="AD107" s="92"/>
      <c r="AE107" s="92"/>
      <c r="AF107" s="92"/>
      <c r="AG107" s="93"/>
      <c r="AH107" s="94" t="s">
        <v>130</v>
      </c>
      <c r="AI107" s="95"/>
      <c r="AJ107" s="95"/>
      <c r="AK107" s="95"/>
      <c r="AL107" s="95"/>
      <c r="AM107" s="95"/>
      <c r="AN107" s="95"/>
      <c r="AO107" s="95"/>
      <c r="AP107" s="95"/>
      <c r="AQ107" s="95"/>
      <c r="AR107" s="95"/>
      <c r="AS107" s="95"/>
      <c r="AT107" s="96"/>
      <c r="AU107" s="97">
        <v>2</v>
      </c>
      <c r="AV107" s="98"/>
      <c r="AW107" s="98"/>
      <c r="AX107" s="100"/>
    </row>
    <row r="108" spans="1:50" ht="24.75" customHeight="1">
      <c r="A108" s="135"/>
      <c r="B108" s="136"/>
      <c r="C108" s="136"/>
      <c r="D108" s="136"/>
      <c r="E108" s="136"/>
      <c r="F108" s="137"/>
      <c r="G108" s="81" t="s">
        <v>126</v>
      </c>
      <c r="H108" s="82"/>
      <c r="I108" s="82"/>
      <c r="J108" s="82"/>
      <c r="K108" s="83"/>
      <c r="L108" s="84" t="s">
        <v>125</v>
      </c>
      <c r="M108" s="85"/>
      <c r="N108" s="85"/>
      <c r="O108" s="85"/>
      <c r="P108" s="85"/>
      <c r="Q108" s="85"/>
      <c r="R108" s="85"/>
      <c r="S108" s="85"/>
      <c r="T108" s="85"/>
      <c r="U108" s="85"/>
      <c r="V108" s="85"/>
      <c r="W108" s="85"/>
      <c r="X108" s="86"/>
      <c r="Y108" s="87">
        <v>7</v>
      </c>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35"/>
      <c r="B109" s="136"/>
      <c r="C109" s="136"/>
      <c r="D109" s="136"/>
      <c r="E109" s="136"/>
      <c r="F109" s="137"/>
      <c r="G109" s="81"/>
      <c r="H109" s="82"/>
      <c r="I109" s="82"/>
      <c r="J109" s="82"/>
      <c r="K109" s="83"/>
      <c r="L109" s="84"/>
      <c r="M109" s="85"/>
      <c r="N109" s="85"/>
      <c r="O109" s="85"/>
      <c r="P109" s="85"/>
      <c r="Q109" s="85"/>
      <c r="R109" s="85"/>
      <c r="S109" s="85"/>
      <c r="T109" s="85"/>
      <c r="U109" s="85"/>
      <c r="V109" s="85"/>
      <c r="W109" s="85"/>
      <c r="X109" s="86"/>
      <c r="Y109" s="87"/>
      <c r="Z109" s="88"/>
      <c r="AA109" s="88"/>
      <c r="AB109" s="90"/>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35"/>
      <c r="B110" s="136"/>
      <c r="C110" s="136"/>
      <c r="D110" s="136"/>
      <c r="E110" s="136"/>
      <c r="F110" s="137"/>
      <c r="G110" s="81"/>
      <c r="H110" s="82"/>
      <c r="I110" s="82"/>
      <c r="J110" s="82"/>
      <c r="K110" s="83"/>
      <c r="L110" s="84"/>
      <c r="M110" s="85"/>
      <c r="N110" s="85"/>
      <c r="O110" s="85"/>
      <c r="P110" s="85"/>
      <c r="Q110" s="85"/>
      <c r="R110" s="85"/>
      <c r="S110" s="85"/>
      <c r="T110" s="85"/>
      <c r="U110" s="85"/>
      <c r="V110" s="85"/>
      <c r="W110" s="85"/>
      <c r="X110" s="86"/>
      <c r="Y110" s="87"/>
      <c r="Z110" s="88"/>
      <c r="AA110" s="88"/>
      <c r="AB110" s="90"/>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35"/>
      <c r="B111" s="136"/>
      <c r="C111" s="136"/>
      <c r="D111" s="136"/>
      <c r="E111" s="136"/>
      <c r="F111" s="137"/>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35"/>
      <c r="B112" s="136"/>
      <c r="C112" s="136"/>
      <c r="D112" s="136"/>
      <c r="E112" s="136"/>
      <c r="F112" s="137"/>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35"/>
      <c r="B113" s="136"/>
      <c r="C113" s="136"/>
      <c r="D113" s="136"/>
      <c r="E113" s="136"/>
      <c r="F113" s="137"/>
      <c r="G113" s="81"/>
      <c r="H113" s="82"/>
      <c r="I113" s="82"/>
      <c r="J113" s="82"/>
      <c r="K113" s="83"/>
      <c r="L113" s="84"/>
      <c r="M113" s="85"/>
      <c r="N113" s="85"/>
      <c r="O113" s="85"/>
      <c r="P113" s="85"/>
      <c r="Q113" s="85"/>
      <c r="R113" s="85"/>
      <c r="S113" s="85"/>
      <c r="T113" s="85"/>
      <c r="U113" s="85"/>
      <c r="V113" s="85"/>
      <c r="W113" s="85"/>
      <c r="X113" s="86"/>
      <c r="Y113" s="87"/>
      <c r="Z113" s="88"/>
      <c r="AA113" s="88"/>
      <c r="AB113" s="88"/>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35"/>
      <c r="B114" s="136"/>
      <c r="C114" s="136"/>
      <c r="D114" s="136"/>
      <c r="E114" s="136"/>
      <c r="F114" s="137"/>
      <c r="G114" s="72"/>
      <c r="H114" s="73"/>
      <c r="I114" s="73"/>
      <c r="J114" s="73"/>
      <c r="K114" s="74"/>
      <c r="L114" s="75"/>
      <c r="M114" s="76"/>
      <c r="N114" s="76"/>
      <c r="O114" s="76"/>
      <c r="P114" s="76"/>
      <c r="Q114" s="76"/>
      <c r="R114" s="76"/>
      <c r="S114" s="76"/>
      <c r="T114" s="76"/>
      <c r="U114" s="76"/>
      <c r="V114" s="76"/>
      <c r="W114" s="76"/>
      <c r="X114" s="77"/>
      <c r="Y114" s="78"/>
      <c r="Z114" s="79"/>
      <c r="AA114" s="79"/>
      <c r="AB114" s="79"/>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0"/>
    </row>
    <row r="115" spans="1:50" ht="24.75" customHeight="1">
      <c r="A115" s="135"/>
      <c r="B115" s="136"/>
      <c r="C115" s="136"/>
      <c r="D115" s="136"/>
      <c r="E115" s="136"/>
      <c r="F115" s="137"/>
      <c r="G115" s="114" t="s">
        <v>22</v>
      </c>
      <c r="H115" s="108"/>
      <c r="I115" s="108"/>
      <c r="J115" s="108"/>
      <c r="K115" s="108"/>
      <c r="L115" s="115"/>
      <c r="M115" s="116"/>
      <c r="N115" s="116"/>
      <c r="O115" s="116"/>
      <c r="P115" s="116"/>
      <c r="Q115" s="116"/>
      <c r="R115" s="116"/>
      <c r="S115" s="116"/>
      <c r="T115" s="116"/>
      <c r="U115" s="116"/>
      <c r="V115" s="116"/>
      <c r="W115" s="116"/>
      <c r="X115" s="117"/>
      <c r="Y115" s="118">
        <f>SUM(Y107:AB114)</f>
        <v>69</v>
      </c>
      <c r="Z115" s="50"/>
      <c r="AA115" s="50"/>
      <c r="AB115" s="51"/>
      <c r="AC115" s="114" t="s">
        <v>22</v>
      </c>
      <c r="AD115" s="108"/>
      <c r="AE115" s="108"/>
      <c r="AF115" s="108"/>
      <c r="AG115" s="108"/>
      <c r="AH115" s="115"/>
      <c r="AI115" s="116"/>
      <c r="AJ115" s="116"/>
      <c r="AK115" s="116"/>
      <c r="AL115" s="116"/>
      <c r="AM115" s="116"/>
      <c r="AN115" s="116"/>
      <c r="AO115" s="116"/>
      <c r="AP115" s="116"/>
      <c r="AQ115" s="116"/>
      <c r="AR115" s="116"/>
      <c r="AS115" s="116"/>
      <c r="AT115" s="117"/>
      <c r="AU115" s="118">
        <f>SUM(AU107:AX114)</f>
        <v>2</v>
      </c>
      <c r="AV115" s="50"/>
      <c r="AW115" s="50"/>
      <c r="AX115" s="119"/>
    </row>
    <row r="116" spans="1:50" ht="30" customHeight="1">
      <c r="A116" s="135"/>
      <c r="B116" s="136"/>
      <c r="C116" s="136"/>
      <c r="D116" s="136"/>
      <c r="E116" s="136"/>
      <c r="F116" s="137"/>
      <c r="G116" s="101" t="s">
        <v>127</v>
      </c>
      <c r="H116" s="102"/>
      <c r="I116" s="102"/>
      <c r="J116" s="102"/>
      <c r="K116" s="102"/>
      <c r="L116" s="102"/>
      <c r="M116" s="102"/>
      <c r="N116" s="102"/>
      <c r="O116" s="102"/>
      <c r="P116" s="102"/>
      <c r="Q116" s="102"/>
      <c r="R116" s="102"/>
      <c r="S116" s="102"/>
      <c r="T116" s="102"/>
      <c r="U116" s="102"/>
      <c r="V116" s="102"/>
      <c r="W116" s="102"/>
      <c r="X116" s="102"/>
      <c r="Y116" s="102"/>
      <c r="Z116" s="102"/>
      <c r="AA116" s="102"/>
      <c r="AB116" s="103"/>
      <c r="AC116" s="101" t="s">
        <v>24</v>
      </c>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4"/>
    </row>
    <row r="117" spans="1:50" ht="25.5" customHeight="1">
      <c r="A117" s="135"/>
      <c r="B117" s="136"/>
      <c r="C117" s="136"/>
      <c r="D117" s="136"/>
      <c r="E117" s="136"/>
      <c r="F117" s="137"/>
      <c r="G117" s="105" t="s">
        <v>19</v>
      </c>
      <c r="H117" s="106"/>
      <c r="I117" s="106"/>
      <c r="J117" s="106"/>
      <c r="K117" s="106"/>
      <c r="L117" s="107" t="s">
        <v>20</v>
      </c>
      <c r="M117" s="108"/>
      <c r="N117" s="108"/>
      <c r="O117" s="108"/>
      <c r="P117" s="108"/>
      <c r="Q117" s="108"/>
      <c r="R117" s="108"/>
      <c r="S117" s="108"/>
      <c r="T117" s="108"/>
      <c r="U117" s="108"/>
      <c r="V117" s="108"/>
      <c r="W117" s="108"/>
      <c r="X117" s="109"/>
      <c r="Y117" s="110" t="s">
        <v>21</v>
      </c>
      <c r="Z117" s="111"/>
      <c r="AA117" s="111"/>
      <c r="AB117" s="112"/>
      <c r="AC117" s="105" t="s">
        <v>19</v>
      </c>
      <c r="AD117" s="106"/>
      <c r="AE117" s="106"/>
      <c r="AF117" s="106"/>
      <c r="AG117" s="106"/>
      <c r="AH117" s="107" t="s">
        <v>20</v>
      </c>
      <c r="AI117" s="108"/>
      <c r="AJ117" s="108"/>
      <c r="AK117" s="108"/>
      <c r="AL117" s="108"/>
      <c r="AM117" s="108"/>
      <c r="AN117" s="108"/>
      <c r="AO117" s="108"/>
      <c r="AP117" s="108"/>
      <c r="AQ117" s="108"/>
      <c r="AR117" s="108"/>
      <c r="AS117" s="108"/>
      <c r="AT117" s="109"/>
      <c r="AU117" s="110" t="s">
        <v>21</v>
      </c>
      <c r="AV117" s="111"/>
      <c r="AW117" s="111"/>
      <c r="AX117" s="113"/>
    </row>
    <row r="118" spans="1:50" ht="24.75" customHeight="1">
      <c r="A118" s="135"/>
      <c r="B118" s="136"/>
      <c r="C118" s="136"/>
      <c r="D118" s="136"/>
      <c r="E118" s="136"/>
      <c r="F118" s="137"/>
      <c r="G118" s="91" t="s">
        <v>129</v>
      </c>
      <c r="H118" s="92"/>
      <c r="I118" s="92"/>
      <c r="J118" s="92"/>
      <c r="K118" s="93"/>
      <c r="L118" s="94" t="s">
        <v>130</v>
      </c>
      <c r="M118" s="95"/>
      <c r="N118" s="95"/>
      <c r="O118" s="95"/>
      <c r="P118" s="95"/>
      <c r="Q118" s="95"/>
      <c r="R118" s="95"/>
      <c r="S118" s="95"/>
      <c r="T118" s="95"/>
      <c r="U118" s="95"/>
      <c r="V118" s="95"/>
      <c r="W118" s="95"/>
      <c r="X118" s="96"/>
      <c r="Y118" s="97">
        <v>17</v>
      </c>
      <c r="Z118" s="98"/>
      <c r="AA118" s="98"/>
      <c r="AB118" s="9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100"/>
    </row>
    <row r="119" spans="1:50" ht="24.75" customHeight="1">
      <c r="A119" s="135"/>
      <c r="B119" s="136"/>
      <c r="C119" s="136"/>
      <c r="D119" s="136"/>
      <c r="E119" s="136"/>
      <c r="F119" s="137"/>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35"/>
      <c r="B120" s="136"/>
      <c r="C120" s="136"/>
      <c r="D120" s="136"/>
      <c r="E120" s="136"/>
      <c r="F120" s="137"/>
      <c r="G120" s="81"/>
      <c r="H120" s="82"/>
      <c r="I120" s="82"/>
      <c r="J120" s="82"/>
      <c r="K120" s="83"/>
      <c r="L120" s="84"/>
      <c r="M120" s="85"/>
      <c r="N120" s="85"/>
      <c r="O120" s="85"/>
      <c r="P120" s="85"/>
      <c r="Q120" s="85"/>
      <c r="R120" s="85"/>
      <c r="S120" s="85"/>
      <c r="T120" s="85"/>
      <c r="U120" s="85"/>
      <c r="V120" s="85"/>
      <c r="W120" s="85"/>
      <c r="X120" s="86"/>
      <c r="Y120" s="87"/>
      <c r="Z120" s="88"/>
      <c r="AA120" s="88"/>
      <c r="AB120" s="90"/>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35"/>
      <c r="B121" s="136"/>
      <c r="C121" s="136"/>
      <c r="D121" s="136"/>
      <c r="E121" s="136"/>
      <c r="F121" s="137"/>
      <c r="G121" s="81"/>
      <c r="H121" s="82"/>
      <c r="I121" s="82"/>
      <c r="J121" s="82"/>
      <c r="K121" s="83"/>
      <c r="L121" s="84"/>
      <c r="M121" s="85"/>
      <c r="N121" s="85"/>
      <c r="O121" s="85"/>
      <c r="P121" s="85"/>
      <c r="Q121" s="85"/>
      <c r="R121" s="85"/>
      <c r="S121" s="85"/>
      <c r="T121" s="85"/>
      <c r="U121" s="85"/>
      <c r="V121" s="85"/>
      <c r="W121" s="85"/>
      <c r="X121" s="86"/>
      <c r="Y121" s="87"/>
      <c r="Z121" s="88"/>
      <c r="AA121" s="88"/>
      <c r="AB121" s="90"/>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35"/>
      <c r="B122" s="136"/>
      <c r="C122" s="136"/>
      <c r="D122" s="136"/>
      <c r="E122" s="136"/>
      <c r="F122" s="137"/>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35"/>
      <c r="B123" s="136"/>
      <c r="C123" s="136"/>
      <c r="D123" s="136"/>
      <c r="E123" s="136"/>
      <c r="F123" s="137"/>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35"/>
      <c r="B124" s="136"/>
      <c r="C124" s="136"/>
      <c r="D124" s="136"/>
      <c r="E124" s="136"/>
      <c r="F124" s="137"/>
      <c r="G124" s="81"/>
      <c r="H124" s="82"/>
      <c r="I124" s="82"/>
      <c r="J124" s="82"/>
      <c r="K124" s="83"/>
      <c r="L124" s="84"/>
      <c r="M124" s="85"/>
      <c r="N124" s="85"/>
      <c r="O124" s="85"/>
      <c r="P124" s="85"/>
      <c r="Q124" s="85"/>
      <c r="R124" s="85"/>
      <c r="S124" s="85"/>
      <c r="T124" s="85"/>
      <c r="U124" s="85"/>
      <c r="V124" s="85"/>
      <c r="W124" s="85"/>
      <c r="X124" s="86"/>
      <c r="Y124" s="87"/>
      <c r="Z124" s="88"/>
      <c r="AA124" s="88"/>
      <c r="AB124" s="88"/>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35"/>
      <c r="B125" s="136"/>
      <c r="C125" s="136"/>
      <c r="D125" s="136"/>
      <c r="E125" s="136"/>
      <c r="F125" s="137"/>
      <c r="G125" s="72"/>
      <c r="H125" s="73"/>
      <c r="I125" s="73"/>
      <c r="J125" s="73"/>
      <c r="K125" s="74"/>
      <c r="L125" s="75"/>
      <c r="M125" s="76"/>
      <c r="N125" s="76"/>
      <c r="O125" s="76"/>
      <c r="P125" s="76"/>
      <c r="Q125" s="76"/>
      <c r="R125" s="76"/>
      <c r="S125" s="76"/>
      <c r="T125" s="76"/>
      <c r="U125" s="76"/>
      <c r="V125" s="76"/>
      <c r="W125" s="76"/>
      <c r="X125" s="77"/>
      <c r="Y125" s="78"/>
      <c r="Z125" s="79"/>
      <c r="AA125" s="79"/>
      <c r="AB125" s="79"/>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0"/>
    </row>
    <row r="126" spans="1:50" ht="24.75" customHeight="1">
      <c r="A126" s="135"/>
      <c r="B126" s="136"/>
      <c r="C126" s="136"/>
      <c r="D126" s="136"/>
      <c r="E126" s="136"/>
      <c r="F126" s="137"/>
      <c r="G126" s="114" t="s">
        <v>22</v>
      </c>
      <c r="H126" s="108"/>
      <c r="I126" s="108"/>
      <c r="J126" s="108"/>
      <c r="K126" s="108"/>
      <c r="L126" s="115"/>
      <c r="M126" s="116"/>
      <c r="N126" s="116"/>
      <c r="O126" s="116"/>
      <c r="P126" s="116"/>
      <c r="Q126" s="116"/>
      <c r="R126" s="116"/>
      <c r="S126" s="116"/>
      <c r="T126" s="116"/>
      <c r="U126" s="116"/>
      <c r="V126" s="116"/>
      <c r="W126" s="116"/>
      <c r="X126" s="117"/>
      <c r="Y126" s="118">
        <f>SUM(Y118:AB125)</f>
        <v>17</v>
      </c>
      <c r="Z126" s="50"/>
      <c r="AA126" s="50"/>
      <c r="AB126" s="51"/>
      <c r="AC126" s="114" t="s">
        <v>22</v>
      </c>
      <c r="AD126" s="108"/>
      <c r="AE126" s="108"/>
      <c r="AF126" s="108"/>
      <c r="AG126" s="108"/>
      <c r="AH126" s="115"/>
      <c r="AI126" s="116"/>
      <c r="AJ126" s="116"/>
      <c r="AK126" s="116"/>
      <c r="AL126" s="116"/>
      <c r="AM126" s="116"/>
      <c r="AN126" s="116"/>
      <c r="AO126" s="116"/>
      <c r="AP126" s="116"/>
      <c r="AQ126" s="116"/>
      <c r="AR126" s="116"/>
      <c r="AS126" s="116"/>
      <c r="AT126" s="117"/>
      <c r="AU126" s="118">
        <f>SUM(AU118:AX125)</f>
        <v>0</v>
      </c>
      <c r="AV126" s="50"/>
      <c r="AW126" s="50"/>
      <c r="AX126" s="119"/>
    </row>
    <row r="127" spans="1:50" ht="30" customHeight="1">
      <c r="A127" s="135"/>
      <c r="B127" s="136"/>
      <c r="C127" s="136"/>
      <c r="D127" s="136"/>
      <c r="E127" s="136"/>
      <c r="F127" s="137"/>
      <c r="G127" s="101" t="s">
        <v>25</v>
      </c>
      <c r="H127" s="102"/>
      <c r="I127" s="102"/>
      <c r="J127" s="102"/>
      <c r="K127" s="102"/>
      <c r="L127" s="102"/>
      <c r="M127" s="102"/>
      <c r="N127" s="102"/>
      <c r="O127" s="102"/>
      <c r="P127" s="102"/>
      <c r="Q127" s="102"/>
      <c r="R127" s="102"/>
      <c r="S127" s="102"/>
      <c r="T127" s="102"/>
      <c r="U127" s="102"/>
      <c r="V127" s="102"/>
      <c r="W127" s="102"/>
      <c r="X127" s="102"/>
      <c r="Y127" s="102"/>
      <c r="Z127" s="102"/>
      <c r="AA127" s="102"/>
      <c r="AB127" s="103"/>
      <c r="AC127" s="101" t="s">
        <v>26</v>
      </c>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4"/>
    </row>
    <row r="128" spans="1:50" ht="24.75" customHeight="1">
      <c r="A128" s="135"/>
      <c r="B128" s="136"/>
      <c r="C128" s="136"/>
      <c r="D128" s="136"/>
      <c r="E128" s="136"/>
      <c r="F128" s="137"/>
      <c r="G128" s="105" t="s">
        <v>19</v>
      </c>
      <c r="H128" s="106"/>
      <c r="I128" s="106"/>
      <c r="J128" s="106"/>
      <c r="K128" s="106"/>
      <c r="L128" s="107" t="s">
        <v>20</v>
      </c>
      <c r="M128" s="108"/>
      <c r="N128" s="108"/>
      <c r="O128" s="108"/>
      <c r="P128" s="108"/>
      <c r="Q128" s="108"/>
      <c r="R128" s="108"/>
      <c r="S128" s="108"/>
      <c r="T128" s="108"/>
      <c r="U128" s="108"/>
      <c r="V128" s="108"/>
      <c r="W128" s="108"/>
      <c r="X128" s="109"/>
      <c r="Y128" s="110" t="s">
        <v>21</v>
      </c>
      <c r="Z128" s="111"/>
      <c r="AA128" s="111"/>
      <c r="AB128" s="112"/>
      <c r="AC128" s="105" t="s">
        <v>19</v>
      </c>
      <c r="AD128" s="106"/>
      <c r="AE128" s="106"/>
      <c r="AF128" s="106"/>
      <c r="AG128" s="106"/>
      <c r="AH128" s="107" t="s">
        <v>20</v>
      </c>
      <c r="AI128" s="108"/>
      <c r="AJ128" s="108"/>
      <c r="AK128" s="108"/>
      <c r="AL128" s="108"/>
      <c r="AM128" s="108"/>
      <c r="AN128" s="108"/>
      <c r="AO128" s="108"/>
      <c r="AP128" s="108"/>
      <c r="AQ128" s="108"/>
      <c r="AR128" s="108"/>
      <c r="AS128" s="108"/>
      <c r="AT128" s="109"/>
      <c r="AU128" s="110" t="s">
        <v>21</v>
      </c>
      <c r="AV128" s="111"/>
      <c r="AW128" s="111"/>
      <c r="AX128" s="113"/>
    </row>
    <row r="129" spans="1:50" ht="24.75" customHeight="1">
      <c r="A129" s="135"/>
      <c r="B129" s="136"/>
      <c r="C129" s="136"/>
      <c r="D129" s="136"/>
      <c r="E129" s="136"/>
      <c r="F129" s="137"/>
      <c r="G129" s="91"/>
      <c r="H129" s="92"/>
      <c r="I129" s="92"/>
      <c r="J129" s="92"/>
      <c r="K129" s="93"/>
      <c r="L129" s="94" t="s">
        <v>131</v>
      </c>
      <c r="M129" s="95"/>
      <c r="N129" s="95"/>
      <c r="O129" s="95"/>
      <c r="P129" s="95"/>
      <c r="Q129" s="95"/>
      <c r="R129" s="95"/>
      <c r="S129" s="95"/>
      <c r="T129" s="95"/>
      <c r="U129" s="95"/>
      <c r="V129" s="95"/>
      <c r="W129" s="95"/>
      <c r="X129" s="96"/>
      <c r="Y129" s="97">
        <v>508</v>
      </c>
      <c r="Z129" s="98"/>
      <c r="AA129" s="98"/>
      <c r="AB129" s="99"/>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100"/>
    </row>
    <row r="130" spans="1:50" ht="24.75" customHeight="1">
      <c r="A130" s="135"/>
      <c r="B130" s="136"/>
      <c r="C130" s="136"/>
      <c r="D130" s="136"/>
      <c r="E130" s="136"/>
      <c r="F130" s="137"/>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35"/>
      <c r="B131" s="136"/>
      <c r="C131" s="136"/>
      <c r="D131" s="136"/>
      <c r="E131" s="136"/>
      <c r="F131" s="137"/>
      <c r="G131" s="81"/>
      <c r="H131" s="82"/>
      <c r="I131" s="82"/>
      <c r="J131" s="82"/>
      <c r="K131" s="83"/>
      <c r="L131" s="84"/>
      <c r="M131" s="85"/>
      <c r="N131" s="85"/>
      <c r="O131" s="85"/>
      <c r="P131" s="85"/>
      <c r="Q131" s="85"/>
      <c r="R131" s="85"/>
      <c r="S131" s="85"/>
      <c r="T131" s="85"/>
      <c r="U131" s="85"/>
      <c r="V131" s="85"/>
      <c r="W131" s="85"/>
      <c r="X131" s="86"/>
      <c r="Y131" s="87"/>
      <c r="Z131" s="88"/>
      <c r="AA131" s="88"/>
      <c r="AB131" s="90"/>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35"/>
      <c r="B132" s="136"/>
      <c r="C132" s="136"/>
      <c r="D132" s="136"/>
      <c r="E132" s="136"/>
      <c r="F132" s="137"/>
      <c r="G132" s="81"/>
      <c r="H132" s="82"/>
      <c r="I132" s="82"/>
      <c r="J132" s="82"/>
      <c r="K132" s="83"/>
      <c r="L132" s="84"/>
      <c r="M132" s="85"/>
      <c r="N132" s="85"/>
      <c r="O132" s="85"/>
      <c r="P132" s="85"/>
      <c r="Q132" s="85"/>
      <c r="R132" s="85"/>
      <c r="S132" s="85"/>
      <c r="T132" s="85"/>
      <c r="U132" s="85"/>
      <c r="V132" s="85"/>
      <c r="W132" s="85"/>
      <c r="X132" s="86"/>
      <c r="Y132" s="87"/>
      <c r="Z132" s="88"/>
      <c r="AA132" s="88"/>
      <c r="AB132" s="90"/>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35"/>
      <c r="B133" s="136"/>
      <c r="C133" s="136"/>
      <c r="D133" s="136"/>
      <c r="E133" s="136"/>
      <c r="F133" s="137"/>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35"/>
      <c r="B134" s="136"/>
      <c r="C134" s="136"/>
      <c r="D134" s="136"/>
      <c r="E134" s="136"/>
      <c r="F134" s="137"/>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35"/>
      <c r="B135" s="136"/>
      <c r="C135" s="136"/>
      <c r="D135" s="136"/>
      <c r="E135" s="136"/>
      <c r="F135" s="137"/>
      <c r="G135" s="81"/>
      <c r="H135" s="82"/>
      <c r="I135" s="82"/>
      <c r="J135" s="82"/>
      <c r="K135" s="83"/>
      <c r="L135" s="84"/>
      <c r="M135" s="85"/>
      <c r="N135" s="85"/>
      <c r="O135" s="85"/>
      <c r="P135" s="85"/>
      <c r="Q135" s="85"/>
      <c r="R135" s="85"/>
      <c r="S135" s="85"/>
      <c r="T135" s="85"/>
      <c r="U135" s="85"/>
      <c r="V135" s="85"/>
      <c r="W135" s="85"/>
      <c r="X135" s="86"/>
      <c r="Y135" s="87"/>
      <c r="Z135" s="88"/>
      <c r="AA135" s="88"/>
      <c r="AB135" s="88"/>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35"/>
      <c r="B136" s="136"/>
      <c r="C136" s="136"/>
      <c r="D136" s="136"/>
      <c r="E136" s="136"/>
      <c r="F136" s="137"/>
      <c r="G136" s="72"/>
      <c r="H136" s="73"/>
      <c r="I136" s="73"/>
      <c r="J136" s="73"/>
      <c r="K136" s="74"/>
      <c r="L136" s="75"/>
      <c r="M136" s="76"/>
      <c r="N136" s="76"/>
      <c r="O136" s="76"/>
      <c r="P136" s="76"/>
      <c r="Q136" s="76"/>
      <c r="R136" s="76"/>
      <c r="S136" s="76"/>
      <c r="T136" s="76"/>
      <c r="U136" s="76"/>
      <c r="V136" s="76"/>
      <c r="W136" s="76"/>
      <c r="X136" s="77"/>
      <c r="Y136" s="78"/>
      <c r="Z136" s="79"/>
      <c r="AA136" s="79"/>
      <c r="AB136" s="79"/>
      <c r="AC136" s="72"/>
      <c r="AD136" s="73"/>
      <c r="AE136" s="73"/>
      <c r="AF136" s="73"/>
      <c r="AG136" s="74"/>
      <c r="AH136" s="75"/>
      <c r="AI136" s="76"/>
      <c r="AJ136" s="76"/>
      <c r="AK136" s="76"/>
      <c r="AL136" s="76"/>
      <c r="AM136" s="76"/>
      <c r="AN136" s="76"/>
      <c r="AO136" s="76"/>
      <c r="AP136" s="76"/>
      <c r="AQ136" s="76"/>
      <c r="AR136" s="76"/>
      <c r="AS136" s="76"/>
      <c r="AT136" s="77"/>
      <c r="AU136" s="78"/>
      <c r="AV136" s="79"/>
      <c r="AW136" s="79"/>
      <c r="AX136" s="80"/>
    </row>
    <row r="137" spans="1:50" ht="24.75" customHeight="1">
      <c r="A137" s="135"/>
      <c r="B137" s="136"/>
      <c r="C137" s="136"/>
      <c r="D137" s="136"/>
      <c r="E137" s="136"/>
      <c r="F137" s="137"/>
      <c r="G137" s="114" t="s">
        <v>22</v>
      </c>
      <c r="H137" s="108"/>
      <c r="I137" s="108"/>
      <c r="J137" s="108"/>
      <c r="K137" s="108"/>
      <c r="L137" s="115"/>
      <c r="M137" s="116"/>
      <c r="N137" s="116"/>
      <c r="O137" s="116"/>
      <c r="P137" s="116"/>
      <c r="Q137" s="116"/>
      <c r="R137" s="116"/>
      <c r="S137" s="116"/>
      <c r="T137" s="116"/>
      <c r="U137" s="116"/>
      <c r="V137" s="116"/>
      <c r="W137" s="116"/>
      <c r="X137" s="117"/>
      <c r="Y137" s="118">
        <f>SUM(Y129:AB136)</f>
        <v>508</v>
      </c>
      <c r="Z137" s="50"/>
      <c r="AA137" s="50"/>
      <c r="AB137" s="51"/>
      <c r="AC137" s="114" t="s">
        <v>22</v>
      </c>
      <c r="AD137" s="108"/>
      <c r="AE137" s="108"/>
      <c r="AF137" s="108"/>
      <c r="AG137" s="108"/>
      <c r="AH137" s="115"/>
      <c r="AI137" s="116"/>
      <c r="AJ137" s="116"/>
      <c r="AK137" s="116"/>
      <c r="AL137" s="116"/>
      <c r="AM137" s="116"/>
      <c r="AN137" s="116"/>
      <c r="AO137" s="116"/>
      <c r="AP137" s="116"/>
      <c r="AQ137" s="116"/>
      <c r="AR137" s="116"/>
      <c r="AS137" s="116"/>
      <c r="AT137" s="117"/>
      <c r="AU137" s="118">
        <f>SUM(AU129:AX136)</f>
        <v>0</v>
      </c>
      <c r="AV137" s="50"/>
      <c r="AW137" s="50"/>
      <c r="AX137" s="119"/>
    </row>
    <row r="138" spans="1:50" ht="30" customHeight="1">
      <c r="A138" s="135"/>
      <c r="B138" s="136"/>
      <c r="C138" s="136"/>
      <c r="D138" s="136"/>
      <c r="E138" s="136"/>
      <c r="F138" s="137"/>
      <c r="G138" s="101" t="s">
        <v>132</v>
      </c>
      <c r="H138" s="102"/>
      <c r="I138" s="102"/>
      <c r="J138" s="102"/>
      <c r="K138" s="102"/>
      <c r="L138" s="102"/>
      <c r="M138" s="102"/>
      <c r="N138" s="102"/>
      <c r="O138" s="102"/>
      <c r="P138" s="102"/>
      <c r="Q138" s="102"/>
      <c r="R138" s="102"/>
      <c r="S138" s="102"/>
      <c r="T138" s="102"/>
      <c r="U138" s="102"/>
      <c r="V138" s="102"/>
      <c r="W138" s="102"/>
      <c r="X138" s="102"/>
      <c r="Y138" s="102"/>
      <c r="Z138" s="102"/>
      <c r="AA138" s="102"/>
      <c r="AB138" s="103"/>
      <c r="AC138" s="101" t="s">
        <v>27</v>
      </c>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4"/>
    </row>
    <row r="139" spans="1:50" ht="24.75" customHeight="1">
      <c r="A139" s="135"/>
      <c r="B139" s="136"/>
      <c r="C139" s="136"/>
      <c r="D139" s="136"/>
      <c r="E139" s="136"/>
      <c r="F139" s="137"/>
      <c r="G139" s="105" t="s">
        <v>19</v>
      </c>
      <c r="H139" s="106"/>
      <c r="I139" s="106"/>
      <c r="J139" s="106"/>
      <c r="K139" s="106"/>
      <c r="L139" s="107" t="s">
        <v>20</v>
      </c>
      <c r="M139" s="108"/>
      <c r="N139" s="108"/>
      <c r="O139" s="108"/>
      <c r="P139" s="108"/>
      <c r="Q139" s="108"/>
      <c r="R139" s="108"/>
      <c r="S139" s="108"/>
      <c r="T139" s="108"/>
      <c r="U139" s="108"/>
      <c r="V139" s="108"/>
      <c r="W139" s="108"/>
      <c r="X139" s="109"/>
      <c r="Y139" s="110" t="s">
        <v>21</v>
      </c>
      <c r="Z139" s="111"/>
      <c r="AA139" s="111"/>
      <c r="AB139" s="112"/>
      <c r="AC139" s="105" t="s">
        <v>19</v>
      </c>
      <c r="AD139" s="106"/>
      <c r="AE139" s="106"/>
      <c r="AF139" s="106"/>
      <c r="AG139" s="106"/>
      <c r="AH139" s="107" t="s">
        <v>20</v>
      </c>
      <c r="AI139" s="108"/>
      <c r="AJ139" s="108"/>
      <c r="AK139" s="108"/>
      <c r="AL139" s="108"/>
      <c r="AM139" s="108"/>
      <c r="AN139" s="108"/>
      <c r="AO139" s="108"/>
      <c r="AP139" s="108"/>
      <c r="AQ139" s="108"/>
      <c r="AR139" s="108"/>
      <c r="AS139" s="108"/>
      <c r="AT139" s="109"/>
      <c r="AU139" s="110" t="s">
        <v>21</v>
      </c>
      <c r="AV139" s="111"/>
      <c r="AW139" s="111"/>
      <c r="AX139" s="113"/>
    </row>
    <row r="140" spans="1:50" ht="24.75" customHeight="1">
      <c r="A140" s="135"/>
      <c r="B140" s="136"/>
      <c r="C140" s="136"/>
      <c r="D140" s="136"/>
      <c r="E140" s="136"/>
      <c r="F140" s="137"/>
      <c r="G140" s="91" t="s">
        <v>124</v>
      </c>
      <c r="H140" s="92"/>
      <c r="I140" s="92"/>
      <c r="J140" s="92"/>
      <c r="K140" s="93"/>
      <c r="L140" s="94" t="s">
        <v>133</v>
      </c>
      <c r="M140" s="95"/>
      <c r="N140" s="95"/>
      <c r="O140" s="95"/>
      <c r="P140" s="95"/>
      <c r="Q140" s="95"/>
      <c r="R140" s="95"/>
      <c r="S140" s="95"/>
      <c r="T140" s="95"/>
      <c r="U140" s="95"/>
      <c r="V140" s="95"/>
      <c r="W140" s="95"/>
      <c r="X140" s="96"/>
      <c r="Y140" s="97">
        <v>22</v>
      </c>
      <c r="Z140" s="98"/>
      <c r="AA140" s="98"/>
      <c r="AB140" s="99"/>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100"/>
    </row>
    <row r="141" spans="1:50" ht="24.75" customHeight="1">
      <c r="A141" s="135"/>
      <c r="B141" s="136"/>
      <c r="C141" s="136"/>
      <c r="D141" s="136"/>
      <c r="E141" s="136"/>
      <c r="F141" s="137"/>
      <c r="G141" s="81" t="s">
        <v>126</v>
      </c>
      <c r="H141" s="82"/>
      <c r="I141" s="82"/>
      <c r="J141" s="82"/>
      <c r="K141" s="83"/>
      <c r="L141" s="84" t="s">
        <v>134</v>
      </c>
      <c r="M141" s="85"/>
      <c r="N141" s="85"/>
      <c r="O141" s="85"/>
      <c r="P141" s="85"/>
      <c r="Q141" s="85"/>
      <c r="R141" s="85"/>
      <c r="S141" s="85"/>
      <c r="T141" s="85"/>
      <c r="U141" s="85"/>
      <c r="V141" s="85"/>
      <c r="W141" s="85"/>
      <c r="X141" s="86"/>
      <c r="Y141" s="87">
        <v>5</v>
      </c>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35"/>
      <c r="B142" s="136"/>
      <c r="C142" s="136"/>
      <c r="D142" s="136"/>
      <c r="E142" s="136"/>
      <c r="F142" s="137"/>
      <c r="G142" s="81" t="s">
        <v>136</v>
      </c>
      <c r="H142" s="82"/>
      <c r="I142" s="82"/>
      <c r="J142" s="82"/>
      <c r="K142" s="83"/>
      <c r="L142" s="84" t="s">
        <v>137</v>
      </c>
      <c r="M142" s="85"/>
      <c r="N142" s="85"/>
      <c r="O142" s="85"/>
      <c r="P142" s="85"/>
      <c r="Q142" s="85"/>
      <c r="R142" s="85"/>
      <c r="S142" s="85"/>
      <c r="T142" s="85"/>
      <c r="U142" s="85"/>
      <c r="V142" s="85"/>
      <c r="W142" s="85"/>
      <c r="X142" s="86"/>
      <c r="Y142" s="87">
        <v>2</v>
      </c>
      <c r="Z142" s="88"/>
      <c r="AA142" s="88"/>
      <c r="AB142" s="90"/>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35"/>
      <c r="B143" s="136"/>
      <c r="C143" s="136"/>
      <c r="D143" s="136"/>
      <c r="E143" s="136"/>
      <c r="F143" s="137"/>
      <c r="G143" s="81" t="s">
        <v>138</v>
      </c>
      <c r="H143" s="82"/>
      <c r="I143" s="82"/>
      <c r="J143" s="82"/>
      <c r="K143" s="83"/>
      <c r="L143" s="84" t="s">
        <v>139</v>
      </c>
      <c r="M143" s="85"/>
      <c r="N143" s="85"/>
      <c r="O143" s="85"/>
      <c r="P143" s="85"/>
      <c r="Q143" s="85"/>
      <c r="R143" s="85"/>
      <c r="S143" s="85"/>
      <c r="T143" s="85"/>
      <c r="U143" s="85"/>
      <c r="V143" s="85"/>
      <c r="W143" s="85"/>
      <c r="X143" s="86"/>
      <c r="Y143" s="87">
        <v>1</v>
      </c>
      <c r="Z143" s="88"/>
      <c r="AA143" s="88"/>
      <c r="AB143" s="90"/>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35"/>
      <c r="B144" s="136"/>
      <c r="C144" s="136"/>
      <c r="D144" s="136"/>
      <c r="E144" s="136"/>
      <c r="F144" s="137"/>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35"/>
      <c r="B145" s="136"/>
      <c r="C145" s="136"/>
      <c r="D145" s="136"/>
      <c r="E145" s="136"/>
      <c r="F145" s="137"/>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c r="A146" s="135"/>
      <c r="B146" s="136"/>
      <c r="C146" s="136"/>
      <c r="D146" s="136"/>
      <c r="E146" s="136"/>
      <c r="F146" s="137"/>
      <c r="G146" s="81"/>
      <c r="H146" s="82"/>
      <c r="I146" s="82"/>
      <c r="J146" s="82"/>
      <c r="K146" s="83"/>
      <c r="L146" s="84"/>
      <c r="M146" s="85"/>
      <c r="N146" s="85"/>
      <c r="O146" s="85"/>
      <c r="P146" s="85"/>
      <c r="Q146" s="85"/>
      <c r="R146" s="85"/>
      <c r="S146" s="85"/>
      <c r="T146" s="85"/>
      <c r="U146" s="85"/>
      <c r="V146" s="85"/>
      <c r="W146" s="85"/>
      <c r="X146" s="86"/>
      <c r="Y146" s="87"/>
      <c r="Z146" s="88"/>
      <c r="AA146" s="88"/>
      <c r="AB146" s="88"/>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35"/>
      <c r="B147" s="136"/>
      <c r="C147" s="136"/>
      <c r="D147" s="136"/>
      <c r="E147" s="136"/>
      <c r="F147" s="137"/>
      <c r="G147" s="72"/>
      <c r="H147" s="73"/>
      <c r="I147" s="73"/>
      <c r="J147" s="73"/>
      <c r="K147" s="74"/>
      <c r="L147" s="75"/>
      <c r="M147" s="76"/>
      <c r="N147" s="76"/>
      <c r="O147" s="76"/>
      <c r="P147" s="76"/>
      <c r="Q147" s="76"/>
      <c r="R147" s="76"/>
      <c r="S147" s="76"/>
      <c r="T147" s="76"/>
      <c r="U147" s="76"/>
      <c r="V147" s="76"/>
      <c r="W147" s="76"/>
      <c r="X147" s="77"/>
      <c r="Y147" s="78"/>
      <c r="Z147" s="79"/>
      <c r="AA147" s="79"/>
      <c r="AB147" s="79"/>
      <c r="AC147" s="72"/>
      <c r="AD147" s="73"/>
      <c r="AE147" s="73"/>
      <c r="AF147" s="73"/>
      <c r="AG147" s="74"/>
      <c r="AH147" s="75"/>
      <c r="AI147" s="76"/>
      <c r="AJ147" s="76"/>
      <c r="AK147" s="76"/>
      <c r="AL147" s="76"/>
      <c r="AM147" s="76"/>
      <c r="AN147" s="76"/>
      <c r="AO147" s="76"/>
      <c r="AP147" s="76"/>
      <c r="AQ147" s="76"/>
      <c r="AR147" s="76"/>
      <c r="AS147" s="76"/>
      <c r="AT147" s="77"/>
      <c r="AU147" s="78"/>
      <c r="AV147" s="79"/>
      <c r="AW147" s="79"/>
      <c r="AX147" s="80"/>
    </row>
    <row r="148" spans="1:50" ht="24.75" customHeight="1" thickBot="1">
      <c r="A148" s="138"/>
      <c r="B148" s="139"/>
      <c r="C148" s="139"/>
      <c r="D148" s="139"/>
      <c r="E148" s="139"/>
      <c r="F148" s="140"/>
      <c r="G148" s="63" t="s">
        <v>22</v>
      </c>
      <c r="H148" s="64"/>
      <c r="I148" s="64"/>
      <c r="J148" s="64"/>
      <c r="K148" s="64"/>
      <c r="L148" s="65"/>
      <c r="M148" s="66"/>
      <c r="N148" s="66"/>
      <c r="O148" s="66"/>
      <c r="P148" s="66"/>
      <c r="Q148" s="66"/>
      <c r="R148" s="66"/>
      <c r="S148" s="66"/>
      <c r="T148" s="66"/>
      <c r="U148" s="66"/>
      <c r="V148" s="66"/>
      <c r="W148" s="66"/>
      <c r="X148" s="67"/>
      <c r="Y148" s="68">
        <f>SUM(Y140:AB147)</f>
        <v>30</v>
      </c>
      <c r="Z148" s="69"/>
      <c r="AA148" s="69"/>
      <c r="AB148" s="70"/>
      <c r="AC148" s="63" t="s">
        <v>22</v>
      </c>
      <c r="AD148" s="64"/>
      <c r="AE148" s="64"/>
      <c r="AF148" s="64"/>
      <c r="AG148" s="64"/>
      <c r="AH148" s="65"/>
      <c r="AI148" s="66"/>
      <c r="AJ148" s="66"/>
      <c r="AK148" s="66"/>
      <c r="AL148" s="66"/>
      <c r="AM148" s="66"/>
      <c r="AN148" s="66"/>
      <c r="AO148" s="66"/>
      <c r="AP148" s="66"/>
      <c r="AQ148" s="66"/>
      <c r="AR148" s="66"/>
      <c r="AS148" s="66"/>
      <c r="AT148" s="67"/>
      <c r="AU148" s="68">
        <f>SUM(AU140:AX147)</f>
        <v>0</v>
      </c>
      <c r="AV148" s="69"/>
      <c r="AW148" s="69"/>
      <c r="AX148" s="71"/>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140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8"/>
      <c r="B402" s="38"/>
      <c r="C402" s="42" t="s">
        <v>38</v>
      </c>
      <c r="D402" s="42"/>
      <c r="E402" s="42"/>
      <c r="F402" s="42"/>
      <c r="G402" s="42"/>
      <c r="H402" s="42"/>
      <c r="I402" s="42"/>
      <c r="J402" s="42"/>
      <c r="K402" s="42"/>
      <c r="L402" s="42"/>
      <c r="M402" s="42" t="s">
        <v>39</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1" t="s">
        <v>40</v>
      </c>
      <c r="AL402" s="42"/>
      <c r="AM402" s="42"/>
      <c r="AN402" s="42"/>
      <c r="AO402" s="42"/>
      <c r="AP402" s="42"/>
      <c r="AQ402" s="42" t="s">
        <v>28</v>
      </c>
      <c r="AR402" s="42"/>
      <c r="AS402" s="42"/>
      <c r="AT402" s="42"/>
      <c r="AU402" s="43" t="s">
        <v>29</v>
      </c>
      <c r="AV402" s="44"/>
      <c r="AW402" s="44"/>
      <c r="AX402" s="45"/>
    </row>
    <row r="403" spans="1:50" ht="48" customHeight="1">
      <c r="A403" s="38">
        <v>1</v>
      </c>
      <c r="B403" s="38">
        <v>1</v>
      </c>
      <c r="C403" s="55" t="s">
        <v>152</v>
      </c>
      <c r="D403" s="56"/>
      <c r="E403" s="56"/>
      <c r="F403" s="56"/>
      <c r="G403" s="56"/>
      <c r="H403" s="56"/>
      <c r="I403" s="56"/>
      <c r="J403" s="56"/>
      <c r="K403" s="56"/>
      <c r="L403" s="57"/>
      <c r="M403" s="39" t="s">
        <v>141</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61" t="s">
        <v>157</v>
      </c>
      <c r="AL403" s="62"/>
      <c r="AM403" s="62"/>
      <c r="AN403" s="62"/>
      <c r="AO403" s="62"/>
      <c r="AP403" s="62"/>
      <c r="AQ403" s="34">
        <v>1</v>
      </c>
      <c r="AR403" s="34"/>
      <c r="AS403" s="34"/>
      <c r="AT403" s="34"/>
      <c r="AU403" s="35">
        <v>0.998</v>
      </c>
      <c r="AV403" s="36"/>
      <c r="AW403" s="36"/>
      <c r="AX403" s="37"/>
    </row>
    <row r="404" spans="1:50" ht="36" customHeight="1">
      <c r="A404" s="38">
        <v>2</v>
      </c>
      <c r="B404" s="38">
        <v>1</v>
      </c>
      <c r="C404" s="55" t="s">
        <v>153</v>
      </c>
      <c r="D404" s="56"/>
      <c r="E404" s="56"/>
      <c r="F404" s="56"/>
      <c r="G404" s="56"/>
      <c r="H404" s="56"/>
      <c r="I404" s="56"/>
      <c r="J404" s="56"/>
      <c r="K404" s="56"/>
      <c r="L404" s="57"/>
      <c r="M404" s="39" t="s">
        <v>142</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61" t="s">
        <v>158</v>
      </c>
      <c r="AL404" s="62"/>
      <c r="AM404" s="62"/>
      <c r="AN404" s="62"/>
      <c r="AO404" s="62"/>
      <c r="AP404" s="62"/>
      <c r="AQ404" s="34">
        <v>1</v>
      </c>
      <c r="AR404" s="34"/>
      <c r="AS404" s="34"/>
      <c r="AT404" s="34"/>
      <c r="AU404" s="35">
        <v>0.999</v>
      </c>
      <c r="AV404" s="36"/>
      <c r="AW404" s="36"/>
      <c r="AX404" s="37"/>
    </row>
    <row r="405" spans="1:50" ht="48" customHeight="1">
      <c r="A405" s="38">
        <v>3</v>
      </c>
      <c r="B405" s="38">
        <v>1</v>
      </c>
      <c r="C405" s="55" t="s">
        <v>143</v>
      </c>
      <c r="D405" s="56"/>
      <c r="E405" s="56"/>
      <c r="F405" s="56"/>
      <c r="G405" s="56"/>
      <c r="H405" s="56"/>
      <c r="I405" s="56"/>
      <c r="J405" s="56"/>
      <c r="K405" s="56"/>
      <c r="L405" s="57"/>
      <c r="M405" s="39" t="s">
        <v>144</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61" t="s">
        <v>159</v>
      </c>
      <c r="AL405" s="62"/>
      <c r="AM405" s="62"/>
      <c r="AN405" s="62"/>
      <c r="AO405" s="62"/>
      <c r="AP405" s="62"/>
      <c r="AQ405" s="34">
        <v>1</v>
      </c>
      <c r="AR405" s="34"/>
      <c r="AS405" s="34"/>
      <c r="AT405" s="34"/>
      <c r="AU405" s="35">
        <v>0.996</v>
      </c>
      <c r="AV405" s="36"/>
      <c r="AW405" s="36"/>
      <c r="AX405" s="37"/>
    </row>
    <row r="406" spans="1:50" ht="36" customHeight="1">
      <c r="A406" s="38">
        <v>4</v>
      </c>
      <c r="B406" s="38">
        <v>1</v>
      </c>
      <c r="C406" s="55" t="s">
        <v>145</v>
      </c>
      <c r="D406" s="56"/>
      <c r="E406" s="56"/>
      <c r="F406" s="56"/>
      <c r="G406" s="56"/>
      <c r="H406" s="56"/>
      <c r="I406" s="56"/>
      <c r="J406" s="56"/>
      <c r="K406" s="56"/>
      <c r="L406" s="57"/>
      <c r="M406" s="39" t="s">
        <v>146</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32">
        <v>18</v>
      </c>
      <c r="AL406" s="33"/>
      <c r="AM406" s="33"/>
      <c r="AN406" s="33"/>
      <c r="AO406" s="33"/>
      <c r="AP406" s="33"/>
      <c r="AQ406" s="34">
        <v>1</v>
      </c>
      <c r="AR406" s="34"/>
      <c r="AS406" s="34"/>
      <c r="AT406" s="34"/>
      <c r="AU406" s="35">
        <v>1</v>
      </c>
      <c r="AV406" s="36"/>
      <c r="AW406" s="36"/>
      <c r="AX406" s="37"/>
    </row>
    <row r="407" spans="1:50" ht="36" customHeight="1">
      <c r="A407" s="38">
        <v>5</v>
      </c>
      <c r="B407" s="38">
        <v>1</v>
      </c>
      <c r="C407" s="55" t="s">
        <v>154</v>
      </c>
      <c r="D407" s="56"/>
      <c r="E407" s="56"/>
      <c r="F407" s="56"/>
      <c r="G407" s="56"/>
      <c r="H407" s="56"/>
      <c r="I407" s="56"/>
      <c r="J407" s="56"/>
      <c r="K407" s="56"/>
      <c r="L407" s="57"/>
      <c r="M407" s="39" t="s">
        <v>147</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9" t="s">
        <v>160</v>
      </c>
      <c r="AL407" s="50"/>
      <c r="AM407" s="50"/>
      <c r="AN407" s="50"/>
      <c r="AO407" s="50"/>
      <c r="AP407" s="51"/>
      <c r="AQ407" s="34">
        <v>2</v>
      </c>
      <c r="AR407" s="34"/>
      <c r="AS407" s="34"/>
      <c r="AT407" s="34"/>
      <c r="AU407" s="47">
        <v>0.53</v>
      </c>
      <c r="AV407" s="36"/>
      <c r="AW407" s="36"/>
      <c r="AX407" s="37"/>
    </row>
    <row r="408" spans="1:50" ht="63" customHeight="1">
      <c r="A408" s="38">
        <v>6</v>
      </c>
      <c r="B408" s="38">
        <v>1</v>
      </c>
      <c r="C408" s="55" t="s">
        <v>171</v>
      </c>
      <c r="D408" s="56"/>
      <c r="E408" s="56"/>
      <c r="F408" s="56"/>
      <c r="G408" s="56"/>
      <c r="H408" s="56"/>
      <c r="I408" s="56"/>
      <c r="J408" s="56"/>
      <c r="K408" s="56"/>
      <c r="L408" s="57"/>
      <c r="M408" s="39" t="s">
        <v>147</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54">
        <v>13</v>
      </c>
      <c r="AL408" s="33"/>
      <c r="AM408" s="33"/>
      <c r="AN408" s="33"/>
      <c r="AO408" s="33"/>
      <c r="AP408" s="33"/>
      <c r="AQ408" s="46">
        <v>2</v>
      </c>
      <c r="AR408" s="34"/>
      <c r="AS408" s="34"/>
      <c r="AT408" s="34"/>
      <c r="AU408" s="47">
        <v>0.984</v>
      </c>
      <c r="AV408" s="36"/>
      <c r="AW408" s="36"/>
      <c r="AX408" s="37"/>
    </row>
    <row r="409" spans="1:50" ht="36" customHeight="1">
      <c r="A409" s="38">
        <v>7</v>
      </c>
      <c r="B409" s="38">
        <v>1</v>
      </c>
      <c r="C409" s="55" t="s">
        <v>148</v>
      </c>
      <c r="D409" s="56"/>
      <c r="E409" s="56"/>
      <c r="F409" s="56"/>
      <c r="G409" s="56"/>
      <c r="H409" s="56"/>
      <c r="I409" s="56"/>
      <c r="J409" s="56"/>
      <c r="K409" s="56"/>
      <c r="L409" s="57"/>
      <c r="M409" s="39" t="s">
        <v>147</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9" t="s">
        <v>189</v>
      </c>
      <c r="AL409" s="50"/>
      <c r="AM409" s="50"/>
      <c r="AN409" s="50"/>
      <c r="AO409" s="50"/>
      <c r="AP409" s="51"/>
      <c r="AQ409" s="34">
        <v>1</v>
      </c>
      <c r="AR409" s="34"/>
      <c r="AS409" s="34"/>
      <c r="AT409" s="34"/>
      <c r="AU409" s="35">
        <v>0.998</v>
      </c>
      <c r="AV409" s="36"/>
      <c r="AW409" s="36"/>
      <c r="AX409" s="37"/>
    </row>
    <row r="410" spans="1:50" ht="36" customHeight="1">
      <c r="A410" s="38">
        <v>8</v>
      </c>
      <c r="B410" s="38">
        <v>1</v>
      </c>
      <c r="C410" s="55" t="s">
        <v>155</v>
      </c>
      <c r="D410" s="56"/>
      <c r="E410" s="56"/>
      <c r="F410" s="56"/>
      <c r="G410" s="56"/>
      <c r="H410" s="56"/>
      <c r="I410" s="56"/>
      <c r="J410" s="56"/>
      <c r="K410" s="56"/>
      <c r="L410" s="57"/>
      <c r="M410" s="39" t="s">
        <v>149</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32">
        <v>7</v>
      </c>
      <c r="AL410" s="33"/>
      <c r="AM410" s="33"/>
      <c r="AN410" s="33"/>
      <c r="AO410" s="33"/>
      <c r="AP410" s="33"/>
      <c r="AQ410" s="46" t="s">
        <v>161</v>
      </c>
      <c r="AR410" s="34"/>
      <c r="AS410" s="34"/>
      <c r="AT410" s="34"/>
      <c r="AU410" s="35"/>
      <c r="AV410" s="36"/>
      <c r="AW410" s="36"/>
      <c r="AX410" s="37"/>
    </row>
    <row r="411" spans="1:50" ht="36" customHeight="1">
      <c r="A411" s="38">
        <v>9</v>
      </c>
      <c r="B411" s="38">
        <v>1</v>
      </c>
      <c r="C411" s="55" t="s">
        <v>195</v>
      </c>
      <c r="D411" s="56"/>
      <c r="E411" s="56"/>
      <c r="F411" s="56"/>
      <c r="G411" s="56"/>
      <c r="H411" s="56"/>
      <c r="I411" s="56"/>
      <c r="J411" s="56"/>
      <c r="K411" s="56"/>
      <c r="L411" s="57"/>
      <c r="M411" s="39" t="s">
        <v>150</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54">
        <v>5</v>
      </c>
      <c r="AL411" s="58"/>
      <c r="AM411" s="58"/>
      <c r="AN411" s="58"/>
      <c r="AO411" s="58"/>
      <c r="AP411" s="58"/>
      <c r="AQ411" s="46">
        <v>1</v>
      </c>
      <c r="AR411" s="46"/>
      <c r="AS411" s="46"/>
      <c r="AT411" s="46"/>
      <c r="AU411" s="47">
        <v>0.975</v>
      </c>
      <c r="AV411" s="59"/>
      <c r="AW411" s="59"/>
      <c r="AX411" s="60"/>
    </row>
    <row r="412" spans="1:50" ht="36" customHeight="1">
      <c r="A412" s="38">
        <v>10</v>
      </c>
      <c r="B412" s="38">
        <v>1</v>
      </c>
      <c r="C412" s="55" t="s">
        <v>156</v>
      </c>
      <c r="D412" s="56"/>
      <c r="E412" s="56"/>
      <c r="F412" s="56"/>
      <c r="G412" s="56"/>
      <c r="H412" s="56"/>
      <c r="I412" s="56"/>
      <c r="J412" s="56"/>
      <c r="K412" s="56"/>
      <c r="L412" s="57"/>
      <c r="M412" s="39" t="s">
        <v>151</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54">
        <v>5</v>
      </c>
      <c r="AL412" s="58"/>
      <c r="AM412" s="58"/>
      <c r="AN412" s="58"/>
      <c r="AO412" s="58"/>
      <c r="AP412" s="58"/>
      <c r="AQ412" s="46">
        <v>4</v>
      </c>
      <c r="AR412" s="46"/>
      <c r="AS412" s="46"/>
      <c r="AT412" s="46"/>
      <c r="AU412" s="47">
        <v>0.85</v>
      </c>
      <c r="AV412" s="59"/>
      <c r="AW412" s="59"/>
      <c r="AX412" s="60"/>
    </row>
    <row r="413" spans="1:50" ht="13.5" hidden="1">
      <c r="A413" s="38"/>
      <c r="B413" s="38"/>
      <c r="C413" s="55"/>
      <c r="D413" s="56"/>
      <c r="E413" s="56"/>
      <c r="F413" s="56"/>
      <c r="G413" s="56"/>
      <c r="H413" s="56"/>
      <c r="I413" s="56"/>
      <c r="J413" s="56"/>
      <c r="K413" s="56"/>
      <c r="L413" s="57"/>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54"/>
      <c r="AL413" s="58"/>
      <c r="AM413" s="58"/>
      <c r="AN413" s="58"/>
      <c r="AO413" s="58"/>
      <c r="AP413" s="58"/>
      <c r="AQ413" s="46"/>
      <c r="AR413" s="46"/>
      <c r="AS413" s="46"/>
      <c r="AT413" s="46"/>
      <c r="AU413" s="47"/>
      <c r="AV413" s="59"/>
      <c r="AW413" s="59"/>
      <c r="AX413" s="60"/>
    </row>
    <row r="414" spans="1:50" ht="13.5" hidden="1">
      <c r="A414" s="38"/>
      <c r="B414" s="38"/>
      <c r="C414" s="55"/>
      <c r="D414" s="56"/>
      <c r="E414" s="56"/>
      <c r="F414" s="56"/>
      <c r="G414" s="56"/>
      <c r="H414" s="56"/>
      <c r="I414" s="56"/>
      <c r="J414" s="56"/>
      <c r="K414" s="56"/>
      <c r="L414" s="57"/>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54"/>
      <c r="AL414" s="58"/>
      <c r="AM414" s="58"/>
      <c r="AN414" s="58"/>
      <c r="AO414" s="58"/>
      <c r="AP414" s="58"/>
      <c r="AQ414" s="46"/>
      <c r="AR414" s="46"/>
      <c r="AS414" s="46"/>
      <c r="AT414" s="46"/>
      <c r="AU414" s="47"/>
      <c r="AV414" s="59"/>
      <c r="AW414" s="59"/>
      <c r="AX414" s="60"/>
    </row>
    <row r="415" spans="1:50" ht="13.5" hidden="1">
      <c r="A415" s="38"/>
      <c r="B415" s="38"/>
      <c r="C415" s="55"/>
      <c r="D415" s="56"/>
      <c r="E415" s="56"/>
      <c r="F415" s="56"/>
      <c r="G415" s="56"/>
      <c r="H415" s="56"/>
      <c r="I415" s="56"/>
      <c r="J415" s="56"/>
      <c r="K415" s="56"/>
      <c r="L415" s="57"/>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54"/>
      <c r="AL415" s="58"/>
      <c r="AM415" s="58"/>
      <c r="AN415" s="58"/>
      <c r="AO415" s="58"/>
      <c r="AP415" s="58"/>
      <c r="AQ415" s="46"/>
      <c r="AR415" s="46"/>
      <c r="AS415" s="46"/>
      <c r="AT415" s="46"/>
      <c r="AU415" s="47"/>
      <c r="AV415" s="59"/>
      <c r="AW415" s="59"/>
      <c r="AX415" s="60"/>
    </row>
    <row r="416" spans="1:50" ht="13.5" hidden="1">
      <c r="A416" s="38"/>
      <c r="B416" s="38"/>
      <c r="C416" s="55"/>
      <c r="D416" s="56"/>
      <c r="E416" s="56"/>
      <c r="F416" s="56"/>
      <c r="G416" s="56"/>
      <c r="H416" s="56"/>
      <c r="I416" s="56"/>
      <c r="J416" s="56"/>
      <c r="K416" s="56"/>
      <c r="L416" s="57"/>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54"/>
      <c r="AL416" s="58"/>
      <c r="AM416" s="58"/>
      <c r="AN416" s="58"/>
      <c r="AO416" s="58"/>
      <c r="AP416" s="58"/>
      <c r="AQ416" s="46"/>
      <c r="AR416" s="46"/>
      <c r="AS416" s="46"/>
      <c r="AT416" s="46"/>
      <c r="AU416" s="47"/>
      <c r="AV416" s="59"/>
      <c r="AW416" s="59"/>
      <c r="AX416" s="60"/>
    </row>
    <row r="417" spans="1:50" ht="13.5" hidden="1">
      <c r="A417" s="38"/>
      <c r="B417" s="38"/>
      <c r="C417" s="55"/>
      <c r="D417" s="56"/>
      <c r="E417" s="56"/>
      <c r="F417" s="56"/>
      <c r="G417" s="56"/>
      <c r="H417" s="56"/>
      <c r="I417" s="56"/>
      <c r="J417" s="56"/>
      <c r="K417" s="56"/>
      <c r="L417" s="57"/>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54"/>
      <c r="AL417" s="58"/>
      <c r="AM417" s="58"/>
      <c r="AN417" s="58"/>
      <c r="AO417" s="58"/>
      <c r="AP417" s="58"/>
      <c r="AQ417" s="46"/>
      <c r="AR417" s="46"/>
      <c r="AS417" s="46"/>
      <c r="AT417" s="46"/>
      <c r="AU417" s="47"/>
      <c r="AV417" s="59"/>
      <c r="AW417" s="59"/>
      <c r="AX417" s="60"/>
    </row>
    <row r="418" spans="1:50" ht="13.5" hidden="1">
      <c r="A418" s="38"/>
      <c r="B418" s="38"/>
      <c r="C418" s="55"/>
      <c r="D418" s="56"/>
      <c r="E418" s="56"/>
      <c r="F418" s="56"/>
      <c r="G418" s="56"/>
      <c r="H418" s="56"/>
      <c r="I418" s="56"/>
      <c r="J418" s="56"/>
      <c r="K418" s="56"/>
      <c r="L418" s="57"/>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54"/>
      <c r="AL418" s="58"/>
      <c r="AM418" s="58"/>
      <c r="AN418" s="58"/>
      <c r="AO418" s="58"/>
      <c r="AP418" s="58"/>
      <c r="AQ418" s="46"/>
      <c r="AR418" s="46"/>
      <c r="AS418" s="46"/>
      <c r="AT418" s="46"/>
      <c r="AU418" s="47"/>
      <c r="AV418" s="59"/>
      <c r="AW418" s="59"/>
      <c r="AX418" s="60"/>
    </row>
    <row r="419" spans="1:50" ht="13.5" hidden="1">
      <c r="A419" s="38"/>
      <c r="B419" s="38"/>
      <c r="C419" s="55"/>
      <c r="D419" s="56"/>
      <c r="E419" s="56"/>
      <c r="F419" s="56"/>
      <c r="G419" s="56"/>
      <c r="H419" s="56"/>
      <c r="I419" s="56"/>
      <c r="J419" s="56"/>
      <c r="K419" s="56"/>
      <c r="L419" s="57"/>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54"/>
      <c r="AL419" s="58"/>
      <c r="AM419" s="58"/>
      <c r="AN419" s="58"/>
      <c r="AO419" s="58"/>
      <c r="AP419" s="58"/>
      <c r="AQ419" s="46"/>
      <c r="AR419" s="46"/>
      <c r="AS419" s="46"/>
      <c r="AT419" s="46"/>
      <c r="AU419" s="47"/>
      <c r="AV419" s="59"/>
      <c r="AW419" s="59"/>
      <c r="AX419" s="60"/>
    </row>
    <row r="420" spans="1:50" ht="13.5" hidden="1">
      <c r="A420" s="38"/>
      <c r="B420" s="38"/>
      <c r="C420" s="55"/>
      <c r="D420" s="56"/>
      <c r="E420" s="56"/>
      <c r="F420" s="56"/>
      <c r="G420" s="56"/>
      <c r="H420" s="56"/>
      <c r="I420" s="56"/>
      <c r="J420" s="56"/>
      <c r="K420" s="56"/>
      <c r="L420" s="57"/>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54"/>
      <c r="AL420" s="58"/>
      <c r="AM420" s="58"/>
      <c r="AN420" s="58"/>
      <c r="AO420" s="58"/>
      <c r="AP420" s="58"/>
      <c r="AQ420" s="46"/>
      <c r="AR420" s="46"/>
      <c r="AS420" s="46"/>
      <c r="AT420" s="46"/>
      <c r="AU420" s="47"/>
      <c r="AV420" s="59"/>
      <c r="AW420" s="59"/>
      <c r="AX420" s="60"/>
    </row>
    <row r="421" spans="1:50" ht="13.5" hidden="1">
      <c r="A421" s="38"/>
      <c r="B421" s="38"/>
      <c r="C421" s="55"/>
      <c r="D421" s="56"/>
      <c r="E421" s="56"/>
      <c r="F421" s="56"/>
      <c r="G421" s="56"/>
      <c r="H421" s="56"/>
      <c r="I421" s="56"/>
      <c r="J421" s="56"/>
      <c r="K421" s="56"/>
      <c r="L421" s="57"/>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54"/>
      <c r="AL421" s="58"/>
      <c r="AM421" s="58"/>
      <c r="AN421" s="58"/>
      <c r="AO421" s="58"/>
      <c r="AP421" s="58"/>
      <c r="AQ421" s="46"/>
      <c r="AR421" s="46"/>
      <c r="AS421" s="46"/>
      <c r="AT421" s="46"/>
      <c r="AU421" s="47"/>
      <c r="AV421" s="59"/>
      <c r="AW421" s="59"/>
      <c r="AX421" s="60"/>
    </row>
    <row r="422" spans="1:50" ht="13.5" hidden="1">
      <c r="A422" s="38"/>
      <c r="B422" s="38"/>
      <c r="C422" s="55"/>
      <c r="D422" s="56"/>
      <c r="E422" s="56"/>
      <c r="F422" s="56"/>
      <c r="G422" s="56"/>
      <c r="H422" s="56"/>
      <c r="I422" s="56"/>
      <c r="J422" s="56"/>
      <c r="K422" s="56"/>
      <c r="L422" s="57"/>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54"/>
      <c r="AL422" s="58"/>
      <c r="AM422" s="58"/>
      <c r="AN422" s="58"/>
      <c r="AO422" s="58"/>
      <c r="AP422" s="58"/>
      <c r="AQ422" s="46"/>
      <c r="AR422" s="46"/>
      <c r="AS422" s="46"/>
      <c r="AT422" s="46"/>
      <c r="AU422" s="47"/>
      <c r="AV422" s="59"/>
      <c r="AW422" s="59"/>
      <c r="AX422" s="60"/>
    </row>
    <row r="423" spans="1:50" ht="13.5" hidden="1">
      <c r="A423" s="38"/>
      <c r="B423" s="38"/>
      <c r="C423" s="55"/>
      <c r="D423" s="56"/>
      <c r="E423" s="56"/>
      <c r="F423" s="56"/>
      <c r="G423" s="56"/>
      <c r="H423" s="56"/>
      <c r="I423" s="56"/>
      <c r="J423" s="56"/>
      <c r="K423" s="56"/>
      <c r="L423" s="57"/>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54"/>
      <c r="AL423" s="58"/>
      <c r="AM423" s="58"/>
      <c r="AN423" s="58"/>
      <c r="AO423" s="58"/>
      <c r="AP423" s="58"/>
      <c r="AQ423" s="46"/>
      <c r="AR423" s="46"/>
      <c r="AS423" s="46"/>
      <c r="AT423" s="46"/>
      <c r="AU423" s="47"/>
      <c r="AV423" s="59"/>
      <c r="AW423" s="59"/>
      <c r="AX423" s="60"/>
    </row>
    <row r="424" spans="1:50" ht="13.5" hidden="1">
      <c r="A424" s="38"/>
      <c r="B424" s="38"/>
      <c r="C424" s="55"/>
      <c r="D424" s="56"/>
      <c r="E424" s="56"/>
      <c r="F424" s="56"/>
      <c r="G424" s="56"/>
      <c r="H424" s="56"/>
      <c r="I424" s="56"/>
      <c r="J424" s="56"/>
      <c r="K424" s="56"/>
      <c r="L424" s="57"/>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54"/>
      <c r="AL424" s="58"/>
      <c r="AM424" s="58"/>
      <c r="AN424" s="58"/>
      <c r="AO424" s="58"/>
      <c r="AP424" s="58"/>
      <c r="AQ424" s="46"/>
      <c r="AR424" s="46"/>
      <c r="AS424" s="46"/>
      <c r="AT424" s="46"/>
      <c r="AU424" s="47"/>
      <c r="AV424" s="59"/>
      <c r="AW424" s="59"/>
      <c r="AX424" s="60"/>
    </row>
    <row r="425" spans="1:50" ht="13.5" hidden="1">
      <c r="A425" s="38"/>
      <c r="B425" s="38"/>
      <c r="C425" s="55"/>
      <c r="D425" s="56"/>
      <c r="E425" s="56"/>
      <c r="F425" s="56"/>
      <c r="G425" s="56"/>
      <c r="H425" s="56"/>
      <c r="I425" s="56"/>
      <c r="J425" s="56"/>
      <c r="K425" s="56"/>
      <c r="L425" s="57"/>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54"/>
      <c r="AL425" s="58"/>
      <c r="AM425" s="58"/>
      <c r="AN425" s="58"/>
      <c r="AO425" s="58"/>
      <c r="AP425" s="58"/>
      <c r="AQ425" s="46"/>
      <c r="AR425" s="46"/>
      <c r="AS425" s="46"/>
      <c r="AT425" s="46"/>
      <c r="AU425" s="47"/>
      <c r="AV425" s="59"/>
      <c r="AW425" s="59"/>
      <c r="AX425" s="60"/>
    </row>
    <row r="426" spans="1:50" ht="13.5" hidden="1">
      <c r="A426" s="38"/>
      <c r="B426" s="38"/>
      <c r="C426" s="55"/>
      <c r="D426" s="56"/>
      <c r="E426" s="56"/>
      <c r="F426" s="56"/>
      <c r="G426" s="56"/>
      <c r="H426" s="56"/>
      <c r="I426" s="56"/>
      <c r="J426" s="56"/>
      <c r="K426" s="56"/>
      <c r="L426" s="57"/>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54"/>
      <c r="AL426" s="58"/>
      <c r="AM426" s="58"/>
      <c r="AN426" s="58"/>
      <c r="AO426" s="58"/>
      <c r="AP426" s="58"/>
      <c r="AQ426" s="46"/>
      <c r="AR426" s="46"/>
      <c r="AS426" s="46"/>
      <c r="AT426" s="46"/>
      <c r="AU426" s="47"/>
      <c r="AV426" s="59"/>
      <c r="AW426" s="59"/>
      <c r="AX426" s="60"/>
    </row>
    <row r="427" spans="1:50" ht="13.5" hidden="1">
      <c r="A427" s="38"/>
      <c r="B427" s="38"/>
      <c r="C427" s="55"/>
      <c r="D427" s="56"/>
      <c r="E427" s="56"/>
      <c r="F427" s="56"/>
      <c r="G427" s="56"/>
      <c r="H427" s="56"/>
      <c r="I427" s="56"/>
      <c r="J427" s="56"/>
      <c r="K427" s="56"/>
      <c r="L427" s="57"/>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54"/>
      <c r="AL427" s="58"/>
      <c r="AM427" s="58"/>
      <c r="AN427" s="58"/>
      <c r="AO427" s="58"/>
      <c r="AP427" s="58"/>
      <c r="AQ427" s="46"/>
      <c r="AR427" s="46"/>
      <c r="AS427" s="46"/>
      <c r="AT427" s="46"/>
      <c r="AU427" s="47"/>
      <c r="AV427" s="59"/>
      <c r="AW427" s="59"/>
      <c r="AX427" s="60"/>
    </row>
    <row r="428" spans="1:50" ht="13.5" hidden="1">
      <c r="A428" s="38"/>
      <c r="B428" s="38"/>
      <c r="C428" s="55"/>
      <c r="D428" s="56"/>
      <c r="E428" s="56"/>
      <c r="F428" s="56"/>
      <c r="G428" s="56"/>
      <c r="H428" s="56"/>
      <c r="I428" s="56"/>
      <c r="J428" s="56"/>
      <c r="K428" s="56"/>
      <c r="L428" s="57"/>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54"/>
      <c r="AL428" s="58"/>
      <c r="AM428" s="58"/>
      <c r="AN428" s="58"/>
      <c r="AO428" s="58"/>
      <c r="AP428" s="58"/>
      <c r="AQ428" s="46"/>
      <c r="AR428" s="46"/>
      <c r="AS428" s="46"/>
      <c r="AT428" s="46"/>
      <c r="AU428" s="47"/>
      <c r="AV428" s="59"/>
      <c r="AW428" s="59"/>
      <c r="AX428" s="60"/>
    </row>
    <row r="429" spans="1:50" ht="13.5" hidden="1">
      <c r="A429" s="38"/>
      <c r="B429" s="38"/>
      <c r="C429" s="55"/>
      <c r="D429" s="56"/>
      <c r="E429" s="56"/>
      <c r="F429" s="56"/>
      <c r="G429" s="56"/>
      <c r="H429" s="56"/>
      <c r="I429" s="56"/>
      <c r="J429" s="56"/>
      <c r="K429" s="56"/>
      <c r="L429" s="57"/>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54"/>
      <c r="AL429" s="58"/>
      <c r="AM429" s="58"/>
      <c r="AN429" s="58"/>
      <c r="AO429" s="58"/>
      <c r="AP429" s="58"/>
      <c r="AQ429" s="46"/>
      <c r="AR429" s="46"/>
      <c r="AS429" s="46"/>
      <c r="AT429" s="46"/>
      <c r="AU429" s="47"/>
      <c r="AV429" s="59"/>
      <c r="AW429" s="59"/>
      <c r="AX429" s="60"/>
    </row>
    <row r="430" spans="1:50" ht="13.5" hidden="1">
      <c r="A430" s="38"/>
      <c r="B430" s="38"/>
      <c r="C430" s="55"/>
      <c r="D430" s="56"/>
      <c r="E430" s="56"/>
      <c r="F430" s="56"/>
      <c r="G430" s="56"/>
      <c r="H430" s="56"/>
      <c r="I430" s="56"/>
      <c r="J430" s="56"/>
      <c r="K430" s="56"/>
      <c r="L430" s="57"/>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54"/>
      <c r="AL430" s="58"/>
      <c r="AM430" s="58"/>
      <c r="AN430" s="58"/>
      <c r="AO430" s="58"/>
      <c r="AP430" s="58"/>
      <c r="AQ430" s="46"/>
      <c r="AR430" s="46"/>
      <c r="AS430" s="46"/>
      <c r="AT430" s="46"/>
      <c r="AU430" s="47"/>
      <c r="AV430" s="59"/>
      <c r="AW430" s="59"/>
      <c r="AX430" s="60"/>
    </row>
    <row r="431" spans="1:50" ht="13.5" hidden="1">
      <c r="A431" s="38"/>
      <c r="B431" s="38"/>
      <c r="C431" s="55"/>
      <c r="D431" s="56"/>
      <c r="E431" s="56"/>
      <c r="F431" s="56"/>
      <c r="G431" s="56"/>
      <c r="H431" s="56"/>
      <c r="I431" s="56"/>
      <c r="J431" s="56"/>
      <c r="K431" s="56"/>
      <c r="L431" s="57"/>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54"/>
      <c r="AL431" s="58"/>
      <c r="AM431" s="58"/>
      <c r="AN431" s="58"/>
      <c r="AO431" s="58"/>
      <c r="AP431" s="58"/>
      <c r="AQ431" s="46"/>
      <c r="AR431" s="46"/>
      <c r="AS431" s="46"/>
      <c r="AT431" s="46"/>
      <c r="AU431" s="47"/>
      <c r="AV431" s="59"/>
      <c r="AW431" s="59"/>
      <c r="AX431" s="60"/>
    </row>
    <row r="432" spans="1:50" ht="36" customHeight="1">
      <c r="A432" s="25"/>
      <c r="B432" s="25"/>
      <c r="C432" s="401" t="s">
        <v>219</v>
      </c>
      <c r="D432" s="401"/>
      <c r="E432" s="401"/>
      <c r="F432" s="401"/>
      <c r="G432" s="401"/>
      <c r="H432" s="401"/>
      <c r="I432" s="401"/>
      <c r="J432" s="401"/>
      <c r="K432" s="401"/>
      <c r="L432" s="401"/>
      <c r="M432" s="401"/>
      <c r="N432" s="401"/>
      <c r="O432" s="401"/>
      <c r="P432" s="401"/>
      <c r="Q432" s="401"/>
      <c r="R432" s="401"/>
      <c r="S432" s="401"/>
      <c r="T432" s="401"/>
      <c r="U432" s="401"/>
      <c r="V432" s="401"/>
      <c r="W432" s="401"/>
      <c r="X432" s="401"/>
      <c r="Y432" s="401"/>
      <c r="Z432" s="401"/>
      <c r="AA432" s="401"/>
      <c r="AB432" s="401"/>
      <c r="AC432" s="401"/>
      <c r="AD432" s="401"/>
      <c r="AE432" s="401"/>
      <c r="AF432" s="401"/>
      <c r="AG432" s="401"/>
      <c r="AH432" s="401"/>
      <c r="AI432" s="401"/>
      <c r="AJ432" s="401"/>
      <c r="AK432" s="401"/>
      <c r="AL432" s="401"/>
      <c r="AM432" s="401"/>
      <c r="AN432" s="401"/>
      <c r="AO432" s="401"/>
      <c r="AP432" s="401"/>
      <c r="AQ432" s="401"/>
      <c r="AR432" s="401"/>
      <c r="AS432" s="401"/>
      <c r="AT432" s="401"/>
      <c r="AU432" s="401"/>
      <c r="AV432" s="401"/>
      <c r="AW432" s="401"/>
      <c r="AX432" s="401"/>
    </row>
    <row r="433" spans="1:50" ht="15.75" customHeight="1">
      <c r="A433" s="25"/>
      <c r="B433" s="25"/>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ht="13.5">
      <c r="A434" s="25"/>
      <c r="B434" s="25" t="s">
        <v>23</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8"/>
      <c r="B435" s="38"/>
      <c r="C435" s="42" t="s">
        <v>38</v>
      </c>
      <c r="D435" s="42"/>
      <c r="E435" s="42"/>
      <c r="F435" s="42"/>
      <c r="G435" s="42"/>
      <c r="H435" s="42"/>
      <c r="I435" s="42"/>
      <c r="J435" s="42"/>
      <c r="K435" s="42"/>
      <c r="L435" s="42"/>
      <c r="M435" s="42" t="s">
        <v>39</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1" t="s">
        <v>40</v>
      </c>
      <c r="AL435" s="42"/>
      <c r="AM435" s="42"/>
      <c r="AN435" s="42"/>
      <c r="AO435" s="42"/>
      <c r="AP435" s="42"/>
      <c r="AQ435" s="42" t="s">
        <v>28</v>
      </c>
      <c r="AR435" s="42"/>
      <c r="AS435" s="42"/>
      <c r="AT435" s="42"/>
      <c r="AU435" s="43" t="s">
        <v>29</v>
      </c>
      <c r="AV435" s="44"/>
      <c r="AW435" s="44"/>
      <c r="AX435" s="45"/>
    </row>
    <row r="436" spans="1:50" ht="24" customHeight="1">
      <c r="A436" s="38">
        <v>1</v>
      </c>
      <c r="B436" s="38">
        <v>1</v>
      </c>
      <c r="C436" s="48" t="s">
        <v>194</v>
      </c>
      <c r="D436" s="39"/>
      <c r="E436" s="39"/>
      <c r="F436" s="39"/>
      <c r="G436" s="39"/>
      <c r="H436" s="39"/>
      <c r="I436" s="39"/>
      <c r="J436" s="39"/>
      <c r="K436" s="39"/>
      <c r="L436" s="39"/>
      <c r="M436" s="39" t="s">
        <v>129</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54">
        <v>17</v>
      </c>
      <c r="AL436" s="33"/>
      <c r="AM436" s="33"/>
      <c r="AN436" s="33"/>
      <c r="AO436" s="33"/>
      <c r="AP436" s="33"/>
      <c r="AQ436" s="34"/>
      <c r="AR436" s="34"/>
      <c r="AS436" s="34"/>
      <c r="AT436" s="34"/>
      <c r="AU436" s="35"/>
      <c r="AV436" s="36"/>
      <c r="AW436" s="36"/>
      <c r="AX436" s="37"/>
    </row>
    <row r="437" spans="1:50" ht="24" customHeight="1">
      <c r="A437" s="38">
        <v>2</v>
      </c>
      <c r="B437" s="38">
        <v>1</v>
      </c>
      <c r="C437" s="39" t="s">
        <v>162</v>
      </c>
      <c r="D437" s="40"/>
      <c r="E437" s="40"/>
      <c r="F437" s="40"/>
      <c r="G437" s="40"/>
      <c r="H437" s="40"/>
      <c r="I437" s="40"/>
      <c r="J437" s="40"/>
      <c r="K437" s="40"/>
      <c r="L437" s="40"/>
      <c r="M437" s="39" t="s">
        <v>129</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52">
        <v>0.8</v>
      </c>
      <c r="AL437" s="53"/>
      <c r="AM437" s="53"/>
      <c r="AN437" s="53"/>
      <c r="AO437" s="53"/>
      <c r="AP437" s="53"/>
      <c r="AQ437" s="34"/>
      <c r="AR437" s="34"/>
      <c r="AS437" s="34"/>
      <c r="AT437" s="34"/>
      <c r="AU437" s="47"/>
      <c r="AV437" s="36"/>
      <c r="AW437" s="36"/>
      <c r="AX437" s="37"/>
    </row>
    <row r="438" spans="1:50" ht="24" customHeight="1">
      <c r="A438" s="38">
        <v>3</v>
      </c>
      <c r="B438" s="38">
        <v>1</v>
      </c>
      <c r="C438" s="39" t="s">
        <v>163</v>
      </c>
      <c r="D438" s="40"/>
      <c r="E438" s="40"/>
      <c r="F438" s="40"/>
      <c r="G438" s="40"/>
      <c r="H438" s="40"/>
      <c r="I438" s="40"/>
      <c r="J438" s="40"/>
      <c r="K438" s="40"/>
      <c r="L438" s="40"/>
      <c r="M438" s="39" t="s">
        <v>129</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52">
        <v>0.7</v>
      </c>
      <c r="AL438" s="53"/>
      <c r="AM438" s="53"/>
      <c r="AN438" s="53"/>
      <c r="AO438" s="53"/>
      <c r="AP438" s="53"/>
      <c r="AQ438" s="34"/>
      <c r="AR438" s="34"/>
      <c r="AS438" s="34"/>
      <c r="AT438" s="34"/>
      <c r="AU438" s="35"/>
      <c r="AV438" s="36"/>
      <c r="AW438" s="36"/>
      <c r="AX438" s="37"/>
    </row>
    <row r="439" spans="1:50" ht="24" customHeight="1">
      <c r="A439" s="38">
        <v>4</v>
      </c>
      <c r="B439" s="38">
        <v>1</v>
      </c>
      <c r="C439" s="39" t="s">
        <v>164</v>
      </c>
      <c r="D439" s="40"/>
      <c r="E439" s="40"/>
      <c r="F439" s="40"/>
      <c r="G439" s="40"/>
      <c r="H439" s="40"/>
      <c r="I439" s="40"/>
      <c r="J439" s="40"/>
      <c r="K439" s="40"/>
      <c r="L439" s="40"/>
      <c r="M439" s="39" t="s">
        <v>129</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52">
        <v>0.7</v>
      </c>
      <c r="AL439" s="53"/>
      <c r="AM439" s="53"/>
      <c r="AN439" s="53"/>
      <c r="AO439" s="53"/>
      <c r="AP439" s="53"/>
      <c r="AQ439" s="34"/>
      <c r="AR439" s="34"/>
      <c r="AS439" s="34"/>
      <c r="AT439" s="34"/>
      <c r="AU439" s="35"/>
      <c r="AV439" s="36"/>
      <c r="AW439" s="36"/>
      <c r="AX439" s="37"/>
    </row>
    <row r="440" spans="1:50" ht="24" customHeight="1">
      <c r="A440" s="38">
        <v>5</v>
      </c>
      <c r="B440" s="38">
        <v>1</v>
      </c>
      <c r="C440" s="39" t="s">
        <v>165</v>
      </c>
      <c r="D440" s="40"/>
      <c r="E440" s="40"/>
      <c r="F440" s="40"/>
      <c r="G440" s="40"/>
      <c r="H440" s="40"/>
      <c r="I440" s="40"/>
      <c r="J440" s="40"/>
      <c r="K440" s="40"/>
      <c r="L440" s="40"/>
      <c r="M440" s="39" t="s">
        <v>129</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52">
        <v>0.6</v>
      </c>
      <c r="AL440" s="53"/>
      <c r="AM440" s="53"/>
      <c r="AN440" s="53"/>
      <c r="AO440" s="53"/>
      <c r="AP440" s="53"/>
      <c r="AQ440" s="34"/>
      <c r="AR440" s="34"/>
      <c r="AS440" s="34"/>
      <c r="AT440" s="34"/>
      <c r="AU440" s="47"/>
      <c r="AV440" s="36"/>
      <c r="AW440" s="36"/>
      <c r="AX440" s="37"/>
    </row>
    <row r="441" spans="1:50" ht="24" customHeight="1">
      <c r="A441" s="38">
        <v>6</v>
      </c>
      <c r="B441" s="38">
        <v>1</v>
      </c>
      <c r="C441" s="39" t="s">
        <v>166</v>
      </c>
      <c r="D441" s="40"/>
      <c r="E441" s="40"/>
      <c r="F441" s="40"/>
      <c r="G441" s="40"/>
      <c r="H441" s="40"/>
      <c r="I441" s="40"/>
      <c r="J441" s="40"/>
      <c r="K441" s="40"/>
      <c r="L441" s="40"/>
      <c r="M441" s="39" t="s">
        <v>129</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52">
        <v>0.4</v>
      </c>
      <c r="AL441" s="53"/>
      <c r="AM441" s="53"/>
      <c r="AN441" s="53"/>
      <c r="AO441" s="53"/>
      <c r="AP441" s="53"/>
      <c r="AQ441" s="34"/>
      <c r="AR441" s="34"/>
      <c r="AS441" s="34"/>
      <c r="AT441" s="34"/>
      <c r="AU441" s="35"/>
      <c r="AV441" s="36"/>
      <c r="AW441" s="36"/>
      <c r="AX441" s="37"/>
    </row>
    <row r="442" spans="1:50" ht="24" customHeight="1">
      <c r="A442" s="38">
        <v>7</v>
      </c>
      <c r="B442" s="38">
        <v>1</v>
      </c>
      <c r="C442" s="39" t="s">
        <v>167</v>
      </c>
      <c r="D442" s="40"/>
      <c r="E442" s="40"/>
      <c r="F442" s="40"/>
      <c r="G442" s="40"/>
      <c r="H442" s="40"/>
      <c r="I442" s="40"/>
      <c r="J442" s="40"/>
      <c r="K442" s="40"/>
      <c r="L442" s="40"/>
      <c r="M442" s="39" t="s">
        <v>129</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52">
        <v>0.2</v>
      </c>
      <c r="AL442" s="53"/>
      <c r="AM442" s="53"/>
      <c r="AN442" s="53"/>
      <c r="AO442" s="53"/>
      <c r="AP442" s="53"/>
      <c r="AQ442" s="34"/>
      <c r="AR442" s="34"/>
      <c r="AS442" s="34"/>
      <c r="AT442" s="34"/>
      <c r="AU442" s="35"/>
      <c r="AV442" s="36"/>
      <c r="AW442" s="36"/>
      <c r="AX442" s="37"/>
    </row>
    <row r="443" spans="1:50" ht="24" customHeight="1">
      <c r="A443" s="38">
        <v>8</v>
      </c>
      <c r="B443" s="38">
        <v>1</v>
      </c>
      <c r="C443" s="39" t="s">
        <v>168</v>
      </c>
      <c r="D443" s="40"/>
      <c r="E443" s="40"/>
      <c r="F443" s="40"/>
      <c r="G443" s="40"/>
      <c r="H443" s="40"/>
      <c r="I443" s="40"/>
      <c r="J443" s="40"/>
      <c r="K443" s="40"/>
      <c r="L443" s="40"/>
      <c r="M443" s="39" t="s">
        <v>129</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52">
        <v>0.2</v>
      </c>
      <c r="AL443" s="53"/>
      <c r="AM443" s="53"/>
      <c r="AN443" s="53"/>
      <c r="AO443" s="53"/>
      <c r="AP443" s="53"/>
      <c r="AQ443" s="34"/>
      <c r="AR443" s="34"/>
      <c r="AS443" s="34"/>
      <c r="AT443" s="34"/>
      <c r="AU443" s="47"/>
      <c r="AV443" s="36"/>
      <c r="AW443" s="36"/>
      <c r="AX443" s="37"/>
    </row>
    <row r="444" spans="1:50" ht="24" customHeight="1">
      <c r="A444" s="38">
        <v>9</v>
      </c>
      <c r="B444" s="38">
        <v>1</v>
      </c>
      <c r="C444" s="39" t="s">
        <v>169</v>
      </c>
      <c r="D444" s="40"/>
      <c r="E444" s="40"/>
      <c r="F444" s="40"/>
      <c r="G444" s="40"/>
      <c r="H444" s="40"/>
      <c r="I444" s="40"/>
      <c r="J444" s="40"/>
      <c r="K444" s="40"/>
      <c r="L444" s="40"/>
      <c r="M444" s="39" t="s">
        <v>129</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52">
        <v>0.2</v>
      </c>
      <c r="AL444" s="53"/>
      <c r="AM444" s="53"/>
      <c r="AN444" s="53"/>
      <c r="AO444" s="53"/>
      <c r="AP444" s="53"/>
      <c r="AQ444" s="34"/>
      <c r="AR444" s="34"/>
      <c r="AS444" s="34"/>
      <c r="AT444" s="34"/>
      <c r="AU444" s="35"/>
      <c r="AV444" s="36"/>
      <c r="AW444" s="36"/>
      <c r="AX444" s="37"/>
    </row>
    <row r="445" spans="1:50" ht="24" customHeight="1">
      <c r="A445" s="38">
        <v>10</v>
      </c>
      <c r="B445" s="38">
        <v>1</v>
      </c>
      <c r="C445" s="39" t="s">
        <v>170</v>
      </c>
      <c r="D445" s="40"/>
      <c r="E445" s="40"/>
      <c r="F445" s="40"/>
      <c r="G445" s="40"/>
      <c r="H445" s="40"/>
      <c r="I445" s="40"/>
      <c r="J445" s="40"/>
      <c r="K445" s="40"/>
      <c r="L445" s="40"/>
      <c r="M445" s="39" t="s">
        <v>129</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52">
        <v>0.2</v>
      </c>
      <c r="AL445" s="53"/>
      <c r="AM445" s="53"/>
      <c r="AN445" s="53"/>
      <c r="AO445" s="53"/>
      <c r="AP445" s="53"/>
      <c r="AQ445" s="46"/>
      <c r="AR445" s="34"/>
      <c r="AS445" s="34"/>
      <c r="AT445" s="34"/>
      <c r="AU445" s="35"/>
      <c r="AV445" s="36"/>
      <c r="AW445" s="36"/>
      <c r="AX445" s="37"/>
    </row>
    <row r="446" spans="1:50" ht="13.5" hidden="1">
      <c r="A446" s="38"/>
      <c r="B446" s="38"/>
      <c r="C446" s="39"/>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52"/>
      <c r="AL446" s="53"/>
      <c r="AM446" s="53"/>
      <c r="AN446" s="53"/>
      <c r="AO446" s="53"/>
      <c r="AP446" s="53"/>
      <c r="AQ446" s="46"/>
      <c r="AR446" s="34"/>
      <c r="AS446" s="34"/>
      <c r="AT446" s="34"/>
      <c r="AU446" s="35"/>
      <c r="AV446" s="36"/>
      <c r="AW446" s="36"/>
      <c r="AX446" s="37"/>
    </row>
    <row r="447" spans="1:50" ht="13.5" hidden="1">
      <c r="A447" s="38"/>
      <c r="B447" s="38"/>
      <c r="C447" s="39"/>
      <c r="D447" s="40"/>
      <c r="E447" s="40"/>
      <c r="F447" s="40"/>
      <c r="G447" s="40"/>
      <c r="H447" s="40"/>
      <c r="I447" s="40"/>
      <c r="J447" s="40"/>
      <c r="K447" s="40"/>
      <c r="L447" s="40"/>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52"/>
      <c r="AL447" s="53"/>
      <c r="AM447" s="53"/>
      <c r="AN447" s="53"/>
      <c r="AO447" s="53"/>
      <c r="AP447" s="53"/>
      <c r="AQ447" s="46"/>
      <c r="AR447" s="34"/>
      <c r="AS447" s="34"/>
      <c r="AT447" s="34"/>
      <c r="AU447" s="35"/>
      <c r="AV447" s="36"/>
      <c r="AW447" s="36"/>
      <c r="AX447" s="37"/>
    </row>
    <row r="448" spans="1:50" ht="13.5" hidden="1">
      <c r="A448" s="38"/>
      <c r="B448" s="38"/>
      <c r="C448" s="39"/>
      <c r="D448" s="40"/>
      <c r="E448" s="40"/>
      <c r="F448" s="40"/>
      <c r="G448" s="40"/>
      <c r="H448" s="40"/>
      <c r="I448" s="40"/>
      <c r="J448" s="40"/>
      <c r="K448" s="40"/>
      <c r="L448" s="40"/>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52"/>
      <c r="AL448" s="53"/>
      <c r="AM448" s="53"/>
      <c r="AN448" s="53"/>
      <c r="AO448" s="53"/>
      <c r="AP448" s="53"/>
      <c r="AQ448" s="46"/>
      <c r="AR448" s="34"/>
      <c r="AS448" s="34"/>
      <c r="AT448" s="34"/>
      <c r="AU448" s="35"/>
      <c r="AV448" s="36"/>
      <c r="AW448" s="36"/>
      <c r="AX448" s="37"/>
    </row>
    <row r="449" spans="1:50" ht="13.5" hidden="1">
      <c r="A449" s="38"/>
      <c r="B449" s="38"/>
      <c r="C449" s="39"/>
      <c r="D449" s="40"/>
      <c r="E449" s="40"/>
      <c r="F449" s="40"/>
      <c r="G449" s="40"/>
      <c r="H449" s="40"/>
      <c r="I449" s="40"/>
      <c r="J449" s="40"/>
      <c r="K449" s="40"/>
      <c r="L449" s="40"/>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52"/>
      <c r="AL449" s="53"/>
      <c r="AM449" s="53"/>
      <c r="AN449" s="53"/>
      <c r="AO449" s="53"/>
      <c r="AP449" s="53"/>
      <c r="AQ449" s="46"/>
      <c r="AR449" s="34"/>
      <c r="AS449" s="34"/>
      <c r="AT449" s="34"/>
      <c r="AU449" s="35"/>
      <c r="AV449" s="36"/>
      <c r="AW449" s="36"/>
      <c r="AX449" s="37"/>
    </row>
    <row r="450" spans="1:50" ht="13.5" hidden="1">
      <c r="A450" s="38"/>
      <c r="B450" s="38"/>
      <c r="C450" s="39"/>
      <c r="D450" s="40"/>
      <c r="E450" s="40"/>
      <c r="F450" s="40"/>
      <c r="G450" s="40"/>
      <c r="H450" s="40"/>
      <c r="I450" s="40"/>
      <c r="J450" s="40"/>
      <c r="K450" s="40"/>
      <c r="L450" s="40"/>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52"/>
      <c r="AL450" s="53"/>
      <c r="AM450" s="53"/>
      <c r="AN450" s="53"/>
      <c r="AO450" s="53"/>
      <c r="AP450" s="53"/>
      <c r="AQ450" s="46"/>
      <c r="AR450" s="34"/>
      <c r="AS450" s="34"/>
      <c r="AT450" s="34"/>
      <c r="AU450" s="35"/>
      <c r="AV450" s="36"/>
      <c r="AW450" s="36"/>
      <c r="AX450" s="37"/>
    </row>
    <row r="451" spans="1:50" ht="13.5" hidden="1">
      <c r="A451" s="38"/>
      <c r="B451" s="38"/>
      <c r="C451" s="39"/>
      <c r="D451" s="40"/>
      <c r="E451" s="40"/>
      <c r="F451" s="40"/>
      <c r="G451" s="40"/>
      <c r="H451" s="40"/>
      <c r="I451" s="40"/>
      <c r="J451" s="40"/>
      <c r="K451" s="40"/>
      <c r="L451" s="40"/>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52"/>
      <c r="AL451" s="53"/>
      <c r="AM451" s="53"/>
      <c r="AN451" s="53"/>
      <c r="AO451" s="53"/>
      <c r="AP451" s="53"/>
      <c r="AQ451" s="46"/>
      <c r="AR451" s="34"/>
      <c r="AS451" s="34"/>
      <c r="AT451" s="34"/>
      <c r="AU451" s="35"/>
      <c r="AV451" s="36"/>
      <c r="AW451" s="36"/>
      <c r="AX451" s="37"/>
    </row>
    <row r="452" spans="1:50" ht="13.5" hidden="1">
      <c r="A452" s="38"/>
      <c r="B452" s="38"/>
      <c r="C452" s="39"/>
      <c r="D452" s="40"/>
      <c r="E452" s="40"/>
      <c r="F452" s="40"/>
      <c r="G452" s="40"/>
      <c r="H452" s="40"/>
      <c r="I452" s="40"/>
      <c r="J452" s="40"/>
      <c r="K452" s="40"/>
      <c r="L452" s="40"/>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52"/>
      <c r="AL452" s="53"/>
      <c r="AM452" s="53"/>
      <c r="AN452" s="53"/>
      <c r="AO452" s="53"/>
      <c r="AP452" s="53"/>
      <c r="AQ452" s="46"/>
      <c r="AR452" s="34"/>
      <c r="AS452" s="34"/>
      <c r="AT452" s="34"/>
      <c r="AU452" s="35"/>
      <c r="AV452" s="36"/>
      <c r="AW452" s="36"/>
      <c r="AX452" s="37"/>
    </row>
    <row r="453" spans="1:50" ht="13.5" hidden="1">
      <c r="A453" s="38"/>
      <c r="B453" s="38"/>
      <c r="C453" s="39"/>
      <c r="D453" s="40"/>
      <c r="E453" s="40"/>
      <c r="F453" s="40"/>
      <c r="G453" s="40"/>
      <c r="H453" s="40"/>
      <c r="I453" s="40"/>
      <c r="J453" s="40"/>
      <c r="K453" s="40"/>
      <c r="L453" s="40"/>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52"/>
      <c r="AL453" s="53"/>
      <c r="AM453" s="53"/>
      <c r="AN453" s="53"/>
      <c r="AO453" s="53"/>
      <c r="AP453" s="53"/>
      <c r="AQ453" s="46"/>
      <c r="AR453" s="34"/>
      <c r="AS453" s="34"/>
      <c r="AT453" s="34"/>
      <c r="AU453" s="35"/>
      <c r="AV453" s="36"/>
      <c r="AW453" s="36"/>
      <c r="AX453" s="37"/>
    </row>
    <row r="454" spans="1:50" ht="13.5" hidden="1">
      <c r="A454" s="38"/>
      <c r="B454" s="38"/>
      <c r="C454" s="39"/>
      <c r="D454" s="40"/>
      <c r="E454" s="40"/>
      <c r="F454" s="40"/>
      <c r="G454" s="40"/>
      <c r="H454" s="40"/>
      <c r="I454" s="40"/>
      <c r="J454" s="40"/>
      <c r="K454" s="40"/>
      <c r="L454" s="40"/>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52"/>
      <c r="AL454" s="53"/>
      <c r="AM454" s="53"/>
      <c r="AN454" s="53"/>
      <c r="AO454" s="53"/>
      <c r="AP454" s="53"/>
      <c r="AQ454" s="46"/>
      <c r="AR454" s="34"/>
      <c r="AS454" s="34"/>
      <c r="AT454" s="34"/>
      <c r="AU454" s="35"/>
      <c r="AV454" s="36"/>
      <c r="AW454" s="36"/>
      <c r="AX454" s="37"/>
    </row>
    <row r="455" spans="1:50" ht="13.5" hidden="1">
      <c r="A455" s="38"/>
      <c r="B455" s="38"/>
      <c r="C455" s="39"/>
      <c r="D455" s="40"/>
      <c r="E455" s="40"/>
      <c r="F455" s="40"/>
      <c r="G455" s="40"/>
      <c r="H455" s="40"/>
      <c r="I455" s="40"/>
      <c r="J455" s="40"/>
      <c r="K455" s="40"/>
      <c r="L455" s="40"/>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52"/>
      <c r="AL455" s="53"/>
      <c r="AM455" s="53"/>
      <c r="AN455" s="53"/>
      <c r="AO455" s="53"/>
      <c r="AP455" s="53"/>
      <c r="AQ455" s="46"/>
      <c r="AR455" s="34"/>
      <c r="AS455" s="34"/>
      <c r="AT455" s="34"/>
      <c r="AU455" s="35"/>
      <c r="AV455" s="36"/>
      <c r="AW455" s="36"/>
      <c r="AX455" s="37"/>
    </row>
    <row r="456" spans="1:50" ht="13.5" hidden="1">
      <c r="A456" s="38"/>
      <c r="B456" s="38"/>
      <c r="C456" s="39"/>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52"/>
      <c r="AL456" s="53"/>
      <c r="AM456" s="53"/>
      <c r="AN456" s="53"/>
      <c r="AO456" s="53"/>
      <c r="AP456" s="53"/>
      <c r="AQ456" s="46"/>
      <c r="AR456" s="34"/>
      <c r="AS456" s="34"/>
      <c r="AT456" s="34"/>
      <c r="AU456" s="35"/>
      <c r="AV456" s="36"/>
      <c r="AW456" s="36"/>
      <c r="AX456" s="37"/>
    </row>
    <row r="457" spans="1:50" ht="13.5" hidden="1">
      <c r="A457" s="38"/>
      <c r="B457" s="38"/>
      <c r="C457" s="39"/>
      <c r="D457" s="40"/>
      <c r="E457" s="40"/>
      <c r="F457" s="40"/>
      <c r="G457" s="40"/>
      <c r="H457" s="40"/>
      <c r="I457" s="40"/>
      <c r="J457" s="40"/>
      <c r="K457" s="40"/>
      <c r="L457" s="40"/>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52"/>
      <c r="AL457" s="53"/>
      <c r="AM457" s="53"/>
      <c r="AN457" s="53"/>
      <c r="AO457" s="53"/>
      <c r="AP457" s="53"/>
      <c r="AQ457" s="46"/>
      <c r="AR457" s="34"/>
      <c r="AS457" s="34"/>
      <c r="AT457" s="34"/>
      <c r="AU457" s="35"/>
      <c r="AV457" s="36"/>
      <c r="AW457" s="36"/>
      <c r="AX457" s="37"/>
    </row>
    <row r="458" spans="1:50" ht="13.5" hidden="1">
      <c r="A458" s="38"/>
      <c r="B458" s="38"/>
      <c r="C458" s="39"/>
      <c r="D458" s="40"/>
      <c r="E458" s="40"/>
      <c r="F458" s="40"/>
      <c r="G458" s="40"/>
      <c r="H458" s="40"/>
      <c r="I458" s="40"/>
      <c r="J458" s="40"/>
      <c r="K458" s="40"/>
      <c r="L458" s="40"/>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52"/>
      <c r="AL458" s="53"/>
      <c r="AM458" s="53"/>
      <c r="AN458" s="53"/>
      <c r="AO458" s="53"/>
      <c r="AP458" s="53"/>
      <c r="AQ458" s="46"/>
      <c r="AR458" s="34"/>
      <c r="AS458" s="34"/>
      <c r="AT458" s="34"/>
      <c r="AU458" s="35"/>
      <c r="AV458" s="36"/>
      <c r="AW458" s="36"/>
      <c r="AX458" s="37"/>
    </row>
    <row r="459" spans="1:50" ht="13.5" hidden="1">
      <c r="A459" s="38"/>
      <c r="B459" s="38"/>
      <c r="C459" s="39"/>
      <c r="D459" s="40"/>
      <c r="E459" s="40"/>
      <c r="F459" s="40"/>
      <c r="G459" s="40"/>
      <c r="H459" s="40"/>
      <c r="I459" s="40"/>
      <c r="J459" s="40"/>
      <c r="K459" s="40"/>
      <c r="L459" s="40"/>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52"/>
      <c r="AL459" s="53"/>
      <c r="AM459" s="53"/>
      <c r="AN459" s="53"/>
      <c r="AO459" s="53"/>
      <c r="AP459" s="53"/>
      <c r="AQ459" s="46"/>
      <c r="AR459" s="34"/>
      <c r="AS459" s="34"/>
      <c r="AT459" s="34"/>
      <c r="AU459" s="35"/>
      <c r="AV459" s="36"/>
      <c r="AW459" s="36"/>
      <c r="AX459" s="37"/>
    </row>
    <row r="460" spans="1:50" ht="13.5" hidden="1">
      <c r="A460" s="38"/>
      <c r="B460" s="38"/>
      <c r="C460" s="39"/>
      <c r="D460" s="40"/>
      <c r="E460" s="40"/>
      <c r="F460" s="40"/>
      <c r="G460" s="40"/>
      <c r="H460" s="40"/>
      <c r="I460" s="40"/>
      <c r="J460" s="40"/>
      <c r="K460" s="40"/>
      <c r="L460" s="40"/>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52"/>
      <c r="AL460" s="53"/>
      <c r="AM460" s="53"/>
      <c r="AN460" s="53"/>
      <c r="AO460" s="53"/>
      <c r="AP460" s="53"/>
      <c r="AQ460" s="46"/>
      <c r="AR460" s="34"/>
      <c r="AS460" s="34"/>
      <c r="AT460" s="34"/>
      <c r="AU460" s="35"/>
      <c r="AV460" s="36"/>
      <c r="AW460" s="36"/>
      <c r="AX460" s="37"/>
    </row>
    <row r="461" spans="1:50" ht="13.5" hidden="1">
      <c r="A461" s="38"/>
      <c r="B461" s="38"/>
      <c r="C461" s="39"/>
      <c r="D461" s="40"/>
      <c r="E461" s="40"/>
      <c r="F461" s="40"/>
      <c r="G461" s="40"/>
      <c r="H461" s="40"/>
      <c r="I461" s="40"/>
      <c r="J461" s="40"/>
      <c r="K461" s="40"/>
      <c r="L461" s="40"/>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52"/>
      <c r="AL461" s="53"/>
      <c r="AM461" s="53"/>
      <c r="AN461" s="53"/>
      <c r="AO461" s="53"/>
      <c r="AP461" s="53"/>
      <c r="AQ461" s="46"/>
      <c r="AR461" s="34"/>
      <c r="AS461" s="34"/>
      <c r="AT461" s="34"/>
      <c r="AU461" s="35"/>
      <c r="AV461" s="36"/>
      <c r="AW461" s="36"/>
      <c r="AX461" s="37"/>
    </row>
    <row r="462" spans="1:50" ht="13.5" hidden="1">
      <c r="A462" s="38"/>
      <c r="B462" s="38"/>
      <c r="C462" s="39"/>
      <c r="D462" s="40"/>
      <c r="E462" s="40"/>
      <c r="F462" s="40"/>
      <c r="G462" s="40"/>
      <c r="H462" s="40"/>
      <c r="I462" s="40"/>
      <c r="J462" s="40"/>
      <c r="K462" s="40"/>
      <c r="L462" s="40"/>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52"/>
      <c r="AL462" s="53"/>
      <c r="AM462" s="53"/>
      <c r="AN462" s="53"/>
      <c r="AO462" s="53"/>
      <c r="AP462" s="53"/>
      <c r="AQ462" s="46"/>
      <c r="AR462" s="34"/>
      <c r="AS462" s="34"/>
      <c r="AT462" s="34"/>
      <c r="AU462" s="35"/>
      <c r="AV462" s="36"/>
      <c r="AW462" s="36"/>
      <c r="AX462" s="37"/>
    </row>
    <row r="463" spans="1:50" ht="13.5" hidden="1">
      <c r="A463" s="38"/>
      <c r="B463" s="38"/>
      <c r="C463" s="39"/>
      <c r="D463" s="40"/>
      <c r="E463" s="40"/>
      <c r="F463" s="40"/>
      <c r="G463" s="40"/>
      <c r="H463" s="40"/>
      <c r="I463" s="40"/>
      <c r="J463" s="40"/>
      <c r="K463" s="40"/>
      <c r="L463" s="40"/>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52"/>
      <c r="AL463" s="53"/>
      <c r="AM463" s="53"/>
      <c r="AN463" s="53"/>
      <c r="AO463" s="53"/>
      <c r="AP463" s="53"/>
      <c r="AQ463" s="46"/>
      <c r="AR463" s="34"/>
      <c r="AS463" s="34"/>
      <c r="AT463" s="34"/>
      <c r="AU463" s="35"/>
      <c r="AV463" s="36"/>
      <c r="AW463" s="36"/>
      <c r="AX463" s="37"/>
    </row>
    <row r="464" spans="1:50" ht="13.5" hidden="1">
      <c r="A464" s="38"/>
      <c r="B464" s="38"/>
      <c r="C464" s="39"/>
      <c r="D464" s="40"/>
      <c r="E464" s="40"/>
      <c r="F464" s="40"/>
      <c r="G464" s="40"/>
      <c r="H464" s="40"/>
      <c r="I464" s="40"/>
      <c r="J464" s="40"/>
      <c r="K464" s="40"/>
      <c r="L464" s="40"/>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52"/>
      <c r="AL464" s="53"/>
      <c r="AM464" s="53"/>
      <c r="AN464" s="53"/>
      <c r="AO464" s="53"/>
      <c r="AP464" s="53"/>
      <c r="AQ464" s="46"/>
      <c r="AR464" s="34"/>
      <c r="AS464" s="34"/>
      <c r="AT464" s="34"/>
      <c r="AU464" s="35"/>
      <c r="AV464" s="36"/>
      <c r="AW464" s="36"/>
      <c r="AX464" s="37"/>
    </row>
    <row r="465" spans="1:50" ht="13.5" hidden="1">
      <c r="A465" s="38"/>
      <c r="B465" s="38"/>
      <c r="C465" s="39"/>
      <c r="D465" s="40"/>
      <c r="E465" s="40"/>
      <c r="F465" s="40"/>
      <c r="G465" s="40"/>
      <c r="H465" s="40"/>
      <c r="I465" s="40"/>
      <c r="J465" s="40"/>
      <c r="K465" s="40"/>
      <c r="L465" s="40"/>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52"/>
      <c r="AL465" s="53"/>
      <c r="AM465" s="53"/>
      <c r="AN465" s="53"/>
      <c r="AO465" s="53"/>
      <c r="AP465" s="53"/>
      <c r="AQ465" s="46"/>
      <c r="AR465" s="34"/>
      <c r="AS465" s="34"/>
      <c r="AT465" s="34"/>
      <c r="AU465" s="35"/>
      <c r="AV465" s="36"/>
      <c r="AW465" s="36"/>
      <c r="AX465" s="37"/>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s="28" t="s">
        <v>120</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3.75" customHeight="1">
      <c r="A468" s="38"/>
      <c r="B468" s="38"/>
      <c r="C468" s="42" t="s">
        <v>38</v>
      </c>
      <c r="D468" s="42"/>
      <c r="E468" s="42"/>
      <c r="F468" s="42"/>
      <c r="G468" s="42"/>
      <c r="H468" s="42"/>
      <c r="I468" s="42"/>
      <c r="J468" s="42"/>
      <c r="K468" s="42"/>
      <c r="L468" s="42"/>
      <c r="M468" s="42" t="s">
        <v>39</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1" t="s">
        <v>40</v>
      </c>
      <c r="AL468" s="42"/>
      <c r="AM468" s="42"/>
      <c r="AN468" s="42"/>
      <c r="AO468" s="42"/>
      <c r="AP468" s="42"/>
      <c r="AQ468" s="42" t="s">
        <v>28</v>
      </c>
      <c r="AR468" s="42"/>
      <c r="AS468" s="42"/>
      <c r="AT468" s="42"/>
      <c r="AU468" s="43" t="s">
        <v>29</v>
      </c>
      <c r="AV468" s="44"/>
      <c r="AW468" s="44"/>
      <c r="AX468" s="45"/>
    </row>
    <row r="469" spans="1:58" ht="36.75" customHeight="1">
      <c r="A469" s="38">
        <v>1</v>
      </c>
      <c r="B469" s="38">
        <v>1</v>
      </c>
      <c r="C469" s="48" t="s">
        <v>179</v>
      </c>
      <c r="D469" s="40"/>
      <c r="E469" s="40"/>
      <c r="F469" s="40"/>
      <c r="G469" s="40"/>
      <c r="H469" s="40"/>
      <c r="I469" s="40"/>
      <c r="J469" s="40"/>
      <c r="K469" s="40"/>
      <c r="L469" s="40"/>
      <c r="M469" s="39" t="s">
        <v>172</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9" t="s">
        <v>190</v>
      </c>
      <c r="AL469" s="50"/>
      <c r="AM469" s="50"/>
      <c r="AN469" s="50"/>
      <c r="AO469" s="50"/>
      <c r="AP469" s="51"/>
      <c r="AQ469" s="34">
        <v>1</v>
      </c>
      <c r="AR469" s="34"/>
      <c r="AS469" s="34"/>
      <c r="AT469" s="34"/>
      <c r="AU469" s="35">
        <v>0.739</v>
      </c>
      <c r="AV469" s="36"/>
      <c r="AW469" s="36"/>
      <c r="AX469" s="37"/>
      <c r="BF469" s="29"/>
    </row>
    <row r="470" spans="1:58" ht="36.75" customHeight="1">
      <c r="A470" s="38">
        <v>2</v>
      </c>
      <c r="B470" s="38">
        <v>1</v>
      </c>
      <c r="C470" s="48" t="s">
        <v>180</v>
      </c>
      <c r="D470" s="40"/>
      <c r="E470" s="40"/>
      <c r="F470" s="40"/>
      <c r="G470" s="40"/>
      <c r="H470" s="40"/>
      <c r="I470" s="40"/>
      <c r="J470" s="40"/>
      <c r="K470" s="40"/>
      <c r="L470" s="40"/>
      <c r="M470" s="39" t="s">
        <v>173</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32">
        <v>14</v>
      </c>
      <c r="AL470" s="33"/>
      <c r="AM470" s="33"/>
      <c r="AN470" s="33"/>
      <c r="AO470" s="33"/>
      <c r="AP470" s="33"/>
      <c r="AQ470" s="46" t="s">
        <v>161</v>
      </c>
      <c r="AR470" s="34"/>
      <c r="AS470" s="34"/>
      <c r="AT470" s="34"/>
      <c r="AU470" s="35"/>
      <c r="AV470" s="36"/>
      <c r="AW470" s="36"/>
      <c r="AX470" s="37"/>
      <c r="BF470" s="29"/>
    </row>
    <row r="471" spans="1:58" ht="36.75" customHeight="1">
      <c r="A471" s="38">
        <v>3</v>
      </c>
      <c r="B471" s="38">
        <v>1</v>
      </c>
      <c r="C471" s="48" t="s">
        <v>181</v>
      </c>
      <c r="D471" s="40"/>
      <c r="E471" s="40"/>
      <c r="F471" s="40"/>
      <c r="G471" s="40"/>
      <c r="H471" s="40"/>
      <c r="I471" s="40"/>
      <c r="J471" s="40"/>
      <c r="K471" s="40"/>
      <c r="L471" s="40"/>
      <c r="M471" s="39" t="s">
        <v>172</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9" t="s">
        <v>191</v>
      </c>
      <c r="AL471" s="50"/>
      <c r="AM471" s="50"/>
      <c r="AN471" s="50"/>
      <c r="AO471" s="50"/>
      <c r="AP471" s="51"/>
      <c r="AQ471" s="34">
        <v>1</v>
      </c>
      <c r="AR471" s="34"/>
      <c r="AS471" s="34"/>
      <c r="AT471" s="34"/>
      <c r="AU471" s="35">
        <v>1</v>
      </c>
      <c r="AV471" s="36"/>
      <c r="AW471" s="36"/>
      <c r="AX471" s="37"/>
      <c r="BF471" s="29"/>
    </row>
    <row r="472" spans="1:58" ht="36.75" customHeight="1">
      <c r="A472" s="38">
        <v>4</v>
      </c>
      <c r="B472" s="38">
        <v>1</v>
      </c>
      <c r="C472" s="48" t="s">
        <v>184</v>
      </c>
      <c r="D472" s="40"/>
      <c r="E472" s="40"/>
      <c r="F472" s="40"/>
      <c r="G472" s="40"/>
      <c r="H472" s="40"/>
      <c r="I472" s="40"/>
      <c r="J472" s="40"/>
      <c r="K472" s="40"/>
      <c r="L472" s="40"/>
      <c r="M472" s="39" t="s">
        <v>174</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32">
        <v>9</v>
      </c>
      <c r="AL472" s="33"/>
      <c r="AM472" s="33"/>
      <c r="AN472" s="33"/>
      <c r="AO472" s="33"/>
      <c r="AP472" s="33"/>
      <c r="AQ472" s="46" t="s">
        <v>161</v>
      </c>
      <c r="AR472" s="34"/>
      <c r="AS472" s="34"/>
      <c r="AT472" s="34"/>
      <c r="AU472" s="35"/>
      <c r="AV472" s="36"/>
      <c r="AW472" s="36"/>
      <c r="AX472" s="37"/>
      <c r="BF472" s="29"/>
    </row>
    <row r="473" spans="1:58" ht="36.75" customHeight="1">
      <c r="A473" s="38">
        <v>5</v>
      </c>
      <c r="B473" s="38">
        <v>1</v>
      </c>
      <c r="C473" s="48" t="s">
        <v>182</v>
      </c>
      <c r="D473" s="40"/>
      <c r="E473" s="40"/>
      <c r="F473" s="40"/>
      <c r="G473" s="40"/>
      <c r="H473" s="40"/>
      <c r="I473" s="40"/>
      <c r="J473" s="40"/>
      <c r="K473" s="40"/>
      <c r="L473" s="40"/>
      <c r="M473" s="39" t="s">
        <v>175</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32">
        <v>9</v>
      </c>
      <c r="AL473" s="33"/>
      <c r="AM473" s="33"/>
      <c r="AN473" s="33"/>
      <c r="AO473" s="33"/>
      <c r="AP473" s="33"/>
      <c r="AQ473" s="46" t="s">
        <v>161</v>
      </c>
      <c r="AR473" s="34"/>
      <c r="AS473" s="34"/>
      <c r="AT473" s="34"/>
      <c r="AU473" s="47"/>
      <c r="AV473" s="36"/>
      <c r="AW473" s="36"/>
      <c r="AX473" s="37"/>
      <c r="BF473" s="29"/>
    </row>
    <row r="474" spans="1:58" ht="36.75" customHeight="1">
      <c r="A474" s="38">
        <v>6</v>
      </c>
      <c r="B474" s="38">
        <v>1</v>
      </c>
      <c r="C474" s="48" t="s">
        <v>183</v>
      </c>
      <c r="D474" s="40"/>
      <c r="E474" s="40"/>
      <c r="F474" s="40"/>
      <c r="G474" s="40"/>
      <c r="H474" s="40"/>
      <c r="I474" s="40"/>
      <c r="J474" s="40"/>
      <c r="K474" s="40"/>
      <c r="L474" s="40"/>
      <c r="M474" s="39" t="s">
        <v>176</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9" t="s">
        <v>187</v>
      </c>
      <c r="AL474" s="50"/>
      <c r="AM474" s="50"/>
      <c r="AN474" s="50"/>
      <c r="AO474" s="50"/>
      <c r="AP474" s="51"/>
      <c r="AQ474" s="34">
        <v>4</v>
      </c>
      <c r="AR474" s="34"/>
      <c r="AS474" s="34"/>
      <c r="AT474" s="34"/>
      <c r="AU474" s="47">
        <v>0.956</v>
      </c>
      <c r="AV474" s="36"/>
      <c r="AW474" s="36"/>
      <c r="AX474" s="37"/>
      <c r="BF474" s="29"/>
    </row>
    <row r="475" spans="1:58" ht="36.75" customHeight="1">
      <c r="A475" s="38">
        <v>7</v>
      </c>
      <c r="B475" s="38">
        <v>1</v>
      </c>
      <c r="C475" s="48" t="s">
        <v>185</v>
      </c>
      <c r="D475" s="40"/>
      <c r="E475" s="40"/>
      <c r="F475" s="40"/>
      <c r="G475" s="40"/>
      <c r="H475" s="40"/>
      <c r="I475" s="40"/>
      <c r="J475" s="40"/>
      <c r="K475" s="40"/>
      <c r="L475" s="40"/>
      <c r="M475" s="39" t="s">
        <v>174</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32">
        <v>7</v>
      </c>
      <c r="AL475" s="33"/>
      <c r="AM475" s="33"/>
      <c r="AN475" s="33"/>
      <c r="AO475" s="33"/>
      <c r="AP475" s="33"/>
      <c r="AQ475" s="46" t="s">
        <v>161</v>
      </c>
      <c r="AR475" s="34"/>
      <c r="AS475" s="34"/>
      <c r="AT475" s="34"/>
      <c r="AU475" s="35"/>
      <c r="AV475" s="36"/>
      <c r="AW475" s="36"/>
      <c r="AX475" s="37"/>
      <c r="BF475" s="29"/>
    </row>
    <row r="476" spans="1:58" ht="36.75" customHeight="1">
      <c r="A476" s="38">
        <v>8</v>
      </c>
      <c r="B476" s="38">
        <v>1</v>
      </c>
      <c r="C476" s="48" t="s">
        <v>193</v>
      </c>
      <c r="D476" s="40"/>
      <c r="E476" s="40"/>
      <c r="F476" s="40"/>
      <c r="G476" s="40"/>
      <c r="H476" s="40"/>
      <c r="I476" s="40"/>
      <c r="J476" s="40"/>
      <c r="K476" s="40"/>
      <c r="L476" s="40"/>
      <c r="M476" s="39" t="s">
        <v>177</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32">
        <v>5</v>
      </c>
      <c r="AL476" s="33"/>
      <c r="AM476" s="33"/>
      <c r="AN476" s="33"/>
      <c r="AO476" s="33"/>
      <c r="AP476" s="33"/>
      <c r="AQ476" s="46" t="s">
        <v>161</v>
      </c>
      <c r="AR476" s="34"/>
      <c r="AS476" s="34"/>
      <c r="AT476" s="34"/>
      <c r="AU476" s="35"/>
      <c r="AV476" s="36"/>
      <c r="AW476" s="36"/>
      <c r="AX476" s="37"/>
      <c r="BF476" s="29"/>
    </row>
    <row r="477" spans="1:58" ht="46.5" customHeight="1">
      <c r="A477" s="38">
        <v>9</v>
      </c>
      <c r="B477" s="38">
        <v>1</v>
      </c>
      <c r="C477" s="48" t="s">
        <v>186</v>
      </c>
      <c r="D477" s="40"/>
      <c r="E477" s="40"/>
      <c r="F477" s="40"/>
      <c r="G477" s="40"/>
      <c r="H477" s="40"/>
      <c r="I477" s="40"/>
      <c r="J477" s="40"/>
      <c r="K477" s="40"/>
      <c r="L477" s="40"/>
      <c r="M477" s="39" t="s">
        <v>178</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32">
        <v>5</v>
      </c>
      <c r="AL477" s="33"/>
      <c r="AM477" s="33"/>
      <c r="AN477" s="33"/>
      <c r="AO477" s="33"/>
      <c r="AP477" s="33"/>
      <c r="AQ477" s="46" t="s">
        <v>161</v>
      </c>
      <c r="AR477" s="34"/>
      <c r="AS477" s="34"/>
      <c r="AT477" s="34"/>
      <c r="AU477" s="47"/>
      <c r="AV477" s="36"/>
      <c r="AW477" s="36"/>
      <c r="AX477" s="37"/>
      <c r="BF477" s="29"/>
    </row>
    <row r="478" spans="1:58" ht="36.75" customHeight="1">
      <c r="A478" s="38">
        <v>10</v>
      </c>
      <c r="B478" s="38">
        <v>1</v>
      </c>
      <c r="C478" s="48" t="s">
        <v>196</v>
      </c>
      <c r="D478" s="39"/>
      <c r="E478" s="39"/>
      <c r="F478" s="39"/>
      <c r="G478" s="39"/>
      <c r="H478" s="39"/>
      <c r="I478" s="39"/>
      <c r="J478" s="39"/>
      <c r="K478" s="39"/>
      <c r="L478" s="39"/>
      <c r="M478" s="39" t="s">
        <v>176</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32">
        <v>4</v>
      </c>
      <c r="AL478" s="33"/>
      <c r="AM478" s="33"/>
      <c r="AN478" s="33"/>
      <c r="AO478" s="33"/>
      <c r="AP478" s="33"/>
      <c r="AQ478" s="34">
        <v>5</v>
      </c>
      <c r="AR478" s="34"/>
      <c r="AS478" s="34"/>
      <c r="AT478" s="34"/>
      <c r="AU478" s="35">
        <v>0.875</v>
      </c>
      <c r="AV478" s="36"/>
      <c r="AW478" s="36"/>
      <c r="AX478" s="37"/>
      <c r="BF478" s="29"/>
    </row>
    <row r="479" spans="1:58" ht="13.5" hidden="1">
      <c r="A479" s="38"/>
      <c r="B479" s="38"/>
      <c r="C479" s="48"/>
      <c r="D479" s="39"/>
      <c r="E479" s="39"/>
      <c r="F479" s="39"/>
      <c r="G479" s="39"/>
      <c r="H479" s="39"/>
      <c r="I479" s="39"/>
      <c r="J479" s="39"/>
      <c r="K479" s="39"/>
      <c r="L479" s="39"/>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32"/>
      <c r="AL479" s="33"/>
      <c r="AM479" s="33"/>
      <c r="AN479" s="33"/>
      <c r="AO479" s="33"/>
      <c r="AP479" s="33"/>
      <c r="AQ479" s="34"/>
      <c r="AR479" s="34"/>
      <c r="AS479" s="34"/>
      <c r="AT479" s="34"/>
      <c r="AU479" s="35"/>
      <c r="AV479" s="36"/>
      <c r="AW479" s="36"/>
      <c r="AX479" s="37"/>
      <c r="BF479" s="29"/>
    </row>
    <row r="480" spans="1:58" ht="13.5" hidden="1">
      <c r="A480" s="38"/>
      <c r="B480" s="38"/>
      <c r="C480" s="48"/>
      <c r="D480" s="39"/>
      <c r="E480" s="39"/>
      <c r="F480" s="39"/>
      <c r="G480" s="39"/>
      <c r="H480" s="39"/>
      <c r="I480" s="39"/>
      <c r="J480" s="39"/>
      <c r="K480" s="39"/>
      <c r="L480" s="39"/>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32"/>
      <c r="AL480" s="33"/>
      <c r="AM480" s="33"/>
      <c r="AN480" s="33"/>
      <c r="AO480" s="33"/>
      <c r="AP480" s="33"/>
      <c r="AQ480" s="34"/>
      <c r="AR480" s="34"/>
      <c r="AS480" s="34"/>
      <c r="AT480" s="34"/>
      <c r="AU480" s="35"/>
      <c r="AV480" s="36"/>
      <c r="AW480" s="36"/>
      <c r="AX480" s="37"/>
      <c r="BF480" s="29"/>
    </row>
    <row r="481" spans="1:58" ht="13.5" hidden="1">
      <c r="A481" s="38"/>
      <c r="B481" s="38"/>
      <c r="C481" s="48"/>
      <c r="D481" s="39"/>
      <c r="E481" s="39"/>
      <c r="F481" s="39"/>
      <c r="G481" s="39"/>
      <c r="H481" s="39"/>
      <c r="I481" s="39"/>
      <c r="J481" s="39"/>
      <c r="K481" s="39"/>
      <c r="L481" s="39"/>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32"/>
      <c r="AL481" s="33"/>
      <c r="AM481" s="33"/>
      <c r="AN481" s="33"/>
      <c r="AO481" s="33"/>
      <c r="AP481" s="33"/>
      <c r="AQ481" s="34"/>
      <c r="AR481" s="34"/>
      <c r="AS481" s="34"/>
      <c r="AT481" s="34"/>
      <c r="AU481" s="35"/>
      <c r="AV481" s="36"/>
      <c r="AW481" s="36"/>
      <c r="AX481" s="37"/>
      <c r="BF481" s="29"/>
    </row>
    <row r="482" spans="1:58" ht="13.5" hidden="1">
      <c r="A482" s="38"/>
      <c r="B482" s="38"/>
      <c r="C482" s="48"/>
      <c r="D482" s="39"/>
      <c r="E482" s="39"/>
      <c r="F482" s="39"/>
      <c r="G482" s="39"/>
      <c r="H482" s="39"/>
      <c r="I482" s="39"/>
      <c r="J482" s="39"/>
      <c r="K482" s="39"/>
      <c r="L482" s="39"/>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32"/>
      <c r="AL482" s="33"/>
      <c r="AM482" s="33"/>
      <c r="AN482" s="33"/>
      <c r="AO482" s="33"/>
      <c r="AP482" s="33"/>
      <c r="AQ482" s="34"/>
      <c r="AR482" s="34"/>
      <c r="AS482" s="34"/>
      <c r="AT482" s="34"/>
      <c r="AU482" s="35"/>
      <c r="AV482" s="36"/>
      <c r="AW482" s="36"/>
      <c r="AX482" s="37"/>
      <c r="BF482" s="29"/>
    </row>
    <row r="483" spans="1:58" ht="13.5" hidden="1">
      <c r="A483" s="38"/>
      <c r="B483" s="38"/>
      <c r="C483" s="48"/>
      <c r="D483" s="39"/>
      <c r="E483" s="39"/>
      <c r="F483" s="39"/>
      <c r="G483" s="39"/>
      <c r="H483" s="39"/>
      <c r="I483" s="39"/>
      <c r="J483" s="39"/>
      <c r="K483" s="39"/>
      <c r="L483" s="39"/>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32"/>
      <c r="AL483" s="33"/>
      <c r="AM483" s="33"/>
      <c r="AN483" s="33"/>
      <c r="AO483" s="33"/>
      <c r="AP483" s="33"/>
      <c r="AQ483" s="34"/>
      <c r="AR483" s="34"/>
      <c r="AS483" s="34"/>
      <c r="AT483" s="34"/>
      <c r="AU483" s="35"/>
      <c r="AV483" s="36"/>
      <c r="AW483" s="36"/>
      <c r="AX483" s="37"/>
      <c r="BF483" s="29"/>
    </row>
    <row r="484" spans="1:58" ht="13.5" hidden="1">
      <c r="A484" s="38"/>
      <c r="B484" s="38"/>
      <c r="C484" s="48"/>
      <c r="D484" s="39"/>
      <c r="E484" s="39"/>
      <c r="F484" s="39"/>
      <c r="G484" s="39"/>
      <c r="H484" s="39"/>
      <c r="I484" s="39"/>
      <c r="J484" s="39"/>
      <c r="K484" s="39"/>
      <c r="L484" s="39"/>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32"/>
      <c r="AL484" s="33"/>
      <c r="AM484" s="33"/>
      <c r="AN484" s="33"/>
      <c r="AO484" s="33"/>
      <c r="AP484" s="33"/>
      <c r="AQ484" s="34"/>
      <c r="AR484" s="34"/>
      <c r="AS484" s="34"/>
      <c r="AT484" s="34"/>
      <c r="AU484" s="35"/>
      <c r="AV484" s="36"/>
      <c r="AW484" s="36"/>
      <c r="AX484" s="37"/>
      <c r="BF484" s="29"/>
    </row>
    <row r="485" spans="1:58" ht="13.5" hidden="1">
      <c r="A485" s="38"/>
      <c r="B485" s="38"/>
      <c r="C485" s="48"/>
      <c r="D485" s="39"/>
      <c r="E485" s="39"/>
      <c r="F485" s="39"/>
      <c r="G485" s="39"/>
      <c r="H485" s="39"/>
      <c r="I485" s="39"/>
      <c r="J485" s="39"/>
      <c r="K485" s="39"/>
      <c r="L485" s="39"/>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32"/>
      <c r="AL485" s="33"/>
      <c r="AM485" s="33"/>
      <c r="AN485" s="33"/>
      <c r="AO485" s="33"/>
      <c r="AP485" s="33"/>
      <c r="AQ485" s="34"/>
      <c r="AR485" s="34"/>
      <c r="AS485" s="34"/>
      <c r="AT485" s="34"/>
      <c r="AU485" s="35"/>
      <c r="AV485" s="36"/>
      <c r="AW485" s="36"/>
      <c r="AX485" s="37"/>
      <c r="BF485" s="29"/>
    </row>
    <row r="486" spans="1:58" ht="13.5" hidden="1">
      <c r="A486" s="38"/>
      <c r="B486" s="38"/>
      <c r="C486" s="48"/>
      <c r="D486" s="39"/>
      <c r="E486" s="39"/>
      <c r="F486" s="39"/>
      <c r="G486" s="39"/>
      <c r="H486" s="39"/>
      <c r="I486" s="39"/>
      <c r="J486" s="39"/>
      <c r="K486" s="39"/>
      <c r="L486" s="39"/>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32"/>
      <c r="AL486" s="33"/>
      <c r="AM486" s="33"/>
      <c r="AN486" s="33"/>
      <c r="AO486" s="33"/>
      <c r="AP486" s="33"/>
      <c r="AQ486" s="34"/>
      <c r="AR486" s="34"/>
      <c r="AS486" s="34"/>
      <c r="AT486" s="34"/>
      <c r="AU486" s="35"/>
      <c r="AV486" s="36"/>
      <c r="AW486" s="36"/>
      <c r="AX486" s="37"/>
      <c r="BF486" s="29"/>
    </row>
    <row r="487" spans="1:58" ht="13.5" hidden="1">
      <c r="A487" s="38"/>
      <c r="B487" s="38"/>
      <c r="C487" s="48"/>
      <c r="D487" s="39"/>
      <c r="E487" s="39"/>
      <c r="F487" s="39"/>
      <c r="G487" s="39"/>
      <c r="H487" s="39"/>
      <c r="I487" s="39"/>
      <c r="J487" s="39"/>
      <c r="K487" s="39"/>
      <c r="L487" s="39"/>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32"/>
      <c r="AL487" s="33"/>
      <c r="AM487" s="33"/>
      <c r="AN487" s="33"/>
      <c r="AO487" s="33"/>
      <c r="AP487" s="33"/>
      <c r="AQ487" s="34"/>
      <c r="AR487" s="34"/>
      <c r="AS487" s="34"/>
      <c r="AT487" s="34"/>
      <c r="AU487" s="35"/>
      <c r="AV487" s="36"/>
      <c r="AW487" s="36"/>
      <c r="AX487" s="37"/>
      <c r="BF487" s="29"/>
    </row>
    <row r="488" spans="1:58" ht="13.5" hidden="1">
      <c r="A488" s="38"/>
      <c r="B488" s="38"/>
      <c r="C488" s="48"/>
      <c r="D488" s="39"/>
      <c r="E488" s="39"/>
      <c r="F488" s="39"/>
      <c r="G488" s="39"/>
      <c r="H488" s="39"/>
      <c r="I488" s="39"/>
      <c r="J488" s="39"/>
      <c r="K488" s="39"/>
      <c r="L488" s="39"/>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32"/>
      <c r="AL488" s="33"/>
      <c r="AM488" s="33"/>
      <c r="AN488" s="33"/>
      <c r="AO488" s="33"/>
      <c r="AP488" s="33"/>
      <c r="AQ488" s="34"/>
      <c r="AR488" s="34"/>
      <c r="AS488" s="34"/>
      <c r="AT488" s="34"/>
      <c r="AU488" s="35"/>
      <c r="AV488" s="36"/>
      <c r="AW488" s="36"/>
      <c r="AX488" s="37"/>
      <c r="BF488" s="29"/>
    </row>
    <row r="489" spans="1:58" ht="13.5" hidden="1">
      <c r="A489" s="38"/>
      <c r="B489" s="38"/>
      <c r="C489" s="48"/>
      <c r="D489" s="39"/>
      <c r="E489" s="39"/>
      <c r="F489" s="39"/>
      <c r="G489" s="39"/>
      <c r="H489" s="39"/>
      <c r="I489" s="39"/>
      <c r="J489" s="39"/>
      <c r="K489" s="39"/>
      <c r="L489" s="39"/>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32"/>
      <c r="AL489" s="33"/>
      <c r="AM489" s="33"/>
      <c r="AN489" s="33"/>
      <c r="AO489" s="33"/>
      <c r="AP489" s="33"/>
      <c r="AQ489" s="34"/>
      <c r="AR489" s="34"/>
      <c r="AS489" s="34"/>
      <c r="AT489" s="34"/>
      <c r="AU489" s="35"/>
      <c r="AV489" s="36"/>
      <c r="AW489" s="36"/>
      <c r="AX489" s="37"/>
      <c r="BF489" s="29"/>
    </row>
    <row r="490" spans="1:58" ht="13.5" hidden="1">
      <c r="A490" s="38"/>
      <c r="B490" s="38"/>
      <c r="C490" s="48"/>
      <c r="D490" s="39"/>
      <c r="E490" s="39"/>
      <c r="F490" s="39"/>
      <c r="G490" s="39"/>
      <c r="H490" s="39"/>
      <c r="I490" s="39"/>
      <c r="J490" s="39"/>
      <c r="K490" s="39"/>
      <c r="L490" s="39"/>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32"/>
      <c r="AL490" s="33"/>
      <c r="AM490" s="33"/>
      <c r="AN490" s="33"/>
      <c r="AO490" s="33"/>
      <c r="AP490" s="33"/>
      <c r="AQ490" s="34"/>
      <c r="AR490" s="34"/>
      <c r="AS490" s="34"/>
      <c r="AT490" s="34"/>
      <c r="AU490" s="35"/>
      <c r="AV490" s="36"/>
      <c r="AW490" s="36"/>
      <c r="AX490" s="37"/>
      <c r="BF490" s="29"/>
    </row>
    <row r="491" spans="1:58" ht="13.5" hidden="1">
      <c r="A491" s="38"/>
      <c r="B491" s="38"/>
      <c r="C491" s="48"/>
      <c r="D491" s="39"/>
      <c r="E491" s="39"/>
      <c r="F491" s="39"/>
      <c r="G491" s="39"/>
      <c r="H491" s="39"/>
      <c r="I491" s="39"/>
      <c r="J491" s="39"/>
      <c r="K491" s="39"/>
      <c r="L491" s="39"/>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32"/>
      <c r="AL491" s="33"/>
      <c r="AM491" s="33"/>
      <c r="AN491" s="33"/>
      <c r="AO491" s="33"/>
      <c r="AP491" s="33"/>
      <c r="AQ491" s="34"/>
      <c r="AR491" s="34"/>
      <c r="AS491" s="34"/>
      <c r="AT491" s="34"/>
      <c r="AU491" s="35"/>
      <c r="AV491" s="36"/>
      <c r="AW491" s="36"/>
      <c r="AX491" s="37"/>
      <c r="BF491" s="29"/>
    </row>
    <row r="492" spans="1:58" ht="13.5" hidden="1">
      <c r="A492" s="38"/>
      <c r="B492" s="38"/>
      <c r="C492" s="48"/>
      <c r="D492" s="39"/>
      <c r="E492" s="39"/>
      <c r="F492" s="39"/>
      <c r="G492" s="39"/>
      <c r="H492" s="39"/>
      <c r="I492" s="39"/>
      <c r="J492" s="39"/>
      <c r="K492" s="39"/>
      <c r="L492" s="39"/>
      <c r="M492" s="39"/>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32"/>
      <c r="AL492" s="33"/>
      <c r="AM492" s="33"/>
      <c r="AN492" s="33"/>
      <c r="AO492" s="33"/>
      <c r="AP492" s="33"/>
      <c r="AQ492" s="34"/>
      <c r="AR492" s="34"/>
      <c r="AS492" s="34"/>
      <c r="AT492" s="34"/>
      <c r="AU492" s="35"/>
      <c r="AV492" s="36"/>
      <c r="AW492" s="36"/>
      <c r="AX492" s="37"/>
      <c r="BF492" s="29"/>
    </row>
    <row r="493" spans="1:58" ht="13.5" hidden="1">
      <c r="A493" s="38"/>
      <c r="B493" s="38"/>
      <c r="C493" s="48"/>
      <c r="D493" s="39"/>
      <c r="E493" s="39"/>
      <c r="F493" s="39"/>
      <c r="G493" s="39"/>
      <c r="H493" s="39"/>
      <c r="I493" s="39"/>
      <c r="J493" s="39"/>
      <c r="K493" s="39"/>
      <c r="L493" s="39"/>
      <c r="M493" s="39"/>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32"/>
      <c r="AL493" s="33"/>
      <c r="AM493" s="33"/>
      <c r="AN493" s="33"/>
      <c r="AO493" s="33"/>
      <c r="AP493" s="33"/>
      <c r="AQ493" s="34"/>
      <c r="AR493" s="34"/>
      <c r="AS493" s="34"/>
      <c r="AT493" s="34"/>
      <c r="AU493" s="35"/>
      <c r="AV493" s="36"/>
      <c r="AW493" s="36"/>
      <c r="AX493" s="37"/>
      <c r="BF493" s="29"/>
    </row>
    <row r="494" spans="1:58" ht="13.5" hidden="1">
      <c r="A494" s="38"/>
      <c r="B494" s="38"/>
      <c r="C494" s="48"/>
      <c r="D494" s="39"/>
      <c r="E494" s="39"/>
      <c r="F494" s="39"/>
      <c r="G494" s="39"/>
      <c r="H494" s="39"/>
      <c r="I494" s="39"/>
      <c r="J494" s="39"/>
      <c r="K494" s="39"/>
      <c r="L494" s="39"/>
      <c r="M494" s="39"/>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32"/>
      <c r="AL494" s="33"/>
      <c r="AM494" s="33"/>
      <c r="AN494" s="33"/>
      <c r="AO494" s="33"/>
      <c r="AP494" s="33"/>
      <c r="AQ494" s="34"/>
      <c r="AR494" s="34"/>
      <c r="AS494" s="34"/>
      <c r="AT494" s="34"/>
      <c r="AU494" s="35"/>
      <c r="AV494" s="36"/>
      <c r="AW494" s="36"/>
      <c r="AX494" s="37"/>
      <c r="BF494" s="29"/>
    </row>
    <row r="495" spans="1:58" ht="13.5" hidden="1">
      <c r="A495" s="38"/>
      <c r="B495" s="38"/>
      <c r="C495" s="48"/>
      <c r="D495" s="39"/>
      <c r="E495" s="39"/>
      <c r="F495" s="39"/>
      <c r="G495" s="39"/>
      <c r="H495" s="39"/>
      <c r="I495" s="39"/>
      <c r="J495" s="39"/>
      <c r="K495" s="39"/>
      <c r="L495" s="39"/>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32"/>
      <c r="AL495" s="33"/>
      <c r="AM495" s="33"/>
      <c r="AN495" s="33"/>
      <c r="AO495" s="33"/>
      <c r="AP495" s="33"/>
      <c r="AQ495" s="34"/>
      <c r="AR495" s="34"/>
      <c r="AS495" s="34"/>
      <c r="AT495" s="34"/>
      <c r="AU495" s="35"/>
      <c r="AV495" s="36"/>
      <c r="AW495" s="36"/>
      <c r="AX495" s="37"/>
      <c r="BF495" s="29"/>
    </row>
    <row r="496" spans="1:58" ht="13.5" hidden="1">
      <c r="A496" s="38"/>
      <c r="B496" s="38"/>
      <c r="C496" s="48"/>
      <c r="D496" s="39"/>
      <c r="E496" s="39"/>
      <c r="F496" s="39"/>
      <c r="G496" s="39"/>
      <c r="H496" s="39"/>
      <c r="I496" s="39"/>
      <c r="J496" s="39"/>
      <c r="K496" s="39"/>
      <c r="L496" s="39"/>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32"/>
      <c r="AL496" s="33"/>
      <c r="AM496" s="33"/>
      <c r="AN496" s="33"/>
      <c r="AO496" s="33"/>
      <c r="AP496" s="33"/>
      <c r="AQ496" s="34"/>
      <c r="AR496" s="34"/>
      <c r="AS496" s="34"/>
      <c r="AT496" s="34"/>
      <c r="AU496" s="35"/>
      <c r="AV496" s="36"/>
      <c r="AW496" s="36"/>
      <c r="AX496" s="37"/>
      <c r="BF496" s="29"/>
    </row>
    <row r="497" spans="1:58" ht="13.5" hidden="1">
      <c r="A497" s="38"/>
      <c r="B497" s="38"/>
      <c r="C497" s="48"/>
      <c r="D497" s="39"/>
      <c r="E497" s="39"/>
      <c r="F497" s="39"/>
      <c r="G497" s="39"/>
      <c r="H497" s="39"/>
      <c r="I497" s="39"/>
      <c r="J497" s="39"/>
      <c r="K497" s="39"/>
      <c r="L497" s="39"/>
      <c r="M497" s="39"/>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32"/>
      <c r="AL497" s="33"/>
      <c r="AM497" s="33"/>
      <c r="AN497" s="33"/>
      <c r="AO497" s="33"/>
      <c r="AP497" s="33"/>
      <c r="AQ497" s="34"/>
      <c r="AR497" s="34"/>
      <c r="AS497" s="34"/>
      <c r="AT497" s="34"/>
      <c r="AU497" s="35"/>
      <c r="AV497" s="36"/>
      <c r="AW497" s="36"/>
      <c r="AX497" s="37"/>
      <c r="BF497" s="29"/>
    </row>
    <row r="498" spans="1:58" ht="13.5" hidden="1">
      <c r="A498" s="38"/>
      <c r="B498" s="38"/>
      <c r="C498" s="48"/>
      <c r="D498" s="39"/>
      <c r="E498" s="39"/>
      <c r="F498" s="39"/>
      <c r="G498" s="39"/>
      <c r="H498" s="39"/>
      <c r="I498" s="39"/>
      <c r="J498" s="39"/>
      <c r="K498" s="39"/>
      <c r="L498" s="39"/>
      <c r="M498" s="39"/>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32"/>
      <c r="AL498" s="33"/>
      <c r="AM498" s="33"/>
      <c r="AN498" s="33"/>
      <c r="AO498" s="33"/>
      <c r="AP498" s="33"/>
      <c r="AQ498" s="34"/>
      <c r="AR498" s="34"/>
      <c r="AS498" s="34"/>
      <c r="AT498" s="34"/>
      <c r="AU498" s="35"/>
      <c r="AV498" s="36"/>
      <c r="AW498" s="36"/>
      <c r="AX498" s="37"/>
      <c r="BF498" s="29"/>
    </row>
    <row r="500" spans="1:50" ht="13.5">
      <c r="A500" s="25"/>
      <c r="B500" s="28" t="s">
        <v>121</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3.75" customHeight="1">
      <c r="A501" s="38"/>
      <c r="B501" s="38"/>
      <c r="C501" s="42" t="s">
        <v>38</v>
      </c>
      <c r="D501" s="42"/>
      <c r="E501" s="42"/>
      <c r="F501" s="42"/>
      <c r="G501" s="42"/>
      <c r="H501" s="42"/>
      <c r="I501" s="42"/>
      <c r="J501" s="42"/>
      <c r="K501" s="42"/>
      <c r="L501" s="42"/>
      <c r="M501" s="42" t="s">
        <v>39</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1" t="s">
        <v>40</v>
      </c>
      <c r="AL501" s="42"/>
      <c r="AM501" s="42"/>
      <c r="AN501" s="42"/>
      <c r="AO501" s="42"/>
      <c r="AP501" s="42"/>
      <c r="AQ501" s="42" t="s">
        <v>28</v>
      </c>
      <c r="AR501" s="42"/>
      <c r="AS501" s="42"/>
      <c r="AT501" s="42"/>
      <c r="AU501" s="43" t="s">
        <v>29</v>
      </c>
      <c r="AV501" s="44"/>
      <c r="AW501" s="44"/>
      <c r="AX501" s="45"/>
    </row>
    <row r="502" spans="1:50" ht="23.25" customHeight="1">
      <c r="A502" s="38">
        <v>1</v>
      </c>
      <c r="B502" s="38">
        <v>1</v>
      </c>
      <c r="C502" s="39" t="s">
        <v>162</v>
      </c>
      <c r="D502" s="40"/>
      <c r="E502" s="40"/>
      <c r="F502" s="40"/>
      <c r="G502" s="40"/>
      <c r="H502" s="40"/>
      <c r="I502" s="40"/>
      <c r="J502" s="40"/>
      <c r="K502" s="40"/>
      <c r="L502" s="40"/>
      <c r="M502" s="39" t="s">
        <v>129</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32">
        <v>2</v>
      </c>
      <c r="AL502" s="33"/>
      <c r="AM502" s="33"/>
      <c r="AN502" s="33"/>
      <c r="AO502" s="33"/>
      <c r="AP502" s="33"/>
      <c r="AQ502" s="34"/>
      <c r="AR502" s="34"/>
      <c r="AS502" s="34"/>
      <c r="AT502" s="34"/>
      <c r="AU502" s="35"/>
      <c r="AV502" s="36"/>
      <c r="AW502" s="36"/>
      <c r="AX502" s="37"/>
    </row>
    <row r="503" spans="1:50" ht="23.25" customHeight="1">
      <c r="A503" s="38">
        <v>2</v>
      </c>
      <c r="B503" s="38">
        <v>1</v>
      </c>
      <c r="C503" s="39" t="s">
        <v>163</v>
      </c>
      <c r="D503" s="40"/>
      <c r="E503" s="40"/>
      <c r="F503" s="40"/>
      <c r="G503" s="40"/>
      <c r="H503" s="40"/>
      <c r="I503" s="40"/>
      <c r="J503" s="40"/>
      <c r="K503" s="40"/>
      <c r="L503" s="40"/>
      <c r="M503" s="39" t="s">
        <v>129</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32">
        <v>2</v>
      </c>
      <c r="AL503" s="33"/>
      <c r="AM503" s="33"/>
      <c r="AN503" s="33"/>
      <c r="AO503" s="33"/>
      <c r="AP503" s="33"/>
      <c r="AQ503" s="34"/>
      <c r="AR503" s="34"/>
      <c r="AS503" s="34"/>
      <c r="AT503" s="34"/>
      <c r="AU503" s="35"/>
      <c r="AV503" s="36"/>
      <c r="AW503" s="36"/>
      <c r="AX503" s="37"/>
    </row>
    <row r="504" spans="1:50" ht="23.25" customHeight="1">
      <c r="A504" s="38">
        <v>3</v>
      </c>
      <c r="B504" s="38">
        <v>1</v>
      </c>
      <c r="C504" s="39" t="s">
        <v>164</v>
      </c>
      <c r="D504" s="40"/>
      <c r="E504" s="40"/>
      <c r="F504" s="40"/>
      <c r="G504" s="40"/>
      <c r="H504" s="40"/>
      <c r="I504" s="40"/>
      <c r="J504" s="40"/>
      <c r="K504" s="40"/>
      <c r="L504" s="40"/>
      <c r="M504" s="39" t="s">
        <v>129</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32">
        <v>1</v>
      </c>
      <c r="AL504" s="33"/>
      <c r="AM504" s="33"/>
      <c r="AN504" s="33"/>
      <c r="AO504" s="33"/>
      <c r="AP504" s="33"/>
      <c r="AQ504" s="34"/>
      <c r="AR504" s="34"/>
      <c r="AS504" s="34"/>
      <c r="AT504" s="34"/>
      <c r="AU504" s="35"/>
      <c r="AV504" s="36"/>
      <c r="AW504" s="36"/>
      <c r="AX504" s="37"/>
    </row>
    <row r="505" spans="1:50" ht="23.25" customHeight="1">
      <c r="A505" s="38">
        <v>4</v>
      </c>
      <c r="B505" s="38">
        <v>1</v>
      </c>
      <c r="C505" s="39" t="s">
        <v>165</v>
      </c>
      <c r="D505" s="40"/>
      <c r="E505" s="40"/>
      <c r="F505" s="40"/>
      <c r="G505" s="40"/>
      <c r="H505" s="40"/>
      <c r="I505" s="40"/>
      <c r="J505" s="40"/>
      <c r="K505" s="40"/>
      <c r="L505" s="40"/>
      <c r="M505" s="39" t="s">
        <v>129</v>
      </c>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32">
        <v>1</v>
      </c>
      <c r="AL505" s="33"/>
      <c r="AM505" s="33"/>
      <c r="AN505" s="33"/>
      <c r="AO505" s="33"/>
      <c r="AP505" s="33"/>
      <c r="AQ505" s="34"/>
      <c r="AR505" s="34"/>
      <c r="AS505" s="34"/>
      <c r="AT505" s="34"/>
      <c r="AU505" s="35"/>
      <c r="AV505" s="36"/>
      <c r="AW505" s="36"/>
      <c r="AX505" s="37"/>
    </row>
    <row r="506" spans="1:50" ht="23.25" customHeight="1">
      <c r="A506" s="38">
        <v>5</v>
      </c>
      <c r="B506" s="38">
        <v>1</v>
      </c>
      <c r="C506" s="39" t="s">
        <v>166</v>
      </c>
      <c r="D506" s="40"/>
      <c r="E506" s="40"/>
      <c r="F506" s="40"/>
      <c r="G506" s="40"/>
      <c r="H506" s="40"/>
      <c r="I506" s="40"/>
      <c r="J506" s="40"/>
      <c r="K506" s="40"/>
      <c r="L506" s="40"/>
      <c r="M506" s="39" t="s">
        <v>129</v>
      </c>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32">
        <v>1</v>
      </c>
      <c r="AL506" s="33"/>
      <c r="AM506" s="33"/>
      <c r="AN506" s="33"/>
      <c r="AO506" s="33"/>
      <c r="AP506" s="33"/>
      <c r="AQ506" s="34"/>
      <c r="AR506" s="34"/>
      <c r="AS506" s="34"/>
      <c r="AT506" s="34"/>
      <c r="AU506" s="47"/>
      <c r="AV506" s="36"/>
      <c r="AW506" s="36"/>
      <c r="AX506" s="37"/>
    </row>
    <row r="507" spans="1:50" ht="23.25" customHeight="1">
      <c r="A507" s="38">
        <v>6</v>
      </c>
      <c r="B507" s="38">
        <v>1</v>
      </c>
      <c r="C507" s="39" t="s">
        <v>167</v>
      </c>
      <c r="D507" s="40"/>
      <c r="E507" s="40"/>
      <c r="F507" s="40"/>
      <c r="G507" s="40"/>
      <c r="H507" s="40"/>
      <c r="I507" s="40"/>
      <c r="J507" s="40"/>
      <c r="K507" s="40"/>
      <c r="L507" s="40"/>
      <c r="M507" s="39" t="s">
        <v>129</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32">
        <v>1</v>
      </c>
      <c r="AL507" s="33"/>
      <c r="AM507" s="33"/>
      <c r="AN507" s="33"/>
      <c r="AO507" s="33"/>
      <c r="AP507" s="33"/>
      <c r="AQ507" s="34"/>
      <c r="AR507" s="34"/>
      <c r="AS507" s="34"/>
      <c r="AT507" s="34"/>
      <c r="AU507" s="47"/>
      <c r="AV507" s="36"/>
      <c r="AW507" s="36"/>
      <c r="AX507" s="37"/>
    </row>
    <row r="508" spans="1:50" ht="23.25" customHeight="1">
      <c r="A508" s="38">
        <v>7</v>
      </c>
      <c r="B508" s="38">
        <v>1</v>
      </c>
      <c r="C508" s="39" t="s">
        <v>168</v>
      </c>
      <c r="D508" s="40"/>
      <c r="E508" s="40"/>
      <c r="F508" s="40"/>
      <c r="G508" s="40"/>
      <c r="H508" s="40"/>
      <c r="I508" s="40"/>
      <c r="J508" s="40"/>
      <c r="K508" s="40"/>
      <c r="L508" s="40"/>
      <c r="M508" s="39" t="s">
        <v>129</v>
      </c>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32">
        <v>1</v>
      </c>
      <c r="AL508" s="33"/>
      <c r="AM508" s="33"/>
      <c r="AN508" s="33"/>
      <c r="AO508" s="33"/>
      <c r="AP508" s="33"/>
      <c r="AQ508" s="34"/>
      <c r="AR508" s="34"/>
      <c r="AS508" s="34"/>
      <c r="AT508" s="34"/>
      <c r="AU508" s="35"/>
      <c r="AV508" s="36"/>
      <c r="AW508" s="36"/>
      <c r="AX508" s="37"/>
    </row>
    <row r="509" spans="1:50" ht="23.25" customHeight="1" hidden="1">
      <c r="A509" s="38">
        <v>8</v>
      </c>
      <c r="B509" s="38">
        <v>1</v>
      </c>
      <c r="C509" s="39"/>
      <c r="D509" s="40"/>
      <c r="E509" s="40"/>
      <c r="F509" s="40"/>
      <c r="G509" s="40"/>
      <c r="H509" s="40"/>
      <c r="I509" s="40"/>
      <c r="J509" s="40"/>
      <c r="K509" s="40"/>
      <c r="L509" s="40"/>
      <c r="M509" s="39"/>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32"/>
      <c r="AL509" s="33"/>
      <c r="AM509" s="33"/>
      <c r="AN509" s="33"/>
      <c r="AO509" s="33"/>
      <c r="AP509" s="33"/>
      <c r="AQ509" s="34"/>
      <c r="AR509" s="34"/>
      <c r="AS509" s="34"/>
      <c r="AT509" s="34"/>
      <c r="AU509" s="35"/>
      <c r="AV509" s="36"/>
      <c r="AW509" s="36"/>
      <c r="AX509" s="37"/>
    </row>
    <row r="510" spans="1:50" ht="23.25" customHeight="1" hidden="1">
      <c r="A510" s="38">
        <v>9</v>
      </c>
      <c r="B510" s="38">
        <v>1</v>
      </c>
      <c r="C510" s="39"/>
      <c r="D510" s="40"/>
      <c r="E510" s="40"/>
      <c r="F510" s="40"/>
      <c r="G510" s="40"/>
      <c r="H510" s="40"/>
      <c r="I510" s="40"/>
      <c r="J510" s="40"/>
      <c r="K510" s="40"/>
      <c r="L510" s="40"/>
      <c r="M510" s="39"/>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32"/>
      <c r="AL510" s="33"/>
      <c r="AM510" s="33"/>
      <c r="AN510" s="33"/>
      <c r="AO510" s="33"/>
      <c r="AP510" s="33"/>
      <c r="AQ510" s="46"/>
      <c r="AR510" s="34"/>
      <c r="AS510" s="34"/>
      <c r="AT510" s="34"/>
      <c r="AU510" s="47"/>
      <c r="AV510" s="36"/>
      <c r="AW510" s="36"/>
      <c r="AX510" s="37"/>
    </row>
    <row r="511" spans="1:50" ht="23.25" customHeight="1" hidden="1">
      <c r="A511" s="38">
        <v>10</v>
      </c>
      <c r="B511" s="38">
        <v>1</v>
      </c>
      <c r="C511" s="39"/>
      <c r="D511" s="40"/>
      <c r="E511" s="40"/>
      <c r="F511" s="40"/>
      <c r="G511" s="40"/>
      <c r="H511" s="40"/>
      <c r="I511" s="40"/>
      <c r="J511" s="40"/>
      <c r="K511" s="40"/>
      <c r="L511" s="40"/>
      <c r="M511" s="39"/>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32"/>
      <c r="AL511" s="33"/>
      <c r="AM511" s="33"/>
      <c r="AN511" s="33"/>
      <c r="AO511" s="33"/>
      <c r="AP511" s="33"/>
      <c r="AQ511" s="34"/>
      <c r="AR511" s="34"/>
      <c r="AS511" s="34"/>
      <c r="AT511" s="34"/>
      <c r="AU511" s="35"/>
      <c r="AV511" s="36"/>
      <c r="AW511" s="36"/>
      <c r="AX511" s="37"/>
    </row>
    <row r="512" spans="1:50" ht="13.5" hidden="1">
      <c r="A512" s="38"/>
      <c r="B512" s="38"/>
      <c r="C512" s="39"/>
      <c r="D512" s="40"/>
      <c r="E512" s="40"/>
      <c r="F512" s="40"/>
      <c r="G512" s="40"/>
      <c r="H512" s="40"/>
      <c r="I512" s="40"/>
      <c r="J512" s="40"/>
      <c r="K512" s="40"/>
      <c r="L512" s="40"/>
      <c r="M512" s="39"/>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32"/>
      <c r="AL512" s="33"/>
      <c r="AM512" s="33"/>
      <c r="AN512" s="33"/>
      <c r="AO512" s="33"/>
      <c r="AP512" s="33"/>
      <c r="AQ512" s="34"/>
      <c r="AR512" s="34"/>
      <c r="AS512" s="34"/>
      <c r="AT512" s="34"/>
      <c r="AU512" s="35"/>
      <c r="AV512" s="36"/>
      <c r="AW512" s="36"/>
      <c r="AX512" s="37"/>
    </row>
    <row r="513" spans="1:50" ht="13.5" hidden="1">
      <c r="A513" s="38"/>
      <c r="B513" s="38"/>
      <c r="C513" s="39"/>
      <c r="D513" s="40"/>
      <c r="E513" s="40"/>
      <c r="F513" s="40"/>
      <c r="G513" s="40"/>
      <c r="H513" s="40"/>
      <c r="I513" s="40"/>
      <c r="J513" s="40"/>
      <c r="K513" s="40"/>
      <c r="L513" s="40"/>
      <c r="M513" s="39"/>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32"/>
      <c r="AL513" s="33"/>
      <c r="AM513" s="33"/>
      <c r="AN513" s="33"/>
      <c r="AO513" s="33"/>
      <c r="AP513" s="33"/>
      <c r="AQ513" s="34"/>
      <c r="AR513" s="34"/>
      <c r="AS513" s="34"/>
      <c r="AT513" s="34"/>
      <c r="AU513" s="35"/>
      <c r="AV513" s="36"/>
      <c r="AW513" s="36"/>
      <c r="AX513" s="37"/>
    </row>
    <row r="514" spans="1:50" ht="13.5" hidden="1">
      <c r="A514" s="38"/>
      <c r="B514" s="38"/>
      <c r="C514" s="39"/>
      <c r="D514" s="40"/>
      <c r="E514" s="40"/>
      <c r="F514" s="40"/>
      <c r="G514" s="40"/>
      <c r="H514" s="40"/>
      <c r="I514" s="40"/>
      <c r="J514" s="40"/>
      <c r="K514" s="40"/>
      <c r="L514" s="40"/>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32"/>
      <c r="AL514" s="33"/>
      <c r="AM514" s="33"/>
      <c r="AN514" s="33"/>
      <c r="AO514" s="33"/>
      <c r="AP514" s="33"/>
      <c r="AQ514" s="34"/>
      <c r="AR514" s="34"/>
      <c r="AS514" s="34"/>
      <c r="AT514" s="34"/>
      <c r="AU514" s="35"/>
      <c r="AV514" s="36"/>
      <c r="AW514" s="36"/>
      <c r="AX514" s="37"/>
    </row>
    <row r="515" spans="1:50" ht="13.5" hidden="1">
      <c r="A515" s="38"/>
      <c r="B515" s="38"/>
      <c r="C515" s="39"/>
      <c r="D515" s="40"/>
      <c r="E515" s="40"/>
      <c r="F515" s="40"/>
      <c r="G515" s="40"/>
      <c r="H515" s="40"/>
      <c r="I515" s="40"/>
      <c r="J515" s="40"/>
      <c r="K515" s="40"/>
      <c r="L515" s="40"/>
      <c r="M515" s="39"/>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32"/>
      <c r="AL515" s="33"/>
      <c r="AM515" s="33"/>
      <c r="AN515" s="33"/>
      <c r="AO515" s="33"/>
      <c r="AP515" s="33"/>
      <c r="AQ515" s="34"/>
      <c r="AR515" s="34"/>
      <c r="AS515" s="34"/>
      <c r="AT515" s="34"/>
      <c r="AU515" s="35"/>
      <c r="AV515" s="36"/>
      <c r="AW515" s="36"/>
      <c r="AX515" s="37"/>
    </row>
    <row r="516" spans="1:50" ht="13.5" hidden="1">
      <c r="A516" s="38"/>
      <c r="B516" s="38"/>
      <c r="C516" s="39"/>
      <c r="D516" s="40"/>
      <c r="E516" s="40"/>
      <c r="F516" s="40"/>
      <c r="G516" s="40"/>
      <c r="H516" s="40"/>
      <c r="I516" s="40"/>
      <c r="J516" s="40"/>
      <c r="K516" s="40"/>
      <c r="L516" s="40"/>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32"/>
      <c r="AL516" s="33"/>
      <c r="AM516" s="33"/>
      <c r="AN516" s="33"/>
      <c r="AO516" s="33"/>
      <c r="AP516" s="33"/>
      <c r="AQ516" s="34"/>
      <c r="AR516" s="34"/>
      <c r="AS516" s="34"/>
      <c r="AT516" s="34"/>
      <c r="AU516" s="35"/>
      <c r="AV516" s="36"/>
      <c r="AW516" s="36"/>
      <c r="AX516" s="37"/>
    </row>
    <row r="517" spans="1:50" ht="13.5" hidden="1">
      <c r="A517" s="38"/>
      <c r="B517" s="38"/>
      <c r="C517" s="39"/>
      <c r="D517" s="40"/>
      <c r="E517" s="40"/>
      <c r="F517" s="40"/>
      <c r="G517" s="40"/>
      <c r="H517" s="40"/>
      <c r="I517" s="40"/>
      <c r="J517" s="40"/>
      <c r="K517" s="40"/>
      <c r="L517" s="40"/>
      <c r="M517" s="39"/>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32"/>
      <c r="AL517" s="33"/>
      <c r="AM517" s="33"/>
      <c r="AN517" s="33"/>
      <c r="AO517" s="33"/>
      <c r="AP517" s="33"/>
      <c r="AQ517" s="34"/>
      <c r="AR517" s="34"/>
      <c r="AS517" s="34"/>
      <c r="AT517" s="34"/>
      <c r="AU517" s="35"/>
      <c r="AV517" s="36"/>
      <c r="AW517" s="36"/>
      <c r="AX517" s="37"/>
    </row>
    <row r="518" spans="1:50" ht="13.5" hidden="1">
      <c r="A518" s="38"/>
      <c r="B518" s="38"/>
      <c r="C518" s="39"/>
      <c r="D518" s="40"/>
      <c r="E518" s="40"/>
      <c r="F518" s="40"/>
      <c r="G518" s="40"/>
      <c r="H518" s="40"/>
      <c r="I518" s="40"/>
      <c r="J518" s="40"/>
      <c r="K518" s="40"/>
      <c r="L518" s="40"/>
      <c r="M518" s="39"/>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32"/>
      <c r="AL518" s="33"/>
      <c r="AM518" s="33"/>
      <c r="AN518" s="33"/>
      <c r="AO518" s="33"/>
      <c r="AP518" s="33"/>
      <c r="AQ518" s="34"/>
      <c r="AR518" s="34"/>
      <c r="AS518" s="34"/>
      <c r="AT518" s="34"/>
      <c r="AU518" s="35"/>
      <c r="AV518" s="36"/>
      <c r="AW518" s="36"/>
      <c r="AX518" s="37"/>
    </row>
    <row r="519" spans="1:50" ht="13.5" hidden="1">
      <c r="A519" s="38"/>
      <c r="B519" s="38"/>
      <c r="C519" s="39"/>
      <c r="D519" s="40"/>
      <c r="E519" s="40"/>
      <c r="F519" s="40"/>
      <c r="G519" s="40"/>
      <c r="H519" s="40"/>
      <c r="I519" s="40"/>
      <c r="J519" s="40"/>
      <c r="K519" s="40"/>
      <c r="L519" s="40"/>
      <c r="M519" s="39"/>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32"/>
      <c r="AL519" s="33"/>
      <c r="AM519" s="33"/>
      <c r="AN519" s="33"/>
      <c r="AO519" s="33"/>
      <c r="AP519" s="33"/>
      <c r="AQ519" s="34"/>
      <c r="AR519" s="34"/>
      <c r="AS519" s="34"/>
      <c r="AT519" s="34"/>
      <c r="AU519" s="35"/>
      <c r="AV519" s="36"/>
      <c r="AW519" s="36"/>
      <c r="AX519" s="37"/>
    </row>
    <row r="520" spans="1:50" ht="13.5" hidden="1">
      <c r="A520" s="38"/>
      <c r="B520" s="38"/>
      <c r="C520" s="39"/>
      <c r="D520" s="40"/>
      <c r="E520" s="40"/>
      <c r="F520" s="40"/>
      <c r="G520" s="40"/>
      <c r="H520" s="40"/>
      <c r="I520" s="40"/>
      <c r="J520" s="40"/>
      <c r="K520" s="40"/>
      <c r="L520" s="40"/>
      <c r="M520" s="39"/>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32"/>
      <c r="AL520" s="33"/>
      <c r="AM520" s="33"/>
      <c r="AN520" s="33"/>
      <c r="AO520" s="33"/>
      <c r="AP520" s="33"/>
      <c r="AQ520" s="34"/>
      <c r="AR520" s="34"/>
      <c r="AS520" s="34"/>
      <c r="AT520" s="34"/>
      <c r="AU520" s="35"/>
      <c r="AV520" s="36"/>
      <c r="AW520" s="36"/>
      <c r="AX520" s="37"/>
    </row>
    <row r="521" spans="1:50" ht="13.5" hidden="1">
      <c r="A521" s="38"/>
      <c r="B521" s="38"/>
      <c r="C521" s="39"/>
      <c r="D521" s="40"/>
      <c r="E521" s="40"/>
      <c r="F521" s="40"/>
      <c r="G521" s="40"/>
      <c r="H521" s="40"/>
      <c r="I521" s="40"/>
      <c r="J521" s="40"/>
      <c r="K521" s="40"/>
      <c r="L521" s="40"/>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32"/>
      <c r="AL521" s="33"/>
      <c r="AM521" s="33"/>
      <c r="AN521" s="33"/>
      <c r="AO521" s="33"/>
      <c r="AP521" s="33"/>
      <c r="AQ521" s="34"/>
      <c r="AR521" s="34"/>
      <c r="AS521" s="34"/>
      <c r="AT521" s="34"/>
      <c r="AU521" s="35"/>
      <c r="AV521" s="36"/>
      <c r="AW521" s="36"/>
      <c r="AX521" s="37"/>
    </row>
    <row r="522" spans="1:50" ht="13.5" hidden="1">
      <c r="A522" s="38"/>
      <c r="B522" s="38"/>
      <c r="C522" s="39"/>
      <c r="D522" s="40"/>
      <c r="E522" s="40"/>
      <c r="F522" s="40"/>
      <c r="G522" s="40"/>
      <c r="H522" s="40"/>
      <c r="I522" s="40"/>
      <c r="J522" s="40"/>
      <c r="K522" s="40"/>
      <c r="L522" s="40"/>
      <c r="M522" s="39"/>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32"/>
      <c r="AL522" s="33"/>
      <c r="AM522" s="33"/>
      <c r="AN522" s="33"/>
      <c r="AO522" s="33"/>
      <c r="AP522" s="33"/>
      <c r="AQ522" s="34"/>
      <c r="AR522" s="34"/>
      <c r="AS522" s="34"/>
      <c r="AT522" s="34"/>
      <c r="AU522" s="35"/>
      <c r="AV522" s="36"/>
      <c r="AW522" s="36"/>
      <c r="AX522" s="37"/>
    </row>
    <row r="523" spans="1:50" ht="13.5" hidden="1">
      <c r="A523" s="38"/>
      <c r="B523" s="38"/>
      <c r="C523" s="39"/>
      <c r="D523" s="40"/>
      <c r="E523" s="40"/>
      <c r="F523" s="40"/>
      <c r="G523" s="40"/>
      <c r="H523" s="40"/>
      <c r="I523" s="40"/>
      <c r="J523" s="40"/>
      <c r="K523" s="40"/>
      <c r="L523" s="40"/>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32"/>
      <c r="AL523" s="33"/>
      <c r="AM523" s="33"/>
      <c r="AN523" s="33"/>
      <c r="AO523" s="33"/>
      <c r="AP523" s="33"/>
      <c r="AQ523" s="34"/>
      <c r="AR523" s="34"/>
      <c r="AS523" s="34"/>
      <c r="AT523" s="34"/>
      <c r="AU523" s="35"/>
      <c r="AV523" s="36"/>
      <c r="AW523" s="36"/>
      <c r="AX523" s="37"/>
    </row>
    <row r="524" spans="1:50" ht="13.5" hidden="1">
      <c r="A524" s="38"/>
      <c r="B524" s="38"/>
      <c r="C524" s="39"/>
      <c r="D524" s="40"/>
      <c r="E524" s="40"/>
      <c r="F524" s="40"/>
      <c r="G524" s="40"/>
      <c r="H524" s="40"/>
      <c r="I524" s="40"/>
      <c r="J524" s="40"/>
      <c r="K524" s="40"/>
      <c r="L524" s="40"/>
      <c r="M524" s="39"/>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32"/>
      <c r="AL524" s="33"/>
      <c r="AM524" s="33"/>
      <c r="AN524" s="33"/>
      <c r="AO524" s="33"/>
      <c r="AP524" s="33"/>
      <c r="AQ524" s="34"/>
      <c r="AR524" s="34"/>
      <c r="AS524" s="34"/>
      <c r="AT524" s="34"/>
      <c r="AU524" s="35"/>
      <c r="AV524" s="36"/>
      <c r="AW524" s="36"/>
      <c r="AX524" s="37"/>
    </row>
    <row r="525" spans="1:50" ht="13.5" hidden="1">
      <c r="A525" s="38"/>
      <c r="B525" s="38"/>
      <c r="C525" s="39"/>
      <c r="D525" s="40"/>
      <c r="E525" s="40"/>
      <c r="F525" s="40"/>
      <c r="G525" s="40"/>
      <c r="H525" s="40"/>
      <c r="I525" s="40"/>
      <c r="J525" s="40"/>
      <c r="K525" s="40"/>
      <c r="L525" s="40"/>
      <c r="M525" s="39"/>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32"/>
      <c r="AL525" s="33"/>
      <c r="AM525" s="33"/>
      <c r="AN525" s="33"/>
      <c r="AO525" s="33"/>
      <c r="AP525" s="33"/>
      <c r="AQ525" s="34"/>
      <c r="AR525" s="34"/>
      <c r="AS525" s="34"/>
      <c r="AT525" s="34"/>
      <c r="AU525" s="35"/>
      <c r="AV525" s="36"/>
      <c r="AW525" s="36"/>
      <c r="AX525" s="37"/>
    </row>
    <row r="526" spans="1:50" ht="13.5" hidden="1">
      <c r="A526" s="38"/>
      <c r="B526" s="38"/>
      <c r="C526" s="39"/>
      <c r="D526" s="40"/>
      <c r="E526" s="40"/>
      <c r="F526" s="40"/>
      <c r="G526" s="40"/>
      <c r="H526" s="40"/>
      <c r="I526" s="40"/>
      <c r="J526" s="40"/>
      <c r="K526" s="40"/>
      <c r="L526" s="40"/>
      <c r="M526" s="39"/>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32"/>
      <c r="AL526" s="33"/>
      <c r="AM526" s="33"/>
      <c r="AN526" s="33"/>
      <c r="AO526" s="33"/>
      <c r="AP526" s="33"/>
      <c r="AQ526" s="34"/>
      <c r="AR526" s="34"/>
      <c r="AS526" s="34"/>
      <c r="AT526" s="34"/>
      <c r="AU526" s="35"/>
      <c r="AV526" s="36"/>
      <c r="AW526" s="36"/>
      <c r="AX526" s="37"/>
    </row>
    <row r="527" spans="1:50" ht="13.5" hidden="1">
      <c r="A527" s="38"/>
      <c r="B527" s="38"/>
      <c r="C527" s="39"/>
      <c r="D527" s="40"/>
      <c r="E527" s="40"/>
      <c r="F527" s="40"/>
      <c r="G527" s="40"/>
      <c r="H527" s="40"/>
      <c r="I527" s="40"/>
      <c r="J527" s="40"/>
      <c r="K527" s="40"/>
      <c r="L527" s="40"/>
      <c r="M527" s="39"/>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32"/>
      <c r="AL527" s="33"/>
      <c r="AM527" s="33"/>
      <c r="AN527" s="33"/>
      <c r="AO527" s="33"/>
      <c r="AP527" s="33"/>
      <c r="AQ527" s="34"/>
      <c r="AR527" s="34"/>
      <c r="AS527" s="34"/>
      <c r="AT527" s="34"/>
      <c r="AU527" s="35"/>
      <c r="AV527" s="36"/>
      <c r="AW527" s="36"/>
      <c r="AX527" s="37"/>
    </row>
    <row r="528" spans="1:50" ht="13.5" hidden="1">
      <c r="A528" s="38"/>
      <c r="B528" s="38"/>
      <c r="C528" s="39"/>
      <c r="D528" s="40"/>
      <c r="E528" s="40"/>
      <c r="F528" s="40"/>
      <c r="G528" s="40"/>
      <c r="H528" s="40"/>
      <c r="I528" s="40"/>
      <c r="J528" s="40"/>
      <c r="K528" s="40"/>
      <c r="L528" s="40"/>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32"/>
      <c r="AL528" s="33"/>
      <c r="AM528" s="33"/>
      <c r="AN528" s="33"/>
      <c r="AO528" s="33"/>
      <c r="AP528" s="33"/>
      <c r="AQ528" s="34"/>
      <c r="AR528" s="34"/>
      <c r="AS528" s="34"/>
      <c r="AT528" s="34"/>
      <c r="AU528" s="35"/>
      <c r="AV528" s="36"/>
      <c r="AW528" s="36"/>
      <c r="AX528" s="37"/>
    </row>
    <row r="529" spans="1:50" ht="13.5" hidden="1">
      <c r="A529" s="38"/>
      <c r="B529" s="38"/>
      <c r="C529" s="39"/>
      <c r="D529" s="40"/>
      <c r="E529" s="40"/>
      <c r="F529" s="40"/>
      <c r="G529" s="40"/>
      <c r="H529" s="40"/>
      <c r="I529" s="40"/>
      <c r="J529" s="40"/>
      <c r="K529" s="40"/>
      <c r="L529" s="40"/>
      <c r="M529" s="39"/>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32"/>
      <c r="AL529" s="33"/>
      <c r="AM529" s="33"/>
      <c r="AN529" s="33"/>
      <c r="AO529" s="33"/>
      <c r="AP529" s="33"/>
      <c r="AQ529" s="34"/>
      <c r="AR529" s="34"/>
      <c r="AS529" s="34"/>
      <c r="AT529" s="34"/>
      <c r="AU529" s="35"/>
      <c r="AV529" s="36"/>
      <c r="AW529" s="36"/>
      <c r="AX529" s="37"/>
    </row>
    <row r="530" spans="1:50" ht="13.5" hidden="1">
      <c r="A530" s="38"/>
      <c r="B530" s="38"/>
      <c r="C530" s="39"/>
      <c r="D530" s="40"/>
      <c r="E530" s="40"/>
      <c r="F530" s="40"/>
      <c r="G530" s="40"/>
      <c r="H530" s="40"/>
      <c r="I530" s="40"/>
      <c r="J530" s="40"/>
      <c r="K530" s="40"/>
      <c r="L530" s="40"/>
      <c r="M530" s="39"/>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32"/>
      <c r="AL530" s="33"/>
      <c r="AM530" s="33"/>
      <c r="AN530" s="33"/>
      <c r="AO530" s="33"/>
      <c r="AP530" s="33"/>
      <c r="AQ530" s="34"/>
      <c r="AR530" s="34"/>
      <c r="AS530" s="34"/>
      <c r="AT530" s="34"/>
      <c r="AU530" s="35"/>
      <c r="AV530" s="36"/>
      <c r="AW530" s="36"/>
      <c r="AX530" s="37"/>
    </row>
    <row r="531" spans="1:50" ht="13.5" hidden="1">
      <c r="A531" s="38"/>
      <c r="B531" s="38"/>
      <c r="C531" s="39"/>
      <c r="D531" s="40"/>
      <c r="E531" s="40"/>
      <c r="F531" s="40"/>
      <c r="G531" s="40"/>
      <c r="H531" s="40"/>
      <c r="I531" s="40"/>
      <c r="J531" s="40"/>
      <c r="K531" s="40"/>
      <c r="L531" s="40"/>
      <c r="M531" s="39"/>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32"/>
      <c r="AL531" s="33"/>
      <c r="AM531" s="33"/>
      <c r="AN531" s="33"/>
      <c r="AO531" s="33"/>
      <c r="AP531" s="33"/>
      <c r="AQ531" s="34"/>
      <c r="AR531" s="34"/>
      <c r="AS531" s="34"/>
      <c r="AT531" s="34"/>
      <c r="AU531" s="35"/>
      <c r="AV531" s="36"/>
      <c r="AW531" s="36"/>
      <c r="AX531" s="37"/>
    </row>
  </sheetData>
  <sheetProtection/>
  <mergeCells count="125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K479:AP479"/>
    <mergeCell ref="AQ479:AT479"/>
    <mergeCell ref="AU479:AX479"/>
    <mergeCell ref="A480:B480"/>
    <mergeCell ref="C480:L480"/>
    <mergeCell ref="M480:AJ480"/>
    <mergeCell ref="AK480:AP480"/>
    <mergeCell ref="AQ480:AT480"/>
    <mergeCell ref="AU480:AX4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K414:AP414"/>
    <mergeCell ref="AQ414:AT414"/>
    <mergeCell ref="AU414:AX414"/>
    <mergeCell ref="A415:B415"/>
    <mergeCell ref="C415:L415"/>
    <mergeCell ref="M415:AJ415"/>
    <mergeCell ref="AK415:AP415"/>
    <mergeCell ref="AQ415:AT415"/>
    <mergeCell ref="AU415:AX415"/>
    <mergeCell ref="C432:AX432"/>
    <mergeCell ref="A413:B413"/>
    <mergeCell ref="C413:L413"/>
    <mergeCell ref="M413:AJ413"/>
    <mergeCell ref="AK413:AP413"/>
    <mergeCell ref="AQ413:AT413"/>
    <mergeCell ref="AU413:AX413"/>
    <mergeCell ref="A414:B414"/>
    <mergeCell ref="C414:L414"/>
    <mergeCell ref="M414:AJ414"/>
    <mergeCell ref="G27:X28"/>
    <mergeCell ref="Y27:AA27"/>
    <mergeCell ref="AB27:AD27"/>
    <mergeCell ref="AE27:AI27"/>
    <mergeCell ref="AJ27:AN27"/>
    <mergeCell ref="G24:X24"/>
    <mergeCell ref="Y24:AA24"/>
    <mergeCell ref="AB24:AD24"/>
    <mergeCell ref="AE24:AI24"/>
    <mergeCell ref="AO27:AS27"/>
    <mergeCell ref="AT27:AX27"/>
    <mergeCell ref="Y28:AA28"/>
    <mergeCell ref="AB28:AD28"/>
    <mergeCell ref="AE28:AI28"/>
    <mergeCell ref="AO28:AS28"/>
    <mergeCell ref="AT28:AX28"/>
    <mergeCell ref="AJ28:AN28"/>
    <mergeCell ref="AJ24:AN24"/>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Y23:AA23"/>
    <mergeCell ref="AO20:AS20"/>
    <mergeCell ref="AT20:AX20"/>
    <mergeCell ref="G21:X23"/>
    <mergeCell ref="Y21:AA21"/>
    <mergeCell ref="AB21:AD21"/>
    <mergeCell ref="AE21:AI21"/>
    <mergeCell ref="AJ21:AN21"/>
    <mergeCell ref="AO21:AS21"/>
    <mergeCell ref="AT21:AX21"/>
    <mergeCell ref="Y22:AA22"/>
    <mergeCell ref="AB23:AD23"/>
    <mergeCell ref="AE23:AI23"/>
    <mergeCell ref="AJ23:AN23"/>
    <mergeCell ref="AO23:AS23"/>
    <mergeCell ref="AT23:AX23"/>
    <mergeCell ref="AJ26:AN26"/>
    <mergeCell ref="AO24:AS24"/>
    <mergeCell ref="AT24:AX24"/>
    <mergeCell ref="AT25:AX25"/>
    <mergeCell ref="AT26:AX26"/>
    <mergeCell ref="AO22:AS22"/>
    <mergeCell ref="AT22:AX22"/>
    <mergeCell ref="G25:X26"/>
    <mergeCell ref="Y25:AA25"/>
    <mergeCell ref="AB25:AD25"/>
    <mergeCell ref="AE25:AI25"/>
    <mergeCell ref="AJ25:AN25"/>
    <mergeCell ref="AO25:AS25"/>
    <mergeCell ref="Y26:AA26"/>
    <mergeCell ref="AO26:AS26"/>
    <mergeCell ref="AB26:AD26"/>
    <mergeCell ref="AE26:AI26"/>
    <mergeCell ref="A29:F31"/>
    <mergeCell ref="G29:X29"/>
    <mergeCell ref="Y29:AA29"/>
    <mergeCell ref="AB29:AD29"/>
    <mergeCell ref="AE29:AI29"/>
    <mergeCell ref="G30:X31"/>
    <mergeCell ref="Y30:AA30"/>
    <mergeCell ref="A24:F28"/>
    <mergeCell ref="AJ29:AN29"/>
    <mergeCell ref="AB31:AD31"/>
    <mergeCell ref="AE31:AI31"/>
    <mergeCell ref="AJ31:AN31"/>
    <mergeCell ref="AO29:AS29"/>
    <mergeCell ref="AT29:AX29"/>
    <mergeCell ref="AB30:AD30"/>
    <mergeCell ref="AE30:AI30"/>
    <mergeCell ref="AJ30:AN30"/>
    <mergeCell ref="AO30:AS30"/>
    <mergeCell ref="AT30:AX30"/>
    <mergeCell ref="Y31:AA31"/>
    <mergeCell ref="AO31:AS31"/>
    <mergeCell ref="AT31:AX31"/>
    <mergeCell ref="A32:B39"/>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D51:AF51"/>
    <mergeCell ref="C58:F58"/>
    <mergeCell ref="G58:S58"/>
    <mergeCell ref="C56:F56"/>
    <mergeCell ref="G56:S56"/>
    <mergeCell ref="T56:AF56"/>
    <mergeCell ref="C57:F57"/>
    <mergeCell ref="A52:B54"/>
    <mergeCell ref="C52:AC52"/>
    <mergeCell ref="AD52:AF52"/>
    <mergeCell ref="AG52:AX54"/>
    <mergeCell ref="C53:AC53"/>
    <mergeCell ref="AD53:AF53"/>
    <mergeCell ref="C54:AC54"/>
    <mergeCell ref="AD54:AF54"/>
    <mergeCell ref="G59:AX59"/>
    <mergeCell ref="C60:F60"/>
    <mergeCell ref="G60:AX60"/>
    <mergeCell ref="A55:B58"/>
    <mergeCell ref="C55:AC55"/>
    <mergeCell ref="AD55:AF55"/>
    <mergeCell ref="AG55:AX58"/>
    <mergeCell ref="A61:AX61"/>
    <mergeCell ref="A62:AX62"/>
    <mergeCell ref="A63:AX63"/>
    <mergeCell ref="A64:E64"/>
    <mergeCell ref="F64:AX64"/>
    <mergeCell ref="G57:S57"/>
    <mergeCell ref="T57:AF57"/>
    <mergeCell ref="T58:AF58"/>
    <mergeCell ref="A59:B60"/>
    <mergeCell ref="C59:F59"/>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K478:AP478"/>
    <mergeCell ref="AQ478:AT478"/>
    <mergeCell ref="AU478:AX478"/>
    <mergeCell ref="A477:B477"/>
    <mergeCell ref="C477:L477"/>
    <mergeCell ref="M477:AJ477"/>
    <mergeCell ref="AK477:AP477"/>
    <mergeCell ref="AQ477:AT477"/>
    <mergeCell ref="AU477:AX477"/>
    <mergeCell ref="C501:L501"/>
    <mergeCell ref="M501:AJ501"/>
    <mergeCell ref="A478:B478"/>
    <mergeCell ref="C478:L478"/>
    <mergeCell ref="M478:AJ478"/>
    <mergeCell ref="M503:AJ503"/>
    <mergeCell ref="A503:B503"/>
    <mergeCell ref="A479:B479"/>
    <mergeCell ref="C479:L479"/>
    <mergeCell ref="M479:AJ479"/>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K501:AP501"/>
    <mergeCell ref="AQ501:AT501"/>
    <mergeCell ref="AU501:AX501"/>
    <mergeCell ref="A502:B502"/>
    <mergeCell ref="C502:L502"/>
    <mergeCell ref="M502:AJ502"/>
    <mergeCell ref="AK502:AP502"/>
    <mergeCell ref="AQ502:AT502"/>
    <mergeCell ref="AU502:AX502"/>
    <mergeCell ref="A501:B501"/>
    <mergeCell ref="AK503:AP503"/>
    <mergeCell ref="AQ503:AT503"/>
    <mergeCell ref="AU503:AX503"/>
    <mergeCell ref="A504:B504"/>
    <mergeCell ref="C504:L504"/>
    <mergeCell ref="M504:AJ504"/>
    <mergeCell ref="AK504:AP504"/>
    <mergeCell ref="AQ504:AT504"/>
    <mergeCell ref="AU504:AX504"/>
    <mergeCell ref="C503:L503"/>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&amp;R事業番号0058</oddHeader>
  </headerFooter>
  <rowBreaks count="5" manualBreakCount="5">
    <brk id="40" max="49" man="1"/>
    <brk id="71" max="49" man="1"/>
    <brk id="104" max="49" man="1"/>
    <brk id="398" max="255"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2014-08-21T06:11:39Z</dcterms:modified>
  <cp:category/>
  <cp:version/>
  <cp:contentType/>
  <cp:contentStatus/>
</cp:coreProperties>
</file>