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75" windowWidth="13995" windowHeight="792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<sst xmlns="http://schemas.openxmlformats.org/spreadsheetml/2006/main" count="859" uniqueCount="502">
  <si>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</si>
  <si>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</si>
  <si>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</si>
  <si>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</si>
  <si>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</si>
  <si>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</si>
  <si>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</si>
  <si>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</si>
  <si>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</si>
  <si>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</si>
  <si>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</si>
  <si>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</si>
  <si>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</si>
  <si>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</si>
  <si>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</si>
  <si>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</si>
  <si>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</si>
  <si>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</si>
  <si>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</si>
  <si>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</si>
  <si>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</si>
  <si>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</si>
  <si>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</si>
  <si>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</si>
  <si>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</si>
  <si>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</si>
  <si>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</si>
  <si>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</si>
  <si>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</si>
  <si>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</si>
  <si>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</si>
  <si>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</si>
  <si>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</si>
  <si>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</si>
  <si>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</si>
  <si>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</si>
  <si>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</si>
  <si>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</si>
  <si>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</si>
  <si>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</si>
  <si>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</si>
  <si>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</si>
  <si>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</si>
  <si>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</si>
  <si>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</si>
  <si>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</si>
  <si>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</si>
  <si>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</si>
  <si>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</si>
  <si>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</si>
  <si>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</si>
  <si>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</si>
  <si>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</si>
  <si>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</si>
  <si>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</si>
  <si>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</si>
  <si>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</si>
  <si>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</si>
  <si>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</si>
  <si>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</si>
  <si>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</si>
  <si>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</si>
  <si>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</si>
  <si>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</si>
  <si>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</si>
  <si>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</si>
  <si>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</si>
  <si>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</si>
  <si>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</si>
  <si>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</si>
  <si>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</si>
  <si>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</si>
  <si>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</si>
  <si>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</si>
  <si>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</si>
  <si>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</si>
  <si>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</si>
  <si>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</si>
  <si>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</si>
  <si>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</si>
  <si>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</si>
  <si>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</si>
  <si>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</si>
  <si>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</si>
  <si>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</si>
  <si>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</si>
  <si>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</si>
  <si>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</si>
  <si>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</si>
  <si>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</si>
  <si>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</si>
  <si>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</si>
  <si>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</si>
  <si>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</si>
  <si>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</si>
  <si>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</si>
  <si>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</si>
  <si>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</si>
  <si>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</si>
  <si>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</si>
  <si>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</si>
  <si>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</si>
  <si>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</si>
  <si>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</si>
  <si>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</si>
  <si>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</si>
  <si>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</si>
  <si>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</si>
  <si>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</si>
  <si>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</si>
  <si>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</si>
  <si>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</si>
  <si>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</si>
  <si>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</si>
  <si>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</si>
  <si>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</si>
  <si>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</si>
  <si>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</si>
  <si>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</si>
  <si>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</si>
  <si>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</si>
  <si>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</si>
  <si>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</si>
  <si>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</si>
  <si>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</si>
  <si>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</si>
  <si>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</si>
  <si>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</si>
  <si>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</si>
  <si>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</si>
  <si>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</si>
  <si>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</si>
  <si>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</si>
  <si>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</si>
  <si>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</si>
  <si>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</si>
  <si>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</si>
  <si>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</si>
  <si>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</si>
  <si>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</si>
  <si>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</si>
  <si>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</si>
  <si>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</si>
  <si>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</si>
  <si>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</si>
  <si>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</si>
  <si>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</si>
  <si>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</si>
  <si>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</si>
  <si>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</si>
  <si>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</si>
  <si>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</si>
  <si>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</si>
  <si>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</si>
  <si>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</si>
  <si>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</si>
  <si>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</si>
  <si>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</si>
  <si>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</si>
  <si>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</si>
  <si>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</si>
  <si>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</si>
  <si>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</si>
  <si>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</si>
  <si>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</si>
  <si>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</si>
  <si>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</si>
  <si>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</si>
  <si>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</si>
  <si>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</si>
  <si>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</si>
  <si>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</si>
  <si>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</si>
  <si>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</si>
  <si>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</si>
  <si>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</si>
  <si>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</si>
  <si>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</si>
  <si>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</si>
  <si>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</si>
  <si>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</si>
  <si>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</si>
  <si>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</si>
  <si>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</si>
  <si>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</si>
  <si>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</si>
  <si>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</si>
  <si>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</si>
  <si>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</si>
  <si>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</si>
  <si>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</si>
  <si>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</si>
  <si>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</si>
  <si>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</si>
  <si>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</si>
  <si>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</si>
  <si>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</si>
  <si>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</si>
  <si>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</si>
  <si>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</si>
  <si>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</si>
  <si>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</si>
  <si>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</si>
  <si>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</si>
  <si>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</si>
  <si>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</si>
  <si>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</si>
  <si>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</si>
  <si>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</si>
  <si>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</si>
  <si>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</si>
  <si>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</si>
  <si>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</si>
  <si>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</si>
  <si>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</si>
  <si>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</si>
  <si>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</si>
  <si>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</si>
  <si>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</si>
  <si>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</si>
  <si>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</si>
  <si>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</si>
  <si>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</si>
  <si>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</si>
  <si>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</si>
  <si>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</si>
  <si>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</si>
  <si>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</si>
  <si>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</si>
  <si>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</si>
  <si>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</si>
  <si>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</si>
  <si>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</si>
  <si>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</si>
  <si>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</si>
  <si>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</si>
  <si>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</si>
  <si>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</si>
  <si>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</si>
  <si>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</si>
  <si>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</si>
  <si>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</si>
  <si>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</si>
  <si>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</si>
  <si>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</si>
  <si>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</si>
  <si>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</si>
  <si>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</si>
  <si>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</si>
  <si>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</si>
  <si>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</si>
  <si>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</si>
  <si>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</si>
  <si>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</si>
  <si>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</si>
  <si>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</si>
  <si>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</si>
  <si>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</si>
  <si>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</si>
  <si>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</si>
  <si>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</si>
  <si>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</si>
  <si>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</si>
  <si>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</si>
  <si>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</si>
  <si>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</si>
  <si>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</si>
  <si>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</si>
  <si>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</si>
  <si>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</si>
  <si>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</si>
  <si>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</si>
  <si>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</si>
  <si>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</si>
  <si>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</si>
  <si>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</si>
  <si>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</si>
  <si>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</si>
  <si>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</si>
  <si>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</si>
  <si>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</si>
  <si>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</si>
  <si>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</si>
  <si>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</si>
  <si>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</si>
  <si>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</si>
  <si>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</si>
  <si>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</si>
  <si>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</si>
  <si>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</si>
  <si>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</si>
  <si>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</si>
  <si>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</si>
  <si>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</si>
  <si>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</si>
  <si>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</si>
  <si>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</si>
  <si>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</si>
  <si>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</si>
  <si>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</si>
  <si>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</si>
  <si>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</si>
  <si>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</si>
  <si>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</si>
  <si>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</si>
  <si>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</si>
  <si>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</si>
  <si>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</si>
  <si>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</si>
  <si>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</si>
  <si>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</si>
  <si>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</si>
  <si>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</si>
  <si>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</si>
  <si>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</si>
  <si>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</si>
  <si>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</si>
  <si>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</si>
  <si>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</si>
  <si>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</si>
  <si>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</si>
  <si>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</si>
  <si>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</si>
  <si>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</si>
  <si>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</si>
  <si>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</si>
  <si>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</si>
  <si>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</si>
  <si>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</si>
  <si>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</si>
  <si>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</si>
  <si>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</si>
  <si>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</si>
  <si>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</si>
  <si>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</si>
  <si>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</si>
  <si>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</si>
  <si>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</si>
  <si>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</si>
  <si>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</si>
  <si>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</si>
  <si>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</si>
  <si>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</si>
  <si>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</si>
  <si>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</si>
  <si>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</si>
  <si>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</si>
  <si>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</si>
  <si>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</si>
  <si>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</si>
  <si>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</si>
  <si>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</si>
  <si>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</si>
  <si>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</si>
  <si>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</si>
  <si>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</si>
  <si>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</si>
  <si>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</si>
  <si>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</si>
  <si>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</si>
  <si>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</si>
  <si>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</si>
  <si>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</si>
  <si>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</si>
  <si>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</si>
  <si>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</si>
  <si>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</si>
  <si>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</si>
  <si>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</si>
  <si>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</si>
  <si>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</si>
  <si>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</si>
  <si>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</si>
  <si>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</si>
  <si>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</si>
  <si>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</si>
  <si>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</si>
  <si>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法務に関する調査研究</t>
    <phoneticPr fontId="5"/>
  </si>
  <si>
    <t>法務省</t>
  </si>
  <si>
    <t>法務総合研究所</t>
    <phoneticPr fontId="5"/>
  </si>
  <si>
    <t>総務企画部総務課</t>
    <phoneticPr fontId="5"/>
  </si>
  <si>
    <t>総務企画部副部長
茂木　善樹</t>
    <phoneticPr fontId="5"/>
  </si>
  <si>
    <t>法務に関する調査研究
Ⅰ-3-(1)法務に関する調査研究</t>
    <rPh sb="18" eb="20">
      <t>ホウム</t>
    </rPh>
    <rPh sb="21" eb="22">
      <t>カン</t>
    </rPh>
    <rPh sb="24" eb="26">
      <t>チョウサ</t>
    </rPh>
    <rPh sb="26" eb="28">
      <t>ケンキュウ</t>
    </rPh>
    <phoneticPr fontId="5"/>
  </si>
  <si>
    <t>犯罪に強い社会の実現のための行動計画２００８
犯罪被害者基本計画（平成１７年１２月）</t>
    <phoneticPr fontId="5"/>
  </si>
  <si>
    <t>検察，裁判，矯正及び更生保護の各分野における諸政策の今日的課題に関して，各分野を横断する幅広い実証的調査・研究を実施し，刑事政策の立案・実施等に資する基礎資料を提供する。</t>
    <phoneticPr fontId="5"/>
  </si>
  <si>
    <t>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phoneticPr fontId="5"/>
  </si>
  <si>
    <t>-</t>
    <phoneticPr fontId="5"/>
  </si>
  <si>
    <t>-</t>
    <phoneticPr fontId="5"/>
  </si>
  <si>
    <t>-</t>
    <phoneticPr fontId="5"/>
  </si>
  <si>
    <t>-</t>
    <phoneticPr fontId="5"/>
  </si>
  <si>
    <t>本</t>
    <rPh sb="0" eb="1">
      <t>ホン</t>
    </rPh>
    <phoneticPr fontId="5"/>
  </si>
  <si>
    <t>円</t>
    <rPh sb="0" eb="1">
      <t>エン</t>
    </rPh>
    <phoneticPr fontId="5"/>
  </si>
  <si>
    <t>円/本</t>
    <rPh sb="0" eb="1">
      <t>エン</t>
    </rPh>
    <rPh sb="2" eb="3">
      <t>ホン</t>
    </rPh>
    <phoneticPr fontId="5"/>
  </si>
  <si>
    <t>○</t>
  </si>
  <si>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</si>
  <si>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</si>
  <si>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</si>
  <si>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試験研究費</t>
    <rPh sb="0" eb="2">
      <t>シケン</t>
    </rPh>
    <rPh sb="2" eb="5">
      <t>ケンキュウヒ</t>
    </rPh>
    <phoneticPr fontId="5"/>
  </si>
  <si>
    <t>-</t>
    <phoneticPr fontId="5"/>
  </si>
  <si>
    <t>-</t>
    <phoneticPr fontId="5"/>
  </si>
  <si>
    <r>
      <rPr>
        <sz val="11"/>
        <rFont val="ＭＳ Ｐゴシック"/>
        <family val="3"/>
        <charset val="128"/>
      </rPr>
      <t>0071</t>
    </r>
    <phoneticPr fontId="5"/>
  </si>
  <si>
    <r>
      <rPr>
        <sz val="11"/>
        <rFont val="ＭＳ Ｐゴシック"/>
        <family val="3"/>
        <charset val="128"/>
      </rPr>
      <t>0067</t>
    </r>
    <phoneticPr fontId="5"/>
  </si>
  <si>
    <r>
      <rPr>
        <sz val="11"/>
        <rFont val="ＭＳ Ｐゴシック"/>
        <family val="3"/>
        <charset val="128"/>
      </rPr>
      <t>0074</t>
    </r>
    <phoneticPr fontId="5"/>
  </si>
  <si>
    <r>
      <rPr>
        <sz val="11"/>
        <rFont val="ＭＳ Ｐゴシック"/>
        <family val="3"/>
        <charset val="128"/>
      </rPr>
      <t>0010</t>
    </r>
    <phoneticPr fontId="5"/>
  </si>
  <si>
    <r>
      <rPr>
        <sz val="11"/>
        <rFont val="ＭＳ Ｐゴシック"/>
        <family val="3"/>
        <charset val="128"/>
      </rPr>
      <t>0009</t>
    </r>
    <phoneticPr fontId="5"/>
  </si>
  <si>
    <t>研究評価検討委員Ａ</t>
    <rPh sb="0" eb="2">
      <t>ケンキュウ</t>
    </rPh>
    <rPh sb="2" eb="4">
      <t>ヒョウカ</t>
    </rPh>
    <rPh sb="4" eb="6">
      <t>ケントウ</t>
    </rPh>
    <rPh sb="6" eb="8">
      <t>イイン</t>
    </rPh>
    <phoneticPr fontId="5"/>
  </si>
  <si>
    <t>研究評価検討委員Ｂ</t>
    <rPh sb="0" eb="2">
      <t>ケンキュウ</t>
    </rPh>
    <rPh sb="2" eb="4">
      <t>ヒョウカ</t>
    </rPh>
    <rPh sb="4" eb="6">
      <t>ケントウ</t>
    </rPh>
    <rPh sb="6" eb="8">
      <t>イイン</t>
    </rPh>
    <phoneticPr fontId="5"/>
  </si>
  <si>
    <t>研究評価検討委員Ｃ</t>
    <rPh sb="0" eb="2">
      <t>ケンキュウ</t>
    </rPh>
    <rPh sb="2" eb="4">
      <t>ヒョウカ</t>
    </rPh>
    <rPh sb="4" eb="6">
      <t>ケントウ</t>
    </rPh>
    <rPh sb="6" eb="8">
      <t>イイン</t>
    </rPh>
    <phoneticPr fontId="5"/>
  </si>
  <si>
    <t>研究評価検討委員Ｄ</t>
    <rPh sb="0" eb="2">
      <t>ケンキュウ</t>
    </rPh>
    <rPh sb="2" eb="4">
      <t>ヒョウカ</t>
    </rPh>
    <rPh sb="4" eb="6">
      <t>ケントウ</t>
    </rPh>
    <rPh sb="6" eb="8">
      <t>イイン</t>
    </rPh>
    <phoneticPr fontId="5"/>
  </si>
  <si>
    <t>研究評価検討委員Ｅ</t>
    <rPh sb="0" eb="2">
      <t>ケンキュウ</t>
    </rPh>
    <rPh sb="2" eb="4">
      <t>ヒョウカ</t>
    </rPh>
    <rPh sb="4" eb="6">
      <t>ケントウ</t>
    </rPh>
    <rPh sb="6" eb="8">
      <t>イイン</t>
    </rPh>
    <phoneticPr fontId="5"/>
  </si>
  <si>
    <t>麹町税務署</t>
    <rPh sb="0" eb="2">
      <t>コウジマチ</t>
    </rPh>
    <rPh sb="2" eb="5">
      <t>ゼイムショ</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</si>
  <si>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</si>
  <si>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</si>
  <si>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</si>
  <si>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</si>
  <si>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旅費業務アウトソーシングによる代理受領</t>
    <rPh sb="0" eb="2">
      <t>リョヒ</t>
    </rPh>
    <rPh sb="2" eb="4">
      <t>ギョウム</t>
    </rPh>
    <rPh sb="15" eb="17">
      <t>ダイリ</t>
    </rPh>
    <rPh sb="17" eb="19">
      <t>ジュリョウ</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</si>
  <si>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</si>
  <si>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</si>
  <si>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</si>
  <si>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</si>
  <si>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</si>
  <si>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</si>
  <si>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</si>
  <si>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</si>
  <si>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公務出張に係る交通費等</t>
    <rPh sb="0" eb="2">
      <t>コウム</t>
    </rPh>
    <rPh sb="2" eb="4">
      <t>シュッチョウ</t>
    </rPh>
    <rPh sb="5" eb="6">
      <t>カカ</t>
    </rPh>
    <rPh sb="7" eb="10">
      <t>コウツウヒ</t>
    </rPh>
    <rPh sb="10" eb="11">
      <t>トウ</t>
    </rPh>
    <phoneticPr fontId="5"/>
  </si>
  <si>
    <t>調査票入力・集計・データ作成業務等</t>
    <rPh sb="0" eb="2">
      <t>チョウサ</t>
    </rPh>
    <rPh sb="2" eb="3">
      <t>ヒョウ</t>
    </rPh>
    <rPh sb="3" eb="5">
      <t>ニュウリョク</t>
    </rPh>
    <rPh sb="6" eb="8">
      <t>シュウケイ</t>
    </rPh>
    <rPh sb="12" eb="14">
      <t>サクセイ</t>
    </rPh>
    <rPh sb="14" eb="17">
      <t>ギョウムトウ</t>
    </rPh>
    <phoneticPr fontId="5"/>
  </si>
  <si>
    <t>外国語文献翻訳作業</t>
  </si>
  <si>
    <t>犯罪白書ＨＴＭＬコンテンツアップロード作業等</t>
  </si>
  <si>
    <t>印刷物梱包発送業務</t>
  </si>
  <si>
    <t>外国雑誌等購入費</t>
  </si>
  <si>
    <t>外国法律文献等検索システム利用料</t>
  </si>
  <si>
    <t>２０１３年版犯罪白書英文資料及び研究部報告印刷業務</t>
  </si>
  <si>
    <t>平成２６年度版犯罪白書印刷業務</t>
  </si>
  <si>
    <t>随意契約</t>
    <rPh sb="0" eb="2">
      <t>ズイイ</t>
    </rPh>
    <rPh sb="2" eb="4">
      <t>ケイヤク</t>
    </rPh>
    <phoneticPr fontId="5"/>
  </si>
  <si>
    <t>-</t>
    <phoneticPr fontId="5"/>
  </si>
  <si>
    <t>株式会社キタジマ
（一般競争入札）</t>
    <rPh sb="10" eb="12">
      <t>イッパン</t>
    </rPh>
    <rPh sb="12" eb="14">
      <t>キョウソウ</t>
    </rPh>
    <rPh sb="14" eb="16">
      <t>ニュウサツ</t>
    </rPh>
    <phoneticPr fontId="5"/>
  </si>
  <si>
    <t>ＳＰＳＳ（統計ソフト）研修</t>
    <rPh sb="5" eb="7">
      <t>トウケイ</t>
    </rPh>
    <phoneticPr fontId="5"/>
  </si>
  <si>
    <t>-</t>
    <phoneticPr fontId="5"/>
  </si>
  <si>
    <t>株式会社モリイチ
（少額随契）</t>
    <rPh sb="10" eb="12">
      <t>ショウガク</t>
    </rPh>
    <rPh sb="12" eb="14">
      <t>ズイケイ</t>
    </rPh>
    <phoneticPr fontId="5"/>
  </si>
  <si>
    <t>丸善株式会社
（性質随契）</t>
    <rPh sb="8" eb="10">
      <t>セイシツ</t>
    </rPh>
    <rPh sb="10" eb="12">
      <t>ズイケイ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</si>
  <si>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</si>
  <si>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</si>
  <si>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</si>
  <si>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</si>
  <si>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</si>
  <si>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</si>
  <si>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</si>
  <si>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</si>
  <si>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</si>
  <si>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</si>
  <si>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</si>
  <si>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再犯防止に関する調査研究に係る補助業務</t>
    <rPh sb="0" eb="2">
      <t>サイハン</t>
    </rPh>
    <rPh sb="2" eb="4">
      <t>ボウシ</t>
    </rPh>
    <rPh sb="5" eb="6">
      <t>カン</t>
    </rPh>
    <rPh sb="8" eb="10">
      <t>チョウサ</t>
    </rPh>
    <rPh sb="10" eb="12">
      <t>ケンキュウ</t>
    </rPh>
    <rPh sb="13" eb="14">
      <t>カカ</t>
    </rPh>
    <rPh sb="15" eb="17">
      <t>ホジョ</t>
    </rPh>
    <rPh sb="17" eb="19">
      <t>ギョウム</t>
    </rPh>
    <phoneticPr fontId="5"/>
  </si>
  <si>
    <t>雑役務費</t>
    <rPh sb="0" eb="1">
      <t>ザツ</t>
    </rPh>
    <rPh sb="1" eb="3">
      <t>エキム</t>
    </rPh>
    <rPh sb="3" eb="4">
      <t>ヒ</t>
    </rPh>
    <phoneticPr fontId="5"/>
  </si>
  <si>
    <t>再犯防止に関する調査研究に係る補助業務</t>
    <phoneticPr fontId="5"/>
  </si>
  <si>
    <t>B.麹町税務署</t>
    <rPh sb="2" eb="4">
      <t>コウジマチ</t>
    </rPh>
    <rPh sb="4" eb="7">
      <t>ゼイムショ</t>
    </rPh>
    <phoneticPr fontId="5"/>
  </si>
  <si>
    <t>C.研究評価検討委員Ａ</t>
    <rPh sb="2" eb="4">
      <t>ケンキュウ</t>
    </rPh>
    <rPh sb="4" eb="6">
      <t>ヒョウカ</t>
    </rPh>
    <rPh sb="6" eb="8">
      <t>ケントウ</t>
    </rPh>
    <rPh sb="8" eb="10">
      <t>イイン</t>
    </rPh>
    <phoneticPr fontId="5"/>
  </si>
  <si>
    <t>ＳＰＳＳライセンス購入費等</t>
    <rPh sb="12" eb="13">
      <t>トウ</t>
    </rPh>
    <phoneticPr fontId="5"/>
  </si>
  <si>
    <t>新日鉄住金ソリューションズ株式会社（性質随契）</t>
    <rPh sb="18" eb="20">
      <t>セイシツ</t>
    </rPh>
    <rPh sb="20" eb="22">
      <t>ズイケイ</t>
    </rPh>
    <phoneticPr fontId="5"/>
  </si>
  <si>
    <t>法務省設置法第４条第６号
法務省組織令第６１条，第６２条第１項第１号</t>
    <rPh sb="18" eb="19">
      <t>レイ</t>
    </rPh>
    <phoneticPr fontId="5"/>
  </si>
  <si>
    <t>D.職員A</t>
    <rPh sb="2" eb="4">
      <t>ショクイン</t>
    </rPh>
    <phoneticPr fontId="5"/>
  </si>
  <si>
    <t>諸謝金に対する源泉徴収</t>
    <rPh sb="0" eb="1">
      <t>ショ</t>
    </rPh>
    <rPh sb="1" eb="3">
      <t>シャキン</t>
    </rPh>
    <rPh sb="4" eb="5">
      <t>タイ</t>
    </rPh>
    <rPh sb="7" eb="9">
      <t>ゲンセン</t>
    </rPh>
    <rPh sb="9" eb="11">
      <t>チョウシュウ</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</si>
  <si>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</si>
  <si>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</si>
  <si>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</si>
  <si>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</si>
  <si>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研究会出席</t>
    <rPh sb="0" eb="3">
      <t>ケンキュウカイ</t>
    </rPh>
    <rPh sb="3" eb="5">
      <t>シュッセキ</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</si>
  <si>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</si>
  <si>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職員A</t>
    <rPh sb="0" eb="2">
      <t>ショクイン</t>
    </rPh>
    <phoneticPr fontId="5"/>
  </si>
  <si>
    <t>調査票入力・集計・データ作成業務等</t>
    <rPh sb="0" eb="2">
      <t>チョウサ</t>
    </rPh>
    <rPh sb="2" eb="3">
      <t>ヒョウ</t>
    </rPh>
    <rPh sb="3" eb="5">
      <t>ニュウリョク</t>
    </rPh>
    <rPh sb="6" eb="8">
      <t>シュウケイ</t>
    </rPh>
    <rPh sb="12" eb="14">
      <t>サクセイ</t>
    </rPh>
    <rPh sb="14" eb="16">
      <t>ギョウム</t>
    </rPh>
    <rPh sb="16" eb="17">
      <t>トウ</t>
    </rPh>
    <phoneticPr fontId="5"/>
  </si>
  <si>
    <t>通訳</t>
    <rPh sb="0" eb="2">
      <t>ツウヤク</t>
    </rPh>
    <phoneticPr fontId="5"/>
  </si>
  <si>
    <t>調査研究の成果（犯罪白書・研究部報告）が記事において利用（引用）された本数</t>
    <rPh sb="0" eb="2">
      <t>チョウサ</t>
    </rPh>
    <rPh sb="2" eb="4">
      <t>ケンキュウ</t>
    </rPh>
    <rPh sb="5" eb="7">
      <t>セイカ</t>
    </rPh>
    <rPh sb="8" eb="10">
      <t>ハンザイ</t>
    </rPh>
    <rPh sb="10" eb="12">
      <t>ハクショ</t>
    </rPh>
    <rPh sb="13" eb="16">
      <t>ケンキュウブ</t>
    </rPh>
    <rPh sb="16" eb="18">
      <t>ホウコク</t>
    </rPh>
    <rPh sb="20" eb="22">
      <t>キジ</t>
    </rPh>
    <rPh sb="26" eb="28">
      <t>リヨウ</t>
    </rPh>
    <rPh sb="29" eb="31">
      <t>インヨウ</t>
    </rPh>
    <rPh sb="35" eb="37">
      <t>ホンスウ</t>
    </rPh>
    <phoneticPr fontId="5"/>
  </si>
  <si>
    <t>調査研究（犯罪白書・研究部報告）に係る個別研究の実施数</t>
    <rPh sb="0" eb="2">
      <t>チョウサ</t>
    </rPh>
    <rPh sb="2" eb="4">
      <t>ケンキュウ</t>
    </rPh>
    <rPh sb="5" eb="7">
      <t>ハンザイ</t>
    </rPh>
    <rPh sb="7" eb="9">
      <t>ハクショ</t>
    </rPh>
    <rPh sb="10" eb="13">
      <t>ケンキュウブ</t>
    </rPh>
    <rPh sb="13" eb="15">
      <t>ホウコク</t>
    </rPh>
    <rPh sb="17" eb="18">
      <t>カカ</t>
    </rPh>
    <rPh sb="19" eb="21">
      <t>コベツ</t>
    </rPh>
    <rPh sb="21" eb="23">
      <t>ケンキュウ</t>
    </rPh>
    <rPh sb="24" eb="26">
      <t>ジッシ</t>
    </rPh>
    <rPh sb="26" eb="27">
      <t>スウ</t>
    </rPh>
    <phoneticPr fontId="5"/>
  </si>
  <si>
    <t>年度執行額／調査研究（犯罪白書・研究部報告）に係る個別研究の実施数</t>
    <rPh sb="0" eb="2">
      <t>ネンド</t>
    </rPh>
    <rPh sb="2" eb="4">
      <t>シッコウ</t>
    </rPh>
    <rPh sb="4" eb="5">
      <t>ガク</t>
    </rPh>
    <rPh sb="6" eb="8">
      <t>チョウサ</t>
    </rPh>
    <rPh sb="8" eb="10">
      <t>ケンキュウ</t>
    </rPh>
    <rPh sb="11" eb="13">
      <t>ハンザイ</t>
    </rPh>
    <rPh sb="13" eb="15">
      <t>ハクショ</t>
    </rPh>
    <rPh sb="16" eb="19">
      <t>ケンキュウブ</t>
    </rPh>
    <rPh sb="19" eb="21">
      <t>ホウコク</t>
    </rPh>
    <rPh sb="23" eb="24">
      <t>カカ</t>
    </rPh>
    <rPh sb="25" eb="27">
      <t>コベツ</t>
    </rPh>
    <rPh sb="27" eb="29">
      <t>ケンキュウ</t>
    </rPh>
    <rPh sb="30" eb="32">
      <t>ジッシ</t>
    </rPh>
    <rPh sb="32" eb="33">
      <t>スウ</t>
    </rPh>
    <phoneticPr fontId="5"/>
  </si>
  <si>
    <t>29,000,000/592</t>
    <phoneticPr fontId="5"/>
  </si>
  <si>
    <t>31,000,000/307</t>
    <phoneticPr fontId="5"/>
  </si>
  <si>
    <t>32,000,000/344</t>
    <phoneticPr fontId="5"/>
  </si>
  <si>
    <t>‐</t>
  </si>
  <si>
    <t>今後も時宜にかなった課題を選定するよう努め，調査・研究の内容，手法等を精査することとしたい。</t>
    <rPh sb="0" eb="2">
      <t>コンゴ</t>
    </rPh>
    <rPh sb="3" eb="5">
      <t>ジギ</t>
    </rPh>
    <rPh sb="10" eb="12">
      <t>カダイ</t>
    </rPh>
    <rPh sb="13" eb="15">
      <t>センテイ</t>
    </rPh>
    <rPh sb="19" eb="20">
      <t>ツト</t>
    </rPh>
    <rPh sb="22" eb="24">
      <t>チョウサ</t>
    </rPh>
    <rPh sb="25" eb="27">
      <t>ケンキュウ</t>
    </rPh>
    <rPh sb="28" eb="30">
      <t>ナイヨウ</t>
    </rPh>
    <rPh sb="31" eb="33">
      <t>シュホウ</t>
    </rPh>
    <rPh sb="33" eb="34">
      <t>トウ</t>
    </rPh>
    <rPh sb="35" eb="37">
      <t>セイサ</t>
    </rPh>
    <phoneticPr fontId="5"/>
  </si>
  <si>
    <t>38,000,000/414</t>
    <phoneticPr fontId="5"/>
  </si>
  <si>
    <t>本事業の性質上，その実証的な研究は，法務省以外の研究機関での実施が著しく困難であるため，法務省で行う必要性が高い事業である。</t>
    <rPh sb="0" eb="1">
      <t>ホン</t>
    </rPh>
    <rPh sb="1" eb="3">
      <t>ジギョウ</t>
    </rPh>
    <rPh sb="4" eb="7">
      <t>セイシツジョウ</t>
    </rPh>
    <rPh sb="10" eb="13">
      <t>ジッショウテキ</t>
    </rPh>
    <rPh sb="14" eb="16">
      <t>ケンキュウ</t>
    </rPh>
    <rPh sb="18" eb="21">
      <t>ホウムショウ</t>
    </rPh>
    <rPh sb="21" eb="23">
      <t>イガイ</t>
    </rPh>
    <rPh sb="24" eb="26">
      <t>ケンキュウ</t>
    </rPh>
    <rPh sb="26" eb="28">
      <t>キカン</t>
    </rPh>
    <rPh sb="30" eb="32">
      <t>ジッシ</t>
    </rPh>
    <rPh sb="33" eb="34">
      <t>イチジル</t>
    </rPh>
    <rPh sb="36" eb="38">
      <t>コンナン</t>
    </rPh>
    <rPh sb="44" eb="47">
      <t>ホウムショウ</t>
    </rPh>
    <rPh sb="48" eb="49">
      <t>オコナ</t>
    </rPh>
    <rPh sb="50" eb="53">
      <t>ヒツヨウセイ</t>
    </rPh>
    <rPh sb="54" eb="55">
      <t>タカ</t>
    </rPh>
    <rPh sb="56" eb="58">
      <t>ジギョウ</t>
    </rPh>
    <phoneticPr fontId="5"/>
  </si>
  <si>
    <t>本事業は，国民の安全を守るため，有効な刑事政策を立案，検討するための基礎資料の提供を目的とするものであって，政策目的の達成手段として必要かつ適切な事業であり，また，優先度は高い。</t>
    <rPh sb="0" eb="1">
      <t>ホン</t>
    </rPh>
    <rPh sb="1" eb="3">
      <t>ジギョウ</t>
    </rPh>
    <rPh sb="5" eb="7">
      <t>コクミン</t>
    </rPh>
    <rPh sb="8" eb="10">
      <t>アンゼン</t>
    </rPh>
    <rPh sb="11" eb="12">
      <t>マモ</t>
    </rPh>
    <rPh sb="16" eb="18">
      <t>ユウコウ</t>
    </rPh>
    <rPh sb="19" eb="21">
      <t>ケイジ</t>
    </rPh>
    <rPh sb="21" eb="23">
      <t>セイサク</t>
    </rPh>
    <rPh sb="24" eb="26">
      <t>リツアン</t>
    </rPh>
    <rPh sb="27" eb="29">
      <t>ケントウ</t>
    </rPh>
    <rPh sb="34" eb="36">
      <t>キソ</t>
    </rPh>
    <rPh sb="36" eb="38">
      <t>シリョウ</t>
    </rPh>
    <rPh sb="39" eb="41">
      <t>テイキョウ</t>
    </rPh>
    <rPh sb="42" eb="44">
      <t>モクテキ</t>
    </rPh>
    <rPh sb="54" eb="56">
      <t>セイサク</t>
    </rPh>
    <rPh sb="56" eb="58">
      <t>モクテキ</t>
    </rPh>
    <rPh sb="59" eb="61">
      <t>タッセイ</t>
    </rPh>
    <rPh sb="61" eb="63">
      <t>シュダン</t>
    </rPh>
    <rPh sb="66" eb="68">
      <t>ヒツヨウ</t>
    </rPh>
    <rPh sb="70" eb="72">
      <t>テキセツ</t>
    </rPh>
    <rPh sb="73" eb="75">
      <t>ジギョウ</t>
    </rPh>
    <rPh sb="82" eb="85">
      <t>ユウセンド</t>
    </rPh>
    <rPh sb="86" eb="87">
      <t>タカ</t>
    </rPh>
    <phoneticPr fontId="5"/>
  </si>
  <si>
    <t>本事業は，国民の安全を守るため，有効な刑事政策を立案，検討するための基礎資料の提供を目的とするものであって，その目的は，国民や社会のニーズを的確に反映したものである。</t>
    <rPh sb="0" eb="1">
      <t>ホン</t>
    </rPh>
    <rPh sb="1" eb="3">
      <t>ジギョウ</t>
    </rPh>
    <rPh sb="5" eb="7">
      <t>コクミン</t>
    </rPh>
    <rPh sb="8" eb="10">
      <t>アンゼン</t>
    </rPh>
    <rPh sb="11" eb="12">
      <t>マモ</t>
    </rPh>
    <rPh sb="16" eb="18">
      <t>ユウコウ</t>
    </rPh>
    <rPh sb="19" eb="21">
      <t>ケイジ</t>
    </rPh>
    <rPh sb="21" eb="23">
      <t>セイサク</t>
    </rPh>
    <rPh sb="24" eb="26">
      <t>リツアン</t>
    </rPh>
    <rPh sb="27" eb="29">
      <t>ケントウ</t>
    </rPh>
    <rPh sb="34" eb="36">
      <t>キソ</t>
    </rPh>
    <rPh sb="36" eb="38">
      <t>シリョウ</t>
    </rPh>
    <rPh sb="39" eb="41">
      <t>テイキョウ</t>
    </rPh>
    <rPh sb="42" eb="44">
      <t>モクテキ</t>
    </rPh>
    <rPh sb="56" eb="58">
      <t>モクテキ</t>
    </rPh>
    <rPh sb="60" eb="62">
      <t>コクミン</t>
    </rPh>
    <rPh sb="63" eb="65">
      <t>シャカイ</t>
    </rPh>
    <rPh sb="70" eb="72">
      <t>テキカク</t>
    </rPh>
    <rPh sb="73" eb="75">
      <t>ハンエイ</t>
    </rPh>
    <phoneticPr fontId="5"/>
  </si>
  <si>
    <t>本事業は，法務省関係部局において，諸施策を有効適切に実施するための基礎資料を提供することを目的とするものであり，優先度が高く，研究課題の選定においても事業目的に必要なものに限定され，成果物も十分に活用されている。</t>
    <rPh sb="0" eb="1">
      <t>ホン</t>
    </rPh>
    <rPh sb="1" eb="3">
      <t>ジギョウ</t>
    </rPh>
    <rPh sb="5" eb="8">
      <t>ホウムショウ</t>
    </rPh>
    <rPh sb="8" eb="10">
      <t>カンケイ</t>
    </rPh>
    <rPh sb="10" eb="12">
      <t>ブキョク</t>
    </rPh>
    <rPh sb="17" eb="20">
      <t>ショセサク</t>
    </rPh>
    <rPh sb="21" eb="23">
      <t>ユウコウ</t>
    </rPh>
    <rPh sb="23" eb="25">
      <t>テキセツ</t>
    </rPh>
    <rPh sb="26" eb="28">
      <t>ジッシ</t>
    </rPh>
    <rPh sb="33" eb="35">
      <t>キソ</t>
    </rPh>
    <rPh sb="35" eb="37">
      <t>シリョウ</t>
    </rPh>
    <rPh sb="38" eb="40">
      <t>テイキョウ</t>
    </rPh>
    <rPh sb="45" eb="47">
      <t>モクテキ</t>
    </rPh>
    <rPh sb="56" eb="59">
      <t>ユウセンド</t>
    </rPh>
    <rPh sb="60" eb="61">
      <t>タカ</t>
    </rPh>
    <rPh sb="63" eb="65">
      <t>ケンキュウ</t>
    </rPh>
    <rPh sb="65" eb="67">
      <t>カダイ</t>
    </rPh>
    <rPh sb="68" eb="70">
      <t>センテイ</t>
    </rPh>
    <rPh sb="75" eb="77">
      <t>ジギョウ</t>
    </rPh>
    <rPh sb="77" eb="79">
      <t>モクテキ</t>
    </rPh>
    <rPh sb="80" eb="82">
      <t>ヒツヨウ</t>
    </rPh>
    <rPh sb="86" eb="88">
      <t>ゲンテイ</t>
    </rPh>
    <rPh sb="91" eb="94">
      <t>セイカブツ</t>
    </rPh>
    <rPh sb="95" eb="97">
      <t>ジュウブン</t>
    </rPh>
    <rPh sb="98" eb="100">
      <t>カツヨウ</t>
    </rPh>
    <phoneticPr fontId="5"/>
  </si>
  <si>
    <t>上記のとおり競争性を確保するなどし，コスト等の水準の適正を図っている。</t>
    <rPh sb="0" eb="2">
      <t>ジョウキ</t>
    </rPh>
    <rPh sb="6" eb="9">
      <t>キョウソウセイ</t>
    </rPh>
    <rPh sb="10" eb="12">
      <t>カクホ</t>
    </rPh>
    <rPh sb="21" eb="22">
      <t>トウ</t>
    </rPh>
    <rPh sb="23" eb="25">
      <t>スイジュン</t>
    </rPh>
    <rPh sb="26" eb="28">
      <t>テキセイ</t>
    </rPh>
    <rPh sb="29" eb="30">
      <t>ハカ</t>
    </rPh>
    <phoneticPr fontId="5"/>
  </si>
  <si>
    <t>予算の執行に当たっては，支出の妥当性，相当性を勘案し，事業目的に必要なものに限定している。</t>
    <rPh sb="0" eb="2">
      <t>ヨサン</t>
    </rPh>
    <rPh sb="3" eb="5">
      <t>シッコウ</t>
    </rPh>
    <rPh sb="6" eb="7">
      <t>ア</t>
    </rPh>
    <rPh sb="12" eb="14">
      <t>シシュツ</t>
    </rPh>
    <rPh sb="15" eb="18">
      <t>ダトウセイ</t>
    </rPh>
    <rPh sb="19" eb="22">
      <t>ソウトウセイ</t>
    </rPh>
    <rPh sb="23" eb="25">
      <t>カンアン</t>
    </rPh>
    <rPh sb="27" eb="29">
      <t>ジギョウ</t>
    </rPh>
    <rPh sb="29" eb="31">
      <t>モクテキ</t>
    </rPh>
    <rPh sb="32" eb="34">
      <t>ヒツヨウ</t>
    </rPh>
    <rPh sb="38" eb="40">
      <t>ゲンテイ</t>
    </rPh>
    <phoneticPr fontId="5"/>
  </si>
  <si>
    <t>成果実績は前年度に比して向上しており，成果目標に見合ったものとなっている。</t>
    <rPh sb="0" eb="2">
      <t>セイカ</t>
    </rPh>
    <rPh sb="2" eb="4">
      <t>ジッセキ</t>
    </rPh>
    <rPh sb="5" eb="8">
      <t>ゼンネンド</t>
    </rPh>
    <rPh sb="9" eb="10">
      <t>ヒ</t>
    </rPh>
    <rPh sb="12" eb="14">
      <t>コウジョウ</t>
    </rPh>
    <rPh sb="19" eb="21">
      <t>セイカ</t>
    </rPh>
    <rPh sb="21" eb="23">
      <t>モクヒョウ</t>
    </rPh>
    <rPh sb="24" eb="26">
      <t>ミア</t>
    </rPh>
    <phoneticPr fontId="5"/>
  </si>
  <si>
    <t>活動実績は前年度に比して向上しており，見込みに見合ったものとなっている。</t>
    <rPh sb="0" eb="2">
      <t>カツドウ</t>
    </rPh>
    <rPh sb="2" eb="4">
      <t>ジッセキ</t>
    </rPh>
    <rPh sb="5" eb="8">
      <t>ゼンネンド</t>
    </rPh>
    <rPh sb="9" eb="10">
      <t>ヒ</t>
    </rPh>
    <rPh sb="12" eb="14">
      <t>コウジョウ</t>
    </rPh>
    <rPh sb="19" eb="21">
      <t>ミコ</t>
    </rPh>
    <rPh sb="23" eb="25">
      <t>ミア</t>
    </rPh>
    <phoneticPr fontId="5"/>
  </si>
  <si>
    <t>成果物については継続的に活用されている。</t>
    <rPh sb="0" eb="3">
      <t>セイカブツ</t>
    </rPh>
    <rPh sb="8" eb="11">
      <t>ケイゾクテキ</t>
    </rPh>
    <rPh sb="12" eb="14">
      <t>カツヨウ</t>
    </rPh>
    <phoneticPr fontId="5"/>
  </si>
  <si>
    <t>予算の執行に当たっては，一般競争入札又は複数者から見積を取得しての随意契約を実施して，競争性の確保に努めている等，支出先の選定は妥当である。</t>
    <rPh sb="0" eb="2">
      <t>ヨサン</t>
    </rPh>
    <rPh sb="3" eb="5">
      <t>シッコウ</t>
    </rPh>
    <rPh sb="6" eb="7">
      <t>ア</t>
    </rPh>
    <rPh sb="12" eb="14">
      <t>イッパン</t>
    </rPh>
    <rPh sb="14" eb="16">
      <t>キョウソウ</t>
    </rPh>
    <rPh sb="16" eb="18">
      <t>ニュウサツ</t>
    </rPh>
    <rPh sb="18" eb="19">
      <t>マタ</t>
    </rPh>
    <rPh sb="25" eb="27">
      <t>ミツモ</t>
    </rPh>
    <rPh sb="28" eb="30">
      <t>シュトク</t>
    </rPh>
    <rPh sb="33" eb="35">
      <t>ズイイ</t>
    </rPh>
    <rPh sb="35" eb="37">
      <t>ケイヤク</t>
    </rPh>
    <rPh sb="38" eb="40">
      <t>ジッシ</t>
    </rPh>
    <rPh sb="43" eb="46">
      <t>キョウソウセイ</t>
    </rPh>
    <rPh sb="47" eb="49">
      <t>カクホ</t>
    </rPh>
    <rPh sb="50" eb="51">
      <t>ツト</t>
    </rPh>
    <rPh sb="55" eb="56">
      <t>トウ</t>
    </rPh>
    <rPh sb="57" eb="60">
      <t>シシュツサキ</t>
    </rPh>
    <rPh sb="61" eb="63">
      <t>センテイ</t>
    </rPh>
    <rPh sb="64" eb="66">
      <t>ダトウ</t>
    </rPh>
    <phoneticPr fontId="5"/>
  </si>
  <si>
    <t>調達の内容や実施時期等により一括発注できる案件については可能な限り実施するなど，コスト削減や効率化を図っている。</t>
    <rPh sb="0" eb="2">
      <t>チョウタツ</t>
    </rPh>
    <rPh sb="3" eb="5">
      <t>ナイヨウ</t>
    </rPh>
    <rPh sb="6" eb="8">
      <t>ジッシ</t>
    </rPh>
    <rPh sb="8" eb="10">
      <t>ジキ</t>
    </rPh>
    <rPh sb="10" eb="11">
      <t>トウ</t>
    </rPh>
    <rPh sb="14" eb="16">
      <t>イッカツ</t>
    </rPh>
    <rPh sb="16" eb="18">
      <t>ハッチュウ</t>
    </rPh>
    <rPh sb="21" eb="23">
      <t>アンケン</t>
    </rPh>
    <rPh sb="28" eb="30">
      <t>カノウ</t>
    </rPh>
    <rPh sb="31" eb="32">
      <t>カギ</t>
    </rPh>
    <rPh sb="33" eb="35">
      <t>ジッシ</t>
    </rPh>
    <rPh sb="43" eb="45">
      <t>サクゲン</t>
    </rPh>
    <rPh sb="46" eb="49">
      <t>コウリツカ</t>
    </rPh>
    <rPh sb="50" eb="51">
      <t>ハカ</t>
    </rPh>
    <phoneticPr fontId="5"/>
  </si>
  <si>
    <t>毎年度，調査研究の成果（犯罪白書・研究部報告）が記事において利用（引用）された本数が１２０本以上となるようにする</t>
    <rPh sb="0" eb="3">
      <t>マイネンド</t>
    </rPh>
    <rPh sb="4" eb="6">
      <t>チョウサ</t>
    </rPh>
    <rPh sb="6" eb="8">
      <t>ケンキュウ</t>
    </rPh>
    <rPh sb="9" eb="11">
      <t>セイカ</t>
    </rPh>
    <rPh sb="12" eb="14">
      <t>ハンザイ</t>
    </rPh>
    <rPh sb="14" eb="16">
      <t>ハクショ</t>
    </rPh>
    <rPh sb="17" eb="20">
      <t>ケンキュウブ</t>
    </rPh>
    <rPh sb="20" eb="22">
      <t>ホウコク</t>
    </rPh>
    <rPh sb="24" eb="26">
      <t>キジ</t>
    </rPh>
    <rPh sb="30" eb="32">
      <t>リヨウ</t>
    </rPh>
    <rPh sb="33" eb="35">
      <t>インヨウ</t>
    </rPh>
    <rPh sb="39" eb="41">
      <t>ホンスウ</t>
    </rPh>
    <rPh sb="45" eb="46">
      <t>ホン</t>
    </rPh>
    <rPh sb="46" eb="48">
      <t>イジョウ</t>
    </rPh>
    <phoneticPr fontId="5"/>
  </si>
  <si>
    <t>-</t>
    <phoneticPr fontId="5"/>
  </si>
  <si>
    <t>日本アイ・ビー・エム株式会社
（性質随契）</t>
    <rPh sb="10" eb="14">
      <t>カブシキガイシャ</t>
    </rPh>
    <rPh sb="16" eb="18">
      <t>セイシツ</t>
    </rPh>
    <rPh sb="18" eb="20">
      <t>ズイケイ</t>
    </rPh>
    <phoneticPr fontId="5"/>
  </si>
  <si>
    <t>株式会社極東書店
（性質随契）</t>
    <rPh sb="0" eb="4">
      <t>カブシキガイシャ</t>
    </rPh>
    <rPh sb="10" eb="12">
      <t>セイシツ</t>
    </rPh>
    <rPh sb="12" eb="14">
      <t>ズイケイ</t>
    </rPh>
    <phoneticPr fontId="5"/>
  </si>
  <si>
    <t>朝日梱包株式会社
（一般競争入札）</t>
    <rPh sb="4" eb="8">
      <t>カブシキガイシャ</t>
    </rPh>
    <rPh sb="10" eb="12">
      <t>イッパン</t>
    </rPh>
    <rPh sb="12" eb="14">
      <t>キョウソウ</t>
    </rPh>
    <rPh sb="14" eb="16">
      <t>ニュウサツ</t>
    </rPh>
    <phoneticPr fontId="5"/>
  </si>
  <si>
    <t>株式会社日本翻訳センター
（少額随契）</t>
    <rPh sb="0" eb="2">
      <t>カブシキ</t>
    </rPh>
    <rPh sb="2" eb="4">
      <t>ガイシャ</t>
    </rPh>
    <rPh sb="4" eb="6">
      <t>ニホン</t>
    </rPh>
    <rPh sb="14" eb="16">
      <t>ショウガク</t>
    </rPh>
    <rPh sb="16" eb="18">
      <t>ズイケイ</t>
    </rPh>
    <phoneticPr fontId="5"/>
  </si>
  <si>
    <t>株式会社サイマル・インターナショナル</t>
    <rPh sb="0" eb="4">
      <t>カブシキガイシャ</t>
    </rPh>
    <phoneticPr fontId="5"/>
  </si>
  <si>
    <t>名鉄観光サービス株式会社</t>
    <rPh sb="0" eb="2">
      <t>メイテツ</t>
    </rPh>
    <rPh sb="2" eb="4">
      <t>カンコウ</t>
    </rPh>
    <rPh sb="8" eb="12">
      <t>カブシキガイシャ</t>
    </rPh>
    <phoneticPr fontId="5"/>
  </si>
  <si>
    <t>一般社団法人新情報センター
（一般競争入札）</t>
    <rPh sb="0" eb="2">
      <t>イッパン</t>
    </rPh>
    <rPh sb="2" eb="6">
      <t>シャダンホウジン</t>
    </rPh>
    <rPh sb="6" eb="7">
      <t>シン</t>
    </rPh>
    <rPh sb="7" eb="9">
      <t>ジョウホウ</t>
    </rPh>
    <rPh sb="15" eb="17">
      <t>イッパン</t>
    </rPh>
    <rPh sb="17" eb="19">
      <t>キョウソウ</t>
    </rPh>
    <rPh sb="19" eb="21">
      <t>ニュウサツ</t>
    </rPh>
    <phoneticPr fontId="5"/>
  </si>
  <si>
    <t>一般社団法人新情報センター
（少額随契）</t>
    <rPh sb="0" eb="2">
      <t>イッパン</t>
    </rPh>
    <rPh sb="2" eb="4">
      <t>シャダン</t>
    </rPh>
    <rPh sb="4" eb="6">
      <t>ホウジン</t>
    </rPh>
    <rPh sb="6" eb="7">
      <t>シン</t>
    </rPh>
    <rPh sb="7" eb="9">
      <t>ジョウホウ</t>
    </rPh>
    <rPh sb="15" eb="17">
      <t>ショウガク</t>
    </rPh>
    <rPh sb="17" eb="19">
      <t>ズイケイ</t>
    </rPh>
    <phoneticPr fontId="5"/>
  </si>
  <si>
    <t>A.一般社団法人新情報センター</t>
    <rPh sb="2" eb="4">
      <t>イッパン</t>
    </rPh>
    <rPh sb="4" eb="8">
      <t>シャダンホウジン</t>
    </rPh>
    <rPh sb="8" eb="9">
      <t>シン</t>
    </rPh>
    <rPh sb="9" eb="11">
      <t>ジョウホウ</t>
    </rPh>
    <phoneticPr fontId="5"/>
  </si>
  <si>
    <t>日経印刷株式会社
（一般競争入札）</t>
    <rPh sb="4" eb="8">
      <t>カブシキガイシャ</t>
    </rPh>
    <rPh sb="10" eb="12">
      <t>イッパン</t>
    </rPh>
    <rPh sb="12" eb="14">
      <t>キョウソウ</t>
    </rPh>
    <rPh sb="14" eb="16">
      <t>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</si>
</sst>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177" fontId="0" fillId="0" borderId="11"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6" fontId="3" fillId="0" borderId="25" xfId="0" applyNumberFormat="1" applyFont="1" applyFill="1" applyBorder="1" applyAlignment="1" applyProtection="1">
      <alignment vertical="center"/>
      <protection locked="0"/>
    </xf>
    <xf numFmtId="176" fontId="0" fillId="0" borderId="26" xfId="0" applyNumberFormat="1" applyFill="1" applyBorder="1" applyAlignment="1" applyProtection="1">
      <alignment vertical="center"/>
      <protection locked="0"/>
    </xf>
    <xf numFmtId="176" fontId="0" fillId="0" borderId="27" xfId="0" applyNumberFormat="1" applyFill="1" applyBorder="1" applyAlignment="1" applyProtection="1">
      <alignment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34" xfId="3" applyFont="1" applyFill="1" applyBorder="1" applyAlignment="1" applyProtection="1">
      <alignment horizontal="left" vertical="center" wrapText="1" shrinkToFit="1"/>
      <protection locked="0"/>
    </xf>
    <xf numFmtId="0" fontId="13"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vertical="center" wrapText="1" shrinkToFit="1"/>
      <protection locked="0"/>
    </xf>
    <xf numFmtId="0" fontId="3" fillId="0" borderId="26"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0" fillId="0" borderId="34"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40823</xdr:rowOff>
        </xdr:from>
        <xdr:to>
          <xdr:col>46</xdr:col>
          <xdr:colOff>161925</xdr:colOff>
          <xdr:row>45</xdr:row>
          <xdr:rowOff>258537</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229</xdr:row>
          <xdr:rowOff>54429</xdr:rowOff>
        </xdr:from>
        <xdr:to>
          <xdr:col>44</xdr:col>
          <xdr:colOff>0</xdr:colOff>
          <xdr:row>229</xdr:row>
          <xdr:rowOff>231322</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496</xdr:row>
          <xdr:rowOff>40823</xdr:rowOff>
        </xdr:from>
        <xdr:to>
          <xdr:col>44</xdr:col>
          <xdr:colOff>0</xdr:colOff>
          <xdr:row>496</xdr:row>
          <xdr:rowOff>244929</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161925</xdr:colOff>
      <xdr:row>141</xdr:row>
      <xdr:rowOff>9525</xdr:rowOff>
    </xdr:from>
    <xdr:to>
      <xdr:col>45</xdr:col>
      <xdr:colOff>133350</xdr:colOff>
      <xdr:row>152</xdr:row>
      <xdr:rowOff>133350</xdr:rowOff>
    </xdr:to>
    <xdr:sp macro="" textlink="">
      <xdr:nvSpPr>
        <xdr:cNvPr id="1029" name="AutoShape 5"/>
        <xdr:cNvSpPr>
          <a:spLocks noChangeAspect="1" noChangeArrowheads="1"/>
        </xdr:cNvSpPr>
      </xdr:nvSpPr>
      <xdr:spPr bwMode="auto">
        <a:xfrm>
          <a:off x="1362075" y="45462825"/>
          <a:ext cx="7772400" cy="400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13607</xdr:colOff>
      <xdr:row>139</xdr:row>
      <xdr:rowOff>231320</xdr:rowOff>
    </xdr:from>
    <xdr:to>
      <xdr:col>47</xdr:col>
      <xdr:colOff>171961</xdr:colOff>
      <xdr:row>151</xdr:row>
      <xdr:rowOff>68036</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2536" y="50509713"/>
          <a:ext cx="6703389" cy="4082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70" zoomScaleNormal="75" zoomScalePageLayoutView="70"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376</v>
      </c>
      <c r="AR2" s="97"/>
      <c r="AS2" s="59" t="str">
        <f>IF(OR(AQ2="　", AQ2=""), "", "-")</f>
        <v/>
      </c>
      <c r="AT2" s="98">
        <v>9</v>
      </c>
      <c r="AU2" s="98"/>
      <c r="AV2" s="60" t="str">
        <f>IF(AW2="", "", "-")</f>
        <v/>
      </c>
      <c r="AW2" s="102"/>
      <c r="AX2" s="102"/>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378</v>
      </c>
      <c r="AK3" s="298"/>
      <c r="AL3" s="298"/>
      <c r="AM3" s="298"/>
      <c r="AN3" s="298"/>
      <c r="AO3" s="298"/>
      <c r="AP3" s="298"/>
      <c r="AQ3" s="298"/>
      <c r="AR3" s="298"/>
      <c r="AS3" s="298"/>
      <c r="AT3" s="298"/>
      <c r="AU3" s="298"/>
      <c r="AV3" s="298"/>
      <c r="AW3" s="298"/>
      <c r="AX3" s="36" t="s">
        <v>91</v>
      </c>
    </row>
    <row r="4" spans="1:50" ht="24.75" customHeight="1" x14ac:dyDescent="0.15">
      <c r="A4" s="514" t="s">
        <v>30</v>
      </c>
      <c r="B4" s="515"/>
      <c r="C4" s="515"/>
      <c r="D4" s="515"/>
      <c r="E4" s="515"/>
      <c r="F4" s="515"/>
      <c r="G4" s="488" t="s">
        <v>377</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379</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4" t="s">
        <v>160</v>
      </c>
      <c r="H5" s="325"/>
      <c r="I5" s="325"/>
      <c r="J5" s="325"/>
      <c r="K5" s="325"/>
      <c r="L5" s="325"/>
      <c r="M5" s="326" t="s">
        <v>92</v>
      </c>
      <c r="N5" s="327"/>
      <c r="O5" s="327"/>
      <c r="P5" s="327"/>
      <c r="Q5" s="327"/>
      <c r="R5" s="328"/>
      <c r="S5" s="329" t="s">
        <v>157</v>
      </c>
      <c r="T5" s="325"/>
      <c r="U5" s="325"/>
      <c r="V5" s="325"/>
      <c r="W5" s="325"/>
      <c r="X5" s="330"/>
      <c r="Y5" s="505" t="s">
        <v>3</v>
      </c>
      <c r="Z5" s="506"/>
      <c r="AA5" s="506"/>
      <c r="AB5" s="506"/>
      <c r="AC5" s="506"/>
      <c r="AD5" s="507"/>
      <c r="AE5" s="508" t="s">
        <v>380</v>
      </c>
      <c r="AF5" s="509"/>
      <c r="AG5" s="509"/>
      <c r="AH5" s="509"/>
      <c r="AI5" s="509"/>
      <c r="AJ5" s="509"/>
      <c r="AK5" s="509"/>
      <c r="AL5" s="509"/>
      <c r="AM5" s="509"/>
      <c r="AN5" s="509"/>
      <c r="AO5" s="509"/>
      <c r="AP5" s="510"/>
      <c r="AQ5" s="511" t="s">
        <v>381</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382</v>
      </c>
      <c r="AF6" s="524"/>
      <c r="AG6" s="524"/>
      <c r="AH6" s="524"/>
      <c r="AI6" s="524"/>
      <c r="AJ6" s="524"/>
      <c r="AK6" s="524"/>
      <c r="AL6" s="524"/>
      <c r="AM6" s="524"/>
      <c r="AN6" s="524"/>
      <c r="AO6" s="524"/>
      <c r="AP6" s="524"/>
      <c r="AQ6" s="525"/>
      <c r="AR6" s="525"/>
      <c r="AS6" s="525"/>
      <c r="AT6" s="525"/>
      <c r="AU6" s="525"/>
      <c r="AV6" s="525"/>
      <c r="AW6" s="525"/>
      <c r="AX6" s="526"/>
    </row>
    <row r="7" spans="1:50" ht="49.5" customHeight="1" x14ac:dyDescent="0.15">
      <c r="A7" s="446" t="s">
        <v>25</v>
      </c>
      <c r="B7" s="447"/>
      <c r="C7" s="447"/>
      <c r="D7" s="447"/>
      <c r="E7" s="447"/>
      <c r="F7" s="447"/>
      <c r="G7" s="448" t="s">
        <v>458</v>
      </c>
      <c r="H7" s="449"/>
      <c r="I7" s="449"/>
      <c r="J7" s="449"/>
      <c r="K7" s="449"/>
      <c r="L7" s="449"/>
      <c r="M7" s="449"/>
      <c r="N7" s="449"/>
      <c r="O7" s="449"/>
      <c r="P7" s="449"/>
      <c r="Q7" s="449"/>
      <c r="R7" s="449"/>
      <c r="S7" s="449"/>
      <c r="T7" s="449"/>
      <c r="U7" s="449"/>
      <c r="V7" s="116"/>
      <c r="W7" s="116"/>
      <c r="X7" s="117"/>
      <c r="Y7" s="450" t="s">
        <v>5</v>
      </c>
      <c r="Z7" s="391"/>
      <c r="AA7" s="391"/>
      <c r="AB7" s="391"/>
      <c r="AC7" s="391"/>
      <c r="AD7" s="393"/>
      <c r="AE7" s="451" t="s">
        <v>383</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53" t="s">
        <v>308</v>
      </c>
      <c r="B8" s="354"/>
      <c r="C8" s="354"/>
      <c r="D8" s="354"/>
      <c r="E8" s="354"/>
      <c r="F8" s="355"/>
      <c r="G8" s="350" t="str">
        <f>入力規則等!A26</f>
        <v>科学技術・イノベーション、子ども・若者育成支援、障害者施策、犯罪被害者等施策</v>
      </c>
      <c r="H8" s="351"/>
      <c r="I8" s="351"/>
      <c r="J8" s="351"/>
      <c r="K8" s="351"/>
      <c r="L8" s="351"/>
      <c r="M8" s="351"/>
      <c r="N8" s="351"/>
      <c r="O8" s="351"/>
      <c r="P8" s="351"/>
      <c r="Q8" s="351"/>
      <c r="R8" s="351"/>
      <c r="S8" s="351"/>
      <c r="T8" s="351"/>
      <c r="U8" s="351"/>
      <c r="V8" s="351"/>
      <c r="W8" s="351"/>
      <c r="X8" s="352"/>
      <c r="Y8" s="527" t="s">
        <v>79</v>
      </c>
      <c r="Z8" s="527"/>
      <c r="AA8" s="527"/>
      <c r="AB8" s="527"/>
      <c r="AC8" s="527"/>
      <c r="AD8" s="527"/>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384</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54" t="s">
        <v>36</v>
      </c>
      <c r="B10" s="455"/>
      <c r="C10" s="455"/>
      <c r="D10" s="455"/>
      <c r="E10" s="455"/>
      <c r="F10" s="455"/>
      <c r="G10" s="664" t="s">
        <v>385</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54" t="s">
        <v>6</v>
      </c>
      <c r="B11" s="455"/>
      <c r="C11" s="455"/>
      <c r="D11" s="455"/>
      <c r="E11" s="455"/>
      <c r="F11" s="456"/>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7" t="s">
        <v>27</v>
      </c>
      <c r="B12" s="458"/>
      <c r="C12" s="458"/>
      <c r="D12" s="458"/>
      <c r="E12" s="458"/>
      <c r="F12" s="459"/>
      <c r="G12" s="466"/>
      <c r="H12" s="467"/>
      <c r="I12" s="467"/>
      <c r="J12" s="467"/>
      <c r="K12" s="467"/>
      <c r="L12" s="467"/>
      <c r="M12" s="467"/>
      <c r="N12" s="467"/>
      <c r="O12" s="467"/>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70"/>
    </row>
    <row r="13" spans="1:50" ht="21" customHeight="1" x14ac:dyDescent="0.15">
      <c r="A13" s="460"/>
      <c r="B13" s="461"/>
      <c r="C13" s="461"/>
      <c r="D13" s="461"/>
      <c r="E13" s="461"/>
      <c r="F13" s="462"/>
      <c r="G13" s="471" t="s">
        <v>7</v>
      </c>
      <c r="H13" s="472"/>
      <c r="I13" s="477" t="s">
        <v>8</v>
      </c>
      <c r="J13" s="478"/>
      <c r="K13" s="478"/>
      <c r="L13" s="478"/>
      <c r="M13" s="478"/>
      <c r="N13" s="478"/>
      <c r="O13" s="479"/>
      <c r="P13" s="62">
        <v>31</v>
      </c>
      <c r="Q13" s="63"/>
      <c r="R13" s="63"/>
      <c r="S13" s="63"/>
      <c r="T13" s="63"/>
      <c r="U13" s="63"/>
      <c r="V13" s="64"/>
      <c r="W13" s="62">
        <v>33</v>
      </c>
      <c r="X13" s="63"/>
      <c r="Y13" s="63"/>
      <c r="Z13" s="63"/>
      <c r="AA13" s="63"/>
      <c r="AB13" s="63"/>
      <c r="AC13" s="64"/>
      <c r="AD13" s="62">
        <v>34</v>
      </c>
      <c r="AE13" s="63"/>
      <c r="AF13" s="63"/>
      <c r="AG13" s="63"/>
      <c r="AH13" s="63"/>
      <c r="AI13" s="63"/>
      <c r="AJ13" s="64"/>
      <c r="AK13" s="62">
        <v>38</v>
      </c>
      <c r="AL13" s="63"/>
      <c r="AM13" s="63"/>
      <c r="AN13" s="63"/>
      <c r="AO13" s="63"/>
      <c r="AP13" s="63"/>
      <c r="AQ13" s="64"/>
      <c r="AR13" s="665"/>
      <c r="AS13" s="666"/>
      <c r="AT13" s="666"/>
      <c r="AU13" s="666"/>
      <c r="AV13" s="666"/>
      <c r="AW13" s="666"/>
      <c r="AX13" s="667"/>
    </row>
    <row r="14" spans="1:50" ht="21" customHeight="1" x14ac:dyDescent="0.15">
      <c r="A14" s="460"/>
      <c r="B14" s="461"/>
      <c r="C14" s="461"/>
      <c r="D14" s="461"/>
      <c r="E14" s="461"/>
      <c r="F14" s="462"/>
      <c r="G14" s="473"/>
      <c r="H14" s="474"/>
      <c r="I14" s="341" t="s">
        <v>9</v>
      </c>
      <c r="J14" s="468"/>
      <c r="K14" s="468"/>
      <c r="L14" s="468"/>
      <c r="M14" s="468"/>
      <c r="N14" s="468"/>
      <c r="O14" s="469"/>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398</v>
      </c>
      <c r="AL14" s="63"/>
      <c r="AM14" s="63"/>
      <c r="AN14" s="63"/>
      <c r="AO14" s="63"/>
      <c r="AP14" s="63"/>
      <c r="AQ14" s="64"/>
      <c r="AR14" s="662"/>
      <c r="AS14" s="662"/>
      <c r="AT14" s="662"/>
      <c r="AU14" s="662"/>
      <c r="AV14" s="662"/>
      <c r="AW14" s="662"/>
      <c r="AX14" s="663"/>
    </row>
    <row r="15" spans="1:50" ht="21" customHeight="1" x14ac:dyDescent="0.15">
      <c r="A15" s="460"/>
      <c r="B15" s="461"/>
      <c r="C15" s="461"/>
      <c r="D15" s="461"/>
      <c r="E15" s="461"/>
      <c r="F15" s="462"/>
      <c r="G15" s="473"/>
      <c r="H15" s="474"/>
      <c r="I15" s="341" t="s">
        <v>62</v>
      </c>
      <c r="J15" s="342"/>
      <c r="K15" s="342"/>
      <c r="L15" s="342"/>
      <c r="M15" s="342"/>
      <c r="N15" s="342"/>
      <c r="O15" s="343"/>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398</v>
      </c>
      <c r="AL15" s="63"/>
      <c r="AM15" s="63"/>
      <c r="AN15" s="63"/>
      <c r="AO15" s="63"/>
      <c r="AP15" s="63"/>
      <c r="AQ15" s="64"/>
      <c r="AR15" s="62"/>
      <c r="AS15" s="63"/>
      <c r="AT15" s="63"/>
      <c r="AU15" s="63"/>
      <c r="AV15" s="63"/>
      <c r="AW15" s="63"/>
      <c r="AX15" s="661"/>
    </row>
    <row r="16" spans="1:50" ht="21" customHeight="1" x14ac:dyDescent="0.15">
      <c r="A16" s="460"/>
      <c r="B16" s="461"/>
      <c r="C16" s="461"/>
      <c r="D16" s="461"/>
      <c r="E16" s="461"/>
      <c r="F16" s="462"/>
      <c r="G16" s="473"/>
      <c r="H16" s="474"/>
      <c r="I16" s="341" t="s">
        <v>63</v>
      </c>
      <c r="J16" s="342"/>
      <c r="K16" s="342"/>
      <c r="L16" s="342"/>
      <c r="M16" s="342"/>
      <c r="N16" s="342"/>
      <c r="O16" s="343"/>
      <c r="P16" s="62" t="s">
        <v>386</v>
      </c>
      <c r="Q16" s="63"/>
      <c r="R16" s="63"/>
      <c r="S16" s="63"/>
      <c r="T16" s="63"/>
      <c r="U16" s="63"/>
      <c r="V16" s="64"/>
      <c r="W16" s="62" t="s">
        <v>388</v>
      </c>
      <c r="X16" s="63"/>
      <c r="Y16" s="63"/>
      <c r="Z16" s="63"/>
      <c r="AA16" s="63"/>
      <c r="AB16" s="63"/>
      <c r="AC16" s="64"/>
      <c r="AD16" s="62" t="s">
        <v>389</v>
      </c>
      <c r="AE16" s="63"/>
      <c r="AF16" s="63"/>
      <c r="AG16" s="63"/>
      <c r="AH16" s="63"/>
      <c r="AI16" s="63"/>
      <c r="AJ16" s="64"/>
      <c r="AK16" s="62" t="s">
        <v>399</v>
      </c>
      <c r="AL16" s="63"/>
      <c r="AM16" s="63"/>
      <c r="AN16" s="63"/>
      <c r="AO16" s="63"/>
      <c r="AP16" s="63"/>
      <c r="AQ16" s="64"/>
      <c r="AR16" s="441"/>
      <c r="AS16" s="442"/>
      <c r="AT16" s="442"/>
      <c r="AU16" s="442"/>
      <c r="AV16" s="442"/>
      <c r="AW16" s="442"/>
      <c r="AX16" s="443"/>
    </row>
    <row r="17" spans="1:50" ht="24.75" customHeight="1" x14ac:dyDescent="0.15">
      <c r="A17" s="460"/>
      <c r="B17" s="461"/>
      <c r="C17" s="461"/>
      <c r="D17" s="461"/>
      <c r="E17" s="461"/>
      <c r="F17" s="462"/>
      <c r="G17" s="473"/>
      <c r="H17" s="474"/>
      <c r="I17" s="341" t="s">
        <v>61</v>
      </c>
      <c r="J17" s="468"/>
      <c r="K17" s="468"/>
      <c r="L17" s="468"/>
      <c r="M17" s="468"/>
      <c r="N17" s="468"/>
      <c r="O17" s="469"/>
      <c r="P17" s="62" t="s">
        <v>387</v>
      </c>
      <c r="Q17" s="63"/>
      <c r="R17" s="63"/>
      <c r="S17" s="63"/>
      <c r="T17" s="63"/>
      <c r="U17" s="63"/>
      <c r="V17" s="64"/>
      <c r="W17" s="62" t="s">
        <v>389</v>
      </c>
      <c r="X17" s="63"/>
      <c r="Y17" s="63"/>
      <c r="Z17" s="63"/>
      <c r="AA17" s="63"/>
      <c r="AB17" s="63"/>
      <c r="AC17" s="64"/>
      <c r="AD17" s="62" t="s">
        <v>387</v>
      </c>
      <c r="AE17" s="63"/>
      <c r="AF17" s="63"/>
      <c r="AG17" s="63"/>
      <c r="AH17" s="63"/>
      <c r="AI17" s="63"/>
      <c r="AJ17" s="64"/>
      <c r="AK17" s="62" t="s">
        <v>398</v>
      </c>
      <c r="AL17" s="63"/>
      <c r="AM17" s="63"/>
      <c r="AN17" s="63"/>
      <c r="AO17" s="63"/>
      <c r="AP17" s="63"/>
      <c r="AQ17" s="64"/>
      <c r="AR17" s="444"/>
      <c r="AS17" s="444"/>
      <c r="AT17" s="444"/>
      <c r="AU17" s="444"/>
      <c r="AV17" s="444"/>
      <c r="AW17" s="444"/>
      <c r="AX17" s="445"/>
    </row>
    <row r="18" spans="1:50" ht="24.75" customHeight="1" x14ac:dyDescent="0.15">
      <c r="A18" s="460"/>
      <c r="B18" s="461"/>
      <c r="C18" s="461"/>
      <c r="D18" s="461"/>
      <c r="E18" s="461"/>
      <c r="F18" s="462"/>
      <c r="G18" s="475"/>
      <c r="H18" s="476"/>
      <c r="I18" s="344" t="s">
        <v>22</v>
      </c>
      <c r="J18" s="345"/>
      <c r="K18" s="345"/>
      <c r="L18" s="345"/>
      <c r="M18" s="345"/>
      <c r="N18" s="345"/>
      <c r="O18" s="346"/>
      <c r="P18" s="314">
        <f>SUM(P13:V17)</f>
        <v>31</v>
      </c>
      <c r="Q18" s="315"/>
      <c r="R18" s="315"/>
      <c r="S18" s="315"/>
      <c r="T18" s="315"/>
      <c r="U18" s="315"/>
      <c r="V18" s="316"/>
      <c r="W18" s="314">
        <f>SUM(W13:AC17)</f>
        <v>33</v>
      </c>
      <c r="X18" s="315"/>
      <c r="Y18" s="315"/>
      <c r="Z18" s="315"/>
      <c r="AA18" s="315"/>
      <c r="AB18" s="315"/>
      <c r="AC18" s="316"/>
      <c r="AD18" s="314">
        <f t="shared" ref="AD18" si="0">SUM(AD13:AJ17)</f>
        <v>34</v>
      </c>
      <c r="AE18" s="315"/>
      <c r="AF18" s="315"/>
      <c r="AG18" s="315"/>
      <c r="AH18" s="315"/>
      <c r="AI18" s="315"/>
      <c r="AJ18" s="316"/>
      <c r="AK18" s="314">
        <f t="shared" ref="AK18" si="1">SUM(AK13:AQ17)</f>
        <v>38</v>
      </c>
      <c r="AL18" s="315"/>
      <c r="AM18" s="315"/>
      <c r="AN18" s="315"/>
      <c r="AO18" s="315"/>
      <c r="AP18" s="315"/>
      <c r="AQ18" s="316"/>
      <c r="AR18" s="314">
        <f t="shared" ref="AR18" si="2">SUM(AR13:AX17)</f>
        <v>0</v>
      </c>
      <c r="AS18" s="315"/>
      <c r="AT18" s="315"/>
      <c r="AU18" s="315"/>
      <c r="AV18" s="315"/>
      <c r="AW18" s="315"/>
      <c r="AX18" s="317"/>
    </row>
    <row r="19" spans="1:50" ht="24.75" customHeight="1" x14ac:dyDescent="0.15">
      <c r="A19" s="460"/>
      <c r="B19" s="461"/>
      <c r="C19" s="461"/>
      <c r="D19" s="461"/>
      <c r="E19" s="461"/>
      <c r="F19" s="462"/>
      <c r="G19" s="311" t="s">
        <v>10</v>
      </c>
      <c r="H19" s="312"/>
      <c r="I19" s="312"/>
      <c r="J19" s="312"/>
      <c r="K19" s="312"/>
      <c r="L19" s="312"/>
      <c r="M19" s="312"/>
      <c r="N19" s="312"/>
      <c r="O19" s="312"/>
      <c r="P19" s="62">
        <v>29</v>
      </c>
      <c r="Q19" s="63"/>
      <c r="R19" s="63"/>
      <c r="S19" s="63"/>
      <c r="T19" s="63"/>
      <c r="U19" s="63"/>
      <c r="V19" s="64"/>
      <c r="W19" s="62">
        <v>31</v>
      </c>
      <c r="X19" s="63"/>
      <c r="Y19" s="63"/>
      <c r="Z19" s="63"/>
      <c r="AA19" s="63"/>
      <c r="AB19" s="63"/>
      <c r="AC19" s="64"/>
      <c r="AD19" s="62">
        <v>32</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x14ac:dyDescent="0.15">
      <c r="A20" s="463"/>
      <c r="B20" s="464"/>
      <c r="C20" s="464"/>
      <c r="D20" s="464"/>
      <c r="E20" s="464"/>
      <c r="F20" s="465"/>
      <c r="G20" s="311" t="s">
        <v>11</v>
      </c>
      <c r="H20" s="312"/>
      <c r="I20" s="312"/>
      <c r="J20" s="312"/>
      <c r="K20" s="312"/>
      <c r="L20" s="312"/>
      <c r="M20" s="312"/>
      <c r="N20" s="312"/>
      <c r="O20" s="312"/>
      <c r="P20" s="319">
        <f>IF(P18=0, "-", P19/P18)</f>
        <v>0.93548387096774188</v>
      </c>
      <c r="Q20" s="319"/>
      <c r="R20" s="319"/>
      <c r="S20" s="319"/>
      <c r="T20" s="319"/>
      <c r="U20" s="319"/>
      <c r="V20" s="319"/>
      <c r="W20" s="319">
        <f>IF(W18=0, "-", W19/W18)</f>
        <v>0.93939393939393945</v>
      </c>
      <c r="X20" s="319"/>
      <c r="Y20" s="319"/>
      <c r="Z20" s="319"/>
      <c r="AA20" s="319"/>
      <c r="AB20" s="319"/>
      <c r="AC20" s="319"/>
      <c r="AD20" s="319">
        <f>IF(AD18=0, "-", AD19/AD18)</f>
        <v>0.94117647058823528</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8"/>
      <c r="Z22" s="279"/>
      <c r="AA22" s="280"/>
      <c r="AB22" s="131"/>
      <c r="AC22" s="126"/>
      <c r="AD22" s="127"/>
      <c r="AE22" s="132"/>
      <c r="AF22" s="125"/>
      <c r="AG22" s="125"/>
      <c r="AH22" s="125"/>
      <c r="AI22" s="284"/>
      <c r="AJ22" s="132"/>
      <c r="AK22" s="125"/>
      <c r="AL22" s="125"/>
      <c r="AM22" s="125"/>
      <c r="AN22" s="284"/>
      <c r="AO22" s="132"/>
      <c r="AP22" s="125"/>
      <c r="AQ22" s="125"/>
      <c r="AR22" s="125"/>
      <c r="AS22" s="284"/>
      <c r="AT22" s="58"/>
      <c r="AU22" s="101" t="s">
        <v>491</v>
      </c>
      <c r="AV22" s="101"/>
      <c r="AW22" s="99" t="s">
        <v>355</v>
      </c>
      <c r="AX22" s="100"/>
    </row>
    <row r="23" spans="1:50" ht="30" customHeight="1" x14ac:dyDescent="0.15">
      <c r="A23" s="215"/>
      <c r="B23" s="213"/>
      <c r="C23" s="213"/>
      <c r="D23" s="213"/>
      <c r="E23" s="213"/>
      <c r="F23" s="214"/>
      <c r="G23" s="320" t="s">
        <v>490</v>
      </c>
      <c r="H23" s="287"/>
      <c r="I23" s="287"/>
      <c r="J23" s="287"/>
      <c r="K23" s="287"/>
      <c r="L23" s="287"/>
      <c r="M23" s="287"/>
      <c r="N23" s="287"/>
      <c r="O23" s="288"/>
      <c r="P23" s="253" t="s">
        <v>470</v>
      </c>
      <c r="Q23" s="194"/>
      <c r="R23" s="194"/>
      <c r="S23" s="194"/>
      <c r="T23" s="194"/>
      <c r="U23" s="194"/>
      <c r="V23" s="194"/>
      <c r="W23" s="194"/>
      <c r="X23" s="195"/>
      <c r="Y23" s="292" t="s">
        <v>14</v>
      </c>
      <c r="Z23" s="293"/>
      <c r="AA23" s="294"/>
      <c r="AB23" s="657" t="s">
        <v>390</v>
      </c>
      <c r="AC23" s="295"/>
      <c r="AD23" s="295"/>
      <c r="AE23" s="84">
        <v>113</v>
      </c>
      <c r="AF23" s="85"/>
      <c r="AG23" s="85"/>
      <c r="AH23" s="85"/>
      <c r="AI23" s="86"/>
      <c r="AJ23" s="84">
        <v>123</v>
      </c>
      <c r="AK23" s="85"/>
      <c r="AL23" s="85"/>
      <c r="AM23" s="85"/>
      <c r="AN23" s="86"/>
      <c r="AO23" s="84">
        <v>132</v>
      </c>
      <c r="AP23" s="85"/>
      <c r="AQ23" s="85"/>
      <c r="AR23" s="85"/>
      <c r="AS23" s="86"/>
      <c r="AT23" s="225"/>
      <c r="AU23" s="225"/>
      <c r="AV23" s="225"/>
      <c r="AW23" s="225"/>
      <c r="AX23" s="226"/>
    </row>
    <row r="24" spans="1:50" ht="30" customHeight="1" x14ac:dyDescent="0.15">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67" t="s">
        <v>65</v>
      </c>
      <c r="Z24" s="112"/>
      <c r="AA24" s="163"/>
      <c r="AB24" s="334" t="s">
        <v>390</v>
      </c>
      <c r="AC24" s="285"/>
      <c r="AD24" s="285"/>
      <c r="AE24" s="84">
        <v>120</v>
      </c>
      <c r="AF24" s="85"/>
      <c r="AG24" s="85"/>
      <c r="AH24" s="85"/>
      <c r="AI24" s="86"/>
      <c r="AJ24" s="84">
        <v>120</v>
      </c>
      <c r="AK24" s="85"/>
      <c r="AL24" s="85"/>
      <c r="AM24" s="85"/>
      <c r="AN24" s="86"/>
      <c r="AO24" s="84">
        <v>120</v>
      </c>
      <c r="AP24" s="85"/>
      <c r="AQ24" s="85"/>
      <c r="AR24" s="85"/>
      <c r="AS24" s="86"/>
      <c r="AT24" s="84">
        <v>120</v>
      </c>
      <c r="AU24" s="85"/>
      <c r="AV24" s="85"/>
      <c r="AW24" s="85"/>
      <c r="AX24" s="87"/>
    </row>
    <row r="25" spans="1:50" ht="30" customHeight="1" x14ac:dyDescent="0.15">
      <c r="A25" s="668"/>
      <c r="B25" s="669"/>
      <c r="C25" s="669"/>
      <c r="D25" s="669"/>
      <c r="E25" s="669"/>
      <c r="F25" s="670"/>
      <c r="G25" s="321"/>
      <c r="H25" s="322"/>
      <c r="I25" s="322"/>
      <c r="J25" s="322"/>
      <c r="K25" s="322"/>
      <c r="L25" s="322"/>
      <c r="M25" s="322"/>
      <c r="N25" s="322"/>
      <c r="O25" s="323"/>
      <c r="P25" s="196"/>
      <c r="Q25" s="196"/>
      <c r="R25" s="196"/>
      <c r="S25" s="196"/>
      <c r="T25" s="196"/>
      <c r="U25" s="196"/>
      <c r="V25" s="196"/>
      <c r="W25" s="196"/>
      <c r="X25" s="197"/>
      <c r="Y25" s="111" t="s">
        <v>15</v>
      </c>
      <c r="Z25" s="112"/>
      <c r="AA25" s="163"/>
      <c r="AB25" s="680" t="s">
        <v>359</v>
      </c>
      <c r="AC25" s="263"/>
      <c r="AD25" s="263"/>
      <c r="AE25" s="84">
        <v>94.2</v>
      </c>
      <c r="AF25" s="85"/>
      <c r="AG25" s="85"/>
      <c r="AH25" s="85"/>
      <c r="AI25" s="86"/>
      <c r="AJ25" s="84">
        <v>102.5</v>
      </c>
      <c r="AK25" s="85"/>
      <c r="AL25" s="85"/>
      <c r="AM25" s="85"/>
      <c r="AN25" s="86"/>
      <c r="AO25" s="84">
        <v>110</v>
      </c>
      <c r="AP25" s="85"/>
      <c r="AQ25" s="85"/>
      <c r="AR25" s="85"/>
      <c r="AS25" s="86"/>
      <c r="AT25" s="267"/>
      <c r="AU25" s="268"/>
      <c r="AV25" s="268"/>
      <c r="AW25" s="268"/>
      <c r="AX25" s="269"/>
    </row>
    <row r="26" spans="1:50" ht="18.75" hidden="1"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58" t="s">
        <v>303</v>
      </c>
      <c r="AU26" s="659"/>
      <c r="AV26" s="659"/>
      <c r="AW26" s="659"/>
      <c r="AX26" s="660"/>
    </row>
    <row r="27" spans="1:50" ht="18.75" hidden="1" customHeight="1" x14ac:dyDescent="0.15">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8"/>
      <c r="Z27" s="279"/>
      <c r="AA27" s="280"/>
      <c r="AB27" s="131"/>
      <c r="AC27" s="126"/>
      <c r="AD27" s="127"/>
      <c r="AE27" s="132"/>
      <c r="AF27" s="125"/>
      <c r="AG27" s="125"/>
      <c r="AH27" s="125"/>
      <c r="AI27" s="284"/>
      <c r="AJ27" s="132"/>
      <c r="AK27" s="125"/>
      <c r="AL27" s="125"/>
      <c r="AM27" s="125"/>
      <c r="AN27" s="284"/>
      <c r="AO27" s="132"/>
      <c r="AP27" s="125"/>
      <c r="AQ27" s="125"/>
      <c r="AR27" s="125"/>
      <c r="AS27" s="284"/>
      <c r="AT27" s="58"/>
      <c r="AU27" s="101"/>
      <c r="AV27" s="101"/>
      <c r="AW27" s="99" t="s">
        <v>355</v>
      </c>
      <c r="AX27" s="100"/>
    </row>
    <row r="28" spans="1:50" ht="22.5" hidden="1" customHeight="1" x14ac:dyDescent="0.15">
      <c r="A28" s="215"/>
      <c r="B28" s="213"/>
      <c r="C28" s="213"/>
      <c r="D28" s="213"/>
      <c r="E28" s="213"/>
      <c r="F28" s="214"/>
      <c r="G28" s="320"/>
      <c r="H28" s="287"/>
      <c r="I28" s="287"/>
      <c r="J28" s="287"/>
      <c r="K28" s="287"/>
      <c r="L28" s="287"/>
      <c r="M28" s="287"/>
      <c r="N28" s="287"/>
      <c r="O28" s="288"/>
      <c r="P28" s="253"/>
      <c r="Q28" s="194"/>
      <c r="R28" s="194"/>
      <c r="S28" s="194"/>
      <c r="T28" s="194"/>
      <c r="U28" s="194"/>
      <c r="V28" s="194"/>
      <c r="W28" s="194"/>
      <c r="X28" s="195"/>
      <c r="Y28" s="292" t="s">
        <v>14</v>
      </c>
      <c r="Z28" s="293"/>
      <c r="AA28" s="294"/>
      <c r="AB28" s="295"/>
      <c r="AC28" s="295"/>
      <c r="AD28" s="295"/>
      <c r="AE28" s="84"/>
      <c r="AF28" s="85"/>
      <c r="AG28" s="85"/>
      <c r="AH28" s="85"/>
      <c r="AI28" s="86"/>
      <c r="AJ28" s="84"/>
      <c r="AK28" s="85"/>
      <c r="AL28" s="85"/>
      <c r="AM28" s="85"/>
      <c r="AN28" s="86"/>
      <c r="AO28" s="84"/>
      <c r="AP28" s="85"/>
      <c r="AQ28" s="85"/>
      <c r="AR28" s="85"/>
      <c r="AS28" s="86"/>
      <c r="AT28" s="225"/>
      <c r="AU28" s="225"/>
      <c r="AV28" s="225"/>
      <c r="AW28" s="225"/>
      <c r="AX28" s="226"/>
    </row>
    <row r="29" spans="1:50" ht="22.5" hidden="1" customHeight="1" x14ac:dyDescent="0.15">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67" t="s">
        <v>65</v>
      </c>
      <c r="Z29" s="112"/>
      <c r="AA29" s="163"/>
      <c r="AB29" s="285"/>
      <c r="AC29" s="285"/>
      <c r="AD29" s="28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8"/>
      <c r="B30" s="669"/>
      <c r="C30" s="669"/>
      <c r="D30" s="669"/>
      <c r="E30" s="669"/>
      <c r="F30" s="670"/>
      <c r="G30" s="321"/>
      <c r="H30" s="322"/>
      <c r="I30" s="322"/>
      <c r="J30" s="322"/>
      <c r="K30" s="322"/>
      <c r="L30" s="322"/>
      <c r="M30" s="322"/>
      <c r="N30" s="322"/>
      <c r="O30" s="323"/>
      <c r="P30" s="196"/>
      <c r="Q30" s="196"/>
      <c r="R30" s="196"/>
      <c r="S30" s="196"/>
      <c r="T30" s="196"/>
      <c r="U30" s="196"/>
      <c r="V30" s="196"/>
      <c r="W30" s="196"/>
      <c r="X30" s="197"/>
      <c r="Y30" s="111" t="s">
        <v>15</v>
      </c>
      <c r="Z30" s="112"/>
      <c r="AA30" s="163"/>
      <c r="AB30" s="263" t="s">
        <v>16</v>
      </c>
      <c r="AC30" s="263"/>
      <c r="AD30" s="263"/>
      <c r="AE30" s="84"/>
      <c r="AF30" s="85"/>
      <c r="AG30" s="85"/>
      <c r="AH30" s="85"/>
      <c r="AI30" s="86"/>
      <c r="AJ30" s="84"/>
      <c r="AK30" s="85"/>
      <c r="AL30" s="85"/>
      <c r="AM30" s="85"/>
      <c r="AN30" s="86"/>
      <c r="AO30" s="84"/>
      <c r="AP30" s="85"/>
      <c r="AQ30" s="85"/>
      <c r="AR30" s="85"/>
      <c r="AS30" s="86"/>
      <c r="AT30" s="267"/>
      <c r="AU30" s="268"/>
      <c r="AV30" s="268"/>
      <c r="AW30" s="268"/>
      <c r="AX30" s="269"/>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x14ac:dyDescent="0.15">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8"/>
      <c r="Z32" s="279"/>
      <c r="AA32" s="280"/>
      <c r="AB32" s="131"/>
      <c r="AC32" s="126"/>
      <c r="AD32" s="127"/>
      <c r="AE32" s="132"/>
      <c r="AF32" s="125"/>
      <c r="AG32" s="125"/>
      <c r="AH32" s="125"/>
      <c r="AI32" s="284"/>
      <c r="AJ32" s="132"/>
      <c r="AK32" s="125"/>
      <c r="AL32" s="125"/>
      <c r="AM32" s="125"/>
      <c r="AN32" s="284"/>
      <c r="AO32" s="132"/>
      <c r="AP32" s="125"/>
      <c r="AQ32" s="125"/>
      <c r="AR32" s="125"/>
      <c r="AS32" s="284"/>
      <c r="AT32" s="58"/>
      <c r="AU32" s="101"/>
      <c r="AV32" s="101"/>
      <c r="AW32" s="99" t="s">
        <v>355</v>
      </c>
      <c r="AX32" s="100"/>
    </row>
    <row r="33" spans="1:50" ht="22.5" hidden="1" customHeight="1" x14ac:dyDescent="0.15">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4"/>
      <c r="AF33" s="85"/>
      <c r="AG33" s="85"/>
      <c r="AH33" s="85"/>
      <c r="AI33" s="86"/>
      <c r="AJ33" s="84"/>
      <c r="AK33" s="85"/>
      <c r="AL33" s="85"/>
      <c r="AM33" s="85"/>
      <c r="AN33" s="86"/>
      <c r="AO33" s="84"/>
      <c r="AP33" s="85"/>
      <c r="AQ33" s="85"/>
      <c r="AR33" s="85"/>
      <c r="AS33" s="86"/>
      <c r="AT33" s="225"/>
      <c r="AU33" s="225"/>
      <c r="AV33" s="225"/>
      <c r="AW33" s="225"/>
      <c r="AX33" s="226"/>
    </row>
    <row r="34" spans="1:50" ht="22.5" hidden="1" customHeight="1" x14ac:dyDescent="0.15">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67" t="s">
        <v>65</v>
      </c>
      <c r="Z34" s="112"/>
      <c r="AA34" s="163"/>
      <c r="AB34" s="285"/>
      <c r="AC34" s="285"/>
      <c r="AD34" s="28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8"/>
      <c r="B35" s="669"/>
      <c r="C35" s="669"/>
      <c r="D35" s="669"/>
      <c r="E35" s="669"/>
      <c r="F35" s="670"/>
      <c r="G35" s="321"/>
      <c r="H35" s="322"/>
      <c r="I35" s="322"/>
      <c r="J35" s="322"/>
      <c r="K35" s="322"/>
      <c r="L35" s="322"/>
      <c r="M35" s="322"/>
      <c r="N35" s="322"/>
      <c r="O35" s="323"/>
      <c r="P35" s="196"/>
      <c r="Q35" s="196"/>
      <c r="R35" s="196"/>
      <c r="S35" s="196"/>
      <c r="T35" s="196"/>
      <c r="U35" s="196"/>
      <c r="V35" s="196"/>
      <c r="W35" s="196"/>
      <c r="X35" s="197"/>
      <c r="Y35" s="111" t="s">
        <v>15</v>
      </c>
      <c r="Z35" s="112"/>
      <c r="AA35" s="163"/>
      <c r="AB35" s="263" t="s">
        <v>16</v>
      </c>
      <c r="AC35" s="263"/>
      <c r="AD35" s="263"/>
      <c r="AE35" s="84"/>
      <c r="AF35" s="85"/>
      <c r="AG35" s="85"/>
      <c r="AH35" s="85"/>
      <c r="AI35" s="86"/>
      <c r="AJ35" s="84"/>
      <c r="AK35" s="85"/>
      <c r="AL35" s="85"/>
      <c r="AM35" s="85"/>
      <c r="AN35" s="86"/>
      <c r="AO35" s="84"/>
      <c r="AP35" s="85"/>
      <c r="AQ35" s="85"/>
      <c r="AR35" s="85"/>
      <c r="AS35" s="86"/>
      <c r="AT35" s="267"/>
      <c r="AU35" s="268"/>
      <c r="AV35" s="268"/>
      <c r="AW35" s="268"/>
      <c r="AX35" s="269"/>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x14ac:dyDescent="0.15">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8"/>
      <c r="Z37" s="279"/>
      <c r="AA37" s="280"/>
      <c r="AB37" s="131"/>
      <c r="AC37" s="126"/>
      <c r="AD37" s="127"/>
      <c r="AE37" s="132"/>
      <c r="AF37" s="125"/>
      <c r="AG37" s="125"/>
      <c r="AH37" s="125"/>
      <c r="AI37" s="284"/>
      <c r="AJ37" s="132"/>
      <c r="AK37" s="125"/>
      <c r="AL37" s="125"/>
      <c r="AM37" s="125"/>
      <c r="AN37" s="284"/>
      <c r="AO37" s="132"/>
      <c r="AP37" s="125"/>
      <c r="AQ37" s="125"/>
      <c r="AR37" s="125"/>
      <c r="AS37" s="284"/>
      <c r="AT37" s="58"/>
      <c r="AU37" s="101"/>
      <c r="AV37" s="101"/>
      <c r="AW37" s="99" t="s">
        <v>355</v>
      </c>
      <c r="AX37" s="100"/>
    </row>
    <row r="38" spans="1:50" ht="22.5" hidden="1" customHeight="1" x14ac:dyDescent="0.15">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4"/>
      <c r="AF38" s="85"/>
      <c r="AG38" s="85"/>
      <c r="AH38" s="85"/>
      <c r="AI38" s="86"/>
      <c r="AJ38" s="84"/>
      <c r="AK38" s="85"/>
      <c r="AL38" s="85"/>
      <c r="AM38" s="85"/>
      <c r="AN38" s="86"/>
      <c r="AO38" s="84"/>
      <c r="AP38" s="85"/>
      <c r="AQ38" s="85"/>
      <c r="AR38" s="85"/>
      <c r="AS38" s="86"/>
      <c r="AT38" s="225"/>
      <c r="AU38" s="225"/>
      <c r="AV38" s="225"/>
      <c r="AW38" s="225"/>
      <c r="AX38" s="226"/>
    </row>
    <row r="39" spans="1:50" ht="22.5" hidden="1" customHeight="1" x14ac:dyDescent="0.15">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67" t="s">
        <v>65</v>
      </c>
      <c r="Z39" s="112"/>
      <c r="AA39" s="163"/>
      <c r="AB39" s="285"/>
      <c r="AC39" s="285"/>
      <c r="AD39" s="28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8"/>
      <c r="B40" s="669"/>
      <c r="C40" s="669"/>
      <c r="D40" s="669"/>
      <c r="E40" s="669"/>
      <c r="F40" s="670"/>
      <c r="G40" s="321"/>
      <c r="H40" s="322"/>
      <c r="I40" s="322"/>
      <c r="J40" s="322"/>
      <c r="K40" s="322"/>
      <c r="L40" s="322"/>
      <c r="M40" s="322"/>
      <c r="N40" s="322"/>
      <c r="O40" s="323"/>
      <c r="P40" s="196"/>
      <c r="Q40" s="196"/>
      <c r="R40" s="196"/>
      <c r="S40" s="196"/>
      <c r="T40" s="196"/>
      <c r="U40" s="196"/>
      <c r="V40" s="196"/>
      <c r="W40" s="196"/>
      <c r="X40" s="197"/>
      <c r="Y40" s="111" t="s">
        <v>15</v>
      </c>
      <c r="Z40" s="112"/>
      <c r="AA40" s="163"/>
      <c r="AB40" s="263" t="s">
        <v>16</v>
      </c>
      <c r="AC40" s="263"/>
      <c r="AD40" s="263"/>
      <c r="AE40" s="84"/>
      <c r="AF40" s="85"/>
      <c r="AG40" s="85"/>
      <c r="AH40" s="85"/>
      <c r="AI40" s="86"/>
      <c r="AJ40" s="84"/>
      <c r="AK40" s="85"/>
      <c r="AL40" s="85"/>
      <c r="AM40" s="85"/>
      <c r="AN40" s="86"/>
      <c r="AO40" s="84"/>
      <c r="AP40" s="85"/>
      <c r="AQ40" s="85"/>
      <c r="AR40" s="85"/>
      <c r="AS40" s="86"/>
      <c r="AT40" s="267"/>
      <c r="AU40" s="268"/>
      <c r="AV40" s="268"/>
      <c r="AW40" s="268"/>
      <c r="AX40" s="269"/>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8"/>
      <c r="Z42" s="279"/>
      <c r="AA42" s="280"/>
      <c r="AB42" s="131"/>
      <c r="AC42" s="126"/>
      <c r="AD42" s="127"/>
      <c r="AE42" s="132"/>
      <c r="AF42" s="125"/>
      <c r="AG42" s="125"/>
      <c r="AH42" s="125"/>
      <c r="AI42" s="284"/>
      <c r="AJ42" s="132"/>
      <c r="AK42" s="125"/>
      <c r="AL42" s="125"/>
      <c r="AM42" s="125"/>
      <c r="AN42" s="284"/>
      <c r="AO42" s="132"/>
      <c r="AP42" s="125"/>
      <c r="AQ42" s="125"/>
      <c r="AR42" s="125"/>
      <c r="AS42" s="284"/>
      <c r="AT42" s="58"/>
      <c r="AU42" s="101"/>
      <c r="AV42" s="101"/>
      <c r="AW42" s="99" t="s">
        <v>355</v>
      </c>
      <c r="AX42" s="100"/>
    </row>
    <row r="43" spans="1:50" ht="22.5" hidden="1" customHeight="1" x14ac:dyDescent="0.15">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4"/>
      <c r="AF43" s="85"/>
      <c r="AG43" s="85"/>
      <c r="AH43" s="85"/>
      <c r="AI43" s="86"/>
      <c r="AJ43" s="84"/>
      <c r="AK43" s="85"/>
      <c r="AL43" s="85"/>
      <c r="AM43" s="85"/>
      <c r="AN43" s="86"/>
      <c r="AO43" s="84"/>
      <c r="AP43" s="85"/>
      <c r="AQ43" s="85"/>
      <c r="AR43" s="85"/>
      <c r="AS43" s="86"/>
      <c r="AT43" s="225"/>
      <c r="AU43" s="225"/>
      <c r="AV43" s="225"/>
      <c r="AW43" s="225"/>
      <c r="AX43" s="226"/>
    </row>
    <row r="44" spans="1:50" ht="22.5" hidden="1" customHeight="1" x14ac:dyDescent="0.15">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67" t="s">
        <v>65</v>
      </c>
      <c r="Z44" s="112"/>
      <c r="AA44" s="163"/>
      <c r="AB44" s="285"/>
      <c r="AC44" s="285"/>
      <c r="AD44" s="28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4"/>
      <c r="AF45" s="85"/>
      <c r="AG45" s="85"/>
      <c r="AH45" s="85"/>
      <c r="AI45" s="86"/>
      <c r="AJ45" s="84"/>
      <c r="AK45" s="85"/>
      <c r="AL45" s="85"/>
      <c r="AM45" s="85"/>
      <c r="AN45" s="86"/>
      <c r="AO45" s="84"/>
      <c r="AP45" s="85"/>
      <c r="AQ45" s="85"/>
      <c r="AR45" s="85"/>
      <c r="AS45" s="86"/>
      <c r="AT45" s="267"/>
      <c r="AU45" s="268"/>
      <c r="AV45" s="268"/>
      <c r="AW45" s="268"/>
      <c r="AX45" s="269"/>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3" t="s">
        <v>320</v>
      </c>
      <c r="B47" s="683" t="s">
        <v>317</v>
      </c>
      <c r="C47" s="235"/>
      <c r="D47" s="235"/>
      <c r="E47" s="235"/>
      <c r="F47" s="236"/>
      <c r="G47" s="619" t="s">
        <v>311</v>
      </c>
      <c r="H47" s="619"/>
      <c r="I47" s="619"/>
      <c r="J47" s="619"/>
      <c r="K47" s="619"/>
      <c r="L47" s="619"/>
      <c r="M47" s="619"/>
      <c r="N47" s="619"/>
      <c r="O47" s="619"/>
      <c r="P47" s="619"/>
      <c r="Q47" s="619"/>
      <c r="R47" s="619"/>
      <c r="S47" s="619"/>
      <c r="T47" s="619"/>
      <c r="U47" s="619"/>
      <c r="V47" s="619"/>
      <c r="W47" s="619"/>
      <c r="X47" s="619"/>
      <c r="Y47" s="619"/>
      <c r="Z47" s="619"/>
      <c r="AA47" s="68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3"/>
      <c r="B48" s="683"/>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3"/>
      <c r="B49" s="683"/>
      <c r="C49" s="235"/>
      <c r="D49" s="235"/>
      <c r="E49" s="235"/>
      <c r="F49" s="236"/>
      <c r="G49" s="335"/>
      <c r="H49" s="335"/>
      <c r="I49" s="335"/>
      <c r="J49" s="335"/>
      <c r="K49" s="335"/>
      <c r="L49" s="335"/>
      <c r="M49" s="335"/>
      <c r="N49" s="335"/>
      <c r="O49" s="335"/>
      <c r="P49" s="335"/>
      <c r="Q49" s="335"/>
      <c r="R49" s="335"/>
      <c r="S49" s="335"/>
      <c r="T49" s="335"/>
      <c r="U49" s="335"/>
      <c r="V49" s="335"/>
      <c r="W49" s="335"/>
      <c r="X49" s="335"/>
      <c r="Y49" s="335"/>
      <c r="Z49" s="335"/>
      <c r="AA49" s="336"/>
      <c r="AB49" s="612"/>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3"/>
    </row>
    <row r="50" spans="1:50" ht="22.5" hidden="1" customHeight="1" x14ac:dyDescent="0.15">
      <c r="A50" s="233"/>
      <c r="B50" s="683"/>
      <c r="C50" s="235"/>
      <c r="D50" s="235"/>
      <c r="E50" s="235"/>
      <c r="F50" s="236"/>
      <c r="G50" s="337"/>
      <c r="H50" s="337"/>
      <c r="I50" s="337"/>
      <c r="J50" s="337"/>
      <c r="K50" s="337"/>
      <c r="L50" s="337"/>
      <c r="M50" s="337"/>
      <c r="N50" s="337"/>
      <c r="O50" s="337"/>
      <c r="P50" s="337"/>
      <c r="Q50" s="337"/>
      <c r="R50" s="337"/>
      <c r="S50" s="337"/>
      <c r="T50" s="337"/>
      <c r="U50" s="337"/>
      <c r="V50" s="337"/>
      <c r="W50" s="337"/>
      <c r="X50" s="337"/>
      <c r="Y50" s="337"/>
      <c r="Z50" s="337"/>
      <c r="AA50" s="338"/>
      <c r="AB50" s="614"/>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5"/>
    </row>
    <row r="51" spans="1:50" ht="22.5" hidden="1" customHeight="1" x14ac:dyDescent="0.15">
      <c r="A51" s="233"/>
      <c r="B51" s="684"/>
      <c r="C51" s="237"/>
      <c r="D51" s="237"/>
      <c r="E51" s="237"/>
      <c r="F51" s="238"/>
      <c r="G51" s="339"/>
      <c r="H51" s="339"/>
      <c r="I51" s="339"/>
      <c r="J51" s="339"/>
      <c r="K51" s="339"/>
      <c r="L51" s="339"/>
      <c r="M51" s="339"/>
      <c r="N51" s="339"/>
      <c r="O51" s="339"/>
      <c r="P51" s="339"/>
      <c r="Q51" s="339"/>
      <c r="R51" s="339"/>
      <c r="S51" s="339"/>
      <c r="T51" s="339"/>
      <c r="U51" s="339"/>
      <c r="V51" s="339"/>
      <c r="W51" s="339"/>
      <c r="X51" s="339"/>
      <c r="Y51" s="339"/>
      <c r="Z51" s="339"/>
      <c r="AA51" s="340"/>
      <c r="AB51" s="616"/>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7"/>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x14ac:dyDescent="0.15">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c r="AV53" s="101"/>
      <c r="AW53" s="99" t="s">
        <v>355</v>
      </c>
      <c r="AX53" s="100"/>
    </row>
    <row r="54" spans="1:50" ht="22.5" hidden="1" customHeight="1" x14ac:dyDescent="0.15">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7"/>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hidden="1" customHeight="1" x14ac:dyDescent="0.15">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55"/>
      <c r="AC55" s="230"/>
      <c r="AD55" s="23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7"/>
      <c r="AU56" s="268"/>
      <c r="AV56" s="268"/>
      <c r="AW56" s="268"/>
      <c r="AX56" s="269"/>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x14ac:dyDescent="0.15">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hidden="1" customHeight="1" x14ac:dyDescent="0.15">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hidden="1" customHeight="1" x14ac:dyDescent="0.15">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7"/>
      <c r="AU61" s="268"/>
      <c r="AV61" s="268"/>
      <c r="AW61" s="268"/>
      <c r="AX61" s="269"/>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x14ac:dyDescent="0.15">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hidden="1" customHeight="1" x14ac:dyDescent="0.15">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2.5" hidden="1" customHeight="1" x14ac:dyDescent="0.15">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1" t="s">
        <v>12</v>
      </c>
      <c r="AC67" s="112"/>
      <c r="AD67" s="163"/>
      <c r="AE67" s="656" t="s">
        <v>69</v>
      </c>
      <c r="AF67" s="109"/>
      <c r="AG67" s="109"/>
      <c r="AH67" s="109"/>
      <c r="AI67" s="109"/>
      <c r="AJ67" s="656" t="s">
        <v>70</v>
      </c>
      <c r="AK67" s="109"/>
      <c r="AL67" s="109"/>
      <c r="AM67" s="109"/>
      <c r="AN67" s="109"/>
      <c r="AO67" s="656" t="s">
        <v>71</v>
      </c>
      <c r="AP67" s="109"/>
      <c r="AQ67" s="109"/>
      <c r="AR67" s="109"/>
      <c r="AS67" s="109"/>
      <c r="AT67" s="168" t="s">
        <v>74</v>
      </c>
      <c r="AU67" s="169"/>
      <c r="AV67" s="169"/>
      <c r="AW67" s="169"/>
      <c r="AX67" s="170"/>
    </row>
    <row r="68" spans="1:60" ht="22.5" customHeight="1" x14ac:dyDescent="0.15">
      <c r="A68" s="184"/>
      <c r="B68" s="185"/>
      <c r="C68" s="185"/>
      <c r="D68" s="185"/>
      <c r="E68" s="185"/>
      <c r="F68" s="186"/>
      <c r="G68" s="253" t="s">
        <v>471</v>
      </c>
      <c r="H68" s="194"/>
      <c r="I68" s="194"/>
      <c r="J68" s="194"/>
      <c r="K68" s="194"/>
      <c r="L68" s="194"/>
      <c r="M68" s="194"/>
      <c r="N68" s="194"/>
      <c r="O68" s="194"/>
      <c r="P68" s="194"/>
      <c r="Q68" s="194"/>
      <c r="R68" s="194"/>
      <c r="S68" s="194"/>
      <c r="T68" s="194"/>
      <c r="U68" s="194"/>
      <c r="V68" s="194"/>
      <c r="W68" s="194"/>
      <c r="X68" s="195"/>
      <c r="Y68" s="331" t="s">
        <v>66</v>
      </c>
      <c r="Z68" s="332"/>
      <c r="AA68" s="333"/>
      <c r="AB68" s="201" t="s">
        <v>390</v>
      </c>
      <c r="AC68" s="202"/>
      <c r="AD68" s="203"/>
      <c r="AE68" s="84">
        <v>592</v>
      </c>
      <c r="AF68" s="85"/>
      <c r="AG68" s="85"/>
      <c r="AH68" s="85"/>
      <c r="AI68" s="86"/>
      <c r="AJ68" s="84">
        <v>307</v>
      </c>
      <c r="AK68" s="85"/>
      <c r="AL68" s="85"/>
      <c r="AM68" s="85"/>
      <c r="AN68" s="86"/>
      <c r="AO68" s="84">
        <v>344</v>
      </c>
      <c r="AP68" s="85"/>
      <c r="AQ68" s="85"/>
      <c r="AR68" s="85"/>
      <c r="AS68" s="86"/>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47"/>
      <c r="AA69" s="148"/>
      <c r="AB69" s="209" t="s">
        <v>390</v>
      </c>
      <c r="AC69" s="210"/>
      <c r="AD69" s="211"/>
      <c r="AE69" s="84">
        <v>375</v>
      </c>
      <c r="AF69" s="85"/>
      <c r="AG69" s="85"/>
      <c r="AH69" s="85"/>
      <c r="AI69" s="86"/>
      <c r="AJ69" s="84">
        <v>448</v>
      </c>
      <c r="AK69" s="85"/>
      <c r="AL69" s="85"/>
      <c r="AM69" s="85"/>
      <c r="AN69" s="86"/>
      <c r="AO69" s="84">
        <v>426</v>
      </c>
      <c r="AP69" s="85"/>
      <c r="AQ69" s="85"/>
      <c r="AR69" s="85"/>
      <c r="AS69" s="86"/>
      <c r="AT69" s="84">
        <v>414</v>
      </c>
      <c r="AU69" s="85"/>
      <c r="AV69" s="85"/>
      <c r="AW69" s="85"/>
      <c r="AX69" s="87"/>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1" t="s">
        <v>12</v>
      </c>
      <c r="AC70" s="112"/>
      <c r="AD70" s="163"/>
      <c r="AE70" s="167" t="s">
        <v>69</v>
      </c>
      <c r="AF70" s="162"/>
      <c r="AG70" s="162"/>
      <c r="AH70" s="162"/>
      <c r="AI70" s="193"/>
      <c r="AJ70" s="167" t="s">
        <v>70</v>
      </c>
      <c r="AK70" s="162"/>
      <c r="AL70" s="162"/>
      <c r="AM70" s="162"/>
      <c r="AN70" s="193"/>
      <c r="AO70" s="167" t="s">
        <v>71</v>
      </c>
      <c r="AP70" s="162"/>
      <c r="AQ70" s="162"/>
      <c r="AR70" s="162"/>
      <c r="AS70" s="193"/>
      <c r="AT70" s="168" t="s">
        <v>74</v>
      </c>
      <c r="AU70" s="169"/>
      <c r="AV70" s="169"/>
      <c r="AW70" s="169"/>
      <c r="AX70" s="170"/>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4"/>
      <c r="AF71" s="85"/>
      <c r="AG71" s="85"/>
      <c r="AH71" s="85"/>
      <c r="AI71" s="86"/>
      <c r="AJ71" s="84"/>
      <c r="AK71" s="85"/>
      <c r="AL71" s="85"/>
      <c r="AM71" s="85"/>
      <c r="AN71" s="86"/>
      <c r="AO71" s="84"/>
      <c r="AP71" s="85"/>
      <c r="AQ71" s="85"/>
      <c r="AR71" s="85"/>
      <c r="AS71" s="86"/>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1" t="s">
        <v>12</v>
      </c>
      <c r="AC73" s="112"/>
      <c r="AD73" s="163"/>
      <c r="AE73" s="167" t="s">
        <v>69</v>
      </c>
      <c r="AF73" s="162"/>
      <c r="AG73" s="162"/>
      <c r="AH73" s="162"/>
      <c r="AI73" s="193"/>
      <c r="AJ73" s="167" t="s">
        <v>70</v>
      </c>
      <c r="AK73" s="162"/>
      <c r="AL73" s="162"/>
      <c r="AM73" s="162"/>
      <c r="AN73" s="193"/>
      <c r="AO73" s="167" t="s">
        <v>71</v>
      </c>
      <c r="AP73" s="162"/>
      <c r="AQ73" s="162"/>
      <c r="AR73" s="162"/>
      <c r="AS73" s="193"/>
      <c r="AT73" s="168" t="s">
        <v>74</v>
      </c>
      <c r="AU73" s="169"/>
      <c r="AV73" s="169"/>
      <c r="AW73" s="169"/>
      <c r="AX73" s="170"/>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4"/>
      <c r="AF74" s="85"/>
      <c r="AG74" s="85"/>
      <c r="AH74" s="85"/>
      <c r="AI74" s="86"/>
      <c r="AJ74" s="84"/>
      <c r="AK74" s="85"/>
      <c r="AL74" s="85"/>
      <c r="AM74" s="85"/>
      <c r="AN74" s="86"/>
      <c r="AO74" s="84"/>
      <c r="AP74" s="85"/>
      <c r="AQ74" s="85"/>
      <c r="AR74" s="85"/>
      <c r="AS74" s="86"/>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1" t="s">
        <v>12</v>
      </c>
      <c r="AC76" s="112"/>
      <c r="AD76" s="163"/>
      <c r="AE76" s="167" t="s">
        <v>69</v>
      </c>
      <c r="AF76" s="162"/>
      <c r="AG76" s="162"/>
      <c r="AH76" s="162"/>
      <c r="AI76" s="193"/>
      <c r="AJ76" s="167" t="s">
        <v>70</v>
      </c>
      <c r="AK76" s="162"/>
      <c r="AL76" s="162"/>
      <c r="AM76" s="162"/>
      <c r="AN76" s="193"/>
      <c r="AO76" s="167" t="s">
        <v>71</v>
      </c>
      <c r="AP76" s="162"/>
      <c r="AQ76" s="162"/>
      <c r="AR76" s="162"/>
      <c r="AS76" s="193"/>
      <c r="AT76" s="168" t="s">
        <v>74</v>
      </c>
      <c r="AU76" s="169"/>
      <c r="AV76" s="169"/>
      <c r="AW76" s="169"/>
      <c r="AX76" s="170"/>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4"/>
      <c r="AF77" s="85"/>
      <c r="AG77" s="85"/>
      <c r="AH77" s="85"/>
      <c r="AI77" s="86"/>
      <c r="AJ77" s="84"/>
      <c r="AK77" s="85"/>
      <c r="AL77" s="85"/>
      <c r="AM77" s="85"/>
      <c r="AN77" s="86"/>
      <c r="AO77" s="84"/>
      <c r="AP77" s="85"/>
      <c r="AQ77" s="85"/>
      <c r="AR77" s="85"/>
      <c r="AS77" s="86"/>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1" t="s">
        <v>12</v>
      </c>
      <c r="AC79" s="112"/>
      <c r="AD79" s="163"/>
      <c r="AE79" s="167" t="s">
        <v>69</v>
      </c>
      <c r="AF79" s="162"/>
      <c r="AG79" s="162"/>
      <c r="AH79" s="162"/>
      <c r="AI79" s="193"/>
      <c r="AJ79" s="167" t="s">
        <v>70</v>
      </c>
      <c r="AK79" s="162"/>
      <c r="AL79" s="162"/>
      <c r="AM79" s="162"/>
      <c r="AN79" s="193"/>
      <c r="AO79" s="167" t="s">
        <v>71</v>
      </c>
      <c r="AP79" s="162"/>
      <c r="AQ79" s="162"/>
      <c r="AR79" s="162"/>
      <c r="AS79" s="193"/>
      <c r="AT79" s="168" t="s">
        <v>74</v>
      </c>
      <c r="AU79" s="169"/>
      <c r="AV79" s="169"/>
      <c r="AW79" s="169"/>
      <c r="AX79" s="170"/>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4"/>
      <c r="AF80" s="85"/>
      <c r="AG80" s="85"/>
      <c r="AH80" s="85"/>
      <c r="AI80" s="86"/>
      <c r="AJ80" s="84"/>
      <c r="AK80" s="85"/>
      <c r="AL80" s="85"/>
      <c r="AM80" s="85"/>
      <c r="AN80" s="86"/>
      <c r="AO80" s="84"/>
      <c r="AP80" s="85"/>
      <c r="AQ80" s="85"/>
      <c r="AR80" s="85"/>
      <c r="AS80" s="86"/>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472</v>
      </c>
      <c r="H83" s="136"/>
      <c r="I83" s="136"/>
      <c r="J83" s="136"/>
      <c r="K83" s="136"/>
      <c r="L83" s="136"/>
      <c r="M83" s="136"/>
      <c r="N83" s="136"/>
      <c r="O83" s="136"/>
      <c r="P83" s="136"/>
      <c r="Q83" s="136"/>
      <c r="R83" s="136"/>
      <c r="S83" s="136"/>
      <c r="T83" s="136"/>
      <c r="U83" s="136"/>
      <c r="V83" s="136"/>
      <c r="W83" s="136"/>
      <c r="X83" s="136"/>
      <c r="Y83" s="138" t="s">
        <v>17</v>
      </c>
      <c r="Z83" s="139"/>
      <c r="AA83" s="140"/>
      <c r="AB83" s="173" t="s">
        <v>391</v>
      </c>
      <c r="AC83" s="142"/>
      <c r="AD83" s="143"/>
      <c r="AE83" s="174">
        <v>48986</v>
      </c>
      <c r="AF83" s="175"/>
      <c r="AG83" s="175"/>
      <c r="AH83" s="175"/>
      <c r="AI83" s="176"/>
      <c r="AJ83" s="174">
        <v>100977</v>
      </c>
      <c r="AK83" s="175"/>
      <c r="AL83" s="175"/>
      <c r="AM83" s="175"/>
      <c r="AN83" s="176"/>
      <c r="AO83" s="144">
        <v>93023</v>
      </c>
      <c r="AP83" s="145"/>
      <c r="AQ83" s="145"/>
      <c r="AR83" s="145"/>
      <c r="AS83" s="145"/>
      <c r="AT83" s="84">
        <v>91787</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392</v>
      </c>
      <c r="AC84" s="150"/>
      <c r="AD84" s="151"/>
      <c r="AE84" s="177" t="s">
        <v>473</v>
      </c>
      <c r="AF84" s="178"/>
      <c r="AG84" s="178"/>
      <c r="AH84" s="178"/>
      <c r="AI84" s="179"/>
      <c r="AJ84" s="177" t="s">
        <v>474</v>
      </c>
      <c r="AK84" s="178"/>
      <c r="AL84" s="178"/>
      <c r="AM84" s="178"/>
      <c r="AN84" s="179"/>
      <c r="AO84" s="149" t="s">
        <v>475</v>
      </c>
      <c r="AP84" s="150"/>
      <c r="AQ84" s="150"/>
      <c r="AR84" s="150"/>
      <c r="AS84" s="151"/>
      <c r="AT84" s="180" t="s">
        <v>478</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4" t="s">
        <v>77</v>
      </c>
      <c r="B97" s="375"/>
      <c r="C97" s="347" t="s">
        <v>19</v>
      </c>
      <c r="D97" s="348"/>
      <c r="E97" s="348"/>
      <c r="F97" s="348"/>
      <c r="G97" s="348"/>
      <c r="H97" s="348"/>
      <c r="I97" s="348"/>
      <c r="J97" s="348"/>
      <c r="K97" s="349"/>
      <c r="L97" s="406" t="s">
        <v>76</v>
      </c>
      <c r="M97" s="406"/>
      <c r="N97" s="406"/>
      <c r="O97" s="406"/>
      <c r="P97" s="406"/>
      <c r="Q97" s="406"/>
      <c r="R97" s="407" t="s">
        <v>73</v>
      </c>
      <c r="S97" s="408"/>
      <c r="T97" s="408"/>
      <c r="U97" s="408"/>
      <c r="V97" s="408"/>
      <c r="W97" s="408"/>
      <c r="X97" s="409"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0"/>
    </row>
    <row r="98" spans="1:50" ht="23.1" customHeight="1" x14ac:dyDescent="0.15">
      <c r="A98" s="376"/>
      <c r="B98" s="377"/>
      <c r="C98" s="411" t="s">
        <v>394</v>
      </c>
      <c r="D98" s="412"/>
      <c r="E98" s="412"/>
      <c r="F98" s="412"/>
      <c r="G98" s="412"/>
      <c r="H98" s="412"/>
      <c r="I98" s="412"/>
      <c r="J98" s="412"/>
      <c r="K98" s="413"/>
      <c r="L98" s="62">
        <v>2</v>
      </c>
      <c r="M98" s="63"/>
      <c r="N98" s="63"/>
      <c r="O98" s="63"/>
      <c r="P98" s="63"/>
      <c r="Q98" s="64"/>
      <c r="R98" s="62"/>
      <c r="S98" s="63"/>
      <c r="T98" s="63"/>
      <c r="U98" s="63"/>
      <c r="V98" s="63"/>
      <c r="W98" s="6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6"/>
      <c r="B99" s="377"/>
      <c r="C99" s="153" t="s">
        <v>395</v>
      </c>
      <c r="D99" s="154"/>
      <c r="E99" s="154"/>
      <c r="F99" s="154"/>
      <c r="G99" s="154"/>
      <c r="H99" s="154"/>
      <c r="I99" s="154"/>
      <c r="J99" s="154"/>
      <c r="K99" s="155"/>
      <c r="L99" s="62">
        <v>4</v>
      </c>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6"/>
      <c r="B100" s="377"/>
      <c r="C100" s="153" t="s">
        <v>396</v>
      </c>
      <c r="D100" s="154"/>
      <c r="E100" s="154"/>
      <c r="F100" s="154"/>
      <c r="G100" s="154"/>
      <c r="H100" s="154"/>
      <c r="I100" s="154"/>
      <c r="J100" s="154"/>
      <c r="K100" s="155"/>
      <c r="L100" s="62">
        <v>0</v>
      </c>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6"/>
      <c r="B101" s="377"/>
      <c r="C101" s="153" t="s">
        <v>397</v>
      </c>
      <c r="D101" s="154"/>
      <c r="E101" s="154"/>
      <c r="F101" s="154"/>
      <c r="G101" s="154"/>
      <c r="H101" s="154"/>
      <c r="I101" s="154"/>
      <c r="J101" s="154"/>
      <c r="K101" s="155"/>
      <c r="L101" s="62">
        <v>32</v>
      </c>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6"/>
      <c r="B102" s="377"/>
      <c r="C102" s="153"/>
      <c r="D102" s="154"/>
      <c r="E102" s="154"/>
      <c r="F102" s="154"/>
      <c r="G102" s="154"/>
      <c r="H102" s="154"/>
      <c r="I102" s="154"/>
      <c r="J102" s="154"/>
      <c r="K102" s="155"/>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6"/>
      <c r="B103" s="377"/>
      <c r="C103" s="380"/>
      <c r="D103" s="381"/>
      <c r="E103" s="381"/>
      <c r="F103" s="381"/>
      <c r="G103" s="381"/>
      <c r="H103" s="381"/>
      <c r="I103" s="381"/>
      <c r="J103" s="381"/>
      <c r="K103" s="382"/>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8"/>
      <c r="B104" s="379"/>
      <c r="C104" s="368" t="s">
        <v>22</v>
      </c>
      <c r="D104" s="369"/>
      <c r="E104" s="369"/>
      <c r="F104" s="369"/>
      <c r="G104" s="369"/>
      <c r="H104" s="369"/>
      <c r="I104" s="369"/>
      <c r="J104" s="369"/>
      <c r="K104" s="370"/>
      <c r="L104" s="371">
        <f>SUM(L98:Q103)</f>
        <v>38</v>
      </c>
      <c r="M104" s="372"/>
      <c r="N104" s="372"/>
      <c r="O104" s="372"/>
      <c r="P104" s="372"/>
      <c r="Q104" s="373"/>
      <c r="R104" s="371">
        <f>SUM(R98:W103)</f>
        <v>0</v>
      </c>
      <c r="S104" s="372"/>
      <c r="T104" s="372"/>
      <c r="U104" s="372"/>
      <c r="V104" s="372"/>
      <c r="W104" s="373"/>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75.75" customHeight="1" x14ac:dyDescent="0.15">
      <c r="A108" s="305" t="s">
        <v>312</v>
      </c>
      <c r="B108" s="306"/>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393</v>
      </c>
      <c r="AE108" s="603"/>
      <c r="AF108" s="603"/>
      <c r="AG108" s="599" t="s">
        <v>481</v>
      </c>
      <c r="AH108" s="600"/>
      <c r="AI108" s="600"/>
      <c r="AJ108" s="600"/>
      <c r="AK108" s="600"/>
      <c r="AL108" s="600"/>
      <c r="AM108" s="600"/>
      <c r="AN108" s="600"/>
      <c r="AO108" s="600"/>
      <c r="AP108" s="600"/>
      <c r="AQ108" s="600"/>
      <c r="AR108" s="600"/>
      <c r="AS108" s="600"/>
      <c r="AT108" s="600"/>
      <c r="AU108" s="600"/>
      <c r="AV108" s="600"/>
      <c r="AW108" s="600"/>
      <c r="AX108" s="601"/>
    </row>
    <row r="109" spans="1:50" ht="57.75" customHeight="1" x14ac:dyDescent="0.15">
      <c r="A109" s="307"/>
      <c r="B109" s="308"/>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393</v>
      </c>
      <c r="AE109" s="440"/>
      <c r="AF109" s="440"/>
      <c r="AG109" s="530" t="s">
        <v>479</v>
      </c>
      <c r="AH109" s="303"/>
      <c r="AI109" s="303"/>
      <c r="AJ109" s="303"/>
      <c r="AK109" s="303"/>
      <c r="AL109" s="303"/>
      <c r="AM109" s="303"/>
      <c r="AN109" s="303"/>
      <c r="AO109" s="303"/>
      <c r="AP109" s="303"/>
      <c r="AQ109" s="303"/>
      <c r="AR109" s="303"/>
      <c r="AS109" s="303"/>
      <c r="AT109" s="303"/>
      <c r="AU109" s="303"/>
      <c r="AV109" s="303"/>
      <c r="AW109" s="303"/>
      <c r="AX109" s="304"/>
    </row>
    <row r="110" spans="1:50" ht="75" customHeight="1" x14ac:dyDescent="0.15">
      <c r="A110" s="309"/>
      <c r="B110" s="310"/>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3" t="s">
        <v>393</v>
      </c>
      <c r="AE110" s="584"/>
      <c r="AF110" s="584"/>
      <c r="AG110" s="528" t="s">
        <v>480</v>
      </c>
      <c r="AH110" s="196"/>
      <c r="AI110" s="196"/>
      <c r="AJ110" s="196"/>
      <c r="AK110" s="196"/>
      <c r="AL110" s="196"/>
      <c r="AM110" s="196"/>
      <c r="AN110" s="196"/>
      <c r="AO110" s="196"/>
      <c r="AP110" s="196"/>
      <c r="AQ110" s="196"/>
      <c r="AR110" s="196"/>
      <c r="AS110" s="196"/>
      <c r="AT110" s="196"/>
      <c r="AU110" s="196"/>
      <c r="AV110" s="196"/>
      <c r="AW110" s="196"/>
      <c r="AX110" s="529"/>
    </row>
    <row r="111" spans="1:50" ht="57" customHeight="1" x14ac:dyDescent="0.15">
      <c r="A111" s="548" t="s">
        <v>46</v>
      </c>
      <c r="B111" s="585"/>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393</v>
      </c>
      <c r="AE111" s="436"/>
      <c r="AF111" s="436"/>
      <c r="AG111" s="299" t="s">
        <v>488</v>
      </c>
      <c r="AH111" s="300"/>
      <c r="AI111" s="300"/>
      <c r="AJ111" s="300"/>
      <c r="AK111" s="300"/>
      <c r="AL111" s="300"/>
      <c r="AM111" s="300"/>
      <c r="AN111" s="300"/>
      <c r="AO111" s="300"/>
      <c r="AP111" s="300"/>
      <c r="AQ111" s="300"/>
      <c r="AR111" s="300"/>
      <c r="AS111" s="300"/>
      <c r="AT111" s="300"/>
      <c r="AU111" s="300"/>
      <c r="AV111" s="300"/>
      <c r="AW111" s="300"/>
      <c r="AX111" s="301"/>
    </row>
    <row r="112" spans="1:50" ht="18.75" customHeight="1" x14ac:dyDescent="0.15">
      <c r="A112" s="586"/>
      <c r="B112" s="587"/>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476</v>
      </c>
      <c r="AE112" s="440"/>
      <c r="AF112" s="440"/>
      <c r="AG112" s="302"/>
      <c r="AH112" s="303"/>
      <c r="AI112" s="303"/>
      <c r="AJ112" s="303"/>
      <c r="AK112" s="303"/>
      <c r="AL112" s="303"/>
      <c r="AM112" s="303"/>
      <c r="AN112" s="303"/>
      <c r="AO112" s="303"/>
      <c r="AP112" s="303"/>
      <c r="AQ112" s="303"/>
      <c r="AR112" s="303"/>
      <c r="AS112" s="303"/>
      <c r="AT112" s="303"/>
      <c r="AU112" s="303"/>
      <c r="AV112" s="303"/>
      <c r="AW112" s="303"/>
      <c r="AX112" s="304"/>
    </row>
    <row r="113" spans="1:64" ht="40.5" customHeight="1" x14ac:dyDescent="0.15">
      <c r="A113" s="586"/>
      <c r="B113" s="587"/>
      <c r="C113" s="501"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393</v>
      </c>
      <c r="AE113" s="440"/>
      <c r="AF113" s="440"/>
      <c r="AG113" s="530" t="s">
        <v>483</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x14ac:dyDescent="0.15">
      <c r="A114" s="586"/>
      <c r="B114" s="587"/>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476</v>
      </c>
      <c r="AE114" s="440"/>
      <c r="AF114" s="440"/>
      <c r="AG114" s="302"/>
      <c r="AH114" s="303"/>
      <c r="AI114" s="303"/>
      <c r="AJ114" s="303"/>
      <c r="AK114" s="303"/>
      <c r="AL114" s="303"/>
      <c r="AM114" s="303"/>
      <c r="AN114" s="303"/>
      <c r="AO114" s="303"/>
      <c r="AP114" s="303"/>
      <c r="AQ114" s="303"/>
      <c r="AR114" s="303"/>
      <c r="AS114" s="303"/>
      <c r="AT114" s="303"/>
      <c r="AU114" s="303"/>
      <c r="AV114" s="303"/>
      <c r="AW114" s="303"/>
      <c r="AX114" s="304"/>
    </row>
    <row r="115" spans="1:64" ht="38.25" customHeight="1" x14ac:dyDescent="0.15">
      <c r="A115" s="586"/>
      <c r="B115" s="587"/>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7"/>
      <c r="AD115" s="439" t="s">
        <v>393</v>
      </c>
      <c r="AE115" s="440"/>
      <c r="AF115" s="440"/>
      <c r="AG115" s="530" t="s">
        <v>484</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86"/>
      <c r="B116" s="587"/>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7"/>
      <c r="AD116" s="631" t="s">
        <v>476</v>
      </c>
      <c r="AE116" s="632"/>
      <c r="AF116" s="632"/>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50.2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393</v>
      </c>
      <c r="AE117" s="584"/>
      <c r="AF117" s="593"/>
      <c r="AG117" s="597" t="s">
        <v>489</v>
      </c>
      <c r="AH117" s="433"/>
      <c r="AI117" s="433"/>
      <c r="AJ117" s="433"/>
      <c r="AK117" s="433"/>
      <c r="AL117" s="433"/>
      <c r="AM117" s="433"/>
      <c r="AN117" s="433"/>
      <c r="AO117" s="433"/>
      <c r="AP117" s="433"/>
      <c r="AQ117" s="433"/>
      <c r="AR117" s="433"/>
      <c r="AS117" s="433"/>
      <c r="AT117" s="433"/>
      <c r="AU117" s="433"/>
      <c r="AV117" s="433"/>
      <c r="AW117" s="433"/>
      <c r="AX117" s="598"/>
      <c r="BG117" s="10"/>
      <c r="BH117" s="10"/>
      <c r="BI117" s="10"/>
      <c r="BJ117" s="10"/>
    </row>
    <row r="118" spans="1:64" ht="42"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5" t="s">
        <v>393</v>
      </c>
      <c r="AE118" s="436"/>
      <c r="AF118" s="636"/>
      <c r="AG118" s="299" t="s">
        <v>485</v>
      </c>
      <c r="AH118" s="300"/>
      <c r="AI118" s="300"/>
      <c r="AJ118" s="300"/>
      <c r="AK118" s="300"/>
      <c r="AL118" s="300"/>
      <c r="AM118" s="300"/>
      <c r="AN118" s="300"/>
      <c r="AO118" s="300"/>
      <c r="AP118" s="300"/>
      <c r="AQ118" s="300"/>
      <c r="AR118" s="300"/>
      <c r="AS118" s="300"/>
      <c r="AT118" s="300"/>
      <c r="AU118" s="300"/>
      <c r="AV118" s="300"/>
      <c r="AW118" s="300"/>
      <c r="AX118" s="301"/>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476</v>
      </c>
      <c r="AE119" s="605"/>
      <c r="AF119" s="605"/>
      <c r="AG119" s="302"/>
      <c r="AH119" s="303"/>
      <c r="AI119" s="303"/>
      <c r="AJ119" s="303"/>
      <c r="AK119" s="303"/>
      <c r="AL119" s="303"/>
      <c r="AM119" s="303"/>
      <c r="AN119" s="303"/>
      <c r="AO119" s="303"/>
      <c r="AP119" s="303"/>
      <c r="AQ119" s="303"/>
      <c r="AR119" s="303"/>
      <c r="AS119" s="303"/>
      <c r="AT119" s="303"/>
      <c r="AU119" s="303"/>
      <c r="AV119" s="303"/>
      <c r="AW119" s="303"/>
      <c r="AX119" s="304"/>
    </row>
    <row r="120" spans="1:64" ht="41.25" customHeight="1" x14ac:dyDescent="0.15">
      <c r="A120" s="586"/>
      <c r="B120" s="587"/>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393</v>
      </c>
      <c r="AE120" s="440"/>
      <c r="AF120" s="440"/>
      <c r="AG120" s="530" t="s">
        <v>486</v>
      </c>
      <c r="AH120" s="303"/>
      <c r="AI120" s="303"/>
      <c r="AJ120" s="303"/>
      <c r="AK120" s="303"/>
      <c r="AL120" s="303"/>
      <c r="AM120" s="303"/>
      <c r="AN120" s="303"/>
      <c r="AO120" s="303"/>
      <c r="AP120" s="303"/>
      <c r="AQ120" s="303"/>
      <c r="AR120" s="303"/>
      <c r="AS120" s="303"/>
      <c r="AT120" s="303"/>
      <c r="AU120" s="303"/>
      <c r="AV120" s="303"/>
      <c r="AW120" s="303"/>
      <c r="AX120" s="304"/>
    </row>
    <row r="121" spans="1:64" ht="18" customHeight="1" x14ac:dyDescent="0.15">
      <c r="A121" s="588"/>
      <c r="B121" s="589"/>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393</v>
      </c>
      <c r="AE121" s="440"/>
      <c r="AF121" s="440"/>
      <c r="AG121" s="528" t="s">
        <v>487</v>
      </c>
      <c r="AH121" s="196"/>
      <c r="AI121" s="196"/>
      <c r="AJ121" s="196"/>
      <c r="AK121" s="196"/>
      <c r="AL121" s="196"/>
      <c r="AM121" s="196"/>
      <c r="AN121" s="196"/>
      <c r="AO121" s="196"/>
      <c r="AP121" s="196"/>
      <c r="AQ121" s="196"/>
      <c r="AR121" s="196"/>
      <c r="AS121" s="196"/>
      <c r="AT121" s="196"/>
      <c r="AU121" s="196"/>
      <c r="AV121" s="196"/>
      <c r="AW121" s="196"/>
      <c r="AX121" s="529"/>
    </row>
    <row r="122" spans="1:64" ht="33.6" customHeight="1" x14ac:dyDescent="0.15">
      <c r="A122" s="621" t="s">
        <v>80</v>
      </c>
      <c r="B122" s="622"/>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476</v>
      </c>
      <c r="AE122" s="436"/>
      <c r="AF122" s="436"/>
      <c r="AG122" s="575"/>
      <c r="AH122" s="194"/>
      <c r="AI122" s="194"/>
      <c r="AJ122" s="194"/>
      <c r="AK122" s="194"/>
      <c r="AL122" s="194"/>
      <c r="AM122" s="194"/>
      <c r="AN122" s="194"/>
      <c r="AO122" s="194"/>
      <c r="AP122" s="194"/>
      <c r="AQ122" s="194"/>
      <c r="AR122" s="194"/>
      <c r="AS122" s="194"/>
      <c r="AT122" s="194"/>
      <c r="AU122" s="194"/>
      <c r="AV122" s="194"/>
      <c r="AW122" s="194"/>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5"/>
      <c r="AI123" s="275"/>
      <c r="AJ123" s="275"/>
      <c r="AK123" s="275"/>
      <c r="AL123" s="275"/>
      <c r="AM123" s="275"/>
      <c r="AN123" s="275"/>
      <c r="AO123" s="275"/>
      <c r="AP123" s="275"/>
      <c r="AQ123" s="275"/>
      <c r="AR123" s="275"/>
      <c r="AS123" s="275"/>
      <c r="AT123" s="275"/>
      <c r="AU123" s="275"/>
      <c r="AV123" s="275"/>
      <c r="AW123" s="275"/>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3"/>
      <c r="V124" s="303"/>
      <c r="W124" s="303"/>
      <c r="X124" s="303"/>
      <c r="Y124" s="303"/>
      <c r="Z124" s="303"/>
      <c r="AA124" s="303"/>
      <c r="AB124" s="303"/>
      <c r="AC124" s="303"/>
      <c r="AD124" s="303"/>
      <c r="AE124" s="303"/>
      <c r="AF124" s="630"/>
      <c r="AG124" s="577"/>
      <c r="AH124" s="275"/>
      <c r="AI124" s="275"/>
      <c r="AJ124" s="275"/>
      <c r="AK124" s="275"/>
      <c r="AL124" s="275"/>
      <c r="AM124" s="275"/>
      <c r="AN124" s="275"/>
      <c r="AO124" s="275"/>
      <c r="AP124" s="275"/>
      <c r="AQ124" s="275"/>
      <c r="AR124" s="275"/>
      <c r="AS124" s="275"/>
      <c r="AT124" s="275"/>
      <c r="AU124" s="275"/>
      <c r="AV124" s="275"/>
      <c r="AW124" s="275"/>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2"/>
      <c r="U125" s="433"/>
      <c r="V125" s="433"/>
      <c r="W125" s="433"/>
      <c r="X125" s="433"/>
      <c r="Y125" s="433"/>
      <c r="Z125" s="433"/>
      <c r="AA125" s="433"/>
      <c r="AB125" s="433"/>
      <c r="AC125" s="433"/>
      <c r="AD125" s="433"/>
      <c r="AE125" s="433"/>
      <c r="AF125" s="434"/>
      <c r="AG125" s="579"/>
      <c r="AH125" s="196"/>
      <c r="AI125" s="196"/>
      <c r="AJ125" s="196"/>
      <c r="AK125" s="196"/>
      <c r="AL125" s="196"/>
      <c r="AM125" s="196"/>
      <c r="AN125" s="196"/>
      <c r="AO125" s="196"/>
      <c r="AP125" s="196"/>
      <c r="AQ125" s="196"/>
      <c r="AR125" s="196"/>
      <c r="AS125" s="196"/>
      <c r="AT125" s="196"/>
      <c r="AU125" s="196"/>
      <c r="AV125" s="196"/>
      <c r="AW125" s="196"/>
      <c r="AX125" s="529"/>
    </row>
    <row r="126" spans="1:64" ht="57" customHeight="1" x14ac:dyDescent="0.15">
      <c r="A126" s="548" t="s">
        <v>58</v>
      </c>
      <c r="B126" s="549"/>
      <c r="C126" s="390" t="s">
        <v>64</v>
      </c>
      <c r="D126" s="571"/>
      <c r="E126" s="571"/>
      <c r="F126" s="572"/>
      <c r="G126" s="542" t="s">
        <v>482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9" t="s">
        <v>68</v>
      </c>
      <c r="D127" s="360"/>
      <c r="E127" s="360"/>
      <c r="F127" s="361"/>
      <c r="G127" s="362" t="s">
        <v>477</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52.5"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70.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64.5" customHeight="1" thickBot="1" x14ac:dyDescent="0.2">
      <c r="A133" s="429"/>
      <c r="B133" s="430"/>
      <c r="C133" s="430"/>
      <c r="D133" s="430"/>
      <c r="E133" s="431"/>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42.7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2" t="s">
        <v>224</v>
      </c>
      <c r="B137" s="403"/>
      <c r="C137" s="403"/>
      <c r="D137" s="403"/>
      <c r="E137" s="403"/>
      <c r="F137" s="403"/>
      <c r="G137" s="416" t="s">
        <v>400</v>
      </c>
      <c r="H137" s="417"/>
      <c r="I137" s="417"/>
      <c r="J137" s="417"/>
      <c r="K137" s="417"/>
      <c r="L137" s="417"/>
      <c r="M137" s="417"/>
      <c r="N137" s="417"/>
      <c r="O137" s="417"/>
      <c r="P137" s="418"/>
      <c r="Q137" s="403" t="s">
        <v>225</v>
      </c>
      <c r="R137" s="403"/>
      <c r="S137" s="403"/>
      <c r="T137" s="403"/>
      <c r="U137" s="403"/>
      <c r="V137" s="403"/>
      <c r="W137" s="416" t="s">
        <v>401</v>
      </c>
      <c r="X137" s="417"/>
      <c r="Y137" s="417"/>
      <c r="Z137" s="417"/>
      <c r="AA137" s="417"/>
      <c r="AB137" s="417"/>
      <c r="AC137" s="417"/>
      <c r="AD137" s="417"/>
      <c r="AE137" s="417"/>
      <c r="AF137" s="418"/>
      <c r="AG137" s="403" t="s">
        <v>226</v>
      </c>
      <c r="AH137" s="403"/>
      <c r="AI137" s="403"/>
      <c r="AJ137" s="403"/>
      <c r="AK137" s="403"/>
      <c r="AL137" s="403"/>
      <c r="AM137" s="399" t="s">
        <v>402</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t="s">
        <v>403</v>
      </c>
      <c r="H138" s="420"/>
      <c r="I138" s="420"/>
      <c r="J138" s="420"/>
      <c r="K138" s="420"/>
      <c r="L138" s="420"/>
      <c r="M138" s="420"/>
      <c r="N138" s="420"/>
      <c r="O138" s="420"/>
      <c r="P138" s="421"/>
      <c r="Q138" s="405" t="s">
        <v>228</v>
      </c>
      <c r="R138" s="405"/>
      <c r="S138" s="405"/>
      <c r="T138" s="405"/>
      <c r="U138" s="405"/>
      <c r="V138" s="405"/>
      <c r="W138" s="419" t="s">
        <v>404</v>
      </c>
      <c r="X138" s="420"/>
      <c r="Y138" s="420"/>
      <c r="Z138" s="420"/>
      <c r="AA138" s="420"/>
      <c r="AB138" s="420"/>
      <c r="AC138" s="420"/>
      <c r="AD138" s="420"/>
      <c r="AE138" s="420"/>
      <c r="AF138" s="421"/>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45.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8.25"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4" t="s">
        <v>34</v>
      </c>
      <c r="B178" s="535"/>
      <c r="C178" s="535"/>
      <c r="D178" s="535"/>
      <c r="E178" s="535"/>
      <c r="F178" s="536"/>
      <c r="G178" s="386" t="s">
        <v>500</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375</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18"/>
      <c r="B179" s="537"/>
      <c r="C179" s="537"/>
      <c r="D179" s="537"/>
      <c r="E179" s="537"/>
      <c r="F179" s="538"/>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18"/>
      <c r="B180" s="537"/>
      <c r="C180" s="537"/>
      <c r="D180" s="537"/>
      <c r="E180" s="537"/>
      <c r="F180" s="538"/>
      <c r="G180" s="88" t="s">
        <v>452</v>
      </c>
      <c r="H180" s="89"/>
      <c r="I180" s="89"/>
      <c r="J180" s="89"/>
      <c r="K180" s="90"/>
      <c r="L180" s="91" t="s">
        <v>453</v>
      </c>
      <c r="M180" s="92"/>
      <c r="N180" s="92"/>
      <c r="O180" s="92"/>
      <c r="P180" s="92"/>
      <c r="Q180" s="92"/>
      <c r="R180" s="92"/>
      <c r="S180" s="92"/>
      <c r="T180" s="92"/>
      <c r="U180" s="92"/>
      <c r="V180" s="92"/>
      <c r="W180" s="92"/>
      <c r="X180" s="93"/>
      <c r="Y180" s="94">
        <v>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8"/>
    </row>
    <row r="181" spans="1:50" ht="24.75" customHeight="1" x14ac:dyDescent="0.15">
      <c r="A181" s="118"/>
      <c r="B181" s="537"/>
      <c r="C181" s="537"/>
      <c r="D181" s="537"/>
      <c r="E181" s="537"/>
      <c r="F181" s="538"/>
      <c r="G181" s="65" t="s">
        <v>452</v>
      </c>
      <c r="H181" s="66"/>
      <c r="I181" s="66"/>
      <c r="J181" s="66"/>
      <c r="K181" s="67"/>
      <c r="L181" s="68" t="s">
        <v>468</v>
      </c>
      <c r="M181" s="69"/>
      <c r="N181" s="69"/>
      <c r="O181" s="69"/>
      <c r="P181" s="69"/>
      <c r="Q181" s="69"/>
      <c r="R181" s="69"/>
      <c r="S181" s="69"/>
      <c r="T181" s="69"/>
      <c r="U181" s="69"/>
      <c r="V181" s="69"/>
      <c r="W181" s="69"/>
      <c r="X181" s="70"/>
      <c r="Y181" s="71">
        <v>0.7</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7"/>
      <c r="C182" s="537"/>
      <c r="D182" s="537"/>
      <c r="E182" s="537"/>
      <c r="F182" s="53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7"/>
      <c r="C183" s="537"/>
      <c r="D183" s="537"/>
      <c r="E183" s="537"/>
      <c r="F183" s="53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7"/>
      <c r="C184" s="537"/>
      <c r="D184" s="537"/>
      <c r="E184" s="537"/>
      <c r="F184" s="53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7"/>
      <c r="C185" s="537"/>
      <c r="D185" s="537"/>
      <c r="E185" s="537"/>
      <c r="F185" s="53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7"/>
      <c r="C186" s="537"/>
      <c r="D186" s="537"/>
      <c r="E186" s="537"/>
      <c r="F186" s="53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7"/>
      <c r="C187" s="537"/>
      <c r="D187" s="537"/>
      <c r="E187" s="537"/>
      <c r="F187" s="53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8"/>
      <c r="B188" s="537"/>
      <c r="C188" s="537"/>
      <c r="D188" s="537"/>
      <c r="E188" s="537"/>
      <c r="F188" s="53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7"/>
      <c r="C189" s="537"/>
      <c r="D189" s="537"/>
      <c r="E189" s="537"/>
      <c r="F189" s="53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7"/>
      <c r="C190" s="537"/>
      <c r="D190" s="537"/>
      <c r="E190" s="537"/>
      <c r="F190" s="538"/>
      <c r="G190" s="74" t="s">
        <v>22</v>
      </c>
      <c r="H190" s="75"/>
      <c r="I190" s="75"/>
      <c r="J190" s="75"/>
      <c r="K190" s="75"/>
      <c r="L190" s="76"/>
      <c r="M190" s="77"/>
      <c r="N190" s="77"/>
      <c r="O190" s="77"/>
      <c r="P190" s="77"/>
      <c r="Q190" s="77"/>
      <c r="R190" s="77"/>
      <c r="S190" s="77"/>
      <c r="T190" s="77"/>
      <c r="U190" s="77"/>
      <c r="V190" s="77"/>
      <c r="W190" s="77"/>
      <c r="X190" s="78"/>
      <c r="Y190" s="79">
        <f>SUM(Y180:AB189)</f>
        <v>8.6999999999999993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7"/>
      <c r="C191" s="537"/>
      <c r="D191" s="537"/>
      <c r="E191" s="537"/>
      <c r="F191" s="538"/>
      <c r="G191" s="386" t="s">
        <v>454</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18"/>
      <c r="B192" s="537"/>
      <c r="C192" s="537"/>
      <c r="D192" s="537"/>
      <c r="E192" s="537"/>
      <c r="F192" s="538"/>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18"/>
      <c r="B193" s="537"/>
      <c r="C193" s="537"/>
      <c r="D193" s="537"/>
      <c r="E193" s="537"/>
      <c r="F193" s="538"/>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8"/>
    </row>
    <row r="194" spans="1:50" ht="24.75" customHeight="1" x14ac:dyDescent="0.15">
      <c r="A194" s="118"/>
      <c r="B194" s="537"/>
      <c r="C194" s="537"/>
      <c r="D194" s="537"/>
      <c r="E194" s="537"/>
      <c r="F194" s="53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37"/>
      <c r="C195" s="537"/>
      <c r="D195" s="537"/>
      <c r="E195" s="537"/>
      <c r="F195" s="53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7"/>
      <c r="C196" s="537"/>
      <c r="D196" s="537"/>
      <c r="E196" s="537"/>
      <c r="F196" s="53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7"/>
      <c r="C197" s="537"/>
      <c r="D197" s="537"/>
      <c r="E197" s="537"/>
      <c r="F197" s="53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7"/>
      <c r="C198" s="537"/>
      <c r="D198" s="537"/>
      <c r="E198" s="537"/>
      <c r="F198" s="53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7"/>
      <c r="C199" s="537"/>
      <c r="D199" s="537"/>
      <c r="E199" s="537"/>
      <c r="F199" s="53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37"/>
      <c r="C200" s="537"/>
      <c r="D200" s="537"/>
      <c r="E200" s="537"/>
      <c r="F200" s="53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7"/>
      <c r="C201" s="537"/>
      <c r="D201" s="537"/>
      <c r="E201" s="537"/>
      <c r="F201" s="53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7"/>
      <c r="C202" s="537"/>
      <c r="D202" s="537"/>
      <c r="E202" s="537"/>
      <c r="F202" s="53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7"/>
      <c r="C203" s="537"/>
      <c r="D203" s="537"/>
      <c r="E203" s="537"/>
      <c r="F203" s="53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7"/>
      <c r="C204" s="537"/>
      <c r="D204" s="537"/>
      <c r="E204" s="537"/>
      <c r="F204" s="538"/>
      <c r="G204" s="386" t="s">
        <v>455</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361</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18"/>
      <c r="B205" s="537"/>
      <c r="C205" s="537"/>
      <c r="D205" s="537"/>
      <c r="E205" s="537"/>
      <c r="F205" s="538"/>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18"/>
      <c r="B206" s="537"/>
      <c r="C206" s="537"/>
      <c r="D206" s="537"/>
      <c r="E206" s="537"/>
      <c r="F206" s="53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8"/>
    </row>
    <row r="207" spans="1:50" ht="24.75" customHeight="1" x14ac:dyDescent="0.15">
      <c r="A207" s="118"/>
      <c r="B207" s="537"/>
      <c r="C207" s="537"/>
      <c r="D207" s="537"/>
      <c r="E207" s="537"/>
      <c r="F207" s="53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7"/>
      <c r="C208" s="537"/>
      <c r="D208" s="537"/>
      <c r="E208" s="537"/>
      <c r="F208" s="53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7"/>
      <c r="C209" s="537"/>
      <c r="D209" s="537"/>
      <c r="E209" s="537"/>
      <c r="F209" s="53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7"/>
      <c r="C210" s="537"/>
      <c r="D210" s="537"/>
      <c r="E210" s="537"/>
      <c r="F210" s="53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37"/>
      <c r="C211" s="537"/>
      <c r="D211" s="537"/>
      <c r="E211" s="537"/>
      <c r="F211" s="53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7"/>
      <c r="C212" s="537"/>
      <c r="D212" s="537"/>
      <c r="E212" s="537"/>
      <c r="F212" s="53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37"/>
      <c r="C213" s="537"/>
      <c r="D213" s="537"/>
      <c r="E213" s="537"/>
      <c r="F213" s="53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7"/>
      <c r="C214" s="537"/>
      <c r="D214" s="537"/>
      <c r="E214" s="537"/>
      <c r="F214" s="53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7"/>
      <c r="C215" s="537"/>
      <c r="D215" s="537"/>
      <c r="E215" s="537"/>
      <c r="F215" s="53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37"/>
      <c r="C216" s="537"/>
      <c r="D216" s="537"/>
      <c r="E216" s="537"/>
      <c r="F216" s="53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37"/>
      <c r="C217" s="537"/>
      <c r="D217" s="537"/>
      <c r="E217" s="537"/>
      <c r="F217" s="538"/>
      <c r="G217" s="386" t="s">
        <v>459</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362</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18"/>
      <c r="B218" s="537"/>
      <c r="C218" s="537"/>
      <c r="D218" s="537"/>
      <c r="E218" s="537"/>
      <c r="F218" s="538"/>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18"/>
      <c r="B219" s="537"/>
      <c r="C219" s="537"/>
      <c r="D219" s="537"/>
      <c r="E219" s="537"/>
      <c r="F219" s="53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8"/>
    </row>
    <row r="220" spans="1:50" ht="24.75" customHeight="1" x14ac:dyDescent="0.15">
      <c r="A220" s="118"/>
      <c r="B220" s="537"/>
      <c r="C220" s="537"/>
      <c r="D220" s="537"/>
      <c r="E220" s="537"/>
      <c r="F220" s="53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37"/>
      <c r="C221" s="537"/>
      <c r="D221" s="537"/>
      <c r="E221" s="537"/>
      <c r="F221" s="53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7"/>
      <c r="C222" s="537"/>
      <c r="D222" s="537"/>
      <c r="E222" s="537"/>
      <c r="F222" s="53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7"/>
      <c r="C223" s="537"/>
      <c r="D223" s="537"/>
      <c r="E223" s="537"/>
      <c r="F223" s="53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8"/>
      <c r="B224" s="537"/>
      <c r="C224" s="537"/>
      <c r="D224" s="537"/>
      <c r="E224" s="537"/>
      <c r="F224" s="53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37"/>
      <c r="C225" s="537"/>
      <c r="D225" s="537"/>
      <c r="E225" s="537"/>
      <c r="F225" s="53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37"/>
      <c r="C226" s="537"/>
      <c r="D226" s="537"/>
      <c r="E226" s="537"/>
      <c r="F226" s="53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37"/>
      <c r="C227" s="537"/>
      <c r="D227" s="537"/>
      <c r="E227" s="537"/>
      <c r="F227" s="53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37"/>
      <c r="C228" s="537"/>
      <c r="D228" s="537"/>
      <c r="E228" s="537"/>
      <c r="F228" s="53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37"/>
      <c r="C229" s="537"/>
      <c r="D229" s="537"/>
      <c r="E229" s="537"/>
      <c r="F229" s="53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5.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75" customHeight="1" x14ac:dyDescent="0.15">
      <c r="A236" s="103">
        <v>1</v>
      </c>
      <c r="B236" s="103">
        <v>1</v>
      </c>
      <c r="C236" s="108" t="s">
        <v>498</v>
      </c>
      <c r="D236" s="104"/>
      <c r="E236" s="104"/>
      <c r="F236" s="104"/>
      <c r="G236" s="104"/>
      <c r="H236" s="104"/>
      <c r="I236" s="104"/>
      <c r="J236" s="104"/>
      <c r="K236" s="104"/>
      <c r="L236" s="104"/>
      <c r="M236" s="108" t="s">
        <v>451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v>
      </c>
      <c r="AL236" s="106"/>
      <c r="AM236" s="106"/>
      <c r="AN236" s="106"/>
      <c r="AO236" s="106"/>
      <c r="AP236" s="107"/>
      <c r="AQ236" s="108">
        <v>1</v>
      </c>
      <c r="AR236" s="104"/>
      <c r="AS236" s="104"/>
      <c r="AT236" s="104"/>
      <c r="AU236" s="105">
        <v>99.9</v>
      </c>
      <c r="AV236" s="106"/>
      <c r="AW236" s="106"/>
      <c r="AX236" s="107"/>
    </row>
    <row r="237" spans="1:50" ht="43.5" customHeight="1" x14ac:dyDescent="0.15">
      <c r="A237" s="103">
        <v>2</v>
      </c>
      <c r="B237" s="103">
        <v>1</v>
      </c>
      <c r="C237" s="108" t="s">
        <v>499</v>
      </c>
      <c r="D237" s="104"/>
      <c r="E237" s="104"/>
      <c r="F237" s="104"/>
      <c r="G237" s="104"/>
      <c r="H237" s="104"/>
      <c r="I237" s="104"/>
      <c r="J237" s="104"/>
      <c r="K237" s="104"/>
      <c r="L237" s="104"/>
      <c r="M237" s="108" t="s">
        <v>425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0.7</v>
      </c>
      <c r="AL237" s="106"/>
      <c r="AM237" s="106"/>
      <c r="AN237" s="106"/>
      <c r="AO237" s="106"/>
      <c r="AP237" s="107"/>
      <c r="AQ237" s="108" t="s">
        <v>433</v>
      </c>
      <c r="AR237" s="104"/>
      <c r="AS237" s="104"/>
      <c r="AT237" s="104"/>
      <c r="AU237" s="105" t="s">
        <v>434</v>
      </c>
      <c r="AV237" s="106"/>
      <c r="AW237" s="106"/>
      <c r="AX237" s="107"/>
    </row>
    <row r="238" spans="1:50" ht="29.25" customHeight="1" x14ac:dyDescent="0.15">
      <c r="A238" s="103">
        <v>3</v>
      </c>
      <c r="B238" s="103">
        <v>1</v>
      </c>
      <c r="C238" s="108" t="s">
        <v>501</v>
      </c>
      <c r="D238" s="104"/>
      <c r="E238" s="104"/>
      <c r="F238" s="104"/>
      <c r="G238" s="104"/>
      <c r="H238" s="104"/>
      <c r="I238" s="104"/>
      <c r="J238" s="104"/>
      <c r="K238" s="104"/>
      <c r="L238" s="104"/>
      <c r="M238" s="115" t="s">
        <v>432</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5">
        <v>4</v>
      </c>
      <c r="AL238" s="106"/>
      <c r="AM238" s="106"/>
      <c r="AN238" s="106"/>
      <c r="AO238" s="106"/>
      <c r="AP238" s="107"/>
      <c r="AQ238" s="108">
        <v>2</v>
      </c>
      <c r="AR238" s="104"/>
      <c r="AS238" s="104"/>
      <c r="AT238" s="104"/>
      <c r="AU238" s="105">
        <v>98.9</v>
      </c>
      <c r="AV238" s="106"/>
      <c r="AW238" s="106"/>
      <c r="AX238" s="107"/>
    </row>
    <row r="239" spans="1:50" ht="29.25" customHeight="1" x14ac:dyDescent="0.15">
      <c r="A239" s="103">
        <v>4</v>
      </c>
      <c r="B239" s="103">
        <v>1</v>
      </c>
      <c r="C239" s="108" t="s">
        <v>435</v>
      </c>
      <c r="D239" s="104"/>
      <c r="E239" s="104"/>
      <c r="F239" s="104"/>
      <c r="G239" s="104"/>
      <c r="H239" s="104"/>
      <c r="I239" s="104"/>
      <c r="J239" s="104"/>
      <c r="K239" s="104"/>
      <c r="L239" s="104"/>
      <c r="M239" s="108" t="s">
        <v>431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v>
      </c>
      <c r="AL239" s="106"/>
      <c r="AM239" s="106"/>
      <c r="AN239" s="106"/>
      <c r="AO239" s="106"/>
      <c r="AP239" s="107"/>
      <c r="AQ239" s="108">
        <v>5</v>
      </c>
      <c r="AR239" s="104"/>
      <c r="AS239" s="104"/>
      <c r="AT239" s="104"/>
      <c r="AU239" s="105">
        <v>81.7</v>
      </c>
      <c r="AV239" s="106"/>
      <c r="AW239" s="106"/>
      <c r="AX239" s="107"/>
    </row>
    <row r="240" spans="1:50" ht="29.25" customHeight="1" x14ac:dyDescent="0.15">
      <c r="A240" s="103">
        <v>5</v>
      </c>
      <c r="B240" s="103">
        <v>1</v>
      </c>
      <c r="C240" s="108" t="s">
        <v>492</v>
      </c>
      <c r="D240" s="104"/>
      <c r="E240" s="104"/>
      <c r="F240" s="104"/>
      <c r="G240" s="104"/>
      <c r="H240" s="104"/>
      <c r="I240" s="104"/>
      <c r="J240" s="104"/>
      <c r="K240" s="104"/>
      <c r="L240" s="104"/>
      <c r="M240" s="108" t="s">
        <v>436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3</v>
      </c>
      <c r="AL240" s="106"/>
      <c r="AM240" s="106"/>
      <c r="AN240" s="106"/>
      <c r="AO240" s="106"/>
      <c r="AP240" s="107"/>
      <c r="AQ240" s="108" t="s">
        <v>433</v>
      </c>
      <c r="AR240" s="104"/>
      <c r="AS240" s="104"/>
      <c r="AT240" s="104"/>
      <c r="AU240" s="105" t="s">
        <v>434</v>
      </c>
      <c r="AV240" s="106"/>
      <c r="AW240" s="106"/>
      <c r="AX240" s="107"/>
    </row>
    <row r="241" spans="1:50" ht="29.25" customHeight="1" x14ac:dyDescent="0.15">
      <c r="A241" s="103">
        <v>6</v>
      </c>
      <c r="B241" s="103">
        <v>1</v>
      </c>
      <c r="C241" s="108" t="s">
        <v>493</v>
      </c>
      <c r="D241" s="104"/>
      <c r="E241" s="104"/>
      <c r="F241" s="104"/>
      <c r="G241" s="104"/>
      <c r="H241" s="104"/>
      <c r="I241" s="104"/>
      <c r="J241" s="104"/>
      <c r="K241" s="104"/>
      <c r="L241" s="104"/>
      <c r="M241" s="108" t="s">
        <v>430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v>
      </c>
      <c r="AL241" s="106"/>
      <c r="AM241" s="106"/>
      <c r="AN241" s="106"/>
      <c r="AO241" s="106"/>
      <c r="AP241" s="107"/>
      <c r="AQ241" s="108" t="s">
        <v>433</v>
      </c>
      <c r="AR241" s="104"/>
      <c r="AS241" s="104"/>
      <c r="AT241" s="104"/>
      <c r="AU241" s="105" t="s">
        <v>437</v>
      </c>
      <c r="AV241" s="106"/>
      <c r="AW241" s="106"/>
      <c r="AX241" s="107"/>
    </row>
    <row r="242" spans="1:50" ht="29.25" customHeight="1" x14ac:dyDescent="0.15">
      <c r="A242" s="103">
        <v>7</v>
      </c>
      <c r="B242" s="103">
        <v>1</v>
      </c>
      <c r="C242" s="108" t="s">
        <v>439</v>
      </c>
      <c r="D242" s="104"/>
      <c r="E242" s="104"/>
      <c r="F242" s="104"/>
      <c r="G242" s="104"/>
      <c r="H242" s="104"/>
      <c r="I242" s="104"/>
      <c r="J242" s="104"/>
      <c r="K242" s="104"/>
      <c r="L242" s="104"/>
      <c r="M242" s="108" t="s">
        <v>429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v>
      </c>
      <c r="AL242" s="106"/>
      <c r="AM242" s="106"/>
      <c r="AN242" s="106"/>
      <c r="AO242" s="106"/>
      <c r="AP242" s="107"/>
      <c r="AQ242" s="108" t="s">
        <v>433</v>
      </c>
      <c r="AR242" s="104"/>
      <c r="AS242" s="104"/>
      <c r="AT242" s="104"/>
      <c r="AU242" s="105" t="s">
        <v>434</v>
      </c>
      <c r="AV242" s="106"/>
      <c r="AW242" s="106"/>
      <c r="AX242" s="107"/>
    </row>
    <row r="243" spans="1:50" ht="29.25" customHeight="1" x14ac:dyDescent="0.15">
      <c r="A243" s="103">
        <v>8</v>
      </c>
      <c r="B243" s="103">
        <v>1</v>
      </c>
      <c r="C243" s="108" t="s">
        <v>494</v>
      </c>
      <c r="D243" s="104"/>
      <c r="E243" s="104"/>
      <c r="F243" s="104"/>
      <c r="G243" s="104"/>
      <c r="H243" s="104"/>
      <c r="I243" s="104"/>
      <c r="J243" s="104"/>
      <c r="K243" s="104"/>
      <c r="L243" s="104"/>
      <c r="M243" s="108" t="s">
        <v>428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v>
      </c>
      <c r="AL243" s="106"/>
      <c r="AM243" s="106"/>
      <c r="AN243" s="106"/>
      <c r="AO243" s="106"/>
      <c r="AP243" s="107"/>
      <c r="AQ243" s="108">
        <v>2</v>
      </c>
      <c r="AR243" s="104"/>
      <c r="AS243" s="104"/>
      <c r="AT243" s="104"/>
      <c r="AU243" s="105">
        <v>91.1</v>
      </c>
      <c r="AV243" s="106"/>
      <c r="AW243" s="106"/>
      <c r="AX243" s="107"/>
    </row>
    <row r="244" spans="1:50" ht="29.25" customHeight="1" x14ac:dyDescent="0.15">
      <c r="A244" s="103">
        <v>9</v>
      </c>
      <c r="B244" s="103">
        <v>1</v>
      </c>
      <c r="C244" s="108" t="s">
        <v>457</v>
      </c>
      <c r="D244" s="104"/>
      <c r="E244" s="104"/>
      <c r="F244" s="104"/>
      <c r="G244" s="104"/>
      <c r="H244" s="104"/>
      <c r="I244" s="104"/>
      <c r="J244" s="104"/>
      <c r="K244" s="104"/>
      <c r="L244" s="104"/>
      <c r="M244" s="108" t="s">
        <v>427</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t="s">
        <v>433</v>
      </c>
      <c r="AR244" s="104"/>
      <c r="AS244" s="104"/>
      <c r="AT244" s="104"/>
      <c r="AU244" s="105" t="s">
        <v>434</v>
      </c>
      <c r="AV244" s="106"/>
      <c r="AW244" s="106"/>
      <c r="AX244" s="107"/>
    </row>
    <row r="245" spans="1:50" ht="29.25" customHeight="1" x14ac:dyDescent="0.15">
      <c r="A245" s="103">
        <v>10</v>
      </c>
      <c r="B245" s="103">
        <v>1</v>
      </c>
      <c r="C245" s="108" t="s">
        <v>495</v>
      </c>
      <c r="D245" s="104"/>
      <c r="E245" s="104"/>
      <c r="F245" s="104"/>
      <c r="G245" s="104"/>
      <c r="H245" s="104"/>
      <c r="I245" s="104"/>
      <c r="J245" s="104"/>
      <c r="K245" s="104"/>
      <c r="L245" s="104"/>
      <c r="M245" s="108" t="s">
        <v>426</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0.7</v>
      </c>
      <c r="AL245" s="106"/>
      <c r="AM245" s="106"/>
      <c r="AN245" s="106"/>
      <c r="AO245" s="106"/>
      <c r="AP245" s="107"/>
      <c r="AQ245" s="108" t="s">
        <v>433</v>
      </c>
      <c r="AR245" s="104"/>
      <c r="AS245" s="104"/>
      <c r="AT245" s="104"/>
      <c r="AU245" s="105" t="s">
        <v>437</v>
      </c>
      <c r="AV245" s="106"/>
      <c r="AW245" s="106"/>
      <c r="AX245" s="107"/>
    </row>
    <row r="246" spans="1:50" ht="29.25" customHeight="1" x14ac:dyDescent="0.15">
      <c r="A246" s="103">
        <v>11</v>
      </c>
      <c r="B246" s="103">
        <v>1</v>
      </c>
      <c r="C246" s="108" t="s">
        <v>438</v>
      </c>
      <c r="D246" s="104"/>
      <c r="E246" s="104"/>
      <c r="F246" s="104"/>
      <c r="G246" s="104"/>
      <c r="H246" s="104"/>
      <c r="I246" s="104"/>
      <c r="J246" s="104"/>
      <c r="K246" s="104"/>
      <c r="L246" s="104"/>
      <c r="M246" s="108" t="s">
        <v>456</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0.6</v>
      </c>
      <c r="AL246" s="106"/>
      <c r="AM246" s="106"/>
      <c r="AN246" s="106"/>
      <c r="AO246" s="106"/>
      <c r="AP246" s="107"/>
      <c r="AQ246" s="108" t="s">
        <v>433</v>
      </c>
      <c r="AR246" s="104"/>
      <c r="AS246" s="104"/>
      <c r="AT246" s="104"/>
      <c r="AU246" s="105" t="s">
        <v>437</v>
      </c>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410</v>
      </c>
      <c r="D269" s="104"/>
      <c r="E269" s="104"/>
      <c r="F269" s="104"/>
      <c r="G269" s="104"/>
      <c r="H269" s="104"/>
      <c r="I269" s="104"/>
      <c r="J269" s="104"/>
      <c r="K269" s="104"/>
      <c r="L269" s="104"/>
      <c r="M269" s="108" t="s">
        <v>460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0.2</v>
      </c>
      <c r="AL269" s="106"/>
      <c r="AM269" s="106"/>
      <c r="AN269" s="106"/>
      <c r="AO269" s="106"/>
      <c r="AP269" s="107"/>
      <c r="AQ269" s="108" t="s">
        <v>440</v>
      </c>
      <c r="AR269" s="104"/>
      <c r="AS269" s="104"/>
      <c r="AT269" s="104"/>
      <c r="AU269" s="105" t="s">
        <v>440</v>
      </c>
      <c r="AV269" s="106"/>
      <c r="AW269" s="106"/>
      <c r="AX269" s="107"/>
    </row>
    <row r="270" spans="1:50" ht="24" customHeight="1" x14ac:dyDescent="0.15">
      <c r="A270" s="103">
        <v>2</v>
      </c>
      <c r="B270" s="103">
        <v>1</v>
      </c>
      <c r="C270" s="108" t="s">
        <v>411</v>
      </c>
      <c r="D270" s="104"/>
      <c r="E270" s="104"/>
      <c r="F270" s="104"/>
      <c r="G270" s="104"/>
      <c r="H270" s="104"/>
      <c r="I270" s="104"/>
      <c r="J270" s="104"/>
      <c r="K270" s="104"/>
      <c r="L270" s="104"/>
      <c r="M270" s="108" t="s">
        <v>465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0.1</v>
      </c>
      <c r="AL270" s="106"/>
      <c r="AM270" s="106"/>
      <c r="AN270" s="106"/>
      <c r="AO270" s="106"/>
      <c r="AP270" s="107"/>
      <c r="AQ270" s="108" t="s">
        <v>441</v>
      </c>
      <c r="AR270" s="104"/>
      <c r="AS270" s="104"/>
      <c r="AT270" s="104"/>
      <c r="AU270" s="105" t="s">
        <v>440</v>
      </c>
      <c r="AV270" s="106"/>
      <c r="AW270" s="106"/>
      <c r="AX270" s="107"/>
    </row>
    <row r="271" spans="1:50" ht="24" customHeight="1" x14ac:dyDescent="0.15">
      <c r="A271" s="103">
        <v>3</v>
      </c>
      <c r="B271" s="103">
        <v>1</v>
      </c>
      <c r="C271" s="108" t="s">
        <v>412</v>
      </c>
      <c r="D271" s="104"/>
      <c r="E271" s="104"/>
      <c r="F271" s="104"/>
      <c r="G271" s="104"/>
      <c r="H271" s="104"/>
      <c r="I271" s="104"/>
      <c r="J271" s="104"/>
      <c r="K271" s="104"/>
      <c r="L271" s="104"/>
      <c r="M271" s="108" t="s">
        <v>465</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v>
      </c>
      <c r="AL271" s="106"/>
      <c r="AM271" s="106"/>
      <c r="AN271" s="106"/>
      <c r="AO271" s="106"/>
      <c r="AP271" s="107"/>
      <c r="AQ271" s="108" t="s">
        <v>440</v>
      </c>
      <c r="AR271" s="104"/>
      <c r="AS271" s="104"/>
      <c r="AT271" s="104"/>
      <c r="AU271" s="105" t="s">
        <v>443</v>
      </c>
      <c r="AV271" s="106"/>
      <c r="AW271" s="106"/>
      <c r="AX271" s="107"/>
    </row>
    <row r="272" spans="1:50" ht="24" customHeight="1" x14ac:dyDescent="0.15">
      <c r="A272" s="103">
        <v>4</v>
      </c>
      <c r="B272" s="103">
        <v>1</v>
      </c>
      <c r="C272" s="108" t="s">
        <v>413</v>
      </c>
      <c r="D272" s="104"/>
      <c r="E272" s="104"/>
      <c r="F272" s="104"/>
      <c r="G272" s="104"/>
      <c r="H272" s="104"/>
      <c r="I272" s="104"/>
      <c r="J272" s="104"/>
      <c r="K272" s="104"/>
      <c r="L272" s="104"/>
      <c r="M272" s="108" t="s">
        <v>465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441</v>
      </c>
      <c r="AR272" s="104"/>
      <c r="AS272" s="104"/>
      <c r="AT272" s="104"/>
      <c r="AU272" s="105" t="s">
        <v>446</v>
      </c>
      <c r="AV272" s="106"/>
      <c r="AW272" s="106"/>
      <c r="AX272" s="107"/>
    </row>
    <row r="273" spans="1:50" ht="24" customHeight="1" x14ac:dyDescent="0.15">
      <c r="A273" s="103">
        <v>5</v>
      </c>
      <c r="B273" s="103">
        <v>1</v>
      </c>
      <c r="C273" s="108" t="s">
        <v>414</v>
      </c>
      <c r="D273" s="104"/>
      <c r="E273" s="104"/>
      <c r="F273" s="104"/>
      <c r="G273" s="104"/>
      <c r="H273" s="104"/>
      <c r="I273" s="104"/>
      <c r="J273" s="104"/>
      <c r="K273" s="104"/>
      <c r="L273" s="104"/>
      <c r="M273" s="108" t="s">
        <v>465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v>
      </c>
      <c r="AL273" s="106"/>
      <c r="AM273" s="106"/>
      <c r="AN273" s="106"/>
      <c r="AO273" s="106"/>
      <c r="AP273" s="107"/>
      <c r="AQ273" s="108" t="s">
        <v>442</v>
      </c>
      <c r="AR273" s="104"/>
      <c r="AS273" s="104"/>
      <c r="AT273" s="104"/>
      <c r="AU273" s="105" t="s">
        <v>443</v>
      </c>
      <c r="AV273" s="106"/>
      <c r="AW273" s="106"/>
      <c r="AX273" s="107"/>
    </row>
    <row r="274" spans="1:50" ht="28.5" customHeight="1" x14ac:dyDescent="0.15">
      <c r="A274" s="103">
        <v>6</v>
      </c>
      <c r="B274" s="103">
        <v>1</v>
      </c>
      <c r="C274" s="108" t="s">
        <v>496</v>
      </c>
      <c r="D274" s="104"/>
      <c r="E274" s="104"/>
      <c r="F274" s="104"/>
      <c r="G274" s="104"/>
      <c r="H274" s="104"/>
      <c r="I274" s="104"/>
      <c r="J274" s="104"/>
      <c r="K274" s="104"/>
      <c r="L274" s="104"/>
      <c r="M274" s="108" t="s">
        <v>469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0.1</v>
      </c>
      <c r="AL274" s="106"/>
      <c r="AM274" s="106"/>
      <c r="AN274" s="106"/>
      <c r="AO274" s="106"/>
      <c r="AP274" s="107"/>
      <c r="AQ274" s="108" t="s">
        <v>443</v>
      </c>
      <c r="AR274" s="104"/>
      <c r="AS274" s="104"/>
      <c r="AT274" s="104"/>
      <c r="AU274" s="105" t="s">
        <v>446</v>
      </c>
      <c r="AV274" s="106"/>
      <c r="AW274" s="106"/>
      <c r="AX274" s="107"/>
    </row>
    <row r="275" spans="1:50" ht="24" customHeight="1" x14ac:dyDescent="0.15">
      <c r="A275" s="103">
        <v>7</v>
      </c>
      <c r="B275" s="103">
        <v>1</v>
      </c>
      <c r="C275" s="108" t="s">
        <v>461</v>
      </c>
      <c r="D275" s="104"/>
      <c r="E275" s="104"/>
      <c r="F275" s="104"/>
      <c r="G275" s="104"/>
      <c r="H275" s="104"/>
      <c r="I275" s="104"/>
      <c r="J275" s="104"/>
      <c r="K275" s="104"/>
      <c r="L275" s="104"/>
      <c r="M275" s="108" t="s">
        <v>465</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0.1</v>
      </c>
      <c r="AL275" s="106"/>
      <c r="AM275" s="106"/>
      <c r="AN275" s="106"/>
      <c r="AO275" s="106"/>
      <c r="AP275" s="107"/>
      <c r="AQ275" s="108" t="s">
        <v>443</v>
      </c>
      <c r="AR275" s="104"/>
      <c r="AS275" s="104"/>
      <c r="AT275" s="104"/>
      <c r="AU275" s="105" t="s">
        <v>443</v>
      </c>
      <c r="AV275" s="106"/>
      <c r="AW275" s="106"/>
      <c r="AX275" s="107"/>
    </row>
    <row r="276" spans="1:50" ht="24" customHeight="1" x14ac:dyDescent="0.15">
      <c r="A276" s="103">
        <v>8</v>
      </c>
      <c r="B276" s="103">
        <v>1</v>
      </c>
      <c r="C276" s="108" t="s">
        <v>462</v>
      </c>
      <c r="D276" s="104"/>
      <c r="E276" s="104"/>
      <c r="F276" s="104"/>
      <c r="G276" s="104"/>
      <c r="H276" s="104"/>
      <c r="I276" s="104"/>
      <c r="J276" s="104"/>
      <c r="K276" s="104"/>
      <c r="L276" s="104"/>
      <c r="M276" s="108" t="s">
        <v>465</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0.1</v>
      </c>
      <c r="AL276" s="106"/>
      <c r="AM276" s="106"/>
      <c r="AN276" s="106"/>
      <c r="AO276" s="106"/>
      <c r="AP276" s="107"/>
      <c r="AQ276" s="108" t="s">
        <v>444</v>
      </c>
      <c r="AR276" s="104"/>
      <c r="AS276" s="104"/>
      <c r="AT276" s="104"/>
      <c r="AU276" s="105" t="s">
        <v>443</v>
      </c>
      <c r="AV276" s="106"/>
      <c r="AW276" s="106"/>
      <c r="AX276" s="107"/>
    </row>
    <row r="277" spans="1:50" ht="24" customHeight="1" x14ac:dyDescent="0.15">
      <c r="A277" s="103">
        <v>9</v>
      </c>
      <c r="B277" s="103">
        <v>1</v>
      </c>
      <c r="C277" s="108" t="s">
        <v>463</v>
      </c>
      <c r="D277" s="104"/>
      <c r="E277" s="104"/>
      <c r="F277" s="104"/>
      <c r="G277" s="104"/>
      <c r="H277" s="104"/>
      <c r="I277" s="104"/>
      <c r="J277" s="104"/>
      <c r="K277" s="104"/>
      <c r="L277" s="104"/>
      <c r="M277" s="108" t="s">
        <v>465</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0.1</v>
      </c>
      <c r="AL277" s="106"/>
      <c r="AM277" s="106"/>
      <c r="AN277" s="106"/>
      <c r="AO277" s="106"/>
      <c r="AP277" s="107"/>
      <c r="AQ277" s="114" t="s">
        <v>445</v>
      </c>
      <c r="AR277" s="104"/>
      <c r="AS277" s="104"/>
      <c r="AT277" s="104"/>
      <c r="AU277" s="105" t="s">
        <v>443</v>
      </c>
      <c r="AV277" s="106"/>
      <c r="AW277" s="106"/>
      <c r="AX277" s="107"/>
    </row>
    <row r="278" spans="1:50" ht="24" customHeight="1" x14ac:dyDescent="0.15">
      <c r="A278" s="103">
        <v>10</v>
      </c>
      <c r="B278" s="103">
        <v>1</v>
      </c>
      <c r="C278" s="108" t="s">
        <v>464</v>
      </c>
      <c r="D278" s="104"/>
      <c r="E278" s="104"/>
      <c r="F278" s="104"/>
      <c r="G278" s="104"/>
      <c r="H278" s="104"/>
      <c r="I278" s="104"/>
      <c r="J278" s="104"/>
      <c r="K278" s="104"/>
      <c r="L278" s="104"/>
      <c r="M278" s="108" t="s">
        <v>465</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0.1</v>
      </c>
      <c r="AL278" s="106"/>
      <c r="AM278" s="106"/>
      <c r="AN278" s="106"/>
      <c r="AO278" s="106"/>
      <c r="AP278" s="107"/>
      <c r="AQ278" s="108" t="s">
        <v>440</v>
      </c>
      <c r="AR278" s="104"/>
      <c r="AS278" s="104"/>
      <c r="AT278" s="104"/>
      <c r="AU278" s="105" t="s">
        <v>443</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405</v>
      </c>
      <c r="D302" s="104"/>
      <c r="E302" s="104"/>
      <c r="F302" s="104"/>
      <c r="G302" s="104"/>
      <c r="H302" s="104"/>
      <c r="I302" s="104"/>
      <c r="J302" s="104"/>
      <c r="K302" s="104"/>
      <c r="L302" s="104"/>
      <c r="M302" s="108" t="s">
        <v>466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v>
      </c>
      <c r="AL302" s="106"/>
      <c r="AM302" s="106"/>
      <c r="AN302" s="106"/>
      <c r="AO302" s="106"/>
      <c r="AP302" s="107"/>
      <c r="AQ302" s="108" t="s">
        <v>441</v>
      </c>
      <c r="AR302" s="104"/>
      <c r="AS302" s="104"/>
      <c r="AT302" s="104"/>
      <c r="AU302" s="105" t="s">
        <v>440</v>
      </c>
      <c r="AV302" s="106"/>
      <c r="AW302" s="106"/>
      <c r="AX302" s="107"/>
    </row>
    <row r="303" spans="1:50" ht="24" customHeight="1" x14ac:dyDescent="0.15">
      <c r="A303" s="103">
        <v>2</v>
      </c>
      <c r="B303" s="103">
        <v>1</v>
      </c>
      <c r="C303" s="108" t="s">
        <v>406</v>
      </c>
      <c r="D303" s="104"/>
      <c r="E303" s="104"/>
      <c r="F303" s="104"/>
      <c r="G303" s="104"/>
      <c r="H303" s="104"/>
      <c r="I303" s="104"/>
      <c r="J303" s="104"/>
      <c r="K303" s="104"/>
      <c r="L303" s="104"/>
      <c r="M303" s="108" t="s">
        <v>466</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v>
      </c>
      <c r="AL303" s="106"/>
      <c r="AM303" s="106"/>
      <c r="AN303" s="106"/>
      <c r="AO303" s="106"/>
      <c r="AP303" s="107"/>
      <c r="AQ303" s="108" t="s">
        <v>441</v>
      </c>
      <c r="AR303" s="104"/>
      <c r="AS303" s="104"/>
      <c r="AT303" s="104"/>
      <c r="AU303" s="105" t="s">
        <v>443</v>
      </c>
      <c r="AV303" s="106"/>
      <c r="AW303" s="106"/>
      <c r="AX303" s="107"/>
    </row>
    <row r="304" spans="1:50" ht="24" customHeight="1" x14ac:dyDescent="0.15">
      <c r="A304" s="103">
        <v>3</v>
      </c>
      <c r="B304" s="103">
        <v>1</v>
      </c>
      <c r="C304" s="108" t="s">
        <v>407</v>
      </c>
      <c r="D304" s="104"/>
      <c r="E304" s="104"/>
      <c r="F304" s="104"/>
      <c r="G304" s="104"/>
      <c r="H304" s="104"/>
      <c r="I304" s="104"/>
      <c r="J304" s="104"/>
      <c r="K304" s="104"/>
      <c r="L304" s="104"/>
      <c r="M304" s="108" t="s">
        <v>466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v>
      </c>
      <c r="AL304" s="106"/>
      <c r="AM304" s="106"/>
      <c r="AN304" s="106"/>
      <c r="AO304" s="106"/>
      <c r="AP304" s="107"/>
      <c r="AQ304" s="108" t="s">
        <v>443</v>
      </c>
      <c r="AR304" s="104"/>
      <c r="AS304" s="104"/>
      <c r="AT304" s="104"/>
      <c r="AU304" s="105" t="s">
        <v>448</v>
      </c>
      <c r="AV304" s="106"/>
      <c r="AW304" s="106"/>
      <c r="AX304" s="107"/>
    </row>
    <row r="305" spans="1:50" ht="24" customHeight="1" x14ac:dyDescent="0.15">
      <c r="A305" s="103">
        <v>4</v>
      </c>
      <c r="B305" s="103">
        <v>1</v>
      </c>
      <c r="C305" s="108" t="s">
        <v>408</v>
      </c>
      <c r="D305" s="104"/>
      <c r="E305" s="104"/>
      <c r="F305" s="104"/>
      <c r="G305" s="104"/>
      <c r="H305" s="104"/>
      <c r="I305" s="104"/>
      <c r="J305" s="104"/>
      <c r="K305" s="104"/>
      <c r="L305" s="104"/>
      <c r="M305" s="108" t="s">
        <v>466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v>
      </c>
      <c r="AL305" s="106"/>
      <c r="AM305" s="106"/>
      <c r="AN305" s="106"/>
      <c r="AO305" s="106"/>
      <c r="AP305" s="107"/>
      <c r="AQ305" s="108" t="s">
        <v>447</v>
      </c>
      <c r="AR305" s="104"/>
      <c r="AS305" s="104"/>
      <c r="AT305" s="104"/>
      <c r="AU305" s="105" t="s">
        <v>440</v>
      </c>
      <c r="AV305" s="106"/>
      <c r="AW305" s="106"/>
      <c r="AX305" s="107"/>
    </row>
    <row r="306" spans="1:50" ht="24" customHeight="1" x14ac:dyDescent="0.15">
      <c r="A306" s="103">
        <v>5</v>
      </c>
      <c r="B306" s="103">
        <v>1</v>
      </c>
      <c r="C306" s="108" t="s">
        <v>409</v>
      </c>
      <c r="D306" s="104"/>
      <c r="E306" s="104"/>
      <c r="F306" s="104"/>
      <c r="G306" s="104"/>
      <c r="H306" s="104"/>
      <c r="I306" s="104"/>
      <c r="J306" s="104"/>
      <c r="K306" s="104"/>
      <c r="L306" s="104"/>
      <c r="M306" s="108" t="s">
        <v>466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v>
      </c>
      <c r="AL306" s="106"/>
      <c r="AM306" s="106"/>
      <c r="AN306" s="106"/>
      <c r="AO306" s="106"/>
      <c r="AP306" s="107"/>
      <c r="AQ306" s="108" t="s">
        <v>443</v>
      </c>
      <c r="AR306" s="104"/>
      <c r="AS306" s="104"/>
      <c r="AT306" s="104"/>
      <c r="AU306" s="105" t="s">
        <v>441</v>
      </c>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467</v>
      </c>
      <c r="D335" s="104"/>
      <c r="E335" s="104"/>
      <c r="F335" s="104"/>
      <c r="G335" s="104"/>
      <c r="H335" s="104"/>
      <c r="I335" s="104"/>
      <c r="J335" s="104"/>
      <c r="K335" s="104"/>
      <c r="L335" s="104"/>
      <c r="M335" s="108" t="s">
        <v>424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0.7</v>
      </c>
      <c r="AL335" s="106"/>
      <c r="AM335" s="106"/>
      <c r="AN335" s="106"/>
      <c r="AO335" s="106"/>
      <c r="AP335" s="107"/>
      <c r="AQ335" s="108" t="s">
        <v>440</v>
      </c>
      <c r="AR335" s="104"/>
      <c r="AS335" s="104"/>
      <c r="AT335" s="104"/>
      <c r="AU335" s="105" t="s">
        <v>440</v>
      </c>
      <c r="AV335" s="106"/>
      <c r="AW335" s="106"/>
      <c r="AX335" s="107"/>
    </row>
    <row r="336" spans="1:50" ht="24" customHeight="1" x14ac:dyDescent="0.15">
      <c r="A336" s="103">
        <v>2</v>
      </c>
      <c r="B336" s="103">
        <v>1</v>
      </c>
      <c r="C336" s="108" t="s">
        <v>497</v>
      </c>
      <c r="D336" s="104"/>
      <c r="E336" s="104"/>
      <c r="F336" s="104"/>
      <c r="G336" s="104"/>
      <c r="H336" s="104"/>
      <c r="I336" s="104"/>
      <c r="J336" s="104"/>
      <c r="K336" s="104"/>
      <c r="L336" s="104"/>
      <c r="M336" s="108" t="s">
        <v>415</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0.6</v>
      </c>
      <c r="AL336" s="106"/>
      <c r="AM336" s="106"/>
      <c r="AN336" s="106"/>
      <c r="AO336" s="106"/>
      <c r="AP336" s="107"/>
      <c r="AQ336" s="108" t="s">
        <v>440</v>
      </c>
      <c r="AR336" s="104"/>
      <c r="AS336" s="104"/>
      <c r="AT336" s="104"/>
      <c r="AU336" s="105" t="s">
        <v>443</v>
      </c>
      <c r="AV336" s="106"/>
      <c r="AW336" s="106"/>
      <c r="AX336" s="107"/>
    </row>
    <row r="337" spans="1:50" ht="24" customHeight="1" x14ac:dyDescent="0.15">
      <c r="A337" s="103">
        <v>3</v>
      </c>
      <c r="B337" s="103">
        <v>1</v>
      </c>
      <c r="C337" s="108" t="s">
        <v>416</v>
      </c>
      <c r="D337" s="104"/>
      <c r="E337" s="104"/>
      <c r="F337" s="104"/>
      <c r="G337" s="104"/>
      <c r="H337" s="104"/>
      <c r="I337" s="104"/>
      <c r="J337" s="104"/>
      <c r="K337" s="104"/>
      <c r="L337" s="104"/>
      <c r="M337" s="108" t="s">
        <v>424</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0.5</v>
      </c>
      <c r="AL337" s="106"/>
      <c r="AM337" s="106"/>
      <c r="AN337" s="106"/>
      <c r="AO337" s="106"/>
      <c r="AP337" s="107"/>
      <c r="AQ337" s="108" t="s">
        <v>441</v>
      </c>
      <c r="AR337" s="104"/>
      <c r="AS337" s="104"/>
      <c r="AT337" s="104"/>
      <c r="AU337" s="105" t="s">
        <v>443</v>
      </c>
      <c r="AV337" s="106"/>
      <c r="AW337" s="106"/>
      <c r="AX337" s="107"/>
    </row>
    <row r="338" spans="1:50" ht="24" customHeight="1" x14ac:dyDescent="0.15">
      <c r="A338" s="103">
        <v>4</v>
      </c>
      <c r="B338" s="103">
        <v>1</v>
      </c>
      <c r="C338" s="108" t="s">
        <v>417</v>
      </c>
      <c r="D338" s="104"/>
      <c r="E338" s="104"/>
      <c r="F338" s="104"/>
      <c r="G338" s="104"/>
      <c r="H338" s="104"/>
      <c r="I338" s="104"/>
      <c r="J338" s="104"/>
      <c r="K338" s="104"/>
      <c r="L338" s="104"/>
      <c r="M338" s="108" t="s">
        <v>424</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0.5</v>
      </c>
      <c r="AL338" s="106"/>
      <c r="AM338" s="106"/>
      <c r="AN338" s="106"/>
      <c r="AO338" s="106"/>
      <c r="AP338" s="107"/>
      <c r="AQ338" s="108" t="s">
        <v>442</v>
      </c>
      <c r="AR338" s="104"/>
      <c r="AS338" s="104"/>
      <c r="AT338" s="104"/>
      <c r="AU338" s="105" t="s">
        <v>443</v>
      </c>
      <c r="AV338" s="106"/>
      <c r="AW338" s="106"/>
      <c r="AX338" s="107"/>
    </row>
    <row r="339" spans="1:50" ht="24" customHeight="1" x14ac:dyDescent="0.15">
      <c r="A339" s="103">
        <v>5</v>
      </c>
      <c r="B339" s="103">
        <v>1</v>
      </c>
      <c r="C339" s="108" t="s">
        <v>418</v>
      </c>
      <c r="D339" s="104"/>
      <c r="E339" s="104"/>
      <c r="F339" s="104"/>
      <c r="G339" s="104"/>
      <c r="H339" s="104"/>
      <c r="I339" s="104"/>
      <c r="J339" s="104"/>
      <c r="K339" s="104"/>
      <c r="L339" s="104"/>
      <c r="M339" s="108" t="s">
        <v>424</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0.4</v>
      </c>
      <c r="AL339" s="106"/>
      <c r="AM339" s="106"/>
      <c r="AN339" s="106"/>
      <c r="AO339" s="106"/>
      <c r="AP339" s="107"/>
      <c r="AQ339" s="108" t="s">
        <v>443</v>
      </c>
      <c r="AR339" s="104"/>
      <c r="AS339" s="104"/>
      <c r="AT339" s="104"/>
      <c r="AU339" s="105" t="s">
        <v>443</v>
      </c>
      <c r="AV339" s="106"/>
      <c r="AW339" s="106"/>
      <c r="AX339" s="107"/>
    </row>
    <row r="340" spans="1:50" ht="24" customHeight="1" x14ac:dyDescent="0.15">
      <c r="A340" s="103">
        <v>6</v>
      </c>
      <c r="B340" s="103">
        <v>1</v>
      </c>
      <c r="C340" s="108" t="s">
        <v>419</v>
      </c>
      <c r="D340" s="104"/>
      <c r="E340" s="104"/>
      <c r="F340" s="104"/>
      <c r="G340" s="104"/>
      <c r="H340" s="104"/>
      <c r="I340" s="104"/>
      <c r="J340" s="104"/>
      <c r="K340" s="104"/>
      <c r="L340" s="104"/>
      <c r="M340" s="108" t="s">
        <v>424</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0.2</v>
      </c>
      <c r="AL340" s="106"/>
      <c r="AM340" s="106"/>
      <c r="AN340" s="106"/>
      <c r="AO340" s="106"/>
      <c r="AP340" s="107"/>
      <c r="AQ340" s="108" t="s">
        <v>449</v>
      </c>
      <c r="AR340" s="104"/>
      <c r="AS340" s="104"/>
      <c r="AT340" s="104"/>
      <c r="AU340" s="105" t="s">
        <v>446</v>
      </c>
      <c r="AV340" s="106"/>
      <c r="AW340" s="106"/>
      <c r="AX340" s="107"/>
    </row>
    <row r="341" spans="1:50" ht="24" customHeight="1" x14ac:dyDescent="0.15">
      <c r="A341" s="103">
        <v>7</v>
      </c>
      <c r="B341" s="103">
        <v>1</v>
      </c>
      <c r="C341" s="108" t="s">
        <v>420</v>
      </c>
      <c r="D341" s="104"/>
      <c r="E341" s="104"/>
      <c r="F341" s="104"/>
      <c r="G341" s="104"/>
      <c r="H341" s="104"/>
      <c r="I341" s="104"/>
      <c r="J341" s="104"/>
      <c r="K341" s="104"/>
      <c r="L341" s="104"/>
      <c r="M341" s="108" t="s">
        <v>424</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0.2</v>
      </c>
      <c r="AL341" s="106"/>
      <c r="AM341" s="106"/>
      <c r="AN341" s="106"/>
      <c r="AO341" s="106"/>
      <c r="AP341" s="107"/>
      <c r="AQ341" s="108" t="s">
        <v>443</v>
      </c>
      <c r="AR341" s="104"/>
      <c r="AS341" s="104"/>
      <c r="AT341" s="104"/>
      <c r="AU341" s="105" t="s">
        <v>443</v>
      </c>
      <c r="AV341" s="106"/>
      <c r="AW341" s="106"/>
      <c r="AX341" s="107"/>
    </row>
    <row r="342" spans="1:50" ht="24" customHeight="1" x14ac:dyDescent="0.15">
      <c r="A342" s="103">
        <v>8</v>
      </c>
      <c r="B342" s="103">
        <v>1</v>
      </c>
      <c r="C342" s="108" t="s">
        <v>421</v>
      </c>
      <c r="D342" s="104"/>
      <c r="E342" s="104"/>
      <c r="F342" s="104"/>
      <c r="G342" s="104"/>
      <c r="H342" s="104"/>
      <c r="I342" s="104"/>
      <c r="J342" s="104"/>
      <c r="K342" s="104"/>
      <c r="L342" s="104"/>
      <c r="M342" s="108" t="s">
        <v>424</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0.1</v>
      </c>
      <c r="AL342" s="106"/>
      <c r="AM342" s="106"/>
      <c r="AN342" s="106"/>
      <c r="AO342" s="106"/>
      <c r="AP342" s="107"/>
      <c r="AQ342" s="108" t="s">
        <v>450</v>
      </c>
      <c r="AR342" s="104"/>
      <c r="AS342" s="104"/>
      <c r="AT342" s="104"/>
      <c r="AU342" s="105" t="s">
        <v>443</v>
      </c>
      <c r="AV342" s="106"/>
      <c r="AW342" s="106"/>
      <c r="AX342" s="107"/>
    </row>
    <row r="343" spans="1:50" ht="24" customHeight="1" x14ac:dyDescent="0.15">
      <c r="A343" s="103">
        <v>9</v>
      </c>
      <c r="B343" s="103">
        <v>1</v>
      </c>
      <c r="C343" s="108" t="s">
        <v>422</v>
      </c>
      <c r="D343" s="104"/>
      <c r="E343" s="104"/>
      <c r="F343" s="104"/>
      <c r="G343" s="104"/>
      <c r="H343" s="104"/>
      <c r="I343" s="104"/>
      <c r="J343" s="104"/>
      <c r="K343" s="104"/>
      <c r="L343" s="104"/>
      <c r="M343" s="108" t="s">
        <v>424</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0.1</v>
      </c>
      <c r="AL343" s="106"/>
      <c r="AM343" s="106"/>
      <c r="AN343" s="106"/>
      <c r="AO343" s="106"/>
      <c r="AP343" s="107"/>
      <c r="AQ343" s="108" t="s">
        <v>443</v>
      </c>
      <c r="AR343" s="104"/>
      <c r="AS343" s="104"/>
      <c r="AT343" s="104"/>
      <c r="AU343" s="105" t="s">
        <v>448</v>
      </c>
      <c r="AV343" s="106"/>
      <c r="AW343" s="106"/>
      <c r="AX343" s="107"/>
    </row>
    <row r="344" spans="1:50" ht="24" customHeight="1" x14ac:dyDescent="0.15">
      <c r="A344" s="103">
        <v>10</v>
      </c>
      <c r="B344" s="103">
        <v>1</v>
      </c>
      <c r="C344" s="108" t="s">
        <v>423</v>
      </c>
      <c r="D344" s="104"/>
      <c r="E344" s="104"/>
      <c r="F344" s="104"/>
      <c r="G344" s="104"/>
      <c r="H344" s="104"/>
      <c r="I344" s="104"/>
      <c r="J344" s="104"/>
      <c r="K344" s="104"/>
      <c r="L344" s="104"/>
      <c r="M344" s="108" t="s">
        <v>424</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0.1</v>
      </c>
      <c r="AL344" s="106"/>
      <c r="AM344" s="106"/>
      <c r="AN344" s="106"/>
      <c r="AO344" s="106"/>
      <c r="AP344" s="107"/>
      <c r="AQ344" s="108" t="s">
        <v>442</v>
      </c>
      <c r="AR344" s="104"/>
      <c r="AS344" s="104"/>
      <c r="AT344" s="104"/>
      <c r="AU344" s="105" t="s">
        <v>443</v>
      </c>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N83">
    <cfRule type="expression" dxfId="193" priority="445">
      <formula>IF(RIGHT(TEXT(AE83,"0.#"),1)=".",FALSE,TRUE)</formula>
    </cfRule>
    <cfRule type="expression" dxfId="192" priority="446">
      <formula>IF(RIGHT(TEXT(AE83,"0.#"),1)=".",TRUE,FALSE)</formula>
    </cfRule>
  </conditionalFormatting>
  <conditionalFormatting sqref="AO83:AX83">
    <cfRule type="expression" dxfId="191" priority="443">
      <formula>IF(RIGHT(TEXT(AO83,"0.#"),1)=".",FALSE,TRUE)</formula>
    </cfRule>
    <cfRule type="expression" dxfId="190" priority="444">
      <formula>IF(RIGHT(TEXT(AO83,"0.#"),1)=".",TRUE,FALSE)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38100</xdr:rowOff>
                  </from>
                  <to>
                    <xdr:col>46</xdr:col>
                    <xdr:colOff>161925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28575</xdr:colOff>
                    <xdr:row>229</xdr:row>
                    <xdr:rowOff>57150</xdr:rowOff>
                  </from>
                  <to>
                    <xdr:col>44</xdr:col>
                    <xdr:colOff>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28575</xdr:colOff>
                    <xdr:row>496</xdr:row>
                    <xdr:rowOff>38100</xdr:rowOff>
                  </from>
                  <to>
                    <xdr:col>44</xdr:col>
                    <xdr:colOff>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2" sqref="A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393</v>
      </c>
      <c r="H2" s="15" t="str">
        <f>IF(G2="","",F2)</f>
        <v>一般会計</v>
      </c>
      <c r="I2" s="15" t="str">
        <f>IF(H2="","",IF(I1&lt;&gt;"",CONCATENATE(I1,"、",H2),H2))</f>
        <v>一般会計</v>
      </c>
      <c r="K2" s="16" t="s">
        <v>258</v>
      </c>
      <c r="L2" s="17"/>
      <c r="M2" s="15" t="str">
        <f>IF(L2="","",K2)</f>
        <v/>
      </c>
      <c r="N2" s="15" t="str">
        <f>IF(M2="","",IF(N1&lt;&gt;"",CONCATENATE(N1,"、",M2),M2))</f>
        <v/>
      </c>
      <c r="O2" s="15"/>
      <c r="P2" s="14" t="s">
        <v>217</v>
      </c>
      <c r="Q2" s="19" t="s">
        <v>393</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393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393</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t="s">
        <v>393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393</v>
      </c>
      <c r="C13" s="15" t="str">
        <f t="shared" si="0"/>
        <v>障害者施策</v>
      </c>
      <c r="D13" s="15" t="str">
        <f t="shared" si="7"/>
        <v>科学技術・イノベーション、子ども・若者育成支援、障害者施策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393</v>
      </c>
      <c r="C18" s="15" t="str">
        <f t="shared" si="0"/>
        <v>犯罪被害者等施策</v>
      </c>
      <c r="D18" s="15" t="str">
        <f t="shared" si="7"/>
        <v>科学技術・イノベーション、子ども・若者育成支援、障害者施策、犯罪被害者等施策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科学技術・イノベーション、子ども・若者育成支援、障害者施策、犯罪被害者等施策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科学技術・イノベーション、子ども・若者育成支援、障害者施策、犯罪被害者等施策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科学技術・イノベーション、子ども・若者育成支援、障害者施策、犯罪被害者等施策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科学技術・イノベーション、子ども・若者育成支援、障害者施策、犯罪被害者等施策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科学技術・イノベーション、子ども・若者育成支援、障害者施策、犯罪被害者等施策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科学技術・イノベーション、子ども・若者育成支援、障害者施策、犯罪被害者等施策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科学技術・イノベーション、子ども・若者育成支援、障害者施策、犯罪被害者等施策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2015-06-30T02:47:12Z</cp:lastPrinted>
  <dcterms:created xsi:type="dcterms:W3CDTF">2012-03-13T00:50:25Z</dcterms:created>
  <dcterms:modified xsi:type="dcterms:W3CDTF">2015-06-30T10:02:39Z</dcterms:modified>
</cp:coreProperties>
</file>