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30" windowWidth="7650" windowHeight="9030" firstSheet="1" activeTab="1"/>
  </bookViews>
  <sheets>
    <sheet name="リスト" sheetId="1" state="hidden" r:id="rId1"/>
    <sheet name="別表１" sheetId="2" r:id="rId2"/>
  </sheets>
  <definedNames>
    <definedName name="_xlnm._FilterDatabase" localSheetId="1" hidden="1">'別表１'!$A$3:$W$22</definedName>
    <definedName name="_xlnm.Print_Area" localSheetId="1">'別表１'!$A$1:$J$22</definedName>
    <definedName name="_xlnm.Print_Titles" localSheetId="1">'別表１'!$3:$3</definedName>
    <definedName name="一括調達形態">'リスト'!$I$5:$I$7</definedName>
    <definedName name="一般競争入札・指名競争入札の別">'リスト'!$D$5:$D$6</definedName>
    <definedName name="契約の相手方の区分">'リスト'!$C$5:$C$10</definedName>
    <definedName name="公共工事等又は物品役務等の区分">'リスト'!$B$5:$B$6</definedName>
    <definedName name="随意契約の区分">'リスト'!$F$5:$F$13</definedName>
    <definedName name="随意契約の見直し">'リスト'!$G$5:$G$10</definedName>
    <definedName name="総合評価落札方式実施の別">'リスト'!$E$5:$E$6</definedName>
  </definedNames>
  <calcPr fullCalcOnLoad="1"/>
</workbook>
</file>

<file path=xl/sharedStrings.xml><?xml version="1.0" encoding="utf-8"?>
<sst xmlns="http://schemas.openxmlformats.org/spreadsheetml/2006/main" count="135" uniqueCount="112">
  <si>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</si>
  <si>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</si>
  <si>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</si>
  <si>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</si>
  <si>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</si>
  <si>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落札率（％）</t>
  </si>
  <si>
    <t>備考</t>
  </si>
  <si>
    <t>その他の公益法人</t>
  </si>
  <si>
    <t>契約の相手方の区分</t>
  </si>
  <si>
    <t>所管公益法人</t>
  </si>
  <si>
    <t>特殊法人等</t>
  </si>
  <si>
    <t>特定民間法人等</t>
  </si>
  <si>
    <t>その他の法人等</t>
  </si>
  <si>
    <t>一般競争入札</t>
  </si>
  <si>
    <t>指名競争入札</t>
  </si>
  <si>
    <t>予定価格
（円）</t>
  </si>
  <si>
    <t>契約金額
（円）</t>
  </si>
  <si>
    <t>企画競争</t>
  </si>
  <si>
    <t>公募</t>
  </si>
  <si>
    <t>一般競争入札・指名競争入札の別</t>
  </si>
  <si>
    <t>総合評価落札方式実施の別</t>
  </si>
  <si>
    <t>総合評価実施</t>
  </si>
  <si>
    <t>価格競争</t>
  </si>
  <si>
    <t>不落・不調による随意契約</t>
  </si>
  <si>
    <t>契約の性質又は目的が競争を許さない場合</t>
  </si>
  <si>
    <t>公共工事等又は物品役務等の区分</t>
  </si>
  <si>
    <t>公共工事等</t>
  </si>
  <si>
    <t>物品役務等</t>
  </si>
  <si>
    <t>随意契約の区分</t>
  </si>
  <si>
    <t>競争に付することが不利と認められる場合</t>
  </si>
  <si>
    <t>緊急の必要により競争に付することができない場合</t>
  </si>
  <si>
    <t>特例政令に該当する場合</t>
  </si>
  <si>
    <t>随意契約（その他）</t>
  </si>
  <si>
    <t>随意契約の見直し</t>
  </si>
  <si>
    <t>事務・事業の中止</t>
  </si>
  <si>
    <t>競争入札に移行</t>
  </si>
  <si>
    <t>企画競争に移行</t>
  </si>
  <si>
    <t>公募に移行</t>
  </si>
  <si>
    <t>随意契約によらざるを得ないもの</t>
  </si>
  <si>
    <t>見直し実施年度</t>
  </si>
  <si>
    <t>平成24年度</t>
  </si>
  <si>
    <t>一括調達形態</t>
  </si>
  <si>
    <t>近隣官署一括</t>
  </si>
  <si>
    <t>平成25年度</t>
  </si>
  <si>
    <t>合同庁舎一括</t>
  </si>
  <si>
    <t>平成26年度以降</t>
  </si>
  <si>
    <t>管区一括</t>
  </si>
  <si>
    <t>引き続き競争入札，企画競争又は公募を実施</t>
  </si>
  <si>
    <t>リスト</t>
  </si>
  <si>
    <t>No.</t>
  </si>
  <si>
    <t>独立行政法人等</t>
  </si>
  <si>
    <t>支出負担行為担当官
　法務省大臣官房施設課長
　名執　雅子
（東京都千代田区霞が関1-1-1）</t>
  </si>
  <si>
    <t>平成２７年６月分</t>
  </si>
  <si>
    <t>株式会社リン・ドス
東京都文京区千石4-26-19</t>
  </si>
  <si>
    <t>有限会社長谷部建築研究所
沖縄県沖縄市比屋根2-11-5</t>
  </si>
  <si>
    <t>沖縄少年院・沖縄女子学園（仮称）構内整備第2期工事監理業務
沖縄県糸満市字真栄平出口原1281ほか9筆
平成27年6月12日～平成28年3月31日</t>
  </si>
  <si>
    <t>中央合同庁舎第6号館外構改修工事
東京都千代田区霞が関1-1-1
平成27年6月30日～平成28年8月24日</t>
  </si>
  <si>
    <t>一般競争入札</t>
  </si>
  <si>
    <t>低入札価格調査実施</t>
  </si>
  <si>
    <t>盛岡少年刑務所宿舎浴室入口補修工事
岩手県盛岡市上田字松屋敷11-12
平成27年6月9日～平成27年8月31日</t>
  </si>
  <si>
    <t>支出負担行為担当官
　盛岡少年刑務所長
　岩永　和丸
（岩手県盛岡市上田字松屋敷11-11）</t>
  </si>
  <si>
    <t>株式会社八重働工務店　
岩手県盛岡市東安庭2-4-15</t>
  </si>
  <si>
    <t>帯広刑務所釧路刑務支所中央廊下シャッター改修工事
北海道釧路市宮本2-2-5
平成27年6月1日～平成27年7月31日</t>
  </si>
  <si>
    <t>高松刑務所保護室補修工事
香川県高松市松福町2-16-63
平成27年6月24日～平成27年7月31日</t>
  </si>
  <si>
    <t>高知刑務所擁壁改修工事
高知県高知市布師田3604-1
平成27年6月2日～平成27年8月31日</t>
  </si>
  <si>
    <t>京都拘置所庁舎等改修機械設備工事
京都府京都市伏見区竹田向代町138
平成27年6月23日～平成27年12月17日</t>
  </si>
  <si>
    <t>東北少年院宿舎ガス配管修繕工事
宮城県仙台市若林区古城3-24-7
平成27年6月2日～平成27年7月31日</t>
  </si>
  <si>
    <t>一般競争入札</t>
  </si>
  <si>
    <t>千葉刑務所床暖房設備改修工事
千葉県千葉市若葉区貝塚町192
平成27年6月2日～平成27年9月10日</t>
  </si>
  <si>
    <t>グロリー防水工業株式会社
東京都江戸川区春江町2-39-11</t>
  </si>
  <si>
    <t>川越少年刑務所床暖房設備改修工事
埼玉県川越市南大塚6-40-1
平成27年6月13日～平成27年9月10日</t>
  </si>
  <si>
    <t>株式会社矢島工務店
埼玉県入間郡三芳町大字上富1908-2</t>
  </si>
  <si>
    <t>川越少年刑務所さいたま拘置支所床暖房設備改修工事
埼玉県川越市南大塚6-40-1
平成27年6月13日～平成27年9月10日</t>
  </si>
  <si>
    <t>川越少年刑務所講堂屋根改修工事
埼玉県川越市南大塚6-40-1
平成27年6月24日～平成27年9月10日</t>
  </si>
  <si>
    <t>株式会社ウベハウス東日本
群馬県高崎市新保町1665-1反町ビル6Ｆ</t>
  </si>
  <si>
    <t>株式会社福島工務所
香川県高松市福岡町4-20-19</t>
  </si>
  <si>
    <t>株式会社トラスト建設
高知県高知市洞ヶ島7-15</t>
  </si>
  <si>
    <t>若林設備工業株式会社
大阪府大阪市中央区本町橋5-14</t>
  </si>
  <si>
    <t>久里浜少年院床暖房設備改修工事
神奈川県横須賀市長瀬3-12-1
平成27年6月18日～平成27年8月31日</t>
  </si>
  <si>
    <t>有限会社三浦工業所
神奈川県三浦市南下浦町金田46</t>
  </si>
  <si>
    <t>有限会社岩渕設備工業
宮城県仙台市若林区蒲町19-16</t>
  </si>
  <si>
    <t>松山学園受水槽及び高架水槽改修工事
愛媛県松山市吉野町3803
平成27年6月5日～平成27年9月30日</t>
  </si>
  <si>
    <t>株式会社アクセル松山
愛媛県松山市南高井町1289-4</t>
  </si>
  <si>
    <t>松山学園職員宿舎分電盤等改修工事
愛媛県松山市吉野町3803
平成27年6月16日～平成27年8月31日</t>
  </si>
  <si>
    <t>新玉電気工事株式会社
愛媛県松山市南江戸1-1-18</t>
  </si>
  <si>
    <t>三和シャッター工業株式会社釧路営業所
北海道釧路市喜多町2-26</t>
  </si>
  <si>
    <t>指名競争入札</t>
  </si>
  <si>
    <t>支出負担行為担当官
　高知刑務所長
　平良　敦志
（高知県高知市布師田3604-1）</t>
  </si>
  <si>
    <t>支出負担行為担当官
　帯広刑務所長
　蒔山　貴文
（北海道帯広市別府町南13-33）</t>
  </si>
  <si>
    <t>支出負担行為担当官
　千葉刑務所長
　大内　唯壽
（千葉県千葉市若葉区貝塚町192）</t>
  </si>
  <si>
    <t>支出負担行為担当官
　松山学園長
　倉繁　英樹
（愛媛県松山市吉野町3803）</t>
  </si>
  <si>
    <t>支出負担行為担当官
　川越少年刑務所長
　川村　宣公
（埼玉県川越市南大塚6-40-1）</t>
  </si>
  <si>
    <t>支出負担行為担当官
　久里浜少年院長
　三村　知彦
（神奈川県横須賀市長瀬3-12-1）</t>
  </si>
  <si>
    <t>支出負担行為担当官
　京都拘置所長
　岡本　昌之
（京都府京都市伏見区竹田向代町138）</t>
  </si>
  <si>
    <t>支出負担行為担当官
　高松刑務所長
　赤羽　和久
（香川県高松市松福町2-16-63）</t>
  </si>
  <si>
    <t>支出負担行為担当官
　東北少年院長
　齊藤　峰
（宮城県仙台市若林区古城3-21-1）</t>
  </si>
  <si>
    <t>公共調達の適正化について（平成18年8月25日付財計第2017号）に基づく競争入札に係る情報の公表（公共工事）</t>
  </si>
  <si>
    <t>網走刑務所二見ケ岡農場敷地調査
北海道網走市呼人1-14
平成27年6月16日～平成27年10月16日</t>
  </si>
  <si>
    <t>支出負担行為担当官
　網走刑務所長
　安部　玲
（北海道網走市字三眺）</t>
  </si>
  <si>
    <t>サンコーコンサルタント株式会社札幌支店
北海道札幌市中央区大通西12-4-69</t>
  </si>
  <si>
    <t>秋田少年鑑別所面会室等模様替工事
秋田県秋田市八橋本町6-3-5
平成27年6月11日～平成27年8月31日</t>
  </si>
  <si>
    <t>支出負担行為担当官
　秋田少年鑑別所長
　小松　洋輔
（秋田県秋田市八橋本町6-3-5）</t>
  </si>
  <si>
    <t>木場株式会社
秋田県秋田市仁井田二ツ屋1-1-27</t>
  </si>
  <si>
    <t>宮古合同庁舎吸収冷温水機部品交換工事
岩手県宮古市小山田1-1-1
平成27年6月25日～平成27年9月30日</t>
  </si>
  <si>
    <t>支出負担行為担当官
　盛岡地方法務局長
　伊藤　武志
（岩手県盛岡市盛岡駅西通1-9-15）</t>
  </si>
  <si>
    <t>荏原冷熱システム株式会社東北営業所
宮城県仙台市若林区卸町東4-4-30</t>
  </si>
  <si>
    <t>一括調達（【仙台国税局】，岩手労働局，東北農政局，東北運輸局，函館税関）
予定価格総額
7,595,145円
契約金額総額
7,560,000円</t>
  </si>
  <si>
    <t>十和田奥入瀬合同庁舎エレベーター機器改修工事
青森県十和田市西二番町14-12
平成27年6月27日～平成27年11月27日</t>
  </si>
  <si>
    <t>支出負担行為担当官
　青森地方法務局長
　芳見　孝行
（青森県青森市長島1-3-5）</t>
  </si>
  <si>
    <t>三精テクノロジーズ株式会社仙台営業所
宮城県仙台市青葉区中央2-10-12</t>
  </si>
  <si>
    <t>-</t>
  </si>
  <si>
    <t>一括調達（青森地方検察庁，青森労働局，【仙台国税局】）
予定価格総額
-
契約金額総額
11,340,000円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</si>
</sst>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.000%"/>
    <numFmt numFmtId="189" formatCode="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10" xfId="61" applyFont="1" applyFill="1" applyBorder="1" applyAlignment="1">
      <alignment horizontal="left" vertical="center" wrapText="1"/>
      <protection/>
    </xf>
    <xf numFmtId="182" fontId="8" fillId="0" borderId="10" xfId="61" applyNumberFormat="1" applyFont="1" applyFill="1" applyBorder="1" applyAlignment="1">
      <alignment horizontal="right" vertical="center"/>
      <protection/>
    </xf>
    <xf numFmtId="180" fontId="8" fillId="0" borderId="10" xfId="61" applyNumberFormat="1" applyFont="1" applyFill="1" applyBorder="1" applyAlignment="1">
      <alignment horizontal="right" vertical="center"/>
      <protection/>
    </xf>
    <xf numFmtId="181" fontId="8" fillId="0" borderId="10" xfId="42" applyNumberFormat="1" applyFont="1" applyFill="1" applyBorder="1" applyAlignment="1">
      <alignment vertical="center"/>
    </xf>
    <xf numFmtId="0" fontId="8" fillId="0" borderId="0" xfId="61" applyFont="1" applyFill="1" applyAlignment="1">
      <alignment vertical="center" wrapText="1"/>
      <protection/>
    </xf>
    <xf numFmtId="38" fontId="8" fillId="0" borderId="10" xfId="61" applyNumberFormat="1" applyFont="1" applyFill="1" applyBorder="1" applyAlignment="1">
      <alignment horizontal="right" vertical="center"/>
      <protection/>
    </xf>
    <xf numFmtId="183" fontId="8" fillId="0" borderId="10" xfId="61" applyNumberFormat="1" applyFont="1" applyFill="1" applyBorder="1" applyAlignment="1">
      <alignment horizontal="left" vertical="center" wrapText="1"/>
      <protection/>
    </xf>
    <xf numFmtId="182" fontId="8" fillId="0" borderId="10" xfId="61" applyNumberFormat="1" applyFont="1" applyFill="1" applyBorder="1" applyAlignment="1">
      <alignment vertical="center"/>
      <protection/>
    </xf>
    <xf numFmtId="38" fontId="8" fillId="0" borderId="10" xfId="61" applyNumberFormat="1" applyFont="1" applyFill="1" applyBorder="1" applyAlignment="1">
      <alignment vertical="center"/>
      <protection/>
    </xf>
    <xf numFmtId="0" fontId="8" fillId="0" borderId="10" xfId="61" applyFont="1" applyFill="1" applyBorder="1" applyAlignment="1">
      <alignment vertical="center" wrapText="1"/>
      <protection/>
    </xf>
    <xf numFmtId="58" fontId="8" fillId="0" borderId="10" xfId="61" applyNumberFormat="1" applyFont="1" applyFill="1" applyBorder="1" applyAlignment="1">
      <alignment horizontal="left" vertical="center" wrapText="1"/>
      <protection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61" applyFont="1" applyFill="1" applyBorder="1" applyAlignment="1">
      <alignment horizontal="left" vertical="center" wrapText="1"/>
      <protection/>
    </xf>
    <xf numFmtId="183" fontId="9" fillId="0" borderId="10" xfId="61" applyNumberFormat="1" applyFont="1" applyFill="1" applyBorder="1" applyAlignment="1">
      <alignment horizontal="left" vertical="center" wrapText="1"/>
      <protection/>
    </xf>
    <xf numFmtId="182" fontId="9" fillId="0" borderId="10" xfId="61" applyNumberFormat="1" applyFont="1" applyFill="1" applyBorder="1" applyAlignment="1">
      <alignment horizontal="right" vertical="center"/>
      <protection/>
    </xf>
    <xf numFmtId="38" fontId="9" fillId="0" borderId="10" xfId="61" applyNumberFormat="1" applyFont="1" applyFill="1" applyBorder="1" applyAlignment="1">
      <alignment horizontal="right" vertical="center"/>
      <protection/>
    </xf>
    <xf numFmtId="181" fontId="9" fillId="0" borderId="10" xfId="42" applyNumberFormat="1" applyFont="1" applyFill="1" applyBorder="1" applyAlignment="1">
      <alignment vertical="center"/>
    </xf>
    <xf numFmtId="182" fontId="8" fillId="0" borderId="10" xfId="61" applyNumberFormat="1" applyFont="1" applyFill="1" applyBorder="1" applyAlignment="1">
      <alignment horizontal="center" vertical="center"/>
      <protection/>
    </xf>
    <xf numFmtId="181" fontId="8" fillId="0" borderId="10" xfId="4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zoomScale="70" zoomScaleNormal="70" zoomScalePageLayoutView="0" workbookViewId="0" topLeftCell="A1">
      <selection activeCell="C7" sqref="C7"/>
    </sheetView>
  </sheetViews>
  <sheetFormatPr defaultColWidth="9.00390625" defaultRowHeight="13.5"/>
  <cols>
    <col min="1" max="1" width="2.625" style="1" customWidth="1"/>
    <col min="2" max="5" width="18.75390625" style="1" customWidth="1"/>
    <col min="6" max="6" width="22.875" style="1" customWidth="1"/>
    <col min="7" max="7" width="22.25390625" style="1" customWidth="1"/>
    <col min="8" max="9" width="18.875" style="1" customWidth="1"/>
    <col min="10" max="16384" width="9.00390625" style="1" customWidth="1"/>
  </cols>
  <sheetData>
    <row r="2" ht="13.5">
      <c r="B2" s="1" t="s">
        <v>48</v>
      </c>
    </row>
    <row r="4" spans="1:9" ht="30.75" customHeight="1">
      <c r="A4" s="2"/>
      <c r="B4" s="3" t="s">
        <v>25</v>
      </c>
      <c r="C4" s="3" t="s">
        <v>8</v>
      </c>
      <c r="D4" s="3" t="s">
        <v>19</v>
      </c>
      <c r="E4" s="3" t="s">
        <v>20</v>
      </c>
      <c r="F4" s="3" t="s">
        <v>28</v>
      </c>
      <c r="G4" s="3" t="s">
        <v>33</v>
      </c>
      <c r="H4" s="3" t="s">
        <v>39</v>
      </c>
      <c r="I4" s="3" t="s">
        <v>41</v>
      </c>
    </row>
    <row r="5" spans="1:9" ht="30.75" customHeight="1">
      <c r="A5" s="2">
        <v>1</v>
      </c>
      <c r="B5" s="2" t="s">
        <v>26</v>
      </c>
      <c r="C5" s="2" t="s">
        <v>9</v>
      </c>
      <c r="D5" s="2" t="s">
        <v>13</v>
      </c>
      <c r="E5" s="2" t="s">
        <v>21</v>
      </c>
      <c r="F5" s="2" t="s">
        <v>17</v>
      </c>
      <c r="G5" s="2" t="s">
        <v>47</v>
      </c>
      <c r="H5" s="2" t="s">
        <v>40</v>
      </c>
      <c r="I5" s="2" t="s">
        <v>42</v>
      </c>
    </row>
    <row r="6" spans="1:9" ht="30.75" customHeight="1">
      <c r="A6" s="2">
        <v>2</v>
      </c>
      <c r="B6" s="2" t="s">
        <v>27</v>
      </c>
      <c r="C6" s="2" t="s">
        <v>7</v>
      </c>
      <c r="D6" s="2" t="s">
        <v>14</v>
      </c>
      <c r="E6" s="2" t="s">
        <v>22</v>
      </c>
      <c r="F6" s="2" t="s">
        <v>18</v>
      </c>
      <c r="G6" s="2" t="s">
        <v>34</v>
      </c>
      <c r="H6" s="2" t="s">
        <v>43</v>
      </c>
      <c r="I6" s="2" t="s">
        <v>44</v>
      </c>
    </row>
    <row r="7" spans="1:9" ht="30.75" customHeight="1">
      <c r="A7" s="2">
        <v>3</v>
      </c>
      <c r="B7" s="2"/>
      <c r="C7" s="2" t="s">
        <v>50</v>
      </c>
      <c r="D7" s="2"/>
      <c r="E7" s="2"/>
      <c r="F7" s="2" t="s">
        <v>23</v>
      </c>
      <c r="G7" s="2" t="s">
        <v>35</v>
      </c>
      <c r="H7" s="2" t="s">
        <v>45</v>
      </c>
      <c r="I7" s="2" t="s">
        <v>46</v>
      </c>
    </row>
    <row r="8" spans="1:9" ht="30.75" customHeight="1">
      <c r="A8" s="2">
        <v>4</v>
      </c>
      <c r="B8" s="2"/>
      <c r="C8" s="2" t="s">
        <v>10</v>
      </c>
      <c r="D8" s="2"/>
      <c r="E8" s="2"/>
      <c r="F8" s="2" t="s">
        <v>24</v>
      </c>
      <c r="G8" s="2" t="s">
        <v>36</v>
      </c>
      <c r="H8" s="2"/>
      <c r="I8" s="2"/>
    </row>
    <row r="9" spans="1:9" ht="30.75" customHeight="1">
      <c r="A9" s="2">
        <v>5</v>
      </c>
      <c r="B9" s="2"/>
      <c r="C9" s="2" t="s">
        <v>11</v>
      </c>
      <c r="D9" s="2"/>
      <c r="E9" s="2"/>
      <c r="F9" s="2" t="s">
        <v>30</v>
      </c>
      <c r="G9" s="2" t="s">
        <v>37</v>
      </c>
      <c r="H9" s="2"/>
      <c r="I9" s="2"/>
    </row>
    <row r="10" spans="1:9" ht="30.75" customHeight="1">
      <c r="A10" s="2">
        <v>6</v>
      </c>
      <c r="B10" s="2"/>
      <c r="C10" s="2" t="s">
        <v>12</v>
      </c>
      <c r="D10" s="2"/>
      <c r="E10" s="2"/>
      <c r="F10" s="2" t="s">
        <v>29</v>
      </c>
      <c r="G10" s="2" t="s">
        <v>38</v>
      </c>
      <c r="H10" s="2"/>
      <c r="I10" s="2"/>
    </row>
    <row r="11" spans="1:9" ht="30.75" customHeight="1">
      <c r="A11" s="2">
        <v>7</v>
      </c>
      <c r="B11" s="2"/>
      <c r="C11" s="2"/>
      <c r="D11" s="2"/>
      <c r="E11" s="2"/>
      <c r="F11" s="2" t="s">
        <v>31</v>
      </c>
      <c r="G11" s="2"/>
      <c r="H11" s="2"/>
      <c r="I11" s="2"/>
    </row>
    <row r="12" spans="1:9" ht="30.75" customHeight="1">
      <c r="A12" s="2">
        <v>8</v>
      </c>
      <c r="B12" s="2"/>
      <c r="C12" s="2"/>
      <c r="D12" s="2"/>
      <c r="E12" s="2"/>
      <c r="F12" s="2" t="s">
        <v>32</v>
      </c>
      <c r="G12" s="2"/>
      <c r="H12" s="2"/>
      <c r="I12" s="2"/>
    </row>
    <row r="13" spans="1:9" ht="30.75" customHeight="1">
      <c r="A13" s="2">
        <v>9</v>
      </c>
      <c r="B13" s="2"/>
      <c r="C13" s="2"/>
      <c r="D13" s="2"/>
      <c r="E13" s="2"/>
      <c r="F13" s="2"/>
      <c r="G13" s="2"/>
      <c r="H13" s="2"/>
      <c r="I13" s="2"/>
    </row>
    <row r="14" spans="1:9" ht="30.75" customHeight="1">
      <c r="A14" s="2">
        <v>10</v>
      </c>
      <c r="B14" s="2"/>
      <c r="C14" s="2"/>
      <c r="D14" s="2"/>
      <c r="E14" s="2"/>
      <c r="F14" s="2"/>
      <c r="G14" s="2"/>
      <c r="H14" s="2"/>
      <c r="I14" s="2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W22"/>
  <sheetViews>
    <sheetView showGridLines="0" tabSelected="1" view="pageBreakPreview" zoomScaleSheetLayoutView="100" zoomScalePageLayoutView="0" workbookViewId="0" topLeftCell="A1">
      <selection activeCell="C6" sqref="C6"/>
    </sheetView>
  </sheetViews>
  <sheetFormatPr defaultColWidth="9.00390625" defaultRowHeight="13.5"/>
  <cols>
    <col min="1" max="1" width="3.875" style="21" customWidth="1"/>
    <col min="2" max="2" width="45.625" style="21" customWidth="1"/>
    <col min="3" max="3" width="29.25390625" style="22" customWidth="1"/>
    <col min="4" max="4" width="13.375" style="21" bestFit="1" customWidth="1"/>
    <col min="5" max="5" width="30.75390625" style="21" customWidth="1"/>
    <col min="6" max="6" width="12.625" style="21" customWidth="1"/>
    <col min="7" max="7" width="14.00390625" style="22" customWidth="1"/>
    <col min="8" max="8" width="14.00390625" style="21" customWidth="1"/>
    <col min="9" max="9" width="8.125" style="21" customWidth="1"/>
    <col min="10" max="10" width="14.125" style="21" customWidth="1"/>
    <col min="11" max="16384" width="9.00390625" style="21" customWidth="1"/>
  </cols>
  <sheetData>
    <row r="1" spans="1:11" s="5" customFormat="1" ht="17.25">
      <c r="A1" s="32" t="s">
        <v>96</v>
      </c>
      <c r="B1" s="32"/>
      <c r="C1" s="32"/>
      <c r="D1" s="32"/>
      <c r="E1" s="32"/>
      <c r="F1" s="32"/>
      <c r="G1" s="32"/>
      <c r="H1" s="32"/>
      <c r="I1" s="32"/>
      <c r="J1" s="32"/>
      <c r="K1" s="4"/>
    </row>
    <row r="2" spans="3:10" s="5" customFormat="1" ht="29.25" customHeight="1">
      <c r="C2" s="6"/>
      <c r="F2" s="7"/>
      <c r="G2" s="7"/>
      <c r="H2" s="7"/>
      <c r="I2" s="7"/>
      <c r="J2" s="23" t="s">
        <v>52</v>
      </c>
    </row>
    <row r="3" spans="1:10" s="8" customFormat="1" ht="47.25" customHeight="1">
      <c r="A3" s="24" t="s">
        <v>49</v>
      </c>
      <c r="B3" s="24" t="s">
        <v>0</v>
      </c>
      <c r="C3" s="24" t="s">
        <v>1</v>
      </c>
      <c r="D3" s="24" t="s">
        <v>2</v>
      </c>
      <c r="E3" s="24" t="s">
        <v>3</v>
      </c>
      <c r="F3" s="24" t="s">
        <v>4</v>
      </c>
      <c r="G3" s="24" t="s">
        <v>15</v>
      </c>
      <c r="H3" s="24" t="s">
        <v>16</v>
      </c>
      <c r="I3" s="24" t="s">
        <v>5</v>
      </c>
      <c r="J3" s="24" t="s">
        <v>6</v>
      </c>
    </row>
    <row r="4" spans="1:10" s="14" customFormat="1" ht="42">
      <c r="A4" s="9">
        <v>1</v>
      </c>
      <c r="B4" s="10" t="s">
        <v>66</v>
      </c>
      <c r="C4" s="10" t="s">
        <v>95</v>
      </c>
      <c r="D4" s="16">
        <v>42156</v>
      </c>
      <c r="E4" s="10" t="s">
        <v>80</v>
      </c>
      <c r="F4" s="10" t="s">
        <v>57</v>
      </c>
      <c r="G4" s="11">
        <v>4807756</v>
      </c>
      <c r="H4" s="15">
        <v>4806000</v>
      </c>
      <c r="I4" s="13">
        <f aca="true" t="shared" si="0" ref="I4:I18">H4/G4</f>
        <v>0.9996347568387414</v>
      </c>
      <c r="J4" s="10"/>
    </row>
    <row r="5" spans="1:10" s="14" customFormat="1" ht="42">
      <c r="A5" s="9">
        <v>2</v>
      </c>
      <c r="B5" s="10" t="s">
        <v>64</v>
      </c>
      <c r="C5" s="10" t="s">
        <v>87</v>
      </c>
      <c r="D5" s="16">
        <v>42156</v>
      </c>
      <c r="E5" s="10" t="s">
        <v>76</v>
      </c>
      <c r="F5" s="10" t="s">
        <v>57</v>
      </c>
      <c r="G5" s="17">
        <v>4860000</v>
      </c>
      <c r="H5" s="18">
        <v>4806000</v>
      </c>
      <c r="I5" s="13">
        <f t="shared" si="0"/>
        <v>0.9888888888888889</v>
      </c>
      <c r="J5" s="19"/>
    </row>
    <row r="6" spans="1:10" s="14" customFormat="1" ht="42">
      <c r="A6" s="9">
        <v>3</v>
      </c>
      <c r="B6" s="10" t="s">
        <v>62</v>
      </c>
      <c r="C6" s="10" t="s">
        <v>88</v>
      </c>
      <c r="D6" s="16">
        <v>42156</v>
      </c>
      <c r="E6" s="10" t="s">
        <v>85</v>
      </c>
      <c r="F6" s="10" t="s">
        <v>57</v>
      </c>
      <c r="G6" s="11">
        <v>5092200</v>
      </c>
      <c r="H6" s="15">
        <v>4930200</v>
      </c>
      <c r="I6" s="13">
        <f t="shared" si="0"/>
        <v>0.968186638388123</v>
      </c>
      <c r="J6" s="10"/>
    </row>
    <row r="7" spans="1:10" s="14" customFormat="1" ht="42">
      <c r="A7" s="9">
        <v>4</v>
      </c>
      <c r="B7" s="10" t="s">
        <v>68</v>
      </c>
      <c r="C7" s="10" t="s">
        <v>89</v>
      </c>
      <c r="D7" s="16">
        <v>42157</v>
      </c>
      <c r="E7" s="10" t="s">
        <v>69</v>
      </c>
      <c r="F7" s="10" t="s">
        <v>57</v>
      </c>
      <c r="G7" s="11">
        <v>4861851</v>
      </c>
      <c r="H7" s="15">
        <v>4644000</v>
      </c>
      <c r="I7" s="13">
        <f t="shared" si="0"/>
        <v>0.9551917572134564</v>
      </c>
      <c r="J7" s="10"/>
    </row>
    <row r="8" spans="1:23" s="5" customFormat="1" ht="42">
      <c r="A8" s="9">
        <v>5</v>
      </c>
      <c r="B8" s="10" t="s">
        <v>81</v>
      </c>
      <c r="C8" s="10" t="s">
        <v>90</v>
      </c>
      <c r="D8" s="16">
        <v>42159</v>
      </c>
      <c r="E8" s="10" t="s">
        <v>82</v>
      </c>
      <c r="F8" s="10" t="s">
        <v>57</v>
      </c>
      <c r="G8" s="11">
        <v>17280000</v>
      </c>
      <c r="H8" s="15">
        <v>15838200</v>
      </c>
      <c r="I8" s="13">
        <f t="shared" si="0"/>
        <v>0.9165625</v>
      </c>
      <c r="J8" s="10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s="5" customFormat="1" ht="42">
      <c r="A9" s="9">
        <v>6</v>
      </c>
      <c r="B9" s="10" t="s">
        <v>59</v>
      </c>
      <c r="C9" s="10" t="s">
        <v>60</v>
      </c>
      <c r="D9" s="16">
        <v>42163</v>
      </c>
      <c r="E9" s="10" t="s">
        <v>61</v>
      </c>
      <c r="F9" s="10" t="s">
        <v>57</v>
      </c>
      <c r="G9" s="11">
        <v>6174360</v>
      </c>
      <c r="H9" s="15">
        <v>3164400</v>
      </c>
      <c r="I9" s="13">
        <f t="shared" si="0"/>
        <v>0.5125065593842925</v>
      </c>
      <c r="J9" s="10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s="5" customFormat="1" ht="42">
      <c r="A10" s="9">
        <v>7</v>
      </c>
      <c r="B10" s="25" t="s">
        <v>100</v>
      </c>
      <c r="C10" s="25" t="s">
        <v>101</v>
      </c>
      <c r="D10" s="16">
        <v>42165</v>
      </c>
      <c r="E10" s="25" t="s">
        <v>102</v>
      </c>
      <c r="F10" s="25" t="s">
        <v>13</v>
      </c>
      <c r="G10" s="11">
        <v>3110400</v>
      </c>
      <c r="H10" s="28">
        <v>2967840</v>
      </c>
      <c r="I10" s="29">
        <f t="shared" si="0"/>
        <v>0.9541666666666667</v>
      </c>
      <c r="J10" s="25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s="5" customFormat="1" ht="42">
      <c r="A11" s="9">
        <v>8</v>
      </c>
      <c r="B11" s="10" t="s">
        <v>55</v>
      </c>
      <c r="C11" s="10" t="s">
        <v>51</v>
      </c>
      <c r="D11" s="16">
        <v>42166</v>
      </c>
      <c r="E11" s="10" t="s">
        <v>54</v>
      </c>
      <c r="F11" s="10" t="s">
        <v>86</v>
      </c>
      <c r="G11" s="11">
        <v>8819280</v>
      </c>
      <c r="H11" s="12">
        <v>8532000</v>
      </c>
      <c r="I11" s="13">
        <f t="shared" si="0"/>
        <v>0.967425912319373</v>
      </c>
      <c r="J11" s="10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s="5" customFormat="1" ht="42">
      <c r="A12" s="9">
        <v>9</v>
      </c>
      <c r="B12" s="10" t="s">
        <v>72</v>
      </c>
      <c r="C12" s="10" t="s">
        <v>91</v>
      </c>
      <c r="D12" s="16">
        <v>42167</v>
      </c>
      <c r="E12" s="10" t="s">
        <v>71</v>
      </c>
      <c r="F12" s="10" t="s">
        <v>57</v>
      </c>
      <c r="G12" s="17">
        <v>3493800</v>
      </c>
      <c r="H12" s="18">
        <v>3240000</v>
      </c>
      <c r="I12" s="13">
        <f t="shared" si="0"/>
        <v>0.9273570324574961</v>
      </c>
      <c r="J12" s="19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s="5" customFormat="1" ht="42">
      <c r="A13" s="9">
        <v>10</v>
      </c>
      <c r="B13" s="10" t="s">
        <v>70</v>
      </c>
      <c r="C13" s="10" t="s">
        <v>91</v>
      </c>
      <c r="D13" s="16">
        <v>42167</v>
      </c>
      <c r="E13" s="10" t="s">
        <v>71</v>
      </c>
      <c r="F13" s="10" t="s">
        <v>57</v>
      </c>
      <c r="G13" s="17">
        <v>9993240</v>
      </c>
      <c r="H13" s="18">
        <v>9720000</v>
      </c>
      <c r="I13" s="13">
        <f t="shared" si="0"/>
        <v>0.9726575164811413</v>
      </c>
      <c r="J13" s="19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 s="5" customFormat="1" ht="42">
      <c r="A14" s="9">
        <v>11</v>
      </c>
      <c r="B14" s="25" t="s">
        <v>97</v>
      </c>
      <c r="C14" s="25" t="s">
        <v>98</v>
      </c>
      <c r="D14" s="26">
        <v>42170</v>
      </c>
      <c r="E14" s="25" t="s">
        <v>99</v>
      </c>
      <c r="F14" s="10" t="s">
        <v>57</v>
      </c>
      <c r="G14" s="27">
        <v>12625200</v>
      </c>
      <c r="H14" s="28">
        <v>7776000</v>
      </c>
      <c r="I14" s="29">
        <f t="shared" si="0"/>
        <v>0.6159110350727117</v>
      </c>
      <c r="J14" s="25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23" s="5" customFormat="1" ht="42">
      <c r="A15" s="9">
        <v>12</v>
      </c>
      <c r="B15" s="10" t="s">
        <v>83</v>
      </c>
      <c r="C15" s="10" t="s">
        <v>90</v>
      </c>
      <c r="D15" s="16">
        <v>42170</v>
      </c>
      <c r="E15" s="10" t="s">
        <v>84</v>
      </c>
      <c r="F15" s="10" t="s">
        <v>57</v>
      </c>
      <c r="G15" s="11">
        <v>13662000</v>
      </c>
      <c r="H15" s="15">
        <v>9005040</v>
      </c>
      <c r="I15" s="13">
        <f t="shared" si="0"/>
        <v>0.6591304347826087</v>
      </c>
      <c r="J15" s="10" t="s">
        <v>58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s="5" customFormat="1" ht="42">
      <c r="A16" s="9">
        <v>13</v>
      </c>
      <c r="B16" s="10" t="s">
        <v>78</v>
      </c>
      <c r="C16" s="10" t="s">
        <v>92</v>
      </c>
      <c r="D16" s="20">
        <v>42172</v>
      </c>
      <c r="E16" s="10" t="s">
        <v>79</v>
      </c>
      <c r="F16" s="10" t="s">
        <v>57</v>
      </c>
      <c r="G16" s="11">
        <v>4231440</v>
      </c>
      <c r="H16" s="15">
        <v>3996000</v>
      </c>
      <c r="I16" s="13">
        <f t="shared" si="0"/>
        <v>0.9443593670239918</v>
      </c>
      <c r="J16" s="19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s="5" customFormat="1" ht="42">
      <c r="A17" s="9">
        <v>14</v>
      </c>
      <c r="B17" s="10" t="s">
        <v>65</v>
      </c>
      <c r="C17" s="10" t="s">
        <v>93</v>
      </c>
      <c r="D17" s="20">
        <v>42177</v>
      </c>
      <c r="E17" s="10" t="s">
        <v>77</v>
      </c>
      <c r="F17" s="10" t="s">
        <v>57</v>
      </c>
      <c r="G17" s="11">
        <v>51202800</v>
      </c>
      <c r="H17" s="15">
        <v>50544000</v>
      </c>
      <c r="I17" s="13">
        <f t="shared" si="0"/>
        <v>0.9871335161358363</v>
      </c>
      <c r="J17" s="10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s="5" customFormat="1" ht="42">
      <c r="A18" s="9">
        <v>15</v>
      </c>
      <c r="B18" s="10" t="s">
        <v>63</v>
      </c>
      <c r="C18" s="10" t="s">
        <v>94</v>
      </c>
      <c r="D18" s="20">
        <v>42178</v>
      </c>
      <c r="E18" s="10" t="s">
        <v>75</v>
      </c>
      <c r="F18" s="10" t="s">
        <v>57</v>
      </c>
      <c r="G18" s="11">
        <f>4565000*1.08</f>
        <v>4930200</v>
      </c>
      <c r="H18" s="15">
        <v>4320000</v>
      </c>
      <c r="I18" s="13">
        <f t="shared" si="0"/>
        <v>0.8762322015334063</v>
      </c>
      <c r="J18" s="10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s="5" customFormat="1" ht="94.5">
      <c r="A19" s="9">
        <v>16</v>
      </c>
      <c r="B19" s="10" t="s">
        <v>103</v>
      </c>
      <c r="C19" s="10" t="s">
        <v>104</v>
      </c>
      <c r="D19" s="16">
        <v>42179</v>
      </c>
      <c r="E19" s="10" t="s">
        <v>105</v>
      </c>
      <c r="F19" s="10" t="s">
        <v>67</v>
      </c>
      <c r="G19" s="11">
        <v>2316519</v>
      </c>
      <c r="H19" s="12">
        <v>2305800</v>
      </c>
      <c r="I19" s="13">
        <v>0.995372798582701</v>
      </c>
      <c r="J19" s="10" t="s">
        <v>106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3" s="5" customFormat="1" ht="42">
      <c r="A20" s="9">
        <v>17</v>
      </c>
      <c r="B20" s="10" t="s">
        <v>73</v>
      </c>
      <c r="C20" s="10" t="s">
        <v>91</v>
      </c>
      <c r="D20" s="16">
        <v>42179</v>
      </c>
      <c r="E20" s="10" t="s">
        <v>74</v>
      </c>
      <c r="F20" s="10" t="s">
        <v>57</v>
      </c>
      <c r="G20" s="17">
        <v>26763998</v>
      </c>
      <c r="H20" s="18">
        <v>18100800</v>
      </c>
      <c r="I20" s="13">
        <f>H20/G20</f>
        <v>0.6763115136983645</v>
      </c>
      <c r="J20" s="10" t="s">
        <v>58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 ht="84">
      <c r="A21" s="9">
        <v>18</v>
      </c>
      <c r="B21" s="10" t="s">
        <v>107</v>
      </c>
      <c r="C21" s="10" t="s">
        <v>108</v>
      </c>
      <c r="D21" s="16">
        <v>42181</v>
      </c>
      <c r="E21" s="10" t="s">
        <v>109</v>
      </c>
      <c r="F21" s="10" t="s">
        <v>67</v>
      </c>
      <c r="G21" s="30" t="s">
        <v>110</v>
      </c>
      <c r="H21" s="18">
        <v>1382761</v>
      </c>
      <c r="I21" s="31" t="s">
        <v>110</v>
      </c>
      <c r="J21" s="10" t="s">
        <v>111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1:10" ht="42">
      <c r="A22" s="9">
        <v>19</v>
      </c>
      <c r="B22" s="10" t="s">
        <v>56</v>
      </c>
      <c r="C22" s="10" t="s">
        <v>51</v>
      </c>
      <c r="D22" s="16">
        <v>42184</v>
      </c>
      <c r="E22" s="10" t="s">
        <v>53</v>
      </c>
      <c r="F22" s="10" t="s">
        <v>67</v>
      </c>
      <c r="G22" s="11">
        <v>3697920</v>
      </c>
      <c r="H22" s="12">
        <v>3641760</v>
      </c>
      <c r="I22" s="13">
        <f>H22/G22</f>
        <v>0.9848130841121495</v>
      </c>
      <c r="J22" s="10"/>
    </row>
  </sheetData>
  <sheetProtection/>
  <autoFilter ref="A3:W22">
    <sortState ref="A4:W22">
      <sortCondition sortBy="value" ref="D4:D22"/>
    </sortState>
  </autoFilter>
  <mergeCells count="1">
    <mergeCell ref="A1:J1"/>
  </mergeCells>
  <printOptions horizontalCentered="1"/>
  <pageMargins left="0.7874015748031497" right="0.3937007874015748" top="0.5905511811023623" bottom="0.3937007874015748" header="0.35433070866141736" footer="0.2362204724409449"/>
  <pageSetup cellComments="asDisplayed" fitToHeight="10000" fitToWidth="1" horizontalDpi="600" verticalDpi="600" orientation="landscape" paperSize="9" scale="72" r:id="rId1"/>
  <headerFooter alignWithMargins="0">
    <oddHeader>&amp;R&amp;10別表１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maintenance</cp:lastModifiedBy>
  <cp:lastPrinted>2015-12-21T04:02:53Z</cp:lastPrinted>
  <dcterms:created xsi:type="dcterms:W3CDTF">2009-06-19T08:08:47Z</dcterms:created>
  <dcterms:modified xsi:type="dcterms:W3CDTF">2015-12-21T04:03:57Z</dcterms:modified>
  <cp:category/>
  <cp:version/>
  <cp:contentType/>
  <cp:contentStatus/>
</cp:coreProperties>
</file>