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_FilterDatabase" localSheetId="1" hidden="1">'別表３'!$A$3:$AC$2156</definedName>
    <definedName name="_xlnm.Print_Area" localSheetId="1">'別表３'!$A$1:$J$2157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<sst xmlns="http://schemas.openxmlformats.org/spreadsheetml/2006/main" count="10373" uniqueCount="3734">
  <si>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</si>
  <si>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</si>
  <si>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</si>
  <si>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</si>
  <si>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</si>
  <si>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</si>
  <si>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</si>
  <si>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</si>
  <si>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</si>
  <si>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</si>
  <si>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</si>
  <si>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</si>
  <si>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</si>
  <si>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</si>
  <si>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</si>
  <si>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</si>
  <si>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</si>
  <si>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</si>
  <si>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</si>
  <si>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</si>
  <si>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</si>
  <si>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</si>
  <si>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</si>
  <si>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</si>
  <si>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</si>
  <si>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</si>
  <si>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</si>
  <si>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</si>
  <si>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</si>
  <si>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</si>
  <si>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</si>
  <si>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</si>
  <si>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</si>
  <si>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</si>
  <si>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</si>
  <si>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</si>
  <si>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</si>
  <si>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</si>
  <si>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</si>
  <si>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</si>
  <si>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</si>
  <si>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</si>
  <si>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</si>
  <si>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</si>
  <si>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</si>
  <si>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</si>
  <si>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</si>
  <si>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</si>
  <si>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</si>
  <si>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</si>
  <si>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</si>
  <si>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</si>
  <si>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</si>
  <si>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</si>
  <si>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t>
  </si>
  <si>
    <t>-</t>
  </si>
  <si>
    <t>支出負担行為担当官
　法務省大臣官房会計課長
　小出　邦夫
（東京都千代田区霞が関1-1-1）</t>
  </si>
  <si>
    <t>登記・供託オンライン申請システムの操作サポートデスク業務委託  一式</t>
  </si>
  <si>
    <t>人権啓発活動ネットワーク協議会ホームページウェブコンテンツ製作業務委託 一式</t>
  </si>
  <si>
    <t>人権擁護委員を被保険者とする行政協力員団体傷害保険契約　一式</t>
  </si>
  <si>
    <t>民事・刑事統計システム運用保守業務　一式</t>
  </si>
  <si>
    <t>法律図書・雑誌検索システム運用保守業務　一式</t>
  </si>
  <si>
    <t>登記情報システムの業務アプリケーション保守業務　一式</t>
  </si>
  <si>
    <t>登記情報システムの運用支援業務　一式</t>
  </si>
  <si>
    <t>法律図書・雑誌検索システム機器保守業務　 一式</t>
  </si>
  <si>
    <t>動産譲渡登記システム及び債権譲渡登記システムに係る運用・保守並びに登記所支援業務　一式</t>
  </si>
  <si>
    <t>検察総合情報管理システム業務アプリケーション保守　一式</t>
  </si>
  <si>
    <t>検察総合情報管理システムの運用管理支援 一式</t>
  </si>
  <si>
    <t>戸籍副本データ管理システムに係る運用保守等業務　一式</t>
  </si>
  <si>
    <t>包括ソフトウェアライセンス　一式</t>
  </si>
  <si>
    <t>電子届出システムの運用支援業務  一式</t>
  </si>
  <si>
    <t>民事・刑事統計システムの改修　一式</t>
  </si>
  <si>
    <t>事件管理システム等の運用管理支援業務　一式</t>
  </si>
  <si>
    <t>外国人出入国情報システム等に係る運用支援業務　一式</t>
  </si>
  <si>
    <t>出入国管理業務個人識別情報システムに係る運用支援業務　一式</t>
  </si>
  <si>
    <t>テレビ会議システム機器等保守業務  一式</t>
  </si>
  <si>
    <t>乗員上陸許可支援システム運用支援業務  一式</t>
  </si>
  <si>
    <t>外国人出入国記録画像照会システム等に係る運用支援業務　一式</t>
  </si>
  <si>
    <t>供託システムの運用保守業務　一式</t>
  </si>
  <si>
    <t>戸籍副本データ管理システム市区町村専用装置に係る設定変更等支援業務　一式</t>
  </si>
  <si>
    <t>商業登記に基づく電子認証制度における利用者用ソフトウェアに係る運用・保守業務　一式</t>
  </si>
  <si>
    <t>在留カード等発行システムにおける市町村向けヘルプデスク業務　一式</t>
  </si>
  <si>
    <t>在留カード等発行システム運用支援業務　一式</t>
  </si>
  <si>
    <t>判例検索等データベースの利用　一式</t>
  </si>
  <si>
    <t>法律雑誌等データベースの利用　一式</t>
  </si>
  <si>
    <t>テレビ会議システム運用管理支援業務　一式</t>
  </si>
  <si>
    <t>国籍事務処理システム運用支援作業　一式</t>
  </si>
  <si>
    <t>戸籍統一文字データベースシステム運用支援作業　一式</t>
  </si>
  <si>
    <t>電子届出システムのヘルプデスク業務　一式</t>
  </si>
  <si>
    <t>登記情報システム等に係る統合管理支援等業務　一式</t>
  </si>
  <si>
    <t>事件管理システム等のアプリケーション保守業務　一式</t>
  </si>
  <si>
    <t>協力雇用主等管理データベースシステム用サーバ機器保守　一式</t>
  </si>
  <si>
    <t>準備書面データベース運用管理支援業務　一式</t>
  </si>
  <si>
    <t>訟務事務関係資料等に関する翻訳業務　一式</t>
  </si>
  <si>
    <t>ウイルス対策ソフトウェア　一式</t>
  </si>
  <si>
    <t>新聞記事のクリッピング等業務　一式</t>
  </si>
  <si>
    <t>自動車賃貸借 15台</t>
  </si>
  <si>
    <t>登記識別情報通知用印刷装置撤去等作業　一式</t>
  </si>
  <si>
    <t>外国人出入国情報システム及び統合データ管理システム( 外国人部分) のクルーズ船審査対応に係るアプリケーション改修作業　一式</t>
  </si>
  <si>
    <t>日本人出帰国審査システム用ハードウェア機器等　一式</t>
  </si>
  <si>
    <t>六法全書平成27年版（有斐閣）　2,087部</t>
  </si>
  <si>
    <t>式典会場設営業務　一式</t>
  </si>
  <si>
    <t>官用自動車検査登録等実施業務　一式</t>
  </si>
  <si>
    <t>少年施設警備用具等　一式</t>
  </si>
  <si>
    <t>査証サーバシステム改修作業等　一式</t>
  </si>
  <si>
    <t>クルーズ船審査対応に係る外国人出入国記録画像照会システムの改修作業等　一式</t>
  </si>
  <si>
    <t>「訟務月報」及び｢訟務時報｣印刷製本等請負業務　一式</t>
  </si>
  <si>
    <t>「民事月報」印刷製本等請負業務　一式</t>
  </si>
  <si>
    <t>次期司法試験総合管理システム用機器等　一式</t>
  </si>
  <si>
    <t>マンション敷地売却制度の創設に伴う地図情報システムの機能追加開発業務　一式</t>
  </si>
  <si>
    <t>更生保護情報通信ネットワークにおけるサーバ移行集約作業等　一式</t>
  </si>
  <si>
    <t>マンション敷地売却制度の創設に伴う登記情報システムの機能追加開発業務　一式</t>
  </si>
  <si>
    <t>登記情報提供システムの機能改善及び移行切替作業　一式</t>
  </si>
  <si>
    <t>株式会社エヌ・ティ・ティ・データ
東京都江東区豊洲3-3-3</t>
  </si>
  <si>
    <t>富士通株式会社
東京都港区東新橋1-5-2</t>
  </si>
  <si>
    <t>アクセンチュア株式会社
東京都港区赤坂1-11-44</t>
  </si>
  <si>
    <t>新日鉄住金ソリューションズ株式会社
東京都中央区新川2-20-15</t>
  </si>
  <si>
    <t>東芝ソリューション株式会社
神奈川県川崎市幸区堀川町72-34</t>
  </si>
  <si>
    <t xml:space="preserve">株式会社富士通マーケティング
東京都港区港南2-15-3 </t>
  </si>
  <si>
    <t>共同印刷株式会社
東京都文京区小石川4-14-12</t>
  </si>
  <si>
    <t>第一法規株式会社
東京都港区南青山2-11-17</t>
  </si>
  <si>
    <t>株式会社ケー・デー・シー
東京都港区虎ノ門4-2-12</t>
  </si>
  <si>
    <t>株式会社エァクレーレン
東京都港区赤坂3-4-4</t>
  </si>
  <si>
    <t>株式会社エル・アイ・シー
東京都港区南青山2-6-18</t>
  </si>
  <si>
    <t>凸版印刷株式会社
東京都台東区台東1-5-1</t>
  </si>
  <si>
    <t>一般財団法人建設業技術者センター
東京都千代田区二番町3</t>
  </si>
  <si>
    <t>株式会社会議録研究所
東京都新宿区市谷八幡町16</t>
  </si>
  <si>
    <t>住商フーズ株式会社
東京都中央区晴海1-8-12</t>
  </si>
  <si>
    <t>ヤマサ醤油株式会社
千葉県銚子市新生町2-10-1</t>
  </si>
  <si>
    <t>国際法務総合センター（仮称）新営工事現場に堆積された産業廃棄物処分業務  一式</t>
  </si>
  <si>
    <t>朝日梱包株式会社
東京都墨田区江東橋5-7-10</t>
  </si>
  <si>
    <t>株式会社樽味商会
東京都葛飾区小菅2-8-17</t>
  </si>
  <si>
    <t>テクバン株式会社
東京都港区芝5-33-7</t>
  </si>
  <si>
    <t>沖電気工業株式会社
東京都港区芝浦4-10-16</t>
  </si>
  <si>
    <t>入国管理局通信ネットワークシステムに係る運用支援業務　一式</t>
  </si>
  <si>
    <t>株式会社リコー
東京都大田区中馬込1-3-6</t>
  </si>
  <si>
    <t>広友リース株式会社
東京都港区赤坂1-4-17</t>
  </si>
  <si>
    <t>株式会社プライムステーション
東京都新宿区愛住町19-16</t>
  </si>
  <si>
    <t>ナカバヤシ株式会社
大阪府大阪市中央区北浜東1-20</t>
  </si>
  <si>
    <t>株式会社日本統計センター
東京都千代田区東神田2-9-14</t>
  </si>
  <si>
    <t>株式会社ドリーム・ブレイン
東京都港区虎ノ門2-8-1</t>
  </si>
  <si>
    <t>日本通運株式会社東京航空支店
東京都港区海岸3-18-1</t>
  </si>
  <si>
    <t>少年施設における「生活のしおり」の翻訳業務　 一式</t>
  </si>
  <si>
    <t>株式会社ぎょうせい
東京都江東区新木場1-18-11</t>
  </si>
  <si>
    <t>株式会社東京書技房
東京都千代田区神田和泉町1-4-7</t>
  </si>
  <si>
    <t>美保産業株式会社
東京都品川区西中延1-3-23</t>
  </si>
  <si>
    <t>マイクロリーダー（ MicroSP6000MKⅡ ） 用イメージングカートリッジ　50本</t>
  </si>
  <si>
    <t>法律時報　各号82部ほか</t>
  </si>
  <si>
    <t>冊子｢平成27年度版　人権の擁護｣製作請負業務</t>
  </si>
  <si>
    <t>富士通コワーコ株式会社
神奈川県横浜市港北区新横浜2-5-15</t>
  </si>
  <si>
    <t>株式会社アイネット
東京都中央区銀座7-16-21</t>
  </si>
  <si>
    <t>株式会社三省堂書店
東京都千代田区神田神保町1-1</t>
  </si>
  <si>
    <t>公益財団法人矯正協会
東京都中野区新井3-37-2</t>
  </si>
  <si>
    <t>事務用品（消耗品）　215品目　一式</t>
  </si>
  <si>
    <t>株式会社第一文眞堂
東京都港区芝大門1-3-16</t>
  </si>
  <si>
    <t>株式会社エヌ・ティ・ティ・データ
東京都江東区豊洲3-3-3</t>
  </si>
  <si>
    <t>株式会社ディグ
東京都中央区湊2-8-7</t>
  </si>
  <si>
    <t>ワールドアイ株式会社
東京都新宿区西新宿3-5-3</t>
  </si>
  <si>
    <t xml:space="preserve">単価契約
</t>
  </si>
  <si>
    <t>自動車用燃料油　一式　</t>
  </si>
  <si>
    <t>衛生関係消耗品（トイレットペーパーほか） 一式</t>
  </si>
  <si>
    <t xml:space="preserve">ファクシミリ用消耗品  一式 </t>
  </si>
  <si>
    <t>三井住友海上火災保険株式会社
東京都千代田区神田駿河台3-9</t>
  </si>
  <si>
    <t>複数年度を前提とした契約</t>
  </si>
  <si>
    <t>判例タイムズ通常号　各号125部</t>
  </si>
  <si>
    <t>登記研究 各号534部ほか</t>
  </si>
  <si>
    <t>判例時報各号　527部</t>
  </si>
  <si>
    <t>法曹時報　各号121部</t>
  </si>
  <si>
    <t>法律のひろば　各号687部ほか</t>
  </si>
  <si>
    <t>単価契約
一括調達（東京地方検察庁，関東地方更生保護委員会，公安調査庁，公正取引委員会）
予定価格総額3,346,958円
契約金額総額3,174,554円</t>
  </si>
  <si>
    <t>単価契約
一括調達（最高検察庁，東京高等検察庁，東京地方検察庁，関東地方更生保護委員会，公安調査庁，公正取引委員会）
予定価格総額54,747,798円
契約金額総額51,319,150円</t>
  </si>
  <si>
    <t>単価契約
一括調達（最高検察庁，東京高等検察庁，東京地方検察庁，関東地方更生保護委員会，公安調査庁，公正取引委員会）
予定価格総額23,530,638円
契約金額総額18,636,598円</t>
  </si>
  <si>
    <t>単価契約
一括調達（最高検察庁，東京高等検察庁，東京地方検察庁，関東地方更生保護委員会，公安調査庁，公正取引委員会，東京拘置所，東京家庭裁判所）
予定価格総額10,682,041円
契約金額総額9,037,260円</t>
  </si>
  <si>
    <t>単価契約
一括調達（最高検察庁，東京高等検察庁，東京地方検察庁，関東地方更生保護委員会，公安調査庁，公正取引委員会，東京拘置所）
予定価格総額35,933,163円
契約金額総額32,462,227円</t>
  </si>
  <si>
    <t>株式会社F-Power
東京都港区六本木1-8-7</t>
  </si>
  <si>
    <t>登記情報提供システムのアプリケーション保守業務　一式</t>
  </si>
  <si>
    <t>法令翻訳アドバイザー等業務に係る人材派遣契約  一式</t>
  </si>
  <si>
    <t>株式会社日立製作所
東京都江東区新砂1-6-27</t>
  </si>
  <si>
    <t>株式会社大塚商会
東京都千代田区飯田橋2-18-4</t>
  </si>
  <si>
    <t>東京ガス株式会社
東京都港区海岸1-5-20</t>
  </si>
  <si>
    <t>ひかり味噌株式会社
長野県諏訪郡下諏訪町4848-1</t>
  </si>
  <si>
    <t>株式会社ICSコンベンションデザイン
東京都千代田区猿楽町1-5-18</t>
  </si>
  <si>
    <t>株式会社全国試験運営センター
東京都豊島区南池袋2-49-7</t>
  </si>
  <si>
    <t>富士テレコム株式会社
東京都板橋区板橋1-53-2</t>
  </si>
  <si>
    <t>東陽工業株式会社
東京都港区西新橋2-39-9</t>
  </si>
  <si>
    <t>株式会社ザ・アール
東京都千代田区麹町4-8</t>
  </si>
  <si>
    <t>株式会社ＪＰキャリアコンサルティング
東京都豊島区東池袋1-48-10</t>
  </si>
  <si>
    <t>株式会社富士保安警備
東京都墨田区両国2-16-5</t>
  </si>
  <si>
    <t>ヤマトロジスティクス株式会社
東京都江東区東雲2-2-3</t>
  </si>
  <si>
    <t>株式会社イーセル
千葉県柏市あけぼの5-3-18</t>
  </si>
  <si>
    <t>日本郵便株式会社
東京都千代田区霞が関1-3-2</t>
  </si>
  <si>
    <t>サンプリント株式会社
東京都港区高輪2-14-14</t>
  </si>
  <si>
    <t>一般財団法人建築コスト管理システム研究所
東京都港区西新橋3-25-33</t>
  </si>
  <si>
    <t>ＮＴＴアドバンステクノロジ株式会社
神奈川県川崎市幸区大宮町1310</t>
  </si>
  <si>
    <t>株式会社新東美装
東京都世田谷区上用賀4-3-8</t>
  </si>
  <si>
    <t>株式会社さくらプランニング
埼玉県和光市南1-8-86</t>
  </si>
  <si>
    <t>株式会社アシスト・イー・エス
東京都町田市鶴間1704-1</t>
  </si>
  <si>
    <t>株式会社ネオキャリア
東京都新宿区西新宿1-22-2</t>
  </si>
  <si>
    <t>株式会社ムサシ
東京都中央区銀座8-20-36</t>
  </si>
  <si>
    <t>富士電機株式会社
東京都品川区大崎1-11-2</t>
  </si>
  <si>
    <t>株式会社八興
東京都千代田区五番町12-7</t>
  </si>
  <si>
    <t>株式会社第一テクノ
東京都品川区南大井6-13-10</t>
  </si>
  <si>
    <t>株式会社日本ケーブルテレビジョン
東京都港区六本木1-1-1</t>
  </si>
  <si>
    <t>株式会社富士山マガジンサービス
東京都渋谷区南平台町16-11</t>
  </si>
  <si>
    <t xml:space="preserve">株式会社京葉興業
東京都江戸川区篠崎町1-2-6 </t>
  </si>
  <si>
    <t>株式会社判例時報社
東京都文京区目白台1-7-12</t>
  </si>
  <si>
    <t>株式会社武田商店
東京都渋谷区恵比寿西2-3-13</t>
  </si>
  <si>
    <t>みずほ総合研究所株式会社
東京都千代田区内幸町1-2-1</t>
  </si>
  <si>
    <t>株式会社国際ビジネスサポート
東京都足立区千住旭町39-7</t>
  </si>
  <si>
    <t>東京トヨペット株式会社虎ノ門店
東京都港区虎ノ門1-2-13</t>
  </si>
  <si>
    <t>株式会社旅屋
東京都新宿区高田馬場1-31-8</t>
  </si>
  <si>
    <t>常盤工業株式会社
東京都千代田区九段北4-2-38</t>
  </si>
  <si>
    <t>トッパン・フォームズ株式会社
東京都港区東新橋1-7-3</t>
  </si>
  <si>
    <t>大栄環境株式会社
大阪府和泉市テクノステージ2-3-28</t>
  </si>
  <si>
    <t>統計印刷工業株式会社
東京都千代田区飯田橋2-17-9</t>
  </si>
  <si>
    <t>株式会社日立製作所
東京都江東区新砂1-6-27
株式会社JECC
東京都千代田区丸の内3-4-1</t>
  </si>
  <si>
    <t>更生保護WANシステム及び更生保護情報バックアップシステム用サーバ機器等保守  一式</t>
  </si>
  <si>
    <t>ADAMSⅡ用機器及びセキュリティ対策用機器の保守業務　一式</t>
  </si>
  <si>
    <t>青写真焼付け等業務　一式</t>
  </si>
  <si>
    <t>営繕積算システム用ソフトウェア賃貸借　一式</t>
  </si>
  <si>
    <t>建設工事発注者支援データベースシステム提供業務　一式</t>
  </si>
  <si>
    <t>労働者派遣（一般事務）業務　一式</t>
  </si>
  <si>
    <t>マイクロリーダープリンター（MSP6000MKⅡ）保守点検作業　一式</t>
  </si>
  <si>
    <t>矯正総合情報通信ネットワークシステムのログ管理サーバ機器の保守業務  一式</t>
  </si>
  <si>
    <t>日テレNEWS24番組配信業務　一式</t>
  </si>
  <si>
    <t>登記情報システム用印刷装置（ IPSｉO SP 9100H Proほか）に係る消耗品　一式</t>
  </si>
  <si>
    <t>「ICDNEWS-LAWFORDEVELOPMENT-」印刷製本請負業務一式</t>
  </si>
  <si>
    <t>IPテレビ会議システム用機器等　一式</t>
  </si>
  <si>
    <t>PFI方式による刑事施設の運営事業及び競争の導入による公共サービスの改革に関する法律を活用した刑事施設の運営事業に関するモニタリング支援等業務 一式</t>
  </si>
  <si>
    <t>語学研修実施業務　一式</t>
  </si>
  <si>
    <t>春の叙勲等における受章者等拝謁時のバスによる送迎  一式</t>
  </si>
  <si>
    <t>リサイクルPPC用紙　一式</t>
  </si>
  <si>
    <t>表彰状印刷等請負業務一式</t>
  </si>
  <si>
    <t>プリンタ（LBP-8620ほか）用トナーカートリッジ等　一式</t>
  </si>
  <si>
    <t>定期刊行物（国内雑誌） 一式</t>
  </si>
  <si>
    <t>各種出入国記録用紙（EDカード）印刷請負業務　一式</t>
  </si>
  <si>
    <t>供託諸用紙及び登記諸用紙等の製造請負業務　一式</t>
  </si>
  <si>
    <t>-</t>
  </si>
  <si>
    <t>自動車運行管理業務</t>
  </si>
  <si>
    <t>うるち玄米調達</t>
  </si>
  <si>
    <t>米味噌調達</t>
  </si>
  <si>
    <t>こいくち醤油調達</t>
  </si>
  <si>
    <t>電力供給契約</t>
  </si>
  <si>
    <t>中水道設備，厨房除害設備水質維持管理及び中水原水槽等清掃業務一式</t>
  </si>
  <si>
    <t>事業系一般廃棄物，産業廃棄物，古紙廃棄物収集運搬及び処分業務一式</t>
  </si>
  <si>
    <t>-</t>
  </si>
  <si>
    <t>宅急便及び特定信書便送達業務委託一式</t>
  </si>
  <si>
    <t>庁用自動車燃料購入単価契約</t>
  </si>
  <si>
    <t>再生ＰＰＣ用紙購入単価契約</t>
  </si>
  <si>
    <t>登記申請受付用ラベル用紙等一式</t>
  </si>
  <si>
    <t>単価契約
一括調達（横浜地方法務局，さいたま地方法務局，千葉地方法務局，水戸地方法務局，宇都宮地方法務局，前橋地方法務局，静岡地方法務局，甲府地方法務局，長野地方法務局，新潟地方法務局）</t>
  </si>
  <si>
    <t>京セラ製トナーカートリッジ一式</t>
  </si>
  <si>
    <t>エプソン製トナーカートリッジ購入一式</t>
  </si>
  <si>
    <t>事務用封筒及び窓口封筒一式</t>
  </si>
  <si>
    <t>富士ゼロックス製プリンター消耗品一式</t>
  </si>
  <si>
    <t>事務用消耗品等購入一式</t>
  </si>
  <si>
    <t>電子計算機用磁気テープ搬送・保管業務委託</t>
  </si>
  <si>
    <t>供託金警備搬送業務委託</t>
  </si>
  <si>
    <t>庁事業系一般廃棄物，産業廃棄物，資源ごみ収集運搬及び処分業務一式（14庁）</t>
  </si>
  <si>
    <t>支出負担行為担当官代理
　横浜地方法務局次長
　土師　実千秋
（神奈川県横浜市中区北仲通5-58）</t>
  </si>
  <si>
    <t>駐車場管理業務委託契約</t>
  </si>
  <si>
    <t>-</t>
  </si>
  <si>
    <t>一括調達（神奈川労働局）
予定価格総額
9,388,605円
契約金額総額
6,998,400円</t>
  </si>
  <si>
    <t>自家用電気工作物保安管理業務委託契約</t>
  </si>
  <si>
    <t>庁舎管理業務委託契約</t>
  </si>
  <si>
    <t>一括調達（横浜地方検察庁，神奈川労働局）
予定価格総額
7,216,591円
契約金額総額
5,832,000円</t>
  </si>
  <si>
    <t>自動車燃料供給契約</t>
  </si>
  <si>
    <t>警備業務委託契約</t>
  </si>
  <si>
    <t>庁舎清掃業務委託契約</t>
  </si>
  <si>
    <t>一括調達（横浜地方検察庁，神奈川労働局）
予定価格総額
2,799,750円
契約金額総額
2,299,320円</t>
  </si>
  <si>
    <t>デジタルカラー複合機保守業務（20台）</t>
  </si>
  <si>
    <t>単価契約
5か年分の保守料を含む。
保守料（年額）
3,904,212円</t>
  </si>
  <si>
    <t>富士ゼロックス製電子複写機保守業務（21台）</t>
  </si>
  <si>
    <t>リコー製電子複写機保守業務（17台）</t>
  </si>
  <si>
    <t>京セラ電子複写機保守業務（9台）</t>
  </si>
  <si>
    <t>トイレ用衛生機器賃貸借及び保守業務</t>
  </si>
  <si>
    <t>-</t>
  </si>
  <si>
    <t>一括調達（【神奈川労働局】）
予定価格総額
1,245,531円
契約金額総額
1,232,236円</t>
  </si>
  <si>
    <t>一括調達（【神奈川労働局】）
予定価格総額
2,891,194円
契約金額総額
2,203,200円</t>
  </si>
  <si>
    <t>環境衛生業務委託</t>
  </si>
  <si>
    <t>一括調達（【神奈川労働局】）
予定価格総額
2,222,816円
契約金額総額
1,824,120円</t>
  </si>
  <si>
    <t>一括調達（【神奈川労働局】）
予定価格総額
6,976,789円
契約金額総額
5,864,400円</t>
  </si>
  <si>
    <t>一括調達（【神奈川労働局】）
予定価格総額
11,740,528円
契約金額総額
7,751,970円</t>
  </si>
  <si>
    <t>一括調達（【神奈川労働局】）
予定価格総額
17,467,463円
契約金額総額
11,205,000円</t>
  </si>
  <si>
    <t>庁舎清掃業務一式</t>
  </si>
  <si>
    <t>電気・機械・監視制御設備管理等保守点検及び環境衛生業務委託</t>
  </si>
  <si>
    <t>警備業務一式</t>
  </si>
  <si>
    <t>一括調達（横浜地方検察庁，神奈川労働局，東京国税局，南関東防衛局，【関東財務局横浜財務事務所横須賀出張所】）
予定価格総額
37,561,313円
契約金額総額
22,032,000円</t>
  </si>
  <si>
    <t>一括調達（横浜地方検察庁，神奈川労働局，東京国税局，南関東防衛局，【関東財務局横浜財務事務所横須賀出張所】）
予定価格総額
11,973,526円
契約金額総額
5,400,000円</t>
  </si>
  <si>
    <t>設備維持管理業務一式</t>
  </si>
  <si>
    <t>一括調達（横浜地方検察庁，神奈川労働局，東京国税局，南関東防衛局，【関東財務局横浜財務事務所横須賀出張所】）
予定価格総額
55,459,245円
契約金額総額
47,736,000円</t>
  </si>
  <si>
    <t>富士ゼロックス製プリンタ用消耗品供給単価契約</t>
  </si>
  <si>
    <t>支出負担行為担当官
　横浜地方法務局長
　多田　衛
（神奈川県横浜市中区北仲通5-57）</t>
  </si>
  <si>
    <t>消防用設備点検業務委託</t>
  </si>
  <si>
    <t>一括調達（【神奈川労働局】）
予定価格総額
1,465,922円
契約金額総額
839,160円</t>
  </si>
  <si>
    <t>再生PPC用紙供給単価契約</t>
  </si>
  <si>
    <t>定期発送物品等宅配業務委託</t>
  </si>
  <si>
    <t>支出負担行為担当官
　さいたま地方法務局長
　弘瀬　晃
（埼玉県さいたま市中央区下落合5-12-1）</t>
  </si>
  <si>
    <t>自動車用燃料（揮発油及び軽油）継続的供給業務</t>
  </si>
  <si>
    <t>リコー製複写機保守（37台）</t>
  </si>
  <si>
    <t>ゼロックス製複写機保守（2台）</t>
  </si>
  <si>
    <t>キャノン製複写機保守（11台）</t>
  </si>
  <si>
    <t>単価契約</t>
  </si>
  <si>
    <t>供託金等警備輸送業務委託</t>
  </si>
  <si>
    <t>支出負担行為担当官代理
　千葉地方法務局次長
　小鷹狩　正美
（千葉県千葉市中央区中央港1-11-3）</t>
  </si>
  <si>
    <t>支出負担行為担当官代理
　千葉地方法務局次長
　小鷹狩　正美
（千葉県千葉市中央区中央港1-11-3）</t>
  </si>
  <si>
    <t>自動車用燃料供給</t>
  </si>
  <si>
    <t>支出負担行為担当官代理
　水戸地方法務局次長
　石本　仁
（茨城県水戸市三の丸1-1-42）</t>
  </si>
  <si>
    <t>一括調達（水戸地方検察庁，水戸財務事務所，横浜税関）
予定価格総額
1,628,346円
契約金額総額
1,612,224円</t>
  </si>
  <si>
    <t>空気調和設備機器保守点検業務請負契約</t>
  </si>
  <si>
    <t>一括調達（水戸財務事務所，横浜税関）
予定価格総額
1,371,744円
契約金額総額
1,002,240円</t>
  </si>
  <si>
    <t>施設管理・運営業務請負契約</t>
  </si>
  <si>
    <t>一括調達（水戸地方検察庁）</t>
  </si>
  <si>
    <t>リコー製複写機保守点検業務（22台）</t>
  </si>
  <si>
    <t>支出負担行為担当官代理
　水戸地方法務局次長
　石本　仁
（茨城県水戸市三の丸1-1-42）</t>
  </si>
  <si>
    <t>庁舎トイレ清掃業務</t>
  </si>
  <si>
    <t>警備業務委託契約</t>
  </si>
  <si>
    <t>自家用電気工作物保安管理業務委託契約</t>
  </si>
  <si>
    <t>電気供給契約</t>
  </si>
  <si>
    <t>電気供給契約</t>
  </si>
  <si>
    <t>無停電電源装置保守点検委託契約</t>
  </si>
  <si>
    <t>コピー用紙供給契約</t>
  </si>
  <si>
    <t>支出負担行為担当官代理
　前橋地方法務局次長
　髙柳　啓二
（群馬県前橋市大手町2-10-5）</t>
  </si>
  <si>
    <t>一括調達（群馬労働局）
予定価格総額
2,668,946円
契約金額総額
1,906,200円</t>
  </si>
  <si>
    <t>駐車場管理業務請負契約</t>
  </si>
  <si>
    <t>一括調達（群馬労働局）
予定価格総額
5,491,713円
契約金額総額
4,838,616円</t>
  </si>
  <si>
    <t>施設管理・運営業務委託</t>
  </si>
  <si>
    <t>国庫債務負担行為
一括調達（群馬労働局）
予定価格総額
16,447,320円
契約金額総額
15,260,400円</t>
  </si>
  <si>
    <t>文具類等供給契約</t>
  </si>
  <si>
    <t>電力供給（東京電力管内）</t>
  </si>
  <si>
    <t>支出負担行為担当官代理
　静岡地方法務局次長
　原口　克広
（静岡県静岡市葵区追手町9-50）</t>
  </si>
  <si>
    <t>単価契約
一括調達（静岡地方検察庁，静岡労働局，東海北陸厚生局）
予定価格総額
9,465,537円
契約金額総額
8,765,950円</t>
  </si>
  <si>
    <t>電力供給（中部電力管内）</t>
  </si>
  <si>
    <t>単価契約
一括調達（静岡地方検察庁，静岡労働局，東海北陸厚生局）
予定価格総額
9,931,747円
契約金額総額
8,430,511円</t>
  </si>
  <si>
    <t>一括調達（静岡地方検察庁，静岡労働局，東海北陸厚生局）
予定価格総額
4,108,320円
契約金額総額
3,978,720円</t>
  </si>
  <si>
    <t>駐車・駐輪場管理業務，監視業務及び庁舎管理事務の補助業務</t>
  </si>
  <si>
    <t>一括調達（静岡労働局，東海北陸厚生局）
予定価格総額
7,661,952円
契約金額総額
6,350,400円</t>
  </si>
  <si>
    <t>一括調達（静岡地方検察庁，静岡労働局，東海北陸厚生局）
予定価格総額
1,081,434円
契約金額総額
947,376円</t>
  </si>
  <si>
    <t>一括調達（静岡地方検察庁，静岡労働局，東海北陸厚生局）
予定価格総額
11,403,473円
契約金額総額
10,353,960円</t>
  </si>
  <si>
    <t>一括調達（静岡地方検察庁，静岡労働局，東海北陸厚生局）
予定価格総額
4,311,360円
契約金額総額
3,926,880円</t>
  </si>
  <si>
    <t>供託金払込警備輸送業務</t>
  </si>
  <si>
    <t>複写機保守（15台）</t>
  </si>
  <si>
    <t>単価契約
5か年分の保守料を含む。
保守料（年額）
2,057,088円</t>
  </si>
  <si>
    <t>一般定期健康診断業務並びに健康管理医業務委託</t>
  </si>
  <si>
    <t>単価契約
一括調達（静岡地方検察庁，関東地方更生保護委員会，関東公安調査局）</t>
  </si>
  <si>
    <t>カラー複写機(2台)及びモノクロ複写機(3台)交換並びに保守契約</t>
  </si>
  <si>
    <t>支出負担行為担当官
　甲府地方法務局長
　中根　俊樹
（山梨県甲府市丸の内1-1-18）</t>
  </si>
  <si>
    <t>リサイクルＰＰＣ用紙購入単価契約</t>
  </si>
  <si>
    <t>単価契約
一括調達（甲府地方検察庁，関東地方更生保護委員会，甲府刑務所，甲府少年鑑別所）</t>
  </si>
  <si>
    <t>駐車場管理業務</t>
  </si>
  <si>
    <t>支出負担行為担当官代理
　長野地方法務局次長
　境野　智子
（長野県長野市旭町1108）</t>
  </si>
  <si>
    <t>一括調達（自衛隊長野地方協力本部，関東更生保護委員会，長野労働局）
予定価格総額
1,628,440円
契約金額総額
1,628,434円</t>
  </si>
  <si>
    <t>一括調達（長野地方検察庁，自衛隊長野地方協力本部，関東更生保護委員会，長野労働局）
予定価格総額
3,117,590円
契約金額総額
2,821,176円</t>
  </si>
  <si>
    <t>自家用電気工作物保安管理業務</t>
  </si>
  <si>
    <t>電気供給契約</t>
  </si>
  <si>
    <t>単価契約
一括調達（長野地方検察庁）</t>
  </si>
  <si>
    <t>設備管理業務</t>
  </si>
  <si>
    <t>一括調達（長野地方検察庁，自衛隊長野地方協力本部，関東更生保護委員会，長野労働局）
予定価格総額
9,666,889円
契約金額総額
8,553,600円</t>
  </si>
  <si>
    <t>庁舎警備業務委託契約</t>
  </si>
  <si>
    <t>-</t>
  </si>
  <si>
    <t>支出負担行為担当官代理
　新潟地方法務局上席訟務官（総括）
　古屋　政人
（新潟県新潟市中央区西大畑町5191）</t>
  </si>
  <si>
    <t>一括調達（新潟労働局，関東信越国税局，新潟地方検察庁）
予定価格総額
1,689,552円
契約金額総額
1,210,464円</t>
  </si>
  <si>
    <t>庁舎維持管理業務請負契約</t>
  </si>
  <si>
    <t>一括調達（新潟労働局）
予定価格総額
4,060,702円
契約金額総額
2,652,912円</t>
  </si>
  <si>
    <t>単価契約
一括調達（新潟労働局，関東信越国税局，新潟地方検察庁）
予定価格総額
18,771,188円
契約金額総額
16,877,818円</t>
  </si>
  <si>
    <t>デジタルカラー複合機保守契約（16台）</t>
  </si>
  <si>
    <t>単価契約
5か年分の保守料を含む。
保守料（年額）
2,788,344円</t>
  </si>
  <si>
    <t>非常用発電装置保守業務</t>
  </si>
  <si>
    <t>支出負担行為担当官
　大阪法務局長
　冨田　一彦
（大阪府大阪市中央区谷町2-1-17）</t>
  </si>
  <si>
    <t>便器洗浄殺菌装置等設置及び保守業務</t>
  </si>
  <si>
    <t>警備等業務</t>
  </si>
  <si>
    <t>エレベーター設備保守業務</t>
  </si>
  <si>
    <t>設備管理，建築物環境衛生管理及び清掃業務</t>
  </si>
  <si>
    <t>消防用設備等保守業務</t>
  </si>
  <si>
    <t>空気調和設備並びに空調用自動制御及び中央監視制御装置保守業務</t>
  </si>
  <si>
    <t>供託金等警備輸送業務</t>
  </si>
  <si>
    <t>東芝製電子複写機保守等業務（14台）</t>
  </si>
  <si>
    <t>電子複写機保守業務（9台）</t>
  </si>
  <si>
    <t>富士ゼロックス製電子複写機保守等業務（5台）</t>
  </si>
  <si>
    <t>富士ゼロックス製事務機用トナー等購入</t>
  </si>
  <si>
    <t>単価契約
一括調達（奈良地方法務局）</t>
  </si>
  <si>
    <t>トナーカートリッジ購入</t>
  </si>
  <si>
    <t>ＰＰＣ用紙購入</t>
  </si>
  <si>
    <t>自動車燃料購入</t>
  </si>
  <si>
    <t>宅配便配達業務</t>
  </si>
  <si>
    <t>事務用消耗品等購入（単価契約）</t>
  </si>
  <si>
    <t>登記申請受付用ラベル用紙等一式</t>
  </si>
  <si>
    <t>支出負担行為担当官代理
　京都地方法務局総務課長
　中野　亨
（京都府京都市上京区荒神口通河原町東入上生洲町197）</t>
  </si>
  <si>
    <t>単価契約
一括調達（京都地方検察庁，【京都労働局】）
予定価格総額
29,255,475円
契約金額総額
23,681,422円</t>
  </si>
  <si>
    <t>高速デジタルカラー複合機物品賃貸借及び同機保守（1台）</t>
  </si>
  <si>
    <t>単価契約
5か年分の借料及び保守料を含む。
本体借料（年額）
68,688円
保守料（年額）
1,446,059円</t>
  </si>
  <si>
    <t>事務用プリンタ消耗品　一式</t>
  </si>
  <si>
    <t>一括調達（京都地方検察庁，【京都労働局】）
予定価格総額
23,006,892円
契約金額総額
22,680,000円</t>
  </si>
  <si>
    <t>一括調達（京都地方検察庁，【京都労働局】）
予定価格総額
10,555,891円
契約金額総額
10,044,000円</t>
  </si>
  <si>
    <t>事務用消耗品等　一式</t>
  </si>
  <si>
    <t>支出負担行為担当官
　京都地方法務局長
　松尾　泰三
（京都府京都市上京区荒神口通河原町東入上生洲町197）</t>
  </si>
  <si>
    <t>単価契約
一括調達（京都地方検察庁，【京都労働局】）
予定価格総額
17,676,422円
契約金額総額
15,723,938円</t>
  </si>
  <si>
    <t>事務用プリンタ消耗品供給契約</t>
  </si>
  <si>
    <t>環境衛生設備等保守業務</t>
  </si>
  <si>
    <t>事務用消耗品供給契約</t>
  </si>
  <si>
    <t>昇降機設備保守点検業務</t>
  </si>
  <si>
    <t>自家用電気工作物保安管理業務</t>
  </si>
  <si>
    <t>庁舎清掃業務委託</t>
  </si>
  <si>
    <t>-</t>
  </si>
  <si>
    <t>コピー用紙購入</t>
  </si>
  <si>
    <t>宅配便配達契約</t>
  </si>
  <si>
    <t>電子複写機保守（9台）</t>
  </si>
  <si>
    <t>電子複写機保守（7台）</t>
  </si>
  <si>
    <t>駐車場整理業務委託</t>
  </si>
  <si>
    <t>管理センター警備業務委託</t>
  </si>
  <si>
    <t>供託金等警備輸送業務委託</t>
  </si>
  <si>
    <t>庁舎設備管理等業務委託</t>
  </si>
  <si>
    <t>支出負担行為担当官代理
　奈良地方法務局総務課長
　大手　昭宏
（奈良県奈良市高畑町552）</t>
  </si>
  <si>
    <t>駐車場警備業務委託</t>
  </si>
  <si>
    <t>一括調達（大阪入国管理局）</t>
  </si>
  <si>
    <t>庁舎常駐警備業務委託一式</t>
  </si>
  <si>
    <t>単価契約
一括調達（奈良労働局，自衛隊奈良地方協力本部，大阪入国管理局）
予定価格総額
12,945,537円
契約金額総額
11,848,882円</t>
  </si>
  <si>
    <t>供託金等警備輸送業務委託一式</t>
  </si>
  <si>
    <t>支出負担行為担当官
　大津地方法務局長
　竹中　章
（滋賀県大津市京町3-1-1）</t>
  </si>
  <si>
    <t>単価契約
一括調達（大津地方検察庁，滋賀労働局）
予定価格総額
8,768,548円
契約金額総額
7,300,823円</t>
  </si>
  <si>
    <t>庁舎駐車場警備業務委託</t>
  </si>
  <si>
    <t>一括調達（滋賀労働局）
予定価格総額
3,811,520円
契約金額総額
3,564,000円</t>
  </si>
  <si>
    <t>エレベーター保守点検等委託業務</t>
  </si>
  <si>
    <t>一括調達（滋賀労働局）
予定価格総額
1,014,938円
契約金額総額
933,120円</t>
  </si>
  <si>
    <t>リコー社製事務用プリンタ消耗品等供給単価契約</t>
  </si>
  <si>
    <t>単価契約
一括調達（大津地方検察庁，滋賀刑務所）</t>
  </si>
  <si>
    <t>事務用プリンタ消耗品等供給単価契約</t>
  </si>
  <si>
    <t>単価契約
一括調達（大津地方検察庁，大津少年鑑別所，滋賀刑務所）</t>
  </si>
  <si>
    <t>小型冷温水機等保守点検業務委託</t>
  </si>
  <si>
    <t>一括調達（大津地方検察庁，滋賀労働局）
予定価格総額
2,141,441円
契約金額総額
1,350,000円</t>
  </si>
  <si>
    <t>支出負担行為担当官
　和歌山地方法務局長
　中本　昌彦
（和歌山県和歌山市二番丁2）</t>
  </si>
  <si>
    <t>単価契約
一括調達（近畿農政局和歌山地域センター，和歌山地方検察庁，近畿地方更生保護委員会）
予定価格総額
12,763,046円
契約金額総額
9,771,933円</t>
  </si>
  <si>
    <t>機械設備等維持管理業務委託契約</t>
  </si>
  <si>
    <t>一括調達（近畿農政局和歌山地域センター，近畿地方更生保護委員会）
予定価格総額
6,346,843円
契約金額総額
6,286,680円</t>
  </si>
  <si>
    <t>一括調達（近畿農政局和歌山地域センター，近畿地方更生保護委員会）
予定価格総額
3,809,846円
契約金額総額
2,674,080円</t>
  </si>
  <si>
    <t>駐車場管理業務請負契約</t>
  </si>
  <si>
    <t>一括調達（近畿農政局和歌山地域センター，近畿地方更生保護委員会）
予定価格総額
2,009,862円
契約金額総額
1,759,611円</t>
  </si>
  <si>
    <t>PPC用紙供給契約</t>
  </si>
  <si>
    <t>事務用複写機交換契約及び保守契約（10台）</t>
  </si>
  <si>
    <t>単価契約
5か年分の保守料を含む。
本体価格合計
4,069,440円
保守料（年額）
2,363,497円</t>
  </si>
  <si>
    <t>電気供給契約</t>
  </si>
  <si>
    <t>単価契約
一括調達（中部運輸局・東海防衛支局）
予定価格総額
33,379,898円
契約金額総額
28,312,518円</t>
  </si>
  <si>
    <t>警備・植栽管理業務請負</t>
  </si>
  <si>
    <t>建築設備総合管理業務</t>
  </si>
  <si>
    <t>空調用自動制御設備及び中央監視装置保守点検業務請負契約</t>
  </si>
  <si>
    <t>冷温水発生機保守点検業務</t>
  </si>
  <si>
    <t>清掃業務</t>
  </si>
  <si>
    <t>自動車用燃料購入契約</t>
  </si>
  <si>
    <t>供託金等警備搬送業務</t>
  </si>
  <si>
    <t>一般的健康診断等業務</t>
  </si>
  <si>
    <t>日常・定期清掃業務</t>
  </si>
  <si>
    <t>駐車場等警備業務委託</t>
  </si>
  <si>
    <t>物品供給契約（一般事務機器用トナーカートリッジ等一式）</t>
  </si>
  <si>
    <t>物品供給契約（富士ゼロックス株式会社製登記情報システム汎用印刷機用消耗品）</t>
  </si>
  <si>
    <t>運送（宅配）業務委託契約</t>
  </si>
  <si>
    <t>事務用品供給契約</t>
  </si>
  <si>
    <t>建設設備等総合管理業務委託契約</t>
  </si>
  <si>
    <t>支出負担行為担当官代理
　津地方法務局次長
　松山　芳和
（三重県津市丸之内26-8）</t>
  </si>
  <si>
    <t>庁舎清掃及び樹木管理業務委託契約</t>
  </si>
  <si>
    <t>駐車場等交通誘導業務委託契約</t>
  </si>
  <si>
    <t>昇降機設備保守点検業務委託契約</t>
  </si>
  <si>
    <t>高圧業務用電力供給契約</t>
  </si>
  <si>
    <t>支出負担行為担当官代理
　岐阜地方法務局総務課長
　松下　悟
（岐阜県岐阜市金竜町5-13）</t>
  </si>
  <si>
    <t>支出負担行為担当官代理
　福井地方法務局次長
　雨宮　広幸
（福井県福井市春山1-1-54）</t>
  </si>
  <si>
    <t>一括調達（福井地方検察庁，文部科学省，資源エネルギー庁，東京管区気象台，北陸農政局福井地域センター，福井労働局）
予定価格総額
4,166,307円
契約金額総額
3,021,840円</t>
  </si>
  <si>
    <t>単価契約
一括調達（福井地方検察庁，文部科学省，資源エネルギー庁，東京管区気象台，北陸農政局福井地域センター）
予定価格総額
3,360,315円
契約金額総額
3,295,098円</t>
  </si>
  <si>
    <t>電気需給契約</t>
  </si>
  <si>
    <t>単価契約
一括調達（福井地方検察庁，福井労働局）
予定価格総額
2,553,617円
契約金額総額
2,069,837円</t>
  </si>
  <si>
    <t>空調整備保守点検契約</t>
  </si>
  <si>
    <t>一括調達（福井地方検察庁，文部科学省，資源エネルギー庁，東京管区気象台，北陸農政局福井地域センター）
予定価格総額
1,073,551円
契約金額総額
972,000円</t>
  </si>
  <si>
    <t>一括調達（福井地方検察庁，福井労働局）
予定価格総額
1,036,479円
契約金額総額
794,880円</t>
  </si>
  <si>
    <t>リサイクルPPC用紙購入契約</t>
  </si>
  <si>
    <t>複写機賃貸借契約及び保守契約（1台)</t>
  </si>
  <si>
    <t>単価契約
5か年分の保守料を含む。
賃貸借料（年額）
 19,440円
保守料（年額）
202,409円</t>
  </si>
  <si>
    <t>庁舎清掃等業務委託契約</t>
  </si>
  <si>
    <t>支出負担行為担当官代理
　金沢地方法務局首席登記官
　水野　健司
（石川県金沢市新神田4-3-10）</t>
  </si>
  <si>
    <t>ガソリン等の購入及びオイル交換等業務</t>
  </si>
  <si>
    <t>総合管理業務契約一式</t>
  </si>
  <si>
    <t>支出負担行為担当官代理
　富山地方法務局次長
　田中　茂樹
（富山県富山市牛島新町11-7）</t>
  </si>
  <si>
    <t>一括調達（富山行政評価事務所，北陸農政局富山地域センター，中部経済産業局電力・ガス事業北陸支局，国土地理院北陸地方測量部，原子力規制庁原子力防災課核物質防護室北陸分室）
予定価格総額
14,431,936円
契約金額総額
13,910,400円</t>
  </si>
  <si>
    <t>電力需給契約</t>
  </si>
  <si>
    <t>単価契約
一括調達（富山行政評価事務所，北陸農政局富山地域センター，中部経済産業局電力・ガス事業北陸支局，国土地理院北陸地方測量部，原子力規制庁原子力防災課核物質防護室北陸分室）
予定価格総額
6,804,170円
契約金額総額
6,804,169円</t>
  </si>
  <si>
    <t>清掃業務契約　一式</t>
  </si>
  <si>
    <t>富士ゼロックス製プリンタ消耗品購入単価契約</t>
  </si>
  <si>
    <t>単価契約
一括調達（山口地方法務局，岡山地方法務局，鳥取地方法務局，松江地方法務局）</t>
  </si>
  <si>
    <t>リコー製プリンタ用消耗品購入単価契約</t>
  </si>
  <si>
    <t>京セラ製電子複写機の保守契約（9台）</t>
  </si>
  <si>
    <t>コニカミノルタ製電子複写機の保守契約（28台）</t>
  </si>
  <si>
    <t>電気需給契約（3庁）</t>
  </si>
  <si>
    <t>単価契約
一括調達（広島地方検察庁）</t>
  </si>
  <si>
    <t>デジタル複合機保守契約（5台）</t>
  </si>
  <si>
    <t>単価契約
一括調達（山口労働局）
予定価格総額
2,501,551円
契約金額総額
2,501,550円</t>
  </si>
  <si>
    <t>昇降機保守業務委託契約</t>
  </si>
  <si>
    <t>電子複写機保守契約（4台）</t>
  </si>
  <si>
    <t>支出負担行為担当官代理
　岡山地方法務局次長
　高見　鈴子
（岡山県岡山市北区南方1-3-58）</t>
  </si>
  <si>
    <t>単価契約
5か年分の保守料を含む。
保守料（年額）
558,835円</t>
  </si>
  <si>
    <t>消防用設備保守点検業務，空気調和設備等保全業務及び庁舎総合清掃業務委託契約</t>
  </si>
  <si>
    <t>ＰＰＣ用紙購入単価契約</t>
  </si>
  <si>
    <t>単価契約
一括調達（岡山地方検察庁）</t>
  </si>
  <si>
    <t>電力供給契約</t>
  </si>
  <si>
    <t>支出負担行為担当官代理
　鳥取地方法務局総務課長
　久保　朝則
（鳥取県鳥取市東町2-302）</t>
  </si>
  <si>
    <t>株式会社エネット
東京都港区芝公園2-6-3</t>
  </si>
  <si>
    <t>日常清掃業務及び特別清掃業務委託契約</t>
  </si>
  <si>
    <t>日常清掃業務及び特別清掃業務委託契約</t>
  </si>
  <si>
    <t>建築物環境衛生管理業務委託契約</t>
  </si>
  <si>
    <t>株式会社エタニ企業
鳥取県鳥取市美萩野2-197</t>
  </si>
  <si>
    <t>空気調和設備等機器保守点検業務委託契約</t>
  </si>
  <si>
    <t>京セラミタ製プリンタ消耗品購入単価契約</t>
  </si>
  <si>
    <t>単価契約
一括調達（広島法務局，山口地方法務局，岡山地方法務局，松江地方法務局）</t>
  </si>
  <si>
    <t>複合機賃貸借及び保守契約（1台）</t>
  </si>
  <si>
    <t>単価契約
5か年分の借料及び保守料を含む。
本体借料（年額）
 66,096円
保守料（年額）
172,121円</t>
  </si>
  <si>
    <t>電気需給契約</t>
  </si>
  <si>
    <t>支出負担行為担当官代理
　松江地方法務局次長
　園部　修治
（島根県松江市母衣町50）</t>
  </si>
  <si>
    <t>単価契約
一括調達（島根労働局）
予定価格総額
2,633,496円
契約金額総額
2,633,495円</t>
  </si>
  <si>
    <t>再生コピー用紙納入契約</t>
  </si>
  <si>
    <t>リコー製複写機の保守契約（24台）</t>
  </si>
  <si>
    <t>事務用消耗品納入単価契約</t>
  </si>
  <si>
    <t>プリンター用消耗品納入契約</t>
  </si>
  <si>
    <t>庁舎施設管理業務委託</t>
  </si>
  <si>
    <t>一括調達（佐賀行政評価事務所，九州地方更生保護委員会，九州農政局有明海岸保全事業所）
予定価格総額
10,108,713円
契約金額総額
8,610,300円</t>
  </si>
  <si>
    <t>一括調達（佐賀行政評価事務所，九州地方更生保護委員会，九州農政局有明海岸保全事業所，佐賀地方検察庁）
予定価格総額
5,461,094円
契約金額総額
3,607,200円</t>
  </si>
  <si>
    <t>単価契約
一括調達（佐賀行政評価事務所，九州地方更生保護委員会，九州農政局有明海岸保全事業所，佐賀地方検察庁）
予定価格総額
9,053,173円
契約金額総額
8,764,497円</t>
  </si>
  <si>
    <t>消耗品の継続的売買契約</t>
  </si>
  <si>
    <t>単価契約
一括調達（佐賀地方検察庁）</t>
  </si>
  <si>
    <t>庁舎メンテナンス業務委託契約</t>
  </si>
  <si>
    <t>文具等消耗品購入契約</t>
  </si>
  <si>
    <t>一括調達（自衛隊大分地方協力本部）
予定価格総額
3,127,410円
契約金額総額
2,623,752円</t>
  </si>
  <si>
    <t>支出負担行為担当官代理
　大分地方法務局総務課長
　斎藤　勤
（大分県大分市荷揚町7-5）</t>
  </si>
  <si>
    <t>単価契約
一括調達（自衛隊大分地方協力本部）
予定価格総額
4,026,937円
契約金額総額
3,179,781円</t>
  </si>
  <si>
    <t>庁舎総合管理業務</t>
  </si>
  <si>
    <t>支出負担行為担当官代理
　熊本地方法務局総務課長
　栁田　修
（熊本県熊本市中央区大江3-1-53）</t>
  </si>
  <si>
    <t>一括調達（九州地方更生保護委員会，福岡入国管理局，九州公安調査局，熊本労働局）
予定価格総額
10,582,890円
契約金額総額
8,586,000円</t>
  </si>
  <si>
    <t>庁舎施設警備等業務</t>
  </si>
  <si>
    <t>一括調達（九州地方更生保護委員会，福岡入国管理局，九州公安調査局，熊本労働局）
予定価格総額
3,547,530円
契約金額総額
2,898,720円</t>
  </si>
  <si>
    <t>一括調達（九州地方更生保護委員会，福岡入国管理局，九州公安調査局，熊本労働局，熊本国税局）
予定価格総額
2,291,760円
契約金額総額
1,360,800円</t>
  </si>
  <si>
    <t>無停電電源装置保守点検業務</t>
  </si>
  <si>
    <t>供託金警備輸送業務</t>
  </si>
  <si>
    <t>庁舎警備業務</t>
  </si>
  <si>
    <t>単価契約
一括調達（九州地方更生保護委員会，福岡入国管理局，九州公安調査局，熊本労働局，熊本国税局）
予定価格総額
16,392,789円
契約金額総額
14,246,810円</t>
  </si>
  <si>
    <t>自家用電気工作物保安管理業務（5庁）</t>
  </si>
  <si>
    <t>一括調達（九州地方更生保護委員会，福岡入国管理局，九州公安調査局，熊本労働局，熊本国税局）
予定価格総額
1,423,354円
契約金額総額
1,402,920円</t>
  </si>
  <si>
    <t>支出負担行為担当官
　鹿児島地方法務局長
　三浦　信幸
（鹿児島県鹿児島市鴨池新町1-2）</t>
  </si>
  <si>
    <t>総合ビルメンテナンス業務委託</t>
  </si>
  <si>
    <t>庁舎警備業務委託</t>
  </si>
  <si>
    <t>一括調達（九州公安調査局,鹿児島地方気象台,自衛隊鹿児島地方協力本部,鹿児島自然保護官事務所,九州厚生局【第十管区海上保安本部】）
予定価格総額　9,720,000円
契約金額総額　7,992,000円</t>
  </si>
  <si>
    <t>庁舎電気・機械設備等保守管理業務委託</t>
  </si>
  <si>
    <t>庁舎清掃業務委託</t>
  </si>
  <si>
    <t>エレベーター保守業務委託</t>
  </si>
  <si>
    <t>入退館管理システム等保守業務委託</t>
  </si>
  <si>
    <t>庁舎交換機等保守業務委託</t>
  </si>
  <si>
    <t>吸収式冷温水機保守業務委託</t>
  </si>
  <si>
    <t>非常用発電機保守業務委託</t>
  </si>
  <si>
    <t>電力供給</t>
  </si>
  <si>
    <t>自家用電気工作物保安管理業務委託</t>
  </si>
  <si>
    <t>合同庁舎総合ビルメンテナンス業務</t>
  </si>
  <si>
    <t>庁舎総合ビルメンテナンス業務</t>
  </si>
  <si>
    <t>庁舎総合ビルメンテナンス業務委託契約</t>
  </si>
  <si>
    <t>単価契約
一括調達（宮崎地方検察庁，熊本国税局，九州農政局宮崎地域センター，宮崎労働局）
予定価格総額
9,580,939円
契約金額総額
8,588,230円</t>
  </si>
  <si>
    <t>駐車場整理業務委託契約</t>
  </si>
  <si>
    <t>供託金等警備搬送業務委託一式</t>
  </si>
  <si>
    <t>一括調達（那覇地方検察庁，沖縄総合事務局，第11管区海上保安本部，沖縄気象台，沖縄労働局）
予定価格総額
3,986,187円
契約金額総額
3,329,640円</t>
  </si>
  <si>
    <t>総合管理業務委託</t>
  </si>
  <si>
    <t>庁舎総合管理業務委託</t>
  </si>
  <si>
    <t>支出負担行為担当官代理
　仙台法務局総務管理官
　戸津　利彦
（宮城県仙台市青葉区春日町7-25）</t>
  </si>
  <si>
    <t>一括調達（東北公安調査局）
国庫債務負担行為</t>
  </si>
  <si>
    <t>空調設備保守点検業務（4庁）</t>
  </si>
  <si>
    <t>一括調達（東北公安調査局）</t>
  </si>
  <si>
    <t>自動車用燃料供給契約</t>
  </si>
  <si>
    <t>単価契約
一括調達（東北公安調査局）</t>
  </si>
  <si>
    <t>地図情報システム用プリンタトナー供給契約</t>
  </si>
  <si>
    <t>支出負担行為担当官
　仙台法務局長
　余田　武裕
（宮城県仙台市青葉区春日町7-25）</t>
  </si>
  <si>
    <t>支出負担行為担当官
　福島地方法務局長
　森元　利宏
（福島県福島市霞町1-46）</t>
  </si>
  <si>
    <t>単価契約
一括調達（福島行政評価事務所，東北厚生局，福島労働局，仙台入国管理局，福島地方検察庁，東北農政局福島地域センター，復興庁）
予定価格総額
30,852,467円
契約金額総額
28,511,315円</t>
  </si>
  <si>
    <t>庁舎出入口交通誘導委託業務契約</t>
  </si>
  <si>
    <t>冷温水発生機設備保守管理業務</t>
  </si>
  <si>
    <t>一括調達（東北管区行政評価局，東北厚生局，福島労働局）
予定価格総額
1,291,680円
契約金額総額
1,112,400円</t>
  </si>
  <si>
    <t>一括調達（福島地方検察庁，東北農政局福島地域センター，福島労働局）
予定価格総額
1,999,197円
契約金額総額
1,445,040円</t>
  </si>
  <si>
    <t>一括調達（東北農政局福島地域センター，福島労働局，復興庁）
予定価格総額
1,103,897円
契約金額総額
900,720円</t>
  </si>
  <si>
    <t>一括調達（東北管区行政評価局，東北厚生局，福島労働局，仙台入国管理局，福島地方検察庁，東北農政局福島地域センター，復興庁）
予定価格総額
2,271,141円
契約金額総額
1,166,400円</t>
  </si>
  <si>
    <t>一括調達（東北管区行政評価局，東北厚生局，福島労働局，仙台入国管理局，福島地方検察庁，東北農政局福島地域センター，復興庁）
予定価格総額
1,347,840円
契約金額総額
933,120円</t>
  </si>
  <si>
    <t>庁舎総合管理保守業務委託契約</t>
  </si>
  <si>
    <t>一括調達（福島行政評価事務所，東北厚生局，福島労働局）
予定価格総額
12,281,262円
契約金額総額
8,812,800円</t>
  </si>
  <si>
    <t>一括調達（福島地方検察庁，東北農政局福島地域センター，福島労働局）
予定価格総額
10,887,325円
契約金額総額
9,504,000円</t>
  </si>
  <si>
    <t>一括調達（福島地方検察庁，東北農政局福島地域センター）
予定価格総額
11,181,877円
契約金額総額
9,180,000円</t>
  </si>
  <si>
    <t>一括調達（東北農政局福島地域センター，福島労働局，復興庁）
予定価格総額
10,773,925円
契約金額総額
10,692,000円</t>
  </si>
  <si>
    <t>一括調達（東北管区行政評価局，東北厚生局，福島労働局，仙台入国管理局，福島地方検察庁，東北農政局福島地域センター，復興庁）
予定価格総額
2,326,190円
契約金額総額
2,250,115円</t>
  </si>
  <si>
    <t>リコー製複写機保守契約（7台）</t>
  </si>
  <si>
    <t>物品等運送業務委託契約</t>
  </si>
  <si>
    <t>文具等消耗品の継続的売買契約</t>
  </si>
  <si>
    <t>リコー製印刷機用消耗品継続的売買契約</t>
  </si>
  <si>
    <t>富士ゼロックス製印刷機用消耗品継続的売買契約</t>
  </si>
  <si>
    <t>コピー用紙継続的売買契約</t>
  </si>
  <si>
    <t>単価契約
一括調達（福島地方検察庁，東北地方更生保護委員会）</t>
  </si>
  <si>
    <t>庁舎清掃業務</t>
  </si>
  <si>
    <t>支出負担行為担当官代理
　山形地方法務局次長
　清水　一男
（山形県山形市緑町1-5-48）</t>
  </si>
  <si>
    <t>庁舎維持管理業務</t>
  </si>
  <si>
    <t>単価契約
一括調達（山形行政評価事務所，東京税関酒田税関支署山形出張所，山形労働基準監督署，自衛隊山形地方協力本部）
予定価格総額
6,453,141円
契約金額総額
6,163,596円</t>
  </si>
  <si>
    <t>単価契約
一括調達（庄内労働基準監督署，自衛隊山形地方協力本部鶴岡出張所）
予定価格総額
3,777,672円
契約金総額
3,457,787円</t>
  </si>
  <si>
    <t>プリンタ関係消耗品物品供給単価契約</t>
  </si>
  <si>
    <t>支出負担行為担当官代理
　山形地方法務局長
　関谷　政俊
（山形県山形市緑町1-5-48）</t>
  </si>
  <si>
    <t>PPC用紙一式</t>
  </si>
  <si>
    <t>支出負担行為担当官
　盛岡地方法務局長
　伊藤　武志
（岩手県盛岡市盛岡駅西通1-9-15）</t>
  </si>
  <si>
    <t>プリンター用消耗品</t>
  </si>
  <si>
    <t>支出負担行為担当官
　盛岡地方法務局長
　伊藤　武志
（岩手県盛岡市盛岡駅西通1-9-15）</t>
  </si>
  <si>
    <t>一括調達（盛岡地方検察庁，岩手労働局）
予定価格総額
4,231,437円
契約金額総額
4,212,000円</t>
  </si>
  <si>
    <t>単価契約
一括調達（盛岡地方検察庁，岩手労働局）
予定価格総額
1,744,322円
契約金額総額
1,695,492円</t>
  </si>
  <si>
    <t>一括調達（盛岡地方検察庁，岩手労働局）
予定価格総額
1,944,000円
契約金額総額
1,134,000円</t>
  </si>
  <si>
    <t>庁舎総合ビルメンテナンス業務</t>
  </si>
  <si>
    <t>一括調達（盛岡地方検察庁，岩手労働局）
予定価格総額
10,530,924円
契約金額総額
9,288,000円</t>
  </si>
  <si>
    <t>一括調達（盛岡地方検察庁，盛岡少年刑務所）</t>
  </si>
  <si>
    <t>支出負担行為担当官
　秋田地方法務局長
　東本　武好
（秋田県秋田市山王7-1-3）</t>
  </si>
  <si>
    <t>各種コピー用紙購入</t>
  </si>
  <si>
    <t>単価契約
一括調達（秋田地方検察庁，東北地方更生保護委員会）</t>
  </si>
  <si>
    <t>単価契約
一括調達（東北管区行政評価局，秋田労働局，東北農政局）
予定価格総額
12,678,638円
契約金額総額
11,778,298円</t>
  </si>
  <si>
    <t>キャノン製レーザープリンタ用消耗品購入</t>
  </si>
  <si>
    <t>リコー製レーザープリンタ用消耗品購入</t>
  </si>
  <si>
    <t>支出負担行為担当官代理
　青森地方法務局戸籍課長
　澤目　和幸
（青森県青森市長島1-3-5）</t>
  </si>
  <si>
    <t>国庫債務負担行為
一括調達（青森地方検察庁，青森労働局）
予定価格総額
41,458,910円
契約金額総額
37,196,496円</t>
  </si>
  <si>
    <t>総合ビルメンテナンス業務委託契約</t>
  </si>
  <si>
    <t>単価契約
一括調達（青森地方検察庁，青森労働局）
予定価格総額
9,152,307円
契約金額総額
8,163.,307円</t>
  </si>
  <si>
    <t>再生PPC用紙供給契約</t>
  </si>
  <si>
    <t>採暖用燃料（灯油）供給</t>
  </si>
  <si>
    <t>支出負担行為担当官代理
　札幌法務局民事行政部長
　安田　錦治郎
（北海道札幌市北区北8条西2-1-1）</t>
  </si>
  <si>
    <t>庁舎及び宿舎における各施設管理･運営業務委託契約</t>
  </si>
  <si>
    <t>キャノン製モノクロ複写機保守等請負契約（12台）</t>
  </si>
  <si>
    <t>リコー製モノクロ複写機保守等請負契約（31台）</t>
  </si>
  <si>
    <t>物品運送業務請負契約</t>
  </si>
  <si>
    <t>単価契約
一括調達（函館地方法務局，旭川地方法務局，釧路地方法務局）</t>
  </si>
  <si>
    <t>燃料類継続的供給単価契約（札幌市・江別市・恵庭市）</t>
  </si>
  <si>
    <t>自動車用燃料継続的供給契約（ガソリン）</t>
  </si>
  <si>
    <t>管理センター警備業務委託契約</t>
  </si>
  <si>
    <t>自家用電気工作物保安管理業務委託契約（7庁）</t>
  </si>
  <si>
    <t>リコー製プリンタ用消耗品購入単価契約</t>
  </si>
  <si>
    <t>支出負担行為担当官
　札幌法務局長
　中垣　治夫
（北海道札幌市北区北8条西2-1-1）</t>
  </si>
  <si>
    <t>ＰＰＣ用紙購入契約</t>
  </si>
  <si>
    <t>事務用消耗品購入契約</t>
  </si>
  <si>
    <t>RISO製高速印刷機消耗品購入契約</t>
  </si>
  <si>
    <t>庁舎清掃業務請負契約</t>
  </si>
  <si>
    <t>デジタル複合機賃貸借及び保守（2台）</t>
  </si>
  <si>
    <t>単価契約
5か年分の借料及び保守料を含む。
本体借料（年額）
169,200円
保守料（年額）
358,680円</t>
  </si>
  <si>
    <t>支出負担行為担当官代理
　高松法務局民事行政部長
　三好　統子
（香川県高松市丸の内1-1）</t>
  </si>
  <si>
    <t>登記事務システムセンター（RWS）設備等保守業務委託契約</t>
  </si>
  <si>
    <t>空調用自動制御機器保守点検業務請負契約</t>
  </si>
  <si>
    <t>一括調達（高松高等検察庁，高松矯正管区，四国地方更生保護委員会，高松入国管理局，四国公安調査局）</t>
  </si>
  <si>
    <t>一括調達（高松高等検察庁，高松地方検察庁，高松矯正管区，四国地方更生保護委員会，高松入国管理局，四国公安調査局）</t>
  </si>
  <si>
    <t>電力需給　一式</t>
  </si>
  <si>
    <t>単価契約
一括調達（徳島行政評価事務所，四国地方更生保護委員会，徳島労働局）
予定価格総額
6,958,716円
契約金額総額
6,493,187円</t>
  </si>
  <si>
    <t>一括調達（徳島行政評価事務所，四国地方更生保護委員会，徳島労働局，徳島地方検察庁）
予定価格総額
4,251,189円
契約金額総額
3,831,840円</t>
  </si>
  <si>
    <t>一括調達（徳島行政評価事務所，四国地方更生保護委員会，徳島労働局，徳島地方検察庁）
予定価格総額
1,142,183円
契約金額総額
921,974円</t>
  </si>
  <si>
    <t>庁舎清掃，駐車場整理及び案内業務委託</t>
  </si>
  <si>
    <t>一括調達（徳島行政評価事務所，四国地方更生保護委員会，徳島労働局）
予定価格総額
6,143,131円
契約金額総額
5,886,000円</t>
  </si>
  <si>
    <t>事業系一般廃棄物回収処理及び産業廃棄物回収運搬業務</t>
  </si>
  <si>
    <t>支出負担行為担当官代理
　高知地方法務局総務課長
　宮﨑　浩典
（高知県高知市栄田町2-2-10）　</t>
  </si>
  <si>
    <t>一括調達（高知労働局，中国四国農政局）
予定価格総額
5,692,317円
契約金額総額
5,076,000円</t>
  </si>
  <si>
    <t>一括調達（高知労働局，中国四国農政局）
予定価格総額
2,139,015円
契約金額総額
1,728,000円</t>
  </si>
  <si>
    <t>一括調達（高知労働局，中国四国農政局）
予定価格総額
1,056,706円
契約金額総額
920,160円</t>
  </si>
  <si>
    <t>支出負担行為担当官代理
　松山地方法務局法務事務官
　六車　英二
（愛媛県松山市宮田町188-6）</t>
  </si>
  <si>
    <t>単価契約
一括調達（高松入国管理局，中国四国農政局）
予定価格総額
6,864,667円
契約金額総額
6,374,558円</t>
  </si>
  <si>
    <t>単価契約
一括調達（四国地方更生保護委員会，愛媛労働局）
予定価格総額
2,861,271円
契約金額総額
2,570,366円</t>
  </si>
  <si>
    <t>一括調達（高松入国管理局，四国地方更生保護委員会，松山地方検察庁，中国四国農政局，愛媛労働局）
予定価格総額
12,674,520円
契約金額総額
9,212,400円</t>
  </si>
  <si>
    <t>エレベーター設備保守点検業務</t>
  </si>
  <si>
    <t>一括調達（高松入国管理局，中国四国農政局）
予定価格総額
1,516,320円
契約金額総額
1,516,320円</t>
  </si>
  <si>
    <t>一括調達（四国地方更生保護委員会，愛媛労働局）
予定価格総額
1,470,208円
契約金額総額
1,419,120円</t>
  </si>
  <si>
    <t>一括調達（高松入国管理局，四国地方更生保護委員会，松山地方検察庁，中国四国農政局，愛媛労働局）
予定価格総額
1,730,938円
契約金額総額
1,717,200円</t>
  </si>
  <si>
    <t>文房具供給契約</t>
  </si>
  <si>
    <t>支出負担行為担当官
　松山地方法務局長
　西岡　康之
（愛媛県松山市宮田町188-6）</t>
  </si>
  <si>
    <t>取調べの録音録画用消耗品の物品供給単価契約</t>
  </si>
  <si>
    <t>週刊誌等の購入</t>
  </si>
  <si>
    <t>荷物（書類等）の集荷配送業務請負契約</t>
  </si>
  <si>
    <t>支出負担行為担当官
　横浜地方検察庁検事正
　水野谷　幸夫
（神奈川県横浜市中区日本大通9）</t>
  </si>
  <si>
    <t>一括調達（関東公安調査局，横浜地方法務局）</t>
  </si>
  <si>
    <t>一括調達（関東公安調査局，関東地方更生保護委員会）</t>
  </si>
  <si>
    <t>単価契約
一括調達（関東公安調査局，横浜地方法務局，関東地方更生保護委員会）</t>
  </si>
  <si>
    <t>ゼロックストナー等購入契約</t>
  </si>
  <si>
    <t>トナー等購入契約</t>
  </si>
  <si>
    <t>ＰＰＣ用紙購入契約</t>
  </si>
  <si>
    <t>単価契約
一括調達（関東地方更生保護委員会）</t>
  </si>
  <si>
    <t>施設警備等業務委託　一式</t>
  </si>
  <si>
    <t>支出負担行為担当官
　さいたま地方検察庁検事正
　山根　英嗣
（埼玉県さいたま市浦和区高砂3-16-58）</t>
  </si>
  <si>
    <t>一括調達
（関東地方更生保護委員会，関東公安調査局）</t>
  </si>
  <si>
    <t>諸設備運転及び保守管理並びに環境衛生管理等業務委託　一式</t>
  </si>
  <si>
    <t>清掃業務委託　一式</t>
  </si>
  <si>
    <t>電気需給契約　一式</t>
  </si>
  <si>
    <t>単価契約
一括調達
（関東地方更生保護委員会，関東公安調査局）</t>
  </si>
  <si>
    <t>歳入金警備搬送業務委託　一式</t>
  </si>
  <si>
    <t>昇降機保守管理業務委託　一式</t>
  </si>
  <si>
    <t>支出負担行為担当官
　千葉地方検察庁検事正
　佐久間　達哉
（千葉県千葉市中央区中央4-11-1）</t>
  </si>
  <si>
    <t>単価契約
一括調達（千葉労働局，千葉労働基準監督署，千葉防衛事務所，千葉地方法務局，千葉刑務所）
予定価格総額
60,716,643円
契約金額総額
45,154,425円</t>
  </si>
  <si>
    <t>一括調達（千葉労働局，千葉労働基準監督署，千葉防衛事務所，千葉地方法務局）
予定価格総額
1,778,950円
契約金額総額
790,344円</t>
  </si>
  <si>
    <t>一括調達（千葉労働局，千葉労働基準監督署，千葉防衛事務所，千葉地方法務局，千葉刑務所）
予定価格総額
4,390,849円
契約金額総額
1,893,240円</t>
  </si>
  <si>
    <t>一括調達（千葉労働局，千葉労働基準監督署，千葉防衛事務所，千葉地方法務局，千葉刑務所）
予定価格総額
1,865,549円
契約金額総額
1,458,000円</t>
  </si>
  <si>
    <t>一括調達（千葉労働局，千葉労働基準監督署，千葉防衛事務所，千葉地方法務局，千葉刑務所）
予定価格総額
1,594,728円
契約金額総額
842,400円</t>
  </si>
  <si>
    <t>一括調達（千葉労働局，千葉労働基準監督署，千葉防衛事務所，千葉地方法務局）
予定価格総額
1,480,921円
契約金額総額
1,026,000円</t>
  </si>
  <si>
    <t>一括調達（千葉労働局，千葉労働基準監督署，千葉防衛事務所）
予定価格総額
11,661,620円
契約金額総額
8,553,600円</t>
  </si>
  <si>
    <t>一括調達（千葉労働局，千葉労働基準監督署，千葉防衛事務所）
予定価格総額
7,879,680円
契約金額総額
5,799,600円</t>
  </si>
  <si>
    <t>単価契約
一括調達（千葉労働局，千葉労働基準監督署，千葉防衛事務所）
予定価格総額
3,606,486円
契約金額総額
3,481,164円</t>
  </si>
  <si>
    <t>一括調達（千葉労働局，千葉労働基準監督署，千葉防衛事務所，千葉地方法務局）
予定価格総額
1,797,120円
契約金額総額
1,058,400円</t>
  </si>
  <si>
    <t>リサイクルＰＰＣ用紙供給</t>
  </si>
  <si>
    <t>梱包・生活衛生関係消耗品供給</t>
  </si>
  <si>
    <t>トナー関係消耗品供給</t>
  </si>
  <si>
    <t>支出負担行為担当官
　水戸地方検察庁検事正
　髙﨑　秀雄
（茨城県水戸市北見町1-1）</t>
  </si>
  <si>
    <t>自動車賃貸借（レンタカー）</t>
  </si>
  <si>
    <t>消耗品（文具類）供給</t>
  </si>
  <si>
    <t>単価契約
一括調達（水戸地方法務局）</t>
  </si>
  <si>
    <t>単価契約
一括調達（水戸地方法務局，関東地方更生保護委員会）</t>
  </si>
  <si>
    <t>支出負担行為担当官
　宇都宮地方検察庁検事正
　北原　一夫
（栃木県宇都宮市小幡2-1-11）</t>
  </si>
  <si>
    <t>支出負担行為担当官
　前橋地方検察庁検事正
　山田　賀規
（群馬県前橋市大手町3-2-1）</t>
  </si>
  <si>
    <t>一括調達（関東地方更生保護委員会）</t>
  </si>
  <si>
    <t>一括調達（関東地方更生保護委員会，前橋刑務所，東京入国管理局，関東公安調査局）</t>
  </si>
  <si>
    <t>一括調達（関東地方更生保護委員会，前橋刑務所）</t>
  </si>
  <si>
    <t>支出負担行為担当官
　静岡地方検察庁検事正
　中川　清明
（静岡県静岡市葵区追手町9-45）</t>
  </si>
  <si>
    <t>単価契約
一括調達（静岡刑務所）</t>
  </si>
  <si>
    <t>一括調達（関東地方更生保護委員会，関東公安調査局）</t>
  </si>
  <si>
    <t>一括調達（静岡地方法務局，関東地方更生保護委員会，関東公安調査局）</t>
  </si>
  <si>
    <t>単価契約
一括調達（静岡地方法務局，関東地方更生保護委員会）</t>
  </si>
  <si>
    <t>警備・受付案内業務委託契約</t>
  </si>
  <si>
    <t>日常及び定期清掃業務委託契約</t>
  </si>
  <si>
    <t>昇降機保守管理業務委託契約</t>
  </si>
  <si>
    <t>入退室管理及び鍵管理システム保守点検業務委託契約</t>
  </si>
  <si>
    <t>単価契約
一括調達（関東地方更生保護委員会）</t>
  </si>
  <si>
    <t>支出負担行為担当官
　長野地方検察庁検事正
　江畑　宏則
（長野県長野市大字長野旭町1108）</t>
  </si>
  <si>
    <t>一括調達（関東地方更生保護委員会，関東公安調査局）</t>
  </si>
  <si>
    <t>一括調達（長野地方法務局）</t>
  </si>
  <si>
    <t>リサイクルＰＰＣ用紙供給契約</t>
  </si>
  <si>
    <t>単価契約
一括調達（長野地方法務局，関東地方更生保護委員会）</t>
  </si>
  <si>
    <t>支出負担行為担当官
　新潟地方検察庁検事正
　髙木　和哉
（新潟県新潟市中央区西大畑町5191）　</t>
  </si>
  <si>
    <t>支出負担行為担当官
　大阪高等検察庁検事長
　尾﨑　道明
（大阪府大阪市福島区福島1-1-60）</t>
  </si>
  <si>
    <t>支出負担行為担当官
　大阪地方検察庁検事正
　大島　忠郁
（大阪府大阪市福島区福島1-1-60）</t>
  </si>
  <si>
    <t>ネットワーク機器保守業務</t>
  </si>
  <si>
    <t>一括調達（大阪高等検察庁）</t>
  </si>
  <si>
    <t>単価契約
一括調達（大阪高等検察庁）</t>
  </si>
  <si>
    <t>サーバー等保守業務</t>
  </si>
  <si>
    <t>単価契約
一括調達（大阪法務局）</t>
  </si>
  <si>
    <t>自動車賃貸借（大阪府下）</t>
  </si>
  <si>
    <t>自動車用燃料油等供給</t>
  </si>
  <si>
    <t>一括調達（【大阪国税局】，大阪法務局，近畿地方更生保護委員会，大阪労働局）
契約金額総額94,919,712円</t>
  </si>
  <si>
    <t>-</t>
  </si>
  <si>
    <t>一括調達（【大阪国税局】）
契約金額総額3,239,992円</t>
  </si>
  <si>
    <t>支出負担行為担当官
　京都地方検察庁検事正
　齋藤　雄彦
（京都府京都市上京区新町通下長者町下る両御霊町82）</t>
  </si>
  <si>
    <t>一括調達（近畿公安調査局）</t>
  </si>
  <si>
    <t>自動車運行管理業務委託</t>
  </si>
  <si>
    <t>単価契約
一括調達（近畿公安調査局）</t>
  </si>
  <si>
    <t>単価契約
一括調達（京都地方法務局，京都労働局）
予定価格総額
17,498,862円
契約金額総額
17,251,533円</t>
  </si>
  <si>
    <t>定期健康診断委託業務</t>
  </si>
  <si>
    <t>支出負担行為担当官
　京都地方検察庁検事正
　大谷　晃大
（京都府京都市上京区新町通下長者町下る両御霊町82）</t>
  </si>
  <si>
    <t>自動車用揮発油供給</t>
  </si>
  <si>
    <t>レンタカー賃貸借</t>
  </si>
  <si>
    <t>単価契約
一括調達（近畿地方更生保護委員会）</t>
  </si>
  <si>
    <t>一括調達（近畿地方更生保護委員会）</t>
  </si>
  <si>
    <t>文具用品類買入契約</t>
  </si>
  <si>
    <t>単価契約
一括調達（大津地方法務局，滋賀刑務所，大津少年鑑別所）</t>
  </si>
  <si>
    <t>複写機交換（2台）及び保守契約</t>
  </si>
  <si>
    <t>単価契約
5か年分の保守料を含む。
本体価格合計
518,400円
保守料（年額）
119,232円</t>
  </si>
  <si>
    <t>エレベーター設備保守点検業務契約</t>
  </si>
  <si>
    <t>清掃業務委託契約</t>
  </si>
  <si>
    <t>支出負担行為担当官
　和歌山地方検察庁検事正
　髙森　高德
（和歌山県和歌山市二番丁3）</t>
  </si>
  <si>
    <t>単価契約（臨時委託につき）</t>
  </si>
  <si>
    <t>電話交換設備保守点検業務委託</t>
  </si>
  <si>
    <t>支出負担行為担当官
　名古屋高等検察庁検事長
　田内　正宏
（愛知県名古屋市中区三の丸4-3-1）</t>
  </si>
  <si>
    <t>単価契約
一括調達（名古屋地方検察庁，中部地方更生保護委員会，中部公安調査局，法務総合研究所名古屋支所）</t>
  </si>
  <si>
    <t>単価契約
一括調達（名古屋高等検察庁，中部地方更生保護委員会，中部公安調査局）</t>
  </si>
  <si>
    <t>収入金等の警備搬送業務委託契約</t>
  </si>
  <si>
    <t>廃棄証拠品処分委託契約</t>
  </si>
  <si>
    <t>単価契約
一括調達（名古屋高等検察庁）</t>
  </si>
  <si>
    <t>荷物（書類等）集荷配送業務委託契約</t>
  </si>
  <si>
    <t>単価契約
一括調達（名古屋高等検察庁，中部地方更生保護委員会，中部公安調査局）</t>
  </si>
  <si>
    <t>単価契約
一括調達（名古屋高等検察庁，中部地方更生保護委員会，中部公安調査局）</t>
  </si>
  <si>
    <t>支出負担行為担当官
　津地方検察庁検事正
　信田　昌男
（三重県津市中央3-12）</t>
  </si>
  <si>
    <t>一括調達（中部地方更生保護委員会）</t>
  </si>
  <si>
    <t>一括調達（中部地方更生保護委員会，津地方法務局）</t>
  </si>
  <si>
    <t>収入金等集金業務請負契約一式</t>
  </si>
  <si>
    <t>庁舎等清掃業務</t>
  </si>
  <si>
    <t>支出負担行為担当官
　岐阜地方検察庁検事正
　新倉　英樹
（岐阜県岐阜市美江寺町2-8）</t>
  </si>
  <si>
    <t>一括調達（岐阜地方法務局，中部更生保護委員会，名古屋入国管理局）</t>
  </si>
  <si>
    <t>荷物（書類等）集荷配送業務</t>
  </si>
  <si>
    <t>一括調達（岐阜地方法務局，中部地方更生保護委員会，名古屋入国管理局）</t>
  </si>
  <si>
    <t xml:space="preserve">支出負担行為担当官
　金沢地方検察庁検事正
　山本　昇
（石川県金沢市大手町6-15）
</t>
  </si>
  <si>
    <t>一括調達
（中部公安調査局）</t>
  </si>
  <si>
    <t>単価契約
一括調達
（中部公安調査局）</t>
  </si>
  <si>
    <t>一括調達
（中部公安調査局，金沢地方法務局）</t>
  </si>
  <si>
    <t>リコー複写機（8台）の保守</t>
  </si>
  <si>
    <t>コピー用紙の単価供給契約</t>
  </si>
  <si>
    <t>支出負担行為担当官
　広島高等検察庁検事長
　長谷川　充弘
（広島県広島市中区上八丁堀2-31）</t>
  </si>
  <si>
    <t>一括調達（広島地方検察庁，中国地方更生保護委員会，広島入国管理局，中国公安調査局）</t>
  </si>
  <si>
    <t>広島法務総合庁舎電気時計等設備保守業務</t>
  </si>
  <si>
    <t>荷物（事件記録等）集荷配送業務請負契約</t>
  </si>
  <si>
    <t>支出負担行為担当官
　広島地方検察庁検事正
　石田　一宏
（広島県広島市中区上八丁堀2-31）</t>
  </si>
  <si>
    <t>単価契約
一括調達（広島高等検察庁）</t>
  </si>
  <si>
    <t>単価契約
一括調達（広島法務局，中国地方更生保護委員会）</t>
  </si>
  <si>
    <t>物品（PPC用紙）供給契約</t>
  </si>
  <si>
    <t>単価契約
一括調達（広島高等検察庁，中国地方更生保護委員会，広島入国管理局，中国公安調査局，広島矯正管区，広島刑務所，広島拘置所，広島少年鑑別所，広島少年院，貴船原少女苑）</t>
  </si>
  <si>
    <t>支出負担行為担当官
　山口地方検察庁検事正
　杉垣　公基
（山口県山口市駅通り1-1-2）</t>
  </si>
  <si>
    <t>自動車ガソリン継続的売買契約</t>
  </si>
  <si>
    <t>自家用電気工作物保安業務委託契約</t>
  </si>
  <si>
    <t>一括調達（山口地方法務局，山口刑務所，中国地方更生保護委員会，中国公安調査局）</t>
  </si>
  <si>
    <t>消防用設備保守点検及び環境衛生管理業務委託契約</t>
  </si>
  <si>
    <t>支出負担行為担当官
　岡山地方検察庁検事正
　松田　一郎
（岡山県岡山市北区南方1-8-1）</t>
  </si>
  <si>
    <t>一括調達
（中国地方更生保護委員会，中国公安調査局）</t>
  </si>
  <si>
    <t>一括調達
（岡山地方法務局，中国地方更生保護委員会，中国公安調査局）</t>
  </si>
  <si>
    <t>電気需給</t>
  </si>
  <si>
    <t>支出負担行為担当官
　鳥取地方検察庁検事正
　畔柳　章裕
（鳥取県鳥取市西町3-201）</t>
  </si>
  <si>
    <t>庁舎警備・受付案内等業務委託</t>
  </si>
  <si>
    <t>庁舎設備保全業務</t>
  </si>
  <si>
    <t>支出負担行為担当官
　松江地方検察庁検事正
　奥村　淳一
（島根県松江市母衣町50）</t>
  </si>
  <si>
    <t>一括調達（松江地方法務局）</t>
  </si>
  <si>
    <t>単価契約
一括調達（松江地方法務局）</t>
  </si>
  <si>
    <t>支出負担行為担当官
　福岡高等検察庁検事長
　松井　巖
（福岡県福岡市中央区舞鶴2-5-30）</t>
  </si>
  <si>
    <t>単価契約
一括調達（福岡地方検察庁，九州地方更生保護委員会）</t>
  </si>
  <si>
    <t>支出負担行為担当官
　福岡高等検察庁検事長
　松井　巖
（福岡県福岡市中央区舞鶴2-5-31）</t>
  </si>
  <si>
    <t>一括調達（九州地方更生保護委員会）</t>
  </si>
  <si>
    <t>支出負担行為担当官
　福岡高等検察庁検事長
　松井　巖
（福岡県福岡市中央区舞鶴2-5-30）</t>
  </si>
  <si>
    <t>一括調達（福岡地方検察庁，九州地方更生保護委員会）</t>
  </si>
  <si>
    <t>ガソリン等調達契約</t>
  </si>
  <si>
    <t>単価契約
一括調達（福岡地方検察庁）</t>
  </si>
  <si>
    <t>PPC用紙調達契約</t>
  </si>
  <si>
    <t xml:space="preserve">支出負担行為担当官
　福岡高等検察庁検事長
　松井　巖
（福岡県福岡市中央区舞鶴2-5-30）
</t>
  </si>
  <si>
    <t>単価契約
一括調達（福岡地方検察庁，佐賀地方検察庁，長崎地方検察庁，大分地方検察庁，熊本地方検察庁，鹿児島地方検察庁，宮崎地方検察庁）</t>
  </si>
  <si>
    <t>文具類調達契約</t>
  </si>
  <si>
    <t>トナー及びインク類調達契約</t>
  </si>
  <si>
    <t>支所等管理業務委託契約一式</t>
  </si>
  <si>
    <t>支出負担行為担当官
　福岡地方検察庁検事正
　土持　敏裕
（福岡県福岡市中央区舞鶴2-5-30）</t>
  </si>
  <si>
    <t>国庫債務負担行為
一括調達（福岡高等検察庁，九州地方更生保護委員会）</t>
  </si>
  <si>
    <t>レンタカー賃貸借契約</t>
  </si>
  <si>
    <t>一括調達（九州地方更生保護委員会）
単価契約</t>
  </si>
  <si>
    <t xml:space="preserve">一括調達（九州公安調査局，福岡労働局，小倉防衛事務所，九州農政局福岡地域センター）
単価契約
</t>
  </si>
  <si>
    <t>単価契約
一括調達（福岡刑務所）</t>
  </si>
  <si>
    <t>一括調達（九州公安調査局，福岡労働局，小倉防衛事務所，九州農政局福岡地域センター）
予定価格総額
10,549,726円
契約金額総額
7,225,200円</t>
  </si>
  <si>
    <t>一括調達（九州公安調査局，福岡労働局，小倉防衛事務所，九州農政局福岡地域センター）
予定価格総額
3,791.294円
契約金額総額
2,049,840円</t>
  </si>
  <si>
    <t>一括調達（九州公安調査局，福岡労働局，小倉防衛事務所，九州農政局福岡地域センター）
予定価格総額
10,898,940円
契約金額総額
10,540,800円</t>
  </si>
  <si>
    <t>一括調達（福岡刑務所）</t>
  </si>
  <si>
    <t>支出負担行為担当官
　長崎地方検察庁検事正
　天野　和生
（長崎県長崎市万才町9-33）</t>
  </si>
  <si>
    <t>一括調達（九州地方更生保護委員会）</t>
  </si>
  <si>
    <t>単価契約
一括調達（長崎地方法務局）</t>
  </si>
  <si>
    <t>支出負担行為担当官
　大分地方検察庁検事正
　髙瀨　一嘉
（大分県大分市荷揚町7-5）</t>
  </si>
  <si>
    <t>一括調達（大分地方法務局，九州地方更生保護委員会，福岡入国管理局）</t>
  </si>
  <si>
    <t>文具等消耗品の購入単価契約</t>
  </si>
  <si>
    <t>単価契約
一括調達（大分地方法務局）</t>
  </si>
  <si>
    <t>文房具類調達</t>
  </si>
  <si>
    <t>支出負担行為担当官
　鹿児島地方検察庁検事正
　吉田　正喜
（鹿児島県鹿児島市山下町13-10）</t>
  </si>
  <si>
    <t>単価契約
一括調達（九州公安調査局）</t>
  </si>
  <si>
    <t>支出負担行為担当官
　宮崎地方検察庁検事正
　小畑　勝義
（宮崎県宮崎市別府町1-1）</t>
  </si>
  <si>
    <t>一括調達（宮崎地方法務局，九州地方更生保護委員会，福岡入国管理局）</t>
  </si>
  <si>
    <t>支出負担行為担当官
　宮崎地方検察庁検事正
　小畑　勝義
（宮崎県宮崎市別府町1-1）</t>
  </si>
  <si>
    <t>一括調達（宮崎地方法務局）
単価契約</t>
  </si>
  <si>
    <t>一括調達（人事院，九州公安調査局，九州地方更生保護委員会，那覇地方法務局，福岡入国管理局，九州厚生局沖縄分室，沖縄気象台，国土地理院沖縄支所）
予定価格総額
19,679,345円
契約金額総額
16,740,000円</t>
  </si>
  <si>
    <t>一括調達（人事院，九州公安調査局，九州地方更生保護委員会，那覇地方法務局，福岡入国管理局，九州厚生局沖縄分室，沖縄気象台，国土地理院沖縄支所）
予定価格総額
9,685,440円
契約金額総額
5,940,000円</t>
  </si>
  <si>
    <t>一括調達（人事院，九州公安調査局，九州地方更生保護委員会，那覇地方法務局，福岡入国管理局，九州厚生局沖縄分室，沖縄気象台，国土地理院沖縄支所）
予定価格総額
1,837,080円
契約金額総額
1,496,880円</t>
  </si>
  <si>
    <t>一括調達（人事院，九州公安調査局，九州地方更生保護委員会，那覇地方法務局，福岡入国管理局，九州厚生局沖縄分室，沖縄気象台，国土地理院沖縄支所）
予定価格総額
2,465,770円
契約金額総額
1,073,520円</t>
  </si>
  <si>
    <t>一括調達（人事院，九州公安調査局，九州地方更生保護委員会，那覇地方法務局，福岡入国管理局，九州厚生局沖縄分室，沖縄気象台，国土地理院沖縄支所）
予定価格総額
1,541,805円
契約金額総額
1,296,000円</t>
  </si>
  <si>
    <t>一括調達（那覇地方裁判所，沖縄県）
予定価格総額
1,310,139円
契約金額総額
1,188,000円</t>
  </si>
  <si>
    <t>一括調達（那覇地方裁判所，沖縄県）
予定価格総額
2,558,064円
契約金額総額
2,516,400円</t>
  </si>
  <si>
    <t>支出負担行為担当官
　仙台高等検察庁検事長
　寺_xD859__xDEB0_　一峰
（宮城県仙台市青葉区片平1-3-1）</t>
  </si>
  <si>
    <t>一括調達（東北地方更生保護委員会）</t>
  </si>
  <si>
    <t>一括調達（仙台地方検察庁，東北地方更生保護委員会）</t>
  </si>
  <si>
    <t>単価契約
一括調達（仙台地方検察庁，東北地方更生保護委員会）</t>
  </si>
  <si>
    <t>支出負担行為担当官
　仙台高等検察庁検事長
　寺_xD859__xDEB0_　一峰
（宮城県仙台市青葉区片平1-3-1）</t>
  </si>
  <si>
    <t>消耗品（事務用品）単価契約（56品目）</t>
  </si>
  <si>
    <t>支出負担行為担当官
　仙台地方検察庁検事正
　白濱　清貴
（宮城県仙台市青葉区片平1-3-1）</t>
  </si>
  <si>
    <t>単価契約
一括調達（仙台高等検察庁，東北地方更生保護委員会）</t>
  </si>
  <si>
    <t>空気調和設備等保守点検業務委託契約</t>
  </si>
  <si>
    <t>空気調和設備保守</t>
  </si>
  <si>
    <t>支出負担行為担当官
　福島地方検察庁検事正
　德田　薫
（福島県福島市狐塚17）</t>
  </si>
  <si>
    <t>昇降機（5台）保守</t>
  </si>
  <si>
    <t>庁舎常駐警備業務委託料</t>
  </si>
  <si>
    <t>レンタカー賃貸借料</t>
  </si>
  <si>
    <t>庁舎清掃業務委託料</t>
  </si>
  <si>
    <t>歳入金の警備搬送業務委託料</t>
  </si>
  <si>
    <t>文具類の物品供給単価契約</t>
  </si>
  <si>
    <t>単価契約
一括調達（東北地方更生保護委員会）</t>
  </si>
  <si>
    <t>自動車用揮発油の継続的売買契約</t>
  </si>
  <si>
    <t>支出負担行為担当官
　山形地方検察庁検事正
　玉置　俊二
（山形県山形市大手町1-32）</t>
  </si>
  <si>
    <t>太平ビルサービス株式会社山形支店
山形県山形市城南町1-1-1</t>
  </si>
  <si>
    <t>一括調達（東北更生保護委員会）</t>
  </si>
  <si>
    <t>支出負担行為担当官
　盛岡地方検察庁検事正
　東　弘
（岩手県盛岡市内丸8-20）</t>
  </si>
  <si>
    <t>一括調達（東北地方更生保護委員会，東北公安調査局）</t>
  </si>
  <si>
    <t>支出負担行為担当官
　秋田地方検察庁検事正
　千葉　雄一郎
（秋田県秋田市山王7-1-2）</t>
  </si>
  <si>
    <t>単価契約
一括調達（東北地方更生保護委員会）</t>
  </si>
  <si>
    <t>能代法務合同庁舎電気需給</t>
  </si>
  <si>
    <t>単価契約
一括調達（秋田地方法務局）</t>
  </si>
  <si>
    <t>エレベーター保守点検業務委託</t>
  </si>
  <si>
    <t>支出負担行為担当官
　青森地方検察庁検事正
　武田　典文
（青森県青森市長島1-3-25）</t>
  </si>
  <si>
    <t>一括調達（青森地方法務局，東北地方更生保護委員会，東北公安調査局）</t>
  </si>
  <si>
    <t>支出負担行為担当官
　札幌高等検察庁検事長
　西川　克行
（北海道札幌市中央区大通西12）</t>
  </si>
  <si>
    <t>単価契約
一括調達（札幌地方検察庁，人事院北海道事務局，公正取引委員会事務総局北海道事務所，北海道防衛局，北海道地方更生保護委員会，札幌入国管理局，北海道公安調査局，札幌家庭裁判所）
予定価格
64,664,721円
契約金額総額
60,026,957円</t>
  </si>
  <si>
    <t>一括調達（人事院北海道事務局，公正取引委員会事務総局北海道事務所，北海道防衛局，札幌地方検察庁，北海道地方更生保護委員会，札幌入国管理局，北海道公安調査局，札幌家庭裁判所）
予定価格総額
80,222,400円
契約金額総額
59,387,040円</t>
  </si>
  <si>
    <t>電気・機械設備等運行，保守点検（日常・定期）等業務</t>
  </si>
  <si>
    <t>一括調達（人事院北海道事務局，公正取引委員会事務総局北海道事務所，北海道防衛局，北海道地方更生保護委員会，札幌入国管理局，北海道公安調査局，札幌家庭裁判所）
予定価格総額
40,102,560円
契約金額総額
39,204,000円</t>
  </si>
  <si>
    <t>一括調達（人事院北海道事務局，公正取引委員会事務総局北海道事務所，北海道防衛局，札幌地方検察庁，北海道地方更生保護委員会，札幌入国管理局，北海道公安調査局，札幌家庭裁判所）
予定価格総額
11,210,400円
契約金額総額
10,031,040円</t>
  </si>
  <si>
    <t>入退館システム保守業務</t>
  </si>
  <si>
    <t>一括調達（人事院北海道事務局，公正取引委員会事務総局北海道事務所，北海道防衛局，北海道地方更生保護委員会，札幌入国管理局，北海道公安調査局）
予定価格総額
6,632,280円
契約金額総額
6,622,560円</t>
  </si>
  <si>
    <t>日常清掃業務及び定期清掃業務</t>
  </si>
  <si>
    <t>一括調達（人事院北海道事務局，公正取引委員会事務総局北海道事務所，北海道防衛局，札幌地方検察庁，北海道地方更生保護委員会，札幌入国管理局，北海道公安調査局，札幌家庭裁判所）
予定価格総額
8,226,360円
契約金額総額
5,054,400円</t>
  </si>
  <si>
    <t>採暖等燃料用第2石油類（白灯油）継続的売買契約</t>
  </si>
  <si>
    <t>単価契約
一括調達（人事院北海道事務局，公正取引委員会事務総局北海道事務所，北海道防衛局，札幌地方検察庁，北海道地方更生保護委員会，札幌入国管理局，北海道公安調査局，札幌家庭裁判所）
予定価格総額
15,249,265円
契約金額総額
13,199,004円</t>
  </si>
  <si>
    <t>空調自動制御設備保守点検業務</t>
  </si>
  <si>
    <t>一括調達（人事院北海道事務局，公正取引委員会事務総局北海道事務所，北海道防衛局，北海道地方更生保護委員会，札幌入国管理局，北海道公安調査局，札幌家庭裁判所）
予定価格総額
4,846,942円
契約金額総額
3,240,000円</t>
  </si>
  <si>
    <t>中央監視設備保守点検業務</t>
  </si>
  <si>
    <t>一括調達（人事院北海道事務局，公正取引委員会事務総局北海道事務所，北海道防衛局，北海道地方更生保護委員会，札幌入国管理局，北海道公安調査局，札幌家庭裁判所）
予定価格総額
3,888,000円
契約金額総額
3,564,000円</t>
  </si>
  <si>
    <t>直だき吸収冷温水機保守点検業務</t>
  </si>
  <si>
    <t>一括調達（人事院北海道事務局，公正取引委員会事務総局北海道事務所，北海道防衛局，北海道地方更生保護委員会，札幌入国管理局，北海道公安調査局，札幌家庭裁判所）
予定価格総額
3,057,480円
契約金額総額
2,785,320円</t>
  </si>
  <si>
    <t>消防用設備保守点検業務</t>
  </si>
  <si>
    <t>一括調達（人事院北海道事務局，公正取引委員会事務総局北海道事務所，北海道防衛局，北海道地方更生保護委員会，札幌入国管理局，北海道公安調査局，札幌家庭裁判所）
予定価格総額
3,684,960円
契約金額総額
2,505,600円</t>
  </si>
  <si>
    <t>単価契約
一括調達（札幌地方検察庁）</t>
  </si>
  <si>
    <t>一括調達（人事院北海道事務局，公正取引委員会事務総局北海道事務所，北海道防衛局，北海道地方更生保護委員会，札幌入国管理局，北海道公安調査局，札幌家庭裁判所）
予定価格総額
1,600,560円
契約金額総額
1,063,800円</t>
  </si>
  <si>
    <t>支出負担行為担当官
　札幌地方検察庁検事正
　小寺　哲夫
（北海道札幌市中央区大通西12）</t>
  </si>
  <si>
    <t>単価契約
一括調達（札幌法務局）</t>
  </si>
  <si>
    <t>一括調達（北海道地方更生保護委員会）</t>
  </si>
  <si>
    <t>ブルーレイディスク供給契約</t>
  </si>
  <si>
    <t>支出負担行為担当官
　旭川地方検察庁検事正
　園部　典生
（北海道旭川市花咲町4）</t>
  </si>
  <si>
    <t>単価契約
一括調達（北海道地方更生保護委員会）</t>
  </si>
  <si>
    <t>一括調達（北海道地方更生保護委員会）</t>
  </si>
  <si>
    <t>支出負担行為担当官
　釧路地方検察庁検事正
　中島　行博
（北海道釧路市柏木町5-7）</t>
  </si>
  <si>
    <t>白灯油供給契約</t>
  </si>
  <si>
    <t>機械設備運転監視業務</t>
  </si>
  <si>
    <t>支出負担行為担当官
　高松高等検察庁検事長
　酒井　邦彦
（香川県高松市丸の内1-1）</t>
  </si>
  <si>
    <t>一括調達（高松法務局，高松矯正管区，四国地方更生保護委員会，高松入国管理局，四国公安調査局）</t>
  </si>
  <si>
    <t>単価契約
一括調達（高松法務局，高松矯正管区，四国地方更生保護委員会，高松入国管理局，四国公安調査局）</t>
  </si>
  <si>
    <t>庁用自動車賃貸借（1台）</t>
  </si>
  <si>
    <t>支出負担行為担当官
　高松地方検察庁検事正
　西浦　久子
（香川県高松市丸の内1-1）</t>
  </si>
  <si>
    <t>5か年度の契約を前提とした競争入札を実施</t>
  </si>
  <si>
    <t>庁舎警備・受付案内等業務請負</t>
  </si>
  <si>
    <t>複写機等保守契約</t>
  </si>
  <si>
    <t>事務用什器供給契約</t>
  </si>
  <si>
    <t>単価契約
一括調達（広島刑務所，広島拘置所，広島少年鑑別所，広島少年院，貴船原少女苑）</t>
  </si>
  <si>
    <t>電力需給契約</t>
  </si>
  <si>
    <t>清掃業務委託契約</t>
  </si>
  <si>
    <t>被収容者用食料品供給契約</t>
  </si>
  <si>
    <t>被収容者用食料品供給契約</t>
  </si>
  <si>
    <t>被収容者用食料品供給契約</t>
  </si>
  <si>
    <t>被収容者用食料品供給契約</t>
  </si>
  <si>
    <t>被収容者用食料品供給契約</t>
  </si>
  <si>
    <t>水質検査業務委託契約</t>
  </si>
  <si>
    <t>翻訳通訳業務委託契約</t>
  </si>
  <si>
    <t>警備業務委託契約</t>
  </si>
  <si>
    <t>処遇系業務委託契約</t>
  </si>
  <si>
    <t>一般廃棄物処理業務委託契約</t>
  </si>
  <si>
    <t>一般廃棄物処理業務委託契約</t>
  </si>
  <si>
    <t>厨芥ゴミ処理業務委託契約</t>
  </si>
  <si>
    <t>検体検査業務委託契約</t>
  </si>
  <si>
    <t>冷温水発生機等保守点検契約</t>
  </si>
  <si>
    <t>白灯油供給契約</t>
  </si>
  <si>
    <t>エレベータ設備等保守契約</t>
  </si>
  <si>
    <t>医薬品等供給契約</t>
  </si>
  <si>
    <t>医薬品等供給契約</t>
  </si>
  <si>
    <t>医薬品等供給契約</t>
  </si>
  <si>
    <t>アンケートはがき供給契約</t>
  </si>
  <si>
    <t>支出負担行為担当官
　府中刑務所長
　手塚　文哉
（東京都府中市晴見町4-10）</t>
  </si>
  <si>
    <t>被収容者用衣類裁縫業務契約</t>
  </si>
  <si>
    <t>全国刑務所作業製品展示即売会装飾業務契約</t>
  </si>
  <si>
    <t>超伝導磁気共鳴診断装置保守業務委託契約</t>
  </si>
  <si>
    <t>自動車運行管理業務委託契約</t>
  </si>
  <si>
    <t>総務系業務委託契約</t>
  </si>
  <si>
    <t>X線CT検査装置保守業務委託契約</t>
  </si>
  <si>
    <t>特別管理産業廃棄物収集運搬処理業務委託契約</t>
  </si>
  <si>
    <t>環境整備等業務委託契約</t>
  </si>
  <si>
    <t>総務系業務委託契約</t>
  </si>
  <si>
    <t>自家用電気工作物保守管理業務委託契約</t>
  </si>
  <si>
    <t>給食運搬業務委託契約</t>
  </si>
  <si>
    <t>白灯油供給契約</t>
  </si>
  <si>
    <t>浄化槽等保守点検業務委託契約</t>
  </si>
  <si>
    <t>被収容者用パン供給契約</t>
  </si>
  <si>
    <t>支出負担行為担当官
　栃木刑務所長
　髙橋　真次郎
（栃木県栃木市惣社町2484）</t>
  </si>
  <si>
    <t>被収容者用食料品供給契約</t>
  </si>
  <si>
    <t>被収容者用精麦供給契約</t>
  </si>
  <si>
    <t>支出負担行為担当官代理
　甲府刑務所処遇部長
　富永　喜敏
（山梨県甲府市堀ノ内町500）</t>
  </si>
  <si>
    <t>A重油供給契約</t>
  </si>
  <si>
    <t>診療所医療業務委託契約</t>
  </si>
  <si>
    <t>被収容者用食料品供給契約</t>
  </si>
  <si>
    <t>被収容者用パン供給契約</t>
  </si>
  <si>
    <t>被収容者用食料品供給契約</t>
  </si>
  <si>
    <t>消防設備等点検業務委託契約</t>
  </si>
  <si>
    <t>電力需給契約</t>
  </si>
  <si>
    <t>臨床検査業務委託契約</t>
  </si>
  <si>
    <t>複写機等保守契約</t>
  </si>
  <si>
    <t>医薬品等供給契約</t>
  </si>
  <si>
    <t>環境整備等業務委託契約</t>
  </si>
  <si>
    <t>A重油供給契約</t>
  </si>
  <si>
    <t>汚泥処理業務委託契約</t>
  </si>
  <si>
    <t>庁舎維持管理業務委託契約</t>
  </si>
  <si>
    <t>ガス供給契約</t>
  </si>
  <si>
    <t>総合警備監視システム保守点検業務委託契約</t>
  </si>
  <si>
    <t>被収容者行先表示システム保守点検業務委託契約</t>
  </si>
  <si>
    <t>領置物品自動搬送システム保守点検業務委託契約</t>
  </si>
  <si>
    <t>コンピュータ断層撮影装置保守点検業務委託契約</t>
  </si>
  <si>
    <t>医療廃棄物処理業務委託契約</t>
  </si>
  <si>
    <t>医薬品等供給契約</t>
  </si>
  <si>
    <t>医薬品等供給契約</t>
  </si>
  <si>
    <t>被収容者用パン供給契約</t>
  </si>
  <si>
    <t>炊場設備保守点検及び清掃業務委託契約</t>
  </si>
  <si>
    <t>炊場設備保守点検業務委託契約</t>
  </si>
  <si>
    <t>被収容者用日用品供給契約</t>
  </si>
  <si>
    <t>植栽管理業務委託契約</t>
  </si>
  <si>
    <t>医薬品等供給契約</t>
  </si>
  <si>
    <t>医薬品等供給契約</t>
  </si>
  <si>
    <t>被収容者用葬祭用品購入契約</t>
  </si>
  <si>
    <t>医薬品等供給契約</t>
  </si>
  <si>
    <t>医薬品等供給契約</t>
  </si>
  <si>
    <t>医薬品等供給契約</t>
  </si>
  <si>
    <t>被収容者用食料品供給契約</t>
  </si>
  <si>
    <t>健康診断等検診委託契約</t>
  </si>
  <si>
    <t>単価契約
一括調達（京都拘置所，京都医療少年院，京都少年鑑別所）</t>
  </si>
  <si>
    <t>単価契約
一括調達（京都拘置所）</t>
  </si>
  <si>
    <t>単価契約
一括調達（京都拘置所・京都医療少年院）</t>
  </si>
  <si>
    <t>被収容者用食料品供給契約</t>
  </si>
  <si>
    <t>一般廃棄物処理業務委託契約</t>
  </si>
  <si>
    <t>単価契約
一括調達（神戸拘置所）</t>
  </si>
  <si>
    <t>被収容者用日用品供給契約</t>
  </si>
  <si>
    <t>エレベータ設備等保守契約</t>
  </si>
  <si>
    <t>A重油供給契約</t>
  </si>
  <si>
    <t>単価契約
一括調達（姫路少年刑務所，加古川学園）</t>
  </si>
  <si>
    <t>電力需給契約</t>
  </si>
  <si>
    <t>汚水処理施設維持管理業務委託契約</t>
  </si>
  <si>
    <t>ガス供給契約</t>
  </si>
  <si>
    <t>被収容者用パン供給契約</t>
  </si>
  <si>
    <t>被収容者用食料品供給契約</t>
  </si>
  <si>
    <t>電力需給契約</t>
  </si>
  <si>
    <t>支出負担行為担当官
　奈良少年刑務所長
　只川　晃一
（奈良県奈良市般若寺町18）</t>
  </si>
  <si>
    <t>単価契約
一括調達（奈良少年院）</t>
  </si>
  <si>
    <t>総合警備監視システム保守点検業務委託契約</t>
  </si>
  <si>
    <t>産業廃棄物収集運搬業務委託契約</t>
  </si>
  <si>
    <t>電力需給契約</t>
  </si>
  <si>
    <t>A重油供給契約</t>
  </si>
  <si>
    <t>汚水処理施設維持管理業務委託契約</t>
  </si>
  <si>
    <t>浄化槽等汚泥引抜業務委託契約</t>
  </si>
  <si>
    <t>残飯処理業務委託契約</t>
  </si>
  <si>
    <t>医薬品等供給契約</t>
  </si>
  <si>
    <t>被収容者用食料品供給契約</t>
  </si>
  <si>
    <t>複写機等保守契約</t>
  </si>
  <si>
    <t>A重油供給契約</t>
  </si>
  <si>
    <t>検体検査業務委託契約</t>
  </si>
  <si>
    <t>単価契約</t>
  </si>
  <si>
    <t>物品運送委託契約</t>
  </si>
  <si>
    <t>被収容者用パン供給契約</t>
  </si>
  <si>
    <t>単価契約
一括調達（名古屋矯正管区）</t>
  </si>
  <si>
    <t>健康診断等検診委託契約</t>
  </si>
  <si>
    <t>被収容者用食料品供給契約</t>
  </si>
  <si>
    <t>単価契約
一括調達（瀬戸少年院，豊ヶ岡学園）</t>
  </si>
  <si>
    <t>電力需給契約</t>
  </si>
  <si>
    <t>A重油供給契約</t>
  </si>
  <si>
    <t>一般廃棄物処理業務委託契約</t>
  </si>
  <si>
    <t>医薬品等供給契約</t>
  </si>
  <si>
    <t>健康診断等検診委託契約</t>
  </si>
  <si>
    <t>収容資材品供給契約</t>
  </si>
  <si>
    <t>警備業務及び自動車運行業務等委託</t>
  </si>
  <si>
    <t>一般廃棄物処理業務委託契約</t>
  </si>
  <si>
    <t>被収容者用パン供給契約</t>
  </si>
  <si>
    <t>一般廃棄物処理業務委託契約</t>
  </si>
  <si>
    <t>医薬品等供給契約</t>
  </si>
  <si>
    <t>電力需給契約</t>
  </si>
  <si>
    <t>健康診断等検診委託契約</t>
  </si>
  <si>
    <t>濃縮汚泥引抜処分請負契約</t>
  </si>
  <si>
    <t>被収容者用食料品供給契約</t>
  </si>
  <si>
    <t>一般廃棄物処理業務委託契約</t>
  </si>
  <si>
    <t>単価契約
一括調達（熊本少年鑑別所）</t>
  </si>
  <si>
    <t>電力需給契約</t>
  </si>
  <si>
    <t>総務系業務委託契約</t>
  </si>
  <si>
    <t>空調設備保守契約</t>
  </si>
  <si>
    <t>真空システム及び除害処理設備保守契約</t>
  </si>
  <si>
    <t>エレベータ設備等保守契約</t>
  </si>
  <si>
    <t>食器洗浄機用液体洗剤供給契約</t>
  </si>
  <si>
    <t>警備業務委託契約</t>
  </si>
  <si>
    <t>清掃業務委託契約</t>
  </si>
  <si>
    <t>プリンタートナー供給契約</t>
  </si>
  <si>
    <t>単価契約
一括調達（仙台矯正管区）</t>
  </si>
  <si>
    <t>プリンタートナー供給契約</t>
  </si>
  <si>
    <t>医薬品等供給契約</t>
  </si>
  <si>
    <t>単価契約
一括調達（仙台矯正管区，東北少年院，仙台少年鑑別所）</t>
  </si>
  <si>
    <t>空調設備保守契約</t>
  </si>
  <si>
    <t>被収容者用食料品供給契約</t>
  </si>
  <si>
    <t>A重油供給契約</t>
  </si>
  <si>
    <t>総務系・処遇系事務業務及び自動車管理業務委託契約</t>
  </si>
  <si>
    <t>被収容者用食料品供給契約</t>
  </si>
  <si>
    <t>被収容者用食料品供給契約</t>
  </si>
  <si>
    <t>物品運送委託契約</t>
  </si>
  <si>
    <t>被収容者用食料品供給契約</t>
  </si>
  <si>
    <t>総務系業務委託契約</t>
  </si>
  <si>
    <t>支出負担行為担当官代理
　盛岡少年刑務所総務部長
　岩田　俊一
（岩手県盛岡市上田字松屋敷11-11）</t>
  </si>
  <si>
    <t>総務系及び処遇系業務請負</t>
  </si>
  <si>
    <t>ボイラー保守管理業務委託契約</t>
  </si>
  <si>
    <t>電話交換設備保守業務契約</t>
  </si>
  <si>
    <t>作業製品等運搬業務請負契約</t>
  </si>
  <si>
    <t>単価契約</t>
  </si>
  <si>
    <t>医療廃棄物処理業務委託契約</t>
  </si>
  <si>
    <t>汚水処理施設維持管理業務委託契約</t>
  </si>
  <si>
    <t>支出負担行為担当官
　月形刑務所長
　北浦　正志
（北海道樺戸郡月形町1011）</t>
  </si>
  <si>
    <t>ガス供給契約</t>
  </si>
  <si>
    <t>物品運送委託契約</t>
  </si>
  <si>
    <t>構内電話交換設備保守業務契約</t>
  </si>
  <si>
    <t>ボイラー用薬品購入契約</t>
  </si>
  <si>
    <t>国有財産維持管理業務委託契約</t>
  </si>
  <si>
    <t>電力需給契約</t>
  </si>
  <si>
    <t>被収容者用パン供給契約</t>
  </si>
  <si>
    <t>液晶テレビ等供給契約</t>
  </si>
  <si>
    <t>配膳台車供給契約</t>
  </si>
  <si>
    <t>単価契約
一括調達（帯広少年院）</t>
  </si>
  <si>
    <t>被収容者用食料品供給契約</t>
  </si>
  <si>
    <t>被収容者用食料品供給契約</t>
  </si>
  <si>
    <t>消防設備等点検業務委託契約</t>
  </si>
  <si>
    <t>白灯油供給契約</t>
  </si>
  <si>
    <t>配合飼料購入契約</t>
  </si>
  <si>
    <t>単価契約
一括調達（八王子医療刑務所）</t>
  </si>
  <si>
    <t>複写機等保守契約</t>
  </si>
  <si>
    <t>支出負担行為担当官
　神奈川医療少年院長
　田中　徹
（神奈川県相模原市中央区小山
4-4-5）</t>
  </si>
  <si>
    <t>単価契約
（千葉刑務所，市原刑務所，千葉少年鑑別所，市原学園）</t>
  </si>
  <si>
    <t>単価契約
一括調達（入国者収容所東日本入国管理センター）</t>
  </si>
  <si>
    <t>ガス供給契約</t>
  </si>
  <si>
    <t>単価契約
一括調達（新潟刑務所）</t>
  </si>
  <si>
    <t>単価契約
一括調達（東海総合通信局，名古屋矯正管区，岡崎医療刑務所，名古屋刑務所，名古屋拘置所，瀬戸少年院，愛知少年院，豊ケ岡学園，名古屋少年鑑別所）</t>
  </si>
  <si>
    <t>被収容者用食料品供給契約</t>
  </si>
  <si>
    <t>単価契約
一括調達（貴船原少女苑）</t>
  </si>
  <si>
    <t>ガス供給契約</t>
  </si>
  <si>
    <t>被収容少年用給食供給契約</t>
  </si>
  <si>
    <t>被収容者用外部通信機器購入契約</t>
  </si>
  <si>
    <t>被収容少年用給食供給契約</t>
  </si>
  <si>
    <t>ＰＰＣ用紙単価契約</t>
  </si>
  <si>
    <t>支出負担行為担当官代理
　関東地方更生保護委員会事務局長
　稲葉　保
（埼玉県さいたま市中央区新都心2-1）</t>
  </si>
  <si>
    <t>一括調達（宇都宮地方検察庁，宇都宮地方法務局）
単価契約</t>
  </si>
  <si>
    <t>簡易薬物検出検査試薬物品供給契約</t>
  </si>
  <si>
    <t>更生保護就労支援事業（東京都）に係る業務委託契約</t>
  </si>
  <si>
    <t>更生保護就労支援事業（静岡県）に係る業務委託契約</t>
  </si>
  <si>
    <t>更生保護就労支援事業（大阪府）に係る業務委託契約</t>
  </si>
  <si>
    <t>更生保護就労支援事業（兵庫県）に係る業務委託契約</t>
  </si>
  <si>
    <t>支出負担行為担当官
　近畿地方更生保護委員会委員長
　浜島　幸彦
（大阪府大阪市中央区大手前4-1-76）</t>
  </si>
  <si>
    <t>国庫債務負担行為契約</t>
  </si>
  <si>
    <t>愛知県更生保護就労支援事業委託契約一式</t>
  </si>
  <si>
    <t>支出負担行為担当官
　中国地方更生保護委員会委員長
　久保　貴
（広島県広島市中区上八丁堀2-31）</t>
  </si>
  <si>
    <t>更生保護就労支援事業（広島県）に係る委託業務</t>
  </si>
  <si>
    <t>印刷物調達契約</t>
  </si>
  <si>
    <t>トナーカートリッジ等調達契約</t>
  </si>
  <si>
    <t>北九州センター給食調理業務委託契約</t>
  </si>
  <si>
    <t>薬物検査キット等の調達契約</t>
  </si>
  <si>
    <t>更生保護就労支援事業（福岡県）業務委託契約</t>
  </si>
  <si>
    <t>更生保護就労支援事業（沖縄県）業務委託契約</t>
  </si>
  <si>
    <t>ガソリン購入契約</t>
  </si>
  <si>
    <t>荷物の集荷配送業務請負契約</t>
  </si>
  <si>
    <t>更生保護就労支援事業（札幌保護観察所管轄区域）業務委託</t>
  </si>
  <si>
    <t>支出負担行為担当官代理
　北海道地方更生保護委員会総務課長
　吉澤　弘敏
（北海道札幌市中央区大通西12）</t>
  </si>
  <si>
    <t>庁舎設備管理業務委託</t>
  </si>
  <si>
    <t>給食及び配膳業務等委託</t>
  </si>
  <si>
    <t>警備業務委託</t>
  </si>
  <si>
    <t>警備業務請負契約</t>
  </si>
  <si>
    <t>支出負担行為担当官
　入国者収容所東日本入国管理センター所長
　佐藤　政文
（茨城県牛久市久野町1766-1）</t>
  </si>
  <si>
    <t>清掃業務請負契約</t>
  </si>
  <si>
    <t>洗濯及びリネンサプライ請負業務契約</t>
  </si>
  <si>
    <t>白灯油納入契約</t>
  </si>
  <si>
    <t>単価契約
一括調達（茨城農芸学院）</t>
  </si>
  <si>
    <t>植栽管理業務請負契約</t>
  </si>
  <si>
    <t>汚水処理施設維持管理業務請負契約</t>
  </si>
  <si>
    <t>語学講座委託契約</t>
  </si>
  <si>
    <t>教養講座委託契約</t>
  </si>
  <si>
    <t>液化石油ガス供給契約</t>
  </si>
  <si>
    <t>給食調理配膳業務委託契約</t>
  </si>
  <si>
    <t>支出負担行為担当官
　入国者収容所西日本入国管理センター所長
　石黒　敏夫
（大阪府茨木市郡山1-11-1）</t>
  </si>
  <si>
    <t>一括調達（大阪入国管理局）</t>
  </si>
  <si>
    <t>支出負担行為担当官代理
　東京入国管理局次長
　山岡　克巳
（東京都港区港南5-5-30）</t>
  </si>
  <si>
    <t>多文化共生総合相談ワンストップセンター業務委託契約</t>
  </si>
  <si>
    <t>外国人出入国情報システムデータ入力業務請負契約</t>
  </si>
  <si>
    <t>契約担当官
　東京入国管理局横浜支局長
　後閑　厚志
（神奈川県横浜市金沢区鳥浜町10-7）</t>
  </si>
  <si>
    <t>支出負担行為担当官
　大阪入国管理局長
　伊東　勝章
（大阪府大阪市住之江区南港北1-29-53）</t>
  </si>
  <si>
    <t>外国人出入国情報システム（ＦＥＩＳ）在留系データ入力業務委託一式</t>
  </si>
  <si>
    <t>支出負担行為担当官
　大阪入国管理局長
　伊東　勝章
（大阪府大阪市住之江区南港北1-29-53）</t>
  </si>
  <si>
    <t>寝具等クリーニング業務</t>
  </si>
  <si>
    <t>物品の運搬に係る請負一式</t>
  </si>
  <si>
    <t>自動車の賃貸借（レンタカー）</t>
  </si>
  <si>
    <t>トナーカートリッジ等購入</t>
  </si>
  <si>
    <t>事務用品等購入契約</t>
  </si>
  <si>
    <t>自動車用燃料供給業務契約</t>
  </si>
  <si>
    <t>関西国際空港支局第２ターミナルビル清掃業務委託</t>
  </si>
  <si>
    <t>一括調達（【大阪税関】）
予定価格総額
13,698,626円
契約金額総額
5,994,000円</t>
  </si>
  <si>
    <t>庁舎等設備維持管理業務及び庁舎警備業務委託</t>
  </si>
  <si>
    <t>植栽管理業務委託</t>
  </si>
  <si>
    <t>審査業務補助員派遣</t>
  </si>
  <si>
    <t>清掃業務委託</t>
  </si>
  <si>
    <t>自動車燃料（揮発油及び軽油）供給</t>
  </si>
  <si>
    <t>自動車賃貸借</t>
  </si>
  <si>
    <t>収容場監視等業務</t>
  </si>
  <si>
    <t>データ入力業務等一式</t>
  </si>
  <si>
    <t>処方箋に基づく医薬品購入</t>
  </si>
  <si>
    <t>翻訳業務委託</t>
  </si>
  <si>
    <t>物品運搬業務請負</t>
  </si>
  <si>
    <t>トナーカートリッジ等消耗器材供給</t>
  </si>
  <si>
    <t>被収容者用寝具類リネンサプライ業務委託</t>
  </si>
  <si>
    <t>健康診断及び健康管理医に係る委託</t>
  </si>
  <si>
    <t>データ入力業務一式委託</t>
  </si>
  <si>
    <t>外国人在留総合相談業務委託</t>
  </si>
  <si>
    <t>審査ブースコンシェルジュ業務委託</t>
  </si>
  <si>
    <t>ガソリン等購入</t>
  </si>
  <si>
    <t>文具・事務用品の購入</t>
  </si>
  <si>
    <t>単価契約
一括調達（広島高等検察庁，広島地方検察庁，中国地方更生保護委員会）</t>
  </si>
  <si>
    <t>トナー等の購入</t>
  </si>
  <si>
    <t>外国人出入国情報システムデータ入力業務委託契約</t>
  </si>
  <si>
    <t>支出負担行為担当官
　福岡入国管理局長
　福山　宏
（福岡県福岡市博多区下臼井778-1）</t>
  </si>
  <si>
    <t>外国人在留総合相談業務委託契約</t>
  </si>
  <si>
    <t>出入国審査支援通訳人派遣契約</t>
  </si>
  <si>
    <t>物品運送契約</t>
  </si>
  <si>
    <t>自動車用揮発油及び軽油の継続的売買契約</t>
  </si>
  <si>
    <t>清掃業務委託契約</t>
  </si>
  <si>
    <t>健康診断等業務委託契約</t>
  </si>
  <si>
    <t>外国人出入国情報システムに係る入力業務等　一式</t>
  </si>
  <si>
    <t>支出負担行為担当官
　仙台入国管理局長
　竹内　一之
（宮城県仙台市宮城野区五輪1-3-20）</t>
  </si>
  <si>
    <t>単価契約
一括調達（東北農政局）
予定価格総額
5,951,118円
契約金額総額
5,362,029円</t>
  </si>
  <si>
    <t>常駐警備等業務委託</t>
  </si>
  <si>
    <t>一括調達（東北農政局）
予定価格総額
6,102,629円
契約金額総額
3,888,000円</t>
  </si>
  <si>
    <t>外国人在留総合インフォメーションセンター運営業務委託</t>
  </si>
  <si>
    <t>物品運搬に係る役務　一式</t>
  </si>
  <si>
    <t>自動車燃料供給</t>
  </si>
  <si>
    <t>清掃等業務委託</t>
  </si>
  <si>
    <t>一括調達（東北農政局）
予定価格総額
1,779,787円
契約金額総額
1,598,400円</t>
  </si>
  <si>
    <t>庁舎等設備維持管理業務　一式</t>
  </si>
  <si>
    <t>一括調達（東北農政局）
予定価格総額
4,783,391円
契約金額総額
2,585,520円</t>
  </si>
  <si>
    <t>外国人在留総合相談インフォメーションセンター運営業務委託</t>
  </si>
  <si>
    <t>支出負担行為担当官代理
　札幌入国管理局総務課長
　前田　孝博
（北海道札幌市中央区大通西12）</t>
  </si>
  <si>
    <t>外国人出入国情報システムデータ入力業務委託</t>
  </si>
  <si>
    <t>在留資格審査事務支援システムデータ入力業務等委託契約　一式</t>
  </si>
  <si>
    <t>支出負担行為担当官
　高松入国管理局長
　青木　孝
（香川県高松市丸の内1-1）</t>
  </si>
  <si>
    <t>外国人在留総合相談業務請負委託契約　一式</t>
  </si>
  <si>
    <t>コピー用紙（再生紙）供給契約</t>
  </si>
  <si>
    <t>単価契約
一括調達（高松高等検察庁，高松地方検察庁，高松地方法務局，高松矯正管区，四国地方更生保護委員会，四国公安調査局，高松刑務所，高松少年鑑別所，丸亀少女の家，四国少年院）</t>
  </si>
  <si>
    <t>公安情報システムに係る保守管理及び運用支援業務</t>
  </si>
  <si>
    <t>定期刊行物（「東洋経済」ほか85件）供給契約</t>
  </si>
  <si>
    <t>会計情報通信システムに係る保守管理及び運用支援業務</t>
  </si>
  <si>
    <t>外国雑誌等（「JANE'S DEFENCE WEEKLY」ほか24件）供給契約</t>
  </si>
  <si>
    <t>中東・北アフリカにおける報道・ネット掲示板等掲載内容のモニタリング業務</t>
  </si>
  <si>
    <t>自動車燃料（揮発油・軽油）の契約</t>
  </si>
  <si>
    <t>コピー用紙の物品供給契約</t>
  </si>
  <si>
    <t>プリンター用トナー等消耗品の物品供給契約</t>
  </si>
  <si>
    <t>事務用消耗品等の物品供給契約</t>
  </si>
  <si>
    <t>一般定期健康診断等業務委託契約</t>
  </si>
  <si>
    <t>ガソリン等供給契約</t>
  </si>
  <si>
    <t>レンタカーの貸渡契約</t>
  </si>
  <si>
    <t>自動車燃料調達に係る契約</t>
  </si>
  <si>
    <t>支出負担行為担当官代理
　東北公安調査局総務部長
　府木　研治
（宮城県仙台市青葉区春日町7-25）</t>
  </si>
  <si>
    <t>支出負担行為担当官代理
　北海道公安調査局総務部長
　下石畑　厚
（北海道札幌市中央区大通西12）</t>
  </si>
  <si>
    <t>単価契約
一括調達（札幌高等検察庁，札幌地方検察庁，人事院北海道事務局，公正取引委員会事務総局北海道事務所，北海道防衛局，北海道地方更生保護委員会，札幌入国管理局，札幌家庭裁判所）
予定価格総額
8,253,590円
契約金額総額
5,845,123円</t>
  </si>
  <si>
    <t>トナーカートリッジ等供給契約</t>
  </si>
  <si>
    <t>支出負担行為担当官代理
　四国公安調査局総務部長
　日下部　清次
（香川県高松市丸の内1-1）</t>
  </si>
  <si>
    <t>支出負担行為担当官
　法務省大臣官房会計課長
　佐々木　聖子
（東京都千代田区霞が関1-1-1）</t>
  </si>
  <si>
    <t>支出負担行為担当官代理
　山口地方法務局次長
　長尾　健二
（山口県山口市中河原町6-16）</t>
  </si>
  <si>
    <t>支出負担行為担当官代理
　那覇地方法務局次長
　塩屋　朝治
（沖縄県那覇市樋川1-15-15）</t>
  </si>
  <si>
    <t>支出負担行為担当官
　甲府地方検察庁検事正
　曽木　徹也
（山梨県甲府市中央1-11-8）</t>
  </si>
  <si>
    <t>支出負担行為担当官
　那覇地方検察庁検事正
　田辺　泰弘
（沖縄県那覇市樋川1-15-15）</t>
  </si>
  <si>
    <t>支出負担行為担当官
　盛岡少年刑務所長
　岩永　和丸
（岩手県盛岡市上田字松屋敷11-11）</t>
  </si>
  <si>
    <t>支出負担行為担当官
　東京入国管理局次長
　山岡　克巳
（東京都港区港南5-5-30）</t>
  </si>
  <si>
    <t>支出負担行為担当官
　広島入国管理局長
　川村　修行
（広島県広島市中区上八丁堀2-31）</t>
  </si>
  <si>
    <t>支出負担行為担当官代理
　関東公安調査局総務部長
　町田　好己
（東京都千代田区九段南1-1-10）</t>
  </si>
  <si>
    <t>支出負担行為担当官
　関東公安調査局長
　遠藤　正博
（東京都千代田区九段南1-1-10）</t>
  </si>
  <si>
    <t>支出負担行為担当官
　東京地方検察庁検事正
　青沼　隆之
（東京都千代田区霞が関1-1-1）</t>
  </si>
  <si>
    <t>支出負担行為担当官代理
　黒羽刑務所処遇部長
　吉田　博志
（栃木県大田原市寒井1466-2）</t>
  </si>
  <si>
    <t>支出負担行為担当官代理
　中部地方更生保護委員会事務局統括審査官
　藤田　博
（愛知県名古屋市中区三の丸4-3-1）</t>
  </si>
  <si>
    <t>日本電気株式会社
東京都港区芝5-7-1</t>
  </si>
  <si>
    <t>パナソニックシステムネットワークス株式会社システムソリューションズジャパンカンパニー
東京都中央区銀座8-21-1</t>
  </si>
  <si>
    <t>学校法人中央工学校
東京都北区王子本町1-26-17</t>
  </si>
  <si>
    <t>株式会社ホクトエンジニアリング
東京都目黒区鷹番3-1-3</t>
  </si>
  <si>
    <t>株式会社日立システムズ
東京都品川区大崎1-2-1</t>
  </si>
  <si>
    <t>株式会社協業センター
東京都品川区小山2-15-16</t>
  </si>
  <si>
    <t>三菱地所コミュニティ株式会社
東京都中央区八重洲2-3-13</t>
  </si>
  <si>
    <t>株式会社紀伊國屋書店
東京都目黒区下目黒3-7-10</t>
  </si>
  <si>
    <t>株式会社日産フィナンシャルサービス
千葉県千葉市美浜区中瀬2-6-1</t>
  </si>
  <si>
    <t>電気供給</t>
  </si>
  <si>
    <t>中央測量技術講習実施　一式</t>
  </si>
  <si>
    <t>司法試験予備試験における試験実施委託業務　一式</t>
  </si>
  <si>
    <t>司法試験における試験実施委託業務 一式</t>
  </si>
  <si>
    <t>情報ネットワークシステムのバックアップセンター運用管理業務　一式</t>
  </si>
  <si>
    <t>梱包及び発送・引渡業務　一式</t>
  </si>
  <si>
    <t>更生保護情報通信ネットワーク及び更生保護WANシステムにおける運用管理業務　一式</t>
  </si>
  <si>
    <t>司法試験における印刷等請負業務　一式</t>
  </si>
  <si>
    <t>司法試験予備試験における印刷等請負業務 一式</t>
  </si>
  <si>
    <t>電話交換設備等保守点検等業務　一式</t>
  </si>
  <si>
    <t>出入国情報開示係補助業務に係る人材派遣契約　一式</t>
  </si>
  <si>
    <t>速記録作成等業務 一式</t>
  </si>
  <si>
    <t>司法試験用法文・印刷物等の搬送業務 一式</t>
  </si>
  <si>
    <t>宿舎保守点検等業務 一式</t>
  </si>
  <si>
    <t>登記情報センター有人警備業務 一式</t>
  </si>
  <si>
    <t>登記情報センター電気・機械設備等保守管理業務　一式</t>
  </si>
  <si>
    <t>集荷配送業務　一式</t>
  </si>
  <si>
    <t>テレビ会議システム機器等の保守 一式</t>
  </si>
  <si>
    <t>矯正・保護情報連携システムの機器保守　一式</t>
  </si>
  <si>
    <t>一般廃棄物及び産業廃棄物の収集運搬・処分業務　一式</t>
  </si>
  <si>
    <t>寝具等のクリーニング業務　一式</t>
  </si>
  <si>
    <t>登記情報センター用空調機保守管理業務 一式</t>
  </si>
  <si>
    <t>登記情報センター無停電電源装置保守点検等業務　一式</t>
  </si>
  <si>
    <t>登記情報センター自家用電気工作物保安管理業務　一式</t>
  </si>
  <si>
    <t>登記情報センター日常清掃，定期清掃及びガラス清掃業務　一式</t>
  </si>
  <si>
    <t>登記情報センター非常用ガスタービン発電設備保守点検整備等業務 一式</t>
  </si>
  <si>
    <t>一般廃棄物（し尿汚泥） 及び産業廃棄物（汚泥）処分業務  一式</t>
  </si>
  <si>
    <t>ホームページ改修業務一式</t>
  </si>
  <si>
    <t>蔵書合本製本業務　一式</t>
  </si>
  <si>
    <t>司法試験の試験場で使用する机， 椅子等の物品の賃貸借及び設営業務 一式</t>
  </si>
  <si>
    <t>法務省大臣官房訟務企画課打合せ室改修  一式</t>
  </si>
  <si>
    <t>司法書士試験における試験問題等印刷請負業務一式</t>
  </si>
  <si>
    <t>司法試験予備試験短答式試験印刷物等の搬送業務  一式</t>
  </si>
  <si>
    <t>在留資格認定証明書交付申請書等集計業務　一式</t>
  </si>
  <si>
    <t>ホームページ改修に係る掲載言語翻訳請負業務  一式</t>
  </si>
  <si>
    <t>司法試験予備試験用法文印刷製本等請負業務　一式</t>
  </si>
  <si>
    <t>電力需給契約</t>
  </si>
  <si>
    <t>駐車場管理業務委託契約</t>
  </si>
  <si>
    <t>空調設備保守点検業務委託契約</t>
  </si>
  <si>
    <t>空調設備冷暖房切替保守点検業務委託</t>
  </si>
  <si>
    <t>日常及び定期清掃業務委託</t>
  </si>
  <si>
    <t>自家用電気工作物保安管理業務請負契約</t>
  </si>
  <si>
    <t>空調関連設備保守点検業務請負契約</t>
  </si>
  <si>
    <t>エレベーター設備点検保守業務</t>
  </si>
  <si>
    <t>庁舎清掃業務等</t>
  </si>
  <si>
    <t>空気調和設備定期点検保守業務</t>
  </si>
  <si>
    <t>供託金等警備輸送業務委託契約</t>
  </si>
  <si>
    <t>総合管理業務委託　一式</t>
  </si>
  <si>
    <t>コピー用紙供給契約</t>
  </si>
  <si>
    <t>自家用電気工作物保安管理業務委託契約</t>
  </si>
  <si>
    <t>電力需給契約</t>
  </si>
  <si>
    <t>健康診断業務</t>
  </si>
  <si>
    <t>庁舎清掃業務</t>
  </si>
  <si>
    <t>冷暖房設備保守業務及び消防用設備保守点検業務</t>
  </si>
  <si>
    <t>電力供給契約</t>
  </si>
  <si>
    <t>庁舎清掃等業務委託</t>
  </si>
  <si>
    <t>自家用電気工作物保安管理業務委託</t>
  </si>
  <si>
    <t>昇降機保守点検業務委託</t>
  </si>
  <si>
    <t>電力受給契約</t>
  </si>
  <si>
    <t>庁舎総合管理業務委託契約</t>
  </si>
  <si>
    <t>総合管理業務委託契約</t>
  </si>
  <si>
    <t>庁舎維持管理業務請負契約</t>
  </si>
  <si>
    <t>昇降機点検・保全業務</t>
  </si>
  <si>
    <t>電力需給契約</t>
  </si>
  <si>
    <t>施設管理・運営業務委託契約</t>
  </si>
  <si>
    <t>衛生管理業務委託</t>
  </si>
  <si>
    <t>庁舎施設管理業務委託契約</t>
  </si>
  <si>
    <t>電力売買契約</t>
  </si>
  <si>
    <t>エレベーター保守業務</t>
  </si>
  <si>
    <t>エレベーター保守業務</t>
  </si>
  <si>
    <t>庁舎総合ビルメンテナンス業務委託</t>
  </si>
  <si>
    <t>自家用電気工作物の保安管理業務委託</t>
  </si>
  <si>
    <t>電力供給契約</t>
  </si>
  <si>
    <t>総合管理業務委託及び庁舎清掃業務等委託</t>
  </si>
  <si>
    <t>消防等設備保守委託契約</t>
  </si>
  <si>
    <t>エレベーター設備保守管理業務委託契約</t>
  </si>
  <si>
    <t>庁舎緑地管理業務委託契約</t>
  </si>
  <si>
    <t>空調設備機器点検保守業務</t>
  </si>
  <si>
    <t>エレベーター保守点検業務</t>
  </si>
  <si>
    <t>冷温水発生機等保守点検業務</t>
  </si>
  <si>
    <t>施設管理・運営業務委託契約</t>
  </si>
  <si>
    <t>電気供給</t>
  </si>
  <si>
    <t>電気需給契約</t>
  </si>
  <si>
    <t>庁舎施設管理業務委託契約</t>
  </si>
  <si>
    <t>庁舎清掃及び空気調和設備保守点検業務請負契約</t>
  </si>
  <si>
    <t>ビル管理業務及び消防設備保守点検業務委託</t>
  </si>
  <si>
    <t>自家用電気工作物保安業務委託</t>
  </si>
  <si>
    <t>電気供給契約</t>
  </si>
  <si>
    <t>庁舎清掃業務委託，庁舎清掃及び建築物環境衛生測定業務委託契約</t>
  </si>
  <si>
    <t>冷温水機保守点検業務請負契約</t>
  </si>
  <si>
    <t>自家用電気工作物保安管理業務に関する委託契約</t>
  </si>
  <si>
    <t>庁舎清掃及び施設管理業務</t>
  </si>
  <si>
    <t>エレベータ設備保守点検業務一式</t>
  </si>
  <si>
    <t>自家用電気工作物保安管理業務一式</t>
  </si>
  <si>
    <t>歳入金警備輸送業務委託</t>
  </si>
  <si>
    <t>庁舎建築設備等保守管理業務</t>
  </si>
  <si>
    <t>庁舎清掃業務</t>
  </si>
  <si>
    <t>庁舎昇降機設備保守点検業務</t>
  </si>
  <si>
    <t>一般廃棄物及び産業廃棄物の収集運搬・処分業務</t>
  </si>
  <si>
    <t>庁舎建築設備管理業務</t>
  </si>
  <si>
    <t>庁舎警備保安業務</t>
  </si>
  <si>
    <t>庁舎植栽維持管理業務</t>
  </si>
  <si>
    <t>日常清掃業務</t>
  </si>
  <si>
    <t>廃棄証拠品（産業廃棄物「不燃物」）の収集運搬・処分業務委託</t>
  </si>
  <si>
    <t>廃棄証拠品（産業廃棄物「ＤＶＤ類」等）の収集運搬・処分業務委託</t>
  </si>
  <si>
    <t>機械設備等運転保守管理・環境衛生管理業務等委託契約</t>
  </si>
  <si>
    <t>警備業務委託契約</t>
  </si>
  <si>
    <t>清掃等業務委託契約</t>
  </si>
  <si>
    <t>歳入金等警備輸送業務委託契約</t>
  </si>
  <si>
    <t>集荷配送業務請負契約</t>
  </si>
  <si>
    <t>エレベーター保守・点検業務</t>
  </si>
  <si>
    <t>冷暖房設備保守・点検業務</t>
  </si>
  <si>
    <t>自家用電気工作物の保安管理業務</t>
  </si>
  <si>
    <t>消防用設備保守・点検業務</t>
  </si>
  <si>
    <t>空調用設備保守・点検業務</t>
  </si>
  <si>
    <t>電気・機械設備等の運転保守管理業務</t>
  </si>
  <si>
    <t>警備搬送業務</t>
  </si>
  <si>
    <t>一般廃棄物収集・運搬・処分業務</t>
  </si>
  <si>
    <t>産業廃棄物収集・運搬・処分業務</t>
  </si>
  <si>
    <t>荷物集荷配送業務</t>
  </si>
  <si>
    <t>警備業務</t>
  </si>
  <si>
    <t>職員健康診断業務</t>
  </si>
  <si>
    <t>建築物環境衛生管理業務</t>
  </si>
  <si>
    <t>警備業務請負</t>
  </si>
  <si>
    <t>電気の需給</t>
  </si>
  <si>
    <t>庁舎施設警備業務委託</t>
  </si>
  <si>
    <t>冷温水機等保守業務委託</t>
  </si>
  <si>
    <t>日常清掃業務委託</t>
  </si>
  <si>
    <t>庁舎警備業務請負</t>
  </si>
  <si>
    <t>空調衛生設備機器保守点検業務請負</t>
  </si>
  <si>
    <t>諸設備運転・監視等業務請負</t>
  </si>
  <si>
    <t>日常清掃業務請負</t>
  </si>
  <si>
    <t>中央監視装置等保守点検業務請負</t>
  </si>
  <si>
    <t>昇降機保守点検業務請負</t>
  </si>
  <si>
    <t>運送（宅配）業務委託</t>
  </si>
  <si>
    <t>電話設備保守点検業務</t>
  </si>
  <si>
    <t>庁舎警備・受付案内業務</t>
  </si>
  <si>
    <t>冷暖房等設備保守点検業務委託契約</t>
  </si>
  <si>
    <t>冷暖房等設備保守点検業務委託契約</t>
  </si>
  <si>
    <t>警備及び受付案内業務委託契約</t>
  </si>
  <si>
    <t>庁舎清掃及び建築物管理業務委託契約</t>
  </si>
  <si>
    <t>自動車賃貸借契約</t>
  </si>
  <si>
    <t>ガソリン供給契約</t>
  </si>
  <si>
    <t>電気受給</t>
  </si>
  <si>
    <t>施設保全業務請負</t>
  </si>
  <si>
    <t>清掃業務請負</t>
  </si>
  <si>
    <t>歳入金警備搬送及び払込業務委託</t>
  </si>
  <si>
    <t>歳入金等警備搬送業務委託</t>
  </si>
  <si>
    <t>荷物（書類等）集荷配送業務委託</t>
  </si>
  <si>
    <t>総合管理業務</t>
  </si>
  <si>
    <t>合同庁舎等設備保守</t>
  </si>
  <si>
    <t>駐車場整理等業務</t>
  </si>
  <si>
    <t>合同庁舎等清掃</t>
  </si>
  <si>
    <t>庁舎設備等保全業務</t>
  </si>
  <si>
    <t>日常警備業務</t>
  </si>
  <si>
    <t>ＰＰＣ用紙供給</t>
  </si>
  <si>
    <t>昇降機設備保全業務請負</t>
  </si>
  <si>
    <t>庁舎設備等保全業務請負</t>
  </si>
  <si>
    <t>施設警備等業務請負</t>
  </si>
  <si>
    <t>構内交換設備保全業務請負</t>
  </si>
  <si>
    <t>電力供給</t>
  </si>
  <si>
    <t>歳入金の警備搬送及び日本銀行歳入代理店への払込業務委託</t>
  </si>
  <si>
    <t>庁舎清掃等業務委託</t>
  </si>
  <si>
    <t>庁舎警備等業務委託（常時及び臨時）</t>
  </si>
  <si>
    <t>電気の供給</t>
  </si>
  <si>
    <t>自動車用揮発油等継続的供給契約</t>
  </si>
  <si>
    <t>自動車運行管理業務委託契約</t>
  </si>
  <si>
    <t>ＰＰＣ用紙供給契約</t>
  </si>
  <si>
    <t>用紙等製造契約</t>
  </si>
  <si>
    <t>プリンタ用トナー等供給契約</t>
  </si>
  <si>
    <t>文具等供給契約</t>
  </si>
  <si>
    <t>中央監視装置等保守点検業務委託契約一式</t>
  </si>
  <si>
    <t>諸設備運転・監視等業務委託契約一式</t>
  </si>
  <si>
    <t>昇降機設備保守点検業務委託契約一式</t>
  </si>
  <si>
    <t>受付・警備業務委託契約一式</t>
  </si>
  <si>
    <t>日常・定期清掃ほか4庁舎定期清掃業務請負契約</t>
  </si>
  <si>
    <t>庁舎常駐警備業務</t>
  </si>
  <si>
    <t>機械設備運転管理等業務</t>
  </si>
  <si>
    <t>昇降機保守点検業務</t>
  </si>
  <si>
    <t>機械設備運転管理等業務委託</t>
  </si>
  <si>
    <t>電力需給</t>
  </si>
  <si>
    <t>空調機用自動制御装置保守業務</t>
  </si>
  <si>
    <t>搬送設備（エレベーター）保守業務</t>
  </si>
  <si>
    <t>植栽管理業務</t>
  </si>
  <si>
    <t>警備業務</t>
  </si>
  <si>
    <t>電話交換設備保守業務</t>
  </si>
  <si>
    <t>冷暖房設備保守業務委託契約</t>
  </si>
  <si>
    <t>警備・受付等業務</t>
  </si>
  <si>
    <t>日常清掃業務</t>
  </si>
  <si>
    <t>文具類等購入単価契約</t>
  </si>
  <si>
    <t>中央監視制御装置運転等保守業務</t>
  </si>
  <si>
    <t>空気調和及び監視制御設備保守点検業務</t>
  </si>
  <si>
    <t>昇降機設備保全業務</t>
  </si>
  <si>
    <t>複写（複合）機保守点検請負契約</t>
  </si>
  <si>
    <t>電力需給契約　一式</t>
  </si>
  <si>
    <t>付帯設備保全業務委託契約一式</t>
  </si>
  <si>
    <t>警備業務委託契約一式</t>
  </si>
  <si>
    <t>清掃業務委託契約一式</t>
  </si>
  <si>
    <t>機械警備業務委託契約</t>
  </si>
  <si>
    <t>庁舎等清掃業務委託契約</t>
  </si>
  <si>
    <t>電気機械設備運転・保守管理等業務及び昇降機設備点検業務委託契約</t>
  </si>
  <si>
    <t>空気調和設備保守点検業務，昇降機設備点検業務及び建築物環境衛生管理業務委託契約</t>
  </si>
  <si>
    <t>受付案内・警備業務委託</t>
  </si>
  <si>
    <t>空調機器及び自動制御装置保守業務委託</t>
  </si>
  <si>
    <t>受付警備業務委託</t>
  </si>
  <si>
    <t>清掃業務等委託</t>
  </si>
  <si>
    <t>昇降機保守点検業務委託</t>
  </si>
  <si>
    <t>空調設備保守点検及び建築物環境衛生管理業務委託</t>
  </si>
  <si>
    <t>庁舎付帯設備保全業務委託</t>
  </si>
  <si>
    <t>庁舎警備業務委託</t>
  </si>
  <si>
    <t>庁舎清掃業務委託</t>
  </si>
  <si>
    <t>庁舎受付・警備業務委託契約</t>
  </si>
  <si>
    <t>庁舎清掃及びねずみ・昆虫等の防除業務委託契約</t>
  </si>
  <si>
    <t>庁舎附帯設備保全業務委託契約</t>
  </si>
  <si>
    <t>清掃及びねずみ・昆虫等の防除業務委託契約</t>
  </si>
  <si>
    <t>文具類調達契約</t>
  </si>
  <si>
    <t>トナー類調達契約</t>
  </si>
  <si>
    <t>施設警備・電気設備等運転保安業務委託契約</t>
  </si>
  <si>
    <t>昇降機保守点検業務委託契約</t>
  </si>
  <si>
    <t>清掃及び建築物環境衛生管理等業務委託契約</t>
  </si>
  <si>
    <t>空調設備・自動制御設備等保守点検業務委託契約</t>
  </si>
  <si>
    <t>物品（文具類等消耗品）供給契約</t>
  </si>
  <si>
    <t>一般定期健康診断委託業務契約</t>
  </si>
  <si>
    <t>警備業務委託契約　一式</t>
  </si>
  <si>
    <t>庁舎共用部分等清掃及び窓ガラス清掃業務委託契約　一式</t>
  </si>
  <si>
    <t>庁舎共用部分等除草及び剪定業務委託契約　一式</t>
  </si>
  <si>
    <t>庁舎環境衛生管理業務委託契約　一式</t>
  </si>
  <si>
    <t>庁舎塵芥処理業務委託契約　一式</t>
  </si>
  <si>
    <t>日常清掃業務及び定期清掃等業務委託契約　一式</t>
  </si>
  <si>
    <t>庁舎総合管理業務委託契約　一式</t>
  </si>
  <si>
    <t>入退館管理システム保守業務請負契約</t>
  </si>
  <si>
    <t>電気受給契約</t>
  </si>
  <si>
    <t>機械設備運転管理等業務請負契約</t>
  </si>
  <si>
    <t>富士ゼロックス製複写機保守管理業務請負契約</t>
  </si>
  <si>
    <t>コピー用紙継続的供給契約（宮城県）</t>
  </si>
  <si>
    <t>コピー用紙継続的供給契約（山形県）</t>
  </si>
  <si>
    <t>福島自立更生促進センター給食業務委託契約</t>
  </si>
  <si>
    <t>更生保護被災地域就労支援対策強化事業（宮城県）</t>
  </si>
  <si>
    <t>単価契約
一括調達（鹿屋合同庁舎→鹿児島労働局,九州農政局鹿児島地域センター,自衛隊鹿児島地方協力本部,九州農政局南部九州土地改良調査管理事務所【熊本国税局】）
一括調達（（種子島合同庁舎→鹿児島地方検察庁,九州農政局鹿児島地域センター,鹿児島労働局,自衛隊鹿児島地方協力本部,福岡管区気象台【熊本国税局】）
契約金額総額
4,134,240円</t>
  </si>
  <si>
    <t>一括調達（青森地方検察庁，青森労働局，【仙台国税局】）
契約金額総額
26,524,800円</t>
  </si>
  <si>
    <t>単価契約
一括調達（下北合庁：青森地方検察庁，青森労働局）（十和田奥入瀬合庁：青森地方検察庁，青森労働局，【仙台国税局】）</t>
  </si>
  <si>
    <t>一括調達（大阪入国管理局，近畿地方更生保護委員会，【近畿財務局大津財務事務所】，滋賀行政評価事務所，近畿厚生局滋賀事務所，近畿農政局大津地域センター）
契約金額総額
987,552円</t>
  </si>
  <si>
    <t>支出負担行為担当官代理
　宇都宮地方法務局次長
　中富　喜浩
（栃木県宇都宮市小幡2-1-11）</t>
  </si>
  <si>
    <t>支出負担行為担当官代理
　宇都宮地方法務局次長
　中富　喜浩
（栃木県宇都宮市小幡2-1-11）</t>
  </si>
  <si>
    <t>支出負担行為担当官代理
　佐賀地方法務局戸籍課長
　中島　康雄
（佐賀県佐賀市城内2-10-20）</t>
  </si>
  <si>
    <t>支出負担行為担当官
　九州公安調査局長
　藤田　康宏　
（福岡県福岡市中央区舞鶴3-9-15）</t>
  </si>
  <si>
    <t>支出負担行為担当官
　東京法務局長
　加藤　朋寛
（東京都千代田区九段南1-1-15）</t>
  </si>
  <si>
    <t>支出負担行為担当官代理
　青森地方法務局戸籍課長
　澤目　和幸
（青森県青森市長島1-3-5）</t>
  </si>
  <si>
    <t>支出負担行為担当官
　神戸地方検察庁検事正
　小島　吉晴
（兵庫県神戸市中央区橘通1-4-1）</t>
  </si>
  <si>
    <t>支出負担行為担当官
　奈良地方検察庁検事正
　山下　隆志
（奈良県奈良市登大路町1-1）</t>
  </si>
  <si>
    <t>支出負担行為担当官
　大津地方検察庁検事正
　廣上　克洋
（滋賀県大津市京町3-1-1）</t>
  </si>
  <si>
    <t>支出負担行為担当官
　名古屋地方検察庁検事正
　窪田　守雄
（愛知県名古屋市中区三の丸4-3-1）</t>
  </si>
  <si>
    <t>支出負担行為担当官代理
　名古屋地方検察庁次席検事
　大園　明
（愛知県名古屋市中区三の丸4-3-1）</t>
  </si>
  <si>
    <t>支出負担行為担当官
　熊本地方検察庁検事正
　古賀　正二
（熊本県熊本市中央区京町1-12-
11）</t>
  </si>
  <si>
    <t>支出負担行為担当官
　入国者収容所大村入国管理センター所長
　木村　裕之
（長崎県大村市古賀島町644-3）</t>
  </si>
  <si>
    <t>支出負担行為担当官代理
　名古屋入国管理局次長
　堀場　淳
（愛知県名古屋市港区正保町5-18）</t>
  </si>
  <si>
    <t>支出負担行為担当官
　公安調査庁総務部長
　柴田　祝
（東京都千代田区霞が関1-1-1）</t>
  </si>
  <si>
    <t>支出負担行為担当官代理
　近畿公安調査局総務部長
　末竹　貴博
（大阪府大阪市中央区谷町2-1-17）</t>
  </si>
  <si>
    <t>一括調達（鹿児島地方検察庁,鹿児島労働局）
予定価格総額
4,534,724円
契約金額総額
3,650,400円</t>
  </si>
  <si>
    <t>一括調達（鹿児島地方検察庁,自衛隊鹿児島地方協力本部,熊本国税局）
予定価格総額
5,306,156円
契約金額総額
4,406,400円</t>
  </si>
  <si>
    <t>一括調達（鹿児島地方検察庁,鹿児島労働局,自衛隊鹿児島地方協力本部,熊本国税局）
予定価格総額
1,470,960円
契約金額総額
1,244,678円</t>
  </si>
  <si>
    <t>単価契約
一括調達（鹿児島地方検察庁,鹿児島労働局）
予定価格総額
4,164,151円
契約金額総額
3,273,006円</t>
  </si>
  <si>
    <t>単価契約
一括調達（鹿児島地方検察庁,自衛隊鹿児島地方協力本部,熊本国税局）
予定価格総額
5,285,241円
契約金額総額
3,995,841円</t>
  </si>
  <si>
    <t>単価契約
一括調達（鹿児島労働局,九州農政局鹿児島地域センター,自衛隊鹿児島地方協力本部,九州農政局南部九州土地改良調査管理事務所【熊本国税局】）
契約金額総額
23,421,186円</t>
  </si>
  <si>
    <t>一括調達（山形行政評価事務所，東京税関酒田税関支署山形出張所，山形労働基準監督署，自衛隊山形地方協力本部）
予定価格総額 
2,921,887円
契約金額総額
1,992,000円</t>
  </si>
  <si>
    <t>一括調達（【大阪国税局】，大阪法務局，近畿地方更生保護委員会，大阪労働局）
単価契約
契約金額総額
20,259,711円</t>
  </si>
  <si>
    <t>一括調達（【大阪国税局】）
単価契約
契約金額総額
283,827,735円</t>
  </si>
  <si>
    <t>一括調達（【大阪地方裁判所】）
予定価格総額
16,267,026円
契約金額総額
10,562,400円</t>
  </si>
  <si>
    <t>一括調達（【大阪地方裁判所】）
予定価格総額
12,195,767円
契約金額総額
11,664,000円</t>
  </si>
  <si>
    <t>一括調達（【大阪地方裁判所】）
予定価格総額
11,027,703円
契約金額総額
10,206,000円</t>
  </si>
  <si>
    <t>一括調達（【大阪地方裁判所】）
単価契約
予定価格総額
10,753,945円
契約金額総額
10,247,412円</t>
  </si>
  <si>
    <t>株式会社ルート・ワン
愛知県名古屋市中区千代田5-6-5</t>
  </si>
  <si>
    <t>株式会社オレンジ社
東京都千代田区九段南3-9-12</t>
  </si>
  <si>
    <t>株式会社新東美装
東京都世田谷区上用賀4-3-8</t>
  </si>
  <si>
    <t>株式会社ケー・デー・シー
東京都港区虎ノ門4-2-12</t>
  </si>
  <si>
    <t>新日鉄住金ソリューションズ株式会社
東京都中央区新川2-20-15</t>
  </si>
  <si>
    <t>新都市緑化建設株式会社
埼玉県川口市西立野556-1</t>
  </si>
  <si>
    <t xml:space="preserve">株式会社サントーコー
神奈川県横浜市神奈川区2-21-1 </t>
  </si>
  <si>
    <t>有限会社総合ビルメンテナンス
千葉県我孫子市南新木4-23-2</t>
  </si>
  <si>
    <t>株式会社ドリーム・ブレイン
東京都港区虎ノ門2-8-1</t>
  </si>
  <si>
    <t xml:space="preserve">株式会社カトウプロ
埼玉県和光市白子2-26-12 </t>
  </si>
  <si>
    <t>鹿島サービス株式会社
東京都港区元赤坂1-3-1</t>
  </si>
  <si>
    <t>NECネクサソリューションズ株式会社
東京都港区三田1-4-28
株式会社JECC
東京都千代田区丸の内3-4-1</t>
  </si>
  <si>
    <t>株式会社白崎コーポレーション
福井県鯖江市石生谷町第11-23</t>
  </si>
  <si>
    <t>株式会社F-Power
東京都港区六本木1-8-7</t>
  </si>
  <si>
    <t>都市環境整美株式会社
東京都新宿区西新宿7-4-4</t>
  </si>
  <si>
    <t>株式会社江栄
東京都世田谷区野毛2-3-8</t>
  </si>
  <si>
    <t>日本通運株式会社
東京都港区東新橋1-9-3</t>
  </si>
  <si>
    <t>株式会社サントーコー
神奈川県横浜市神奈川区鶴屋町2-21-1ダイヤビル9階</t>
  </si>
  <si>
    <t>株式会社東洋ノーリツ
東京都千代田区神田淡路町2-21-15</t>
  </si>
  <si>
    <t>株式会社富士通エフサス
神奈川県川崎市中原区中丸子13-2</t>
  </si>
  <si>
    <t>エヌ・ティ・ティ・データ・カスタマサービス株式会社
東京都港区芝浦4-3-4</t>
  </si>
  <si>
    <t>株式会社富士通マーケティング・オフィスサービス
東京都港区港南2-15-3</t>
  </si>
  <si>
    <t>株式会社髙春堂
東京都中央区日本橋茅場町2-8-5</t>
  </si>
  <si>
    <t>富士ゼロックス株式会社
東京都港区六本木3-1-1</t>
  </si>
  <si>
    <t>株式会社ワンビシアーカイブズ
東京都港区虎ノ門4-1-28</t>
  </si>
  <si>
    <t>テイケイ株式会社
東京都新宿区歌舞伎町1-1-16</t>
  </si>
  <si>
    <t>広陽サービス株式会社
東京都千代田区四番町7-7</t>
  </si>
  <si>
    <t xml:space="preserve">
株式会社Ｆ-Ｐｏｗｅｒ
東京都港区六本木1-8-7</t>
  </si>
  <si>
    <t>株式会社アメニティシステム
神奈川県横浜市緑区白山1-11-3</t>
  </si>
  <si>
    <t>株式会社清王サービス
神奈川県南足柄市竹松1223</t>
  </si>
  <si>
    <t>株式会社エレックス極東
愛知県名古屋市天白区島田3-608-1</t>
  </si>
  <si>
    <t>株式会社新東美装
東京都世田谷区上用賀4-3-8</t>
  </si>
  <si>
    <t>株式会社豊商会
神奈川県横浜市西区高島1-4-12</t>
  </si>
  <si>
    <t>テイケイ株式会社
東京都新宿区歌舞伎町1-1-16</t>
  </si>
  <si>
    <t>株式会社ルート・ワン
愛知県名古屋市中区千代田5-6-5</t>
  </si>
  <si>
    <t>株式会社大清産業
神奈川県相模原市南区相模台2-29-3</t>
  </si>
  <si>
    <t>アクエアー株式会社
群馬県前橋市問屋町2-15-5</t>
  </si>
  <si>
    <t>京セラドキュメント
ソリューションズジャパン株式会社
東京都世田谷区玉川台2-14‐9</t>
  </si>
  <si>
    <t>富士ゼロックス株式会社
神奈川県横浜市西区みなとみらい2-2-1-1</t>
  </si>
  <si>
    <t>リコージャパン株式会社
神奈川県横浜市西区みなとみらい4-6-2</t>
  </si>
  <si>
    <t>株式会社商
茨城県水戸市平須町1370-8</t>
  </si>
  <si>
    <t>株式会社エレックス極東
愛知県名古屋市天白区島田3-608-1</t>
  </si>
  <si>
    <t>株式会社清王サービス
神奈川県南足柄市竹松1223</t>
  </si>
  <si>
    <t>株式会社トーカンオリエンス
東京都板橋区赤塚6-36-8</t>
  </si>
  <si>
    <t>株式会社ビー・エム・ヨコハマ
神奈川県横浜市中区長者町3-8-13</t>
  </si>
  <si>
    <t>株式会社大清産業
神奈川県相模原市南区相模台2-29-3</t>
  </si>
  <si>
    <t>株式会社クリーン工房
埼玉県さいたま市中央区新都心11-2</t>
  </si>
  <si>
    <t>株式会社クリーン工房
埼玉県さいたま市中央区新都心11-3</t>
  </si>
  <si>
    <t>株式会社ＫＳＰ
神奈川県横浜市中区山吹町1-1</t>
  </si>
  <si>
    <t>株式会社ＫＳＰ
神奈川県横浜市中区山吹町1-2</t>
  </si>
  <si>
    <t>新生ビルテクノ株式会社
東京都台東区台東1-27-1</t>
  </si>
  <si>
    <t>富士ゼロックス神奈川株式会社
神奈川県横浜市西区みなとみらい4-4-2</t>
  </si>
  <si>
    <t>株式会社トチノボーサイ
東京都北区東十条6-7-14</t>
  </si>
  <si>
    <t>日本郵便株式会社
さいたま新都心郵便局
埼玉県さいたま市中央区新都心3-1</t>
  </si>
  <si>
    <t>株式会社鹿島屋
埼玉県川口市幸町3-6-20</t>
  </si>
  <si>
    <t>リコージャパン株式会社
千葉県千葉市中央区新町24-9</t>
  </si>
  <si>
    <t>富士ゼロックス千葉株式会社
千葉県千葉市美浜区中瀬2-6-1</t>
  </si>
  <si>
    <t>マイクロシステム株式会社千葉営業所
千葉県千葉市花見川区幕張本郷2-4-1</t>
  </si>
  <si>
    <t>単価契約</t>
  </si>
  <si>
    <t>日本郵便株式会社千葉中央郵便局
千葉県千葉市中央区中央港1-14-1</t>
  </si>
  <si>
    <t>センコー商事株式会社
東京都江東区潮見2-8-10
潮見SIFビル4階</t>
  </si>
  <si>
    <t>株式会社電気管理協会
茨城県水戸市元石川822-1</t>
  </si>
  <si>
    <t>株式会社塚越産業
茨城県つくば市篠﨑1990-11</t>
  </si>
  <si>
    <t>株式会社アメニティ・ジャパン
茨城県水戸市元台町1527</t>
  </si>
  <si>
    <t>リコージャパン株式会社関東営業本部茨城支社
茨城県水戸市元吉田町1074-1</t>
  </si>
  <si>
    <t>関東ビルサービス株式会社
栃木県宇都宮市本町10-7</t>
  </si>
  <si>
    <t>株式会社アート警備
埼玉県川口市芝2-1-12</t>
  </si>
  <si>
    <t>一般財団法人関東電気保安協会
東京都豊島区池袋3-1-2</t>
  </si>
  <si>
    <t>ミツウロコグリーンエネルギー株式会社
東京都中央区日本橋本町3-7-2</t>
  </si>
  <si>
    <t xml:space="preserve">富士古河E＆C株式会社
神奈川県川崎市幸区堀川町580
</t>
  </si>
  <si>
    <t>株式会社三和商会
群馬県前橋市城東町2-5-6</t>
  </si>
  <si>
    <t>東京冷機工業株式会社
東京都文京区本駒込6-24-5</t>
  </si>
  <si>
    <t>信用警備保障株式会社
千葉県千葉市中央区道場南1-15-4</t>
  </si>
  <si>
    <t>日本ビルシステム株式会社
茨城県水戸市中央1-2-15</t>
  </si>
  <si>
    <t>有限会社近藤金庫店
群馬県高崎市八島町20</t>
  </si>
  <si>
    <t>株式会社エネット
東京都港区芝公園2-6-3</t>
  </si>
  <si>
    <t>ジャパンエレベーターサービスホールディングス株式会社
東京都千代田区東神田1-11-2</t>
  </si>
  <si>
    <t>株式会社エス・ビー・エム
静岡県静岡市清水区桜橋町4-7</t>
  </si>
  <si>
    <t>一般財団法人中部電気保安協会静岡支店
静岡県静岡市葵区春日3-4-18</t>
  </si>
  <si>
    <t>株式会社静掃舎
静岡県静岡市葵区長沼3-8-29</t>
  </si>
  <si>
    <t>菱和設備株式会社
静岡県静岡市葵区清閑町14-5</t>
  </si>
  <si>
    <t>日本通運株式会社
東京都港区東新橋1-9-3</t>
  </si>
  <si>
    <t>コニカミノルタビジネスソリューションズ株式会社
東京都港区芝浦1-1-1</t>
  </si>
  <si>
    <t>一般社団法人静岡市静岡医師会
静岡県静岡市葵区東草深町3-27</t>
  </si>
  <si>
    <t>株式会社アイ・イーグループ
東京都豊島区西池袋2-29-16</t>
  </si>
  <si>
    <t>綜合警備保障株式会社山梨支社
山梨県甲府市太田町8-1</t>
  </si>
  <si>
    <t>綜合警備保障株式会社山梨支社
山梨県甲府市太田町8-1</t>
  </si>
  <si>
    <t>株式会社マルアイ産機
山梨県甲府市青葉町7-10</t>
  </si>
  <si>
    <t>公益社団法人飯田広域シルバー人材センター
長野県飯田市鼎上山1890-1</t>
  </si>
  <si>
    <t>ゼンユウ総業株式会社
長野県松本市大字神林2175-2</t>
  </si>
  <si>
    <t>一般社団法人中部電気保安協会
長野県長野市桐原1-5-8</t>
  </si>
  <si>
    <t>中部電力株式会社
愛知県名古屋市東区東新町1</t>
  </si>
  <si>
    <t>株式会社中日本ビルマネジメント
長野県長野市大字高田253-2</t>
  </si>
  <si>
    <t>リコージャパン株式会社長野支社
長野県長野市風間2034-5</t>
  </si>
  <si>
    <t>株式会社エイムス
長野県松本市村井町北1-1-48</t>
  </si>
  <si>
    <t>リコージャパン株式会社関東営業本部新潟支社
新潟県新潟市東区下木戸1-18-30</t>
  </si>
  <si>
    <t>株式会社ヒウラ
新潟県新潟市東区牡丹山1-34-6</t>
  </si>
  <si>
    <t>太平ビルサービス株式会社
東京都新宿区西新宿6-22-1</t>
  </si>
  <si>
    <t>株式会社全研ビルサービス
新潟県三条市西本成寺2-29-9</t>
  </si>
  <si>
    <t>株式会社ビルメン信越コントロールズ
長野県長野市大字高田253-2</t>
  </si>
  <si>
    <t>イーレックス株式会社
東京都中央区日本橋本石町3-3-14</t>
  </si>
  <si>
    <t>リコージャパン株式会社関東事業本部新潟支社
新潟県新潟市東区下木戸1-18-30</t>
  </si>
  <si>
    <t>三友工業株式会社
大阪府大阪市淀川区三国本町1-14-37</t>
  </si>
  <si>
    <t>日本カルミック株式会社
東京都千代田区九段南1-5-10</t>
  </si>
  <si>
    <t>大阪中央警備保障株式会社
大阪府豊中市服部元町2-3-10</t>
  </si>
  <si>
    <t>株式会社トヨタファシリティーサービス
東京都豊島区南池袋3-18-43</t>
  </si>
  <si>
    <t>株式会社エイビック
大阪府和泉市黒鳥町3-4-8</t>
  </si>
  <si>
    <t>毎美エンジニアリング株式会社
大阪府大阪市福島区海老江5-4-8</t>
  </si>
  <si>
    <t>株式会社京津管理
京都府京都市山科区大塚丹田35-4</t>
  </si>
  <si>
    <t>株式会社精研
大阪府大阪市中央区南船場2-1-3</t>
  </si>
  <si>
    <t>株式会社KSI
大阪府大阪市生野区新今里4-13-21</t>
  </si>
  <si>
    <t>東芝テック株式会社
東京都品川区大崎1-11-1</t>
  </si>
  <si>
    <t>富士ゼロックス株式会社
東京都港区赤坂9-7-3</t>
  </si>
  <si>
    <t>株式会社ディエスジャパン
大阪府東大阪市吉田本町3-3-45</t>
  </si>
  <si>
    <t>株式会社日興商会
兵庫県尼崎市東難波町5-10-30</t>
  </si>
  <si>
    <t>サンヨー株式会社
大阪府大阪市北区西天満3-1-11</t>
  </si>
  <si>
    <t>センコー商事株式会社
東京都江東区潮見2-8-10</t>
  </si>
  <si>
    <t>名鉄ゴールデン航空株式会社
東京都江東区木場6-4-2</t>
  </si>
  <si>
    <t>関西文具株式会社
大阪府大阪市中央区材木町2-15</t>
  </si>
  <si>
    <t>株式会社富士通エフサス
神奈川県川崎市中原区中丸子13-2</t>
  </si>
  <si>
    <t>株式会社F-Power
東京都港区六本木1-8-7</t>
  </si>
  <si>
    <t>富士ゼロックス京都株式会社
京都府京都市中京区三条通烏丸西入御倉町85-1</t>
  </si>
  <si>
    <t>株式会社ディエスジャパン
大阪府東大阪市吉田本町3-3-45</t>
  </si>
  <si>
    <t>単価契約</t>
  </si>
  <si>
    <t>日本管財株式会社
兵庫県西宮市六湛寺町9-16</t>
  </si>
  <si>
    <t>株式会社丹新ビルサービス
京都府福知山市字長田小字大野上2093-80</t>
  </si>
  <si>
    <t>株式会社上田屋
京都府京都市中京区押小路通釜座東入る松屋町710-3</t>
  </si>
  <si>
    <t>株式会社藤光商会
兵庫県神戸市兵庫区湊町3-2-2</t>
  </si>
  <si>
    <t>毎美エンジニアリング株式会社
大阪府大阪市福島区海老江5-4-8</t>
  </si>
  <si>
    <t>株式会社ウイング
兵庫県神戸市東灘区御影石町2-14-21</t>
  </si>
  <si>
    <t>塚本商事機械株式会社大阪支店
大阪府大阪市西区西本町3-1-43</t>
  </si>
  <si>
    <t>株式会社丹新ビルサービス
京都府福知山市字長田小字大野上2093-80</t>
  </si>
  <si>
    <t>一般財団法人関西電気保安協会神戸支店
兵庫県神戸市灘区神ノ木通2-4-8</t>
  </si>
  <si>
    <t>株式会社Ｆ-Ｐｏｗｅｒ
東京都港区六本木1-8-7アーク八木ヒルズ2階</t>
  </si>
  <si>
    <t>株式会社シミズ
兵庫県神戸市須磨区弥栄台1-4-3</t>
  </si>
  <si>
    <t>佐川急便株式会社関西支店
大阪府大阪市此花区島屋4-4-51</t>
  </si>
  <si>
    <t>リコージャパン株式会社兵庫支社
兵庫県神戸市中央区磯辺通1-1-39</t>
  </si>
  <si>
    <t>株式会社イナハラ
兵庫県神戸市中央区磯上通4-1-26</t>
  </si>
  <si>
    <t>阪神警備保障株式会社
大阪府大阪市住之江区中加賀屋3-5-9</t>
  </si>
  <si>
    <t>株式会社KSI
大阪府大阪市生野区新今里4-13-21</t>
  </si>
  <si>
    <t>近畿ビルサービス株式会社
大阪府富田林市錦織北1-16-38</t>
  </si>
  <si>
    <t>近畿ビルサービス株式会社
大阪府富田林市錦織北1-16-38</t>
  </si>
  <si>
    <t>株式会社ハヤシハウジング
大阪府堺市白鷺町1丁16-15</t>
  </si>
  <si>
    <t>関西電力株式会社奈良営業所
奈良県奈良市大宮町7-1-20</t>
  </si>
  <si>
    <t>株式会社エネット
東京都港区芝公園2-6-3</t>
  </si>
  <si>
    <t>株式会社アサヒセキュリティ
東京都港区海岸2-4-2</t>
  </si>
  <si>
    <t>一般財団法人関西電気保安協会奈良支店
奈良県奈良市三条大路1-1-90</t>
  </si>
  <si>
    <t>東芝エレベータ株式会社関西支社
大阪府大阪市阿倍野区阿倍野筋1-1-43</t>
  </si>
  <si>
    <t>三菱電機ビルテクノサービス株式会社関西支社奈良支店
奈良県奈良市大宮町1-1-32</t>
  </si>
  <si>
    <t>東和警備保障株式会社
滋賀県草津市西渋川1-11-3</t>
  </si>
  <si>
    <t>京都エレベータ株式会社
京都府京都市下京区岩上通高辻下る吉文字町457</t>
  </si>
  <si>
    <t>リコージャパン株式会社
滋賀県栗東市安養寺7-2-22</t>
  </si>
  <si>
    <t>株式会社ディエスジャパン
滋賀県栗東市辻409-1-2</t>
  </si>
  <si>
    <t>コニックス株式会社
愛知県名古屋市中村区太閤4-6-22</t>
  </si>
  <si>
    <t>株式会社エネット
東京都港区芝公園2-6-3</t>
  </si>
  <si>
    <t>株式会社東和総合サービス
大阪府大阪市西区阿波座1-5-2</t>
  </si>
  <si>
    <t xml:space="preserve">毎日エンジニアリング株式会社
大阪府大阪市福島区海老江5-4-8
</t>
  </si>
  <si>
    <t xml:space="preserve">株式会社ソーケン
和歌山県和歌山市三木町中ノ丁15
</t>
  </si>
  <si>
    <t>株式会社大塚商会
LA関西営業部
大阪府大阪市福島区福島6-14-1</t>
  </si>
  <si>
    <t>コニカミノルタビジネスソリューションズ株式会社
大阪府大阪市西区西本町2-3-10</t>
  </si>
  <si>
    <t>株式会社F-Power
東京都港区六本木1-8-7</t>
  </si>
  <si>
    <t>株式会社アール・エス・シー
東京都豊島区東池袋3-1-3</t>
  </si>
  <si>
    <t>株式会社アール・エス・シー中部
愛知県名古屋市西区那古野1-14-18</t>
  </si>
  <si>
    <t>アズビル株式会社ビルシステムカンパニー中部支社
愛知県名古屋市中区正木3-5-27</t>
  </si>
  <si>
    <t>シマツ株式会社
愛知県刈谷市神明町4-418</t>
  </si>
  <si>
    <t>株式会社池田美装
大分県大分市竹下2-5-33</t>
  </si>
  <si>
    <t>株式会社ENEOSウイング中部支店
愛知県名古屋市昭和区福江1-19-23</t>
  </si>
  <si>
    <t>東海警備保障株式会社
愛知県名古屋市北区清水5-8-1</t>
  </si>
  <si>
    <t>一般財団法人公衆衛生保健協会
愛知県名古屋市黄金通2-45-2</t>
  </si>
  <si>
    <t>キョウワプロテック株式会社
福島県福島市五月町3-20</t>
  </si>
  <si>
    <t>株式会社エレックス極東
愛知県名古屋市天白区島田3-608-1</t>
  </si>
  <si>
    <t>有限会社ベルジェセキュリティー
愛知県刈谷市野田町北屋敷130-3</t>
  </si>
  <si>
    <t>株式会社ディエスジャパン名古屋店
愛知県名古屋市西区こも原町22</t>
  </si>
  <si>
    <t>富士ゼロックス株式会社愛知営業所
愛知県名古屋市栄1-12-17</t>
  </si>
  <si>
    <t>佐川急便株式会社中京支店
愛知県小牧市三ツ渕字惣作1350</t>
  </si>
  <si>
    <t>単価契約</t>
  </si>
  <si>
    <t>有限会社太陽商工
愛知県名古屋市瑞穂区宝田町1-2-3</t>
  </si>
  <si>
    <t>三重コニックス株式会社
三重県四日市市新正4-1-1</t>
  </si>
  <si>
    <t>近畿ビルサービス株式会社
大阪府富田林市錦織北1-16-38</t>
  </si>
  <si>
    <t>三重交通警備株式会社
三重県四日市市生桑町527-8</t>
  </si>
  <si>
    <t>有限会社高山清掃
岐阜県高山市春日町44</t>
  </si>
  <si>
    <t>太平ビルサービス株式会社岐阜支店
岐阜県岐阜市金町4-30</t>
  </si>
  <si>
    <t>株式会社アイビックス
福井県福井市下馬2-101</t>
  </si>
  <si>
    <t>日本ロジテック協同組合
東京都中央区佃1-11-8</t>
  </si>
  <si>
    <t>株式会社柿本商会
石川県金沢市藤江南2-28</t>
  </si>
  <si>
    <t>株式会社大塚商会中部支店
愛知県名古屋市中区丸の内3-23-20</t>
  </si>
  <si>
    <t>富士ゼロックス株式会社福井営業所
福井県福井市中央3-13-1</t>
  </si>
  <si>
    <t>出光リテール株式会社
東京都中央区新富1-18-8</t>
  </si>
  <si>
    <t>太平ビルサービス株式会社富山支店
富山県富山市桜橋通り2-25</t>
  </si>
  <si>
    <t>北陸電力株式会社富山支店
富山県富山市牛島町13-15</t>
  </si>
  <si>
    <t>北陸電力株式会社となみ野営業所
富山県南砺市苗島4898</t>
  </si>
  <si>
    <t>富士ゼロックス広島株式会社
広島県広島市南区稲荷町2-16</t>
  </si>
  <si>
    <t>リコージャパン株式会社
東京都大田区中馬込1-3-6</t>
  </si>
  <si>
    <t>株式会社アイ・イーグループ
東京都豊島区西池袋2-29-16</t>
  </si>
  <si>
    <t>株式会社安西事務機
広島県広島市西区楠木町3-10-15</t>
  </si>
  <si>
    <t>株式会社エネット
東京都港区芝公園2-6-3</t>
  </si>
  <si>
    <t>株式会社三宅商事
山口県山口市旭通り2-1-34</t>
  </si>
  <si>
    <t>丸紅株式会社
東京都千代田区大手町1-4-2</t>
  </si>
  <si>
    <t>中国電力株式会社
広島県広島市中区小町4-33</t>
  </si>
  <si>
    <t>日本オーチス・エレベータ株式会社
東京都文京区本駒込2-28-8</t>
  </si>
  <si>
    <t>富士ゼロックス株式会社
岡山県岡山市北区今4-14-26</t>
  </si>
  <si>
    <t>中国電力株式会社
広島県広島市中区小町4-33</t>
  </si>
  <si>
    <t>三要電熱工業株式会社
岡山県岡山市中区平井6-11-24</t>
  </si>
  <si>
    <t>第一相互警備保障株式会社
岡山県岡山市北区今3-1-35</t>
  </si>
  <si>
    <t>アトラクティブ大永株式会社
岡山県岡山市北区柳町2-4-18</t>
  </si>
  <si>
    <t>株式会社オークスコーポレーション
岡山県岡山市南区豊浜町9-24</t>
  </si>
  <si>
    <t>株式会社ケイムワン電気管理
岡山県倉敷市児島田の口2-6-15</t>
  </si>
  <si>
    <t>山陽文具株式会社
岡山県岡山市北区下中野573-3</t>
  </si>
  <si>
    <t>太平ビルサービス株式会社
島根県松江市雑賀町201</t>
  </si>
  <si>
    <t>鳥取ビルコン株式会社
鳥取県鳥取市千代水1-156</t>
  </si>
  <si>
    <t>株式会社ティビィエム
鳥取県米子市目久美町34-2</t>
  </si>
  <si>
    <t>株式会社愛進堂
鳥取県鳥取市商栄町221-1</t>
  </si>
  <si>
    <t>支出負担行為担当官代理
　福岡法務局総務管理官
　泉代　洋一
（福岡県福岡市中央区舞鶴3-9-15）</t>
  </si>
  <si>
    <t>村田株式会社
宮崎県宮崎市大字赤江849-6</t>
  </si>
  <si>
    <t>単価契約
一括調達（佐賀地方法務局，長崎地方法務局，大分地方法務局，熊本地方法務局，鹿児島地方法務局，宮崎地方法務局，九州公安調査局）</t>
  </si>
  <si>
    <t>株式会社にしけいメンテナンス
福岡県福岡市中央区清川3-4-11</t>
  </si>
  <si>
    <t>一括調達（九州公安調査局）</t>
  </si>
  <si>
    <t>リコージャパン株式会社
東京都中央区銀座7-16-12</t>
  </si>
  <si>
    <t>支出負担行為担当官
　福岡法務局局長
　小沼　邦彦
（福岡県福岡市中央区舞鶴3-9-15）</t>
  </si>
  <si>
    <t>株式会社福助屋
福岡県福岡市博多区博多駅前4-8-10</t>
  </si>
  <si>
    <t>株式会社フジモト
福岡県北九州市小倉北区西港町61-15</t>
  </si>
  <si>
    <t>単価契約
一括調達（佐賀地方法務局，長崎地方法務局，大分地方法務局，熊本地方法務局，鹿児島地方法務局，宮崎地方法務局，那覇地方法務局）</t>
  </si>
  <si>
    <t>株式会社ファビルス
福岡県福岡市博多区博多駅前1-1-1</t>
  </si>
  <si>
    <t>株式会社古賀商事
佐賀県佐賀市鍋島2-1-2</t>
  </si>
  <si>
    <t>イーレックス株式会社
東京都中央区日本橋本石町3-3-14</t>
  </si>
  <si>
    <t>株式会社服巻商事
佐賀県神埼郡吉野ヶ里町吉田2007</t>
  </si>
  <si>
    <t>支出負担行為担当官
　長崎地方法務局長
　三浦　博文
（長崎県長崎市万才町8-16）</t>
  </si>
  <si>
    <t>大成有楽不動産株式会社
東京都中央区京橋3-13-1</t>
  </si>
  <si>
    <t>エネサーブ株式会社
滋賀県大津市月輪2-19-6</t>
  </si>
  <si>
    <t>単価契約
一括調達（長崎地方検察庁）</t>
  </si>
  <si>
    <t>株式会社エビス堂
長崎県長崎市恵美須町6-14</t>
  </si>
  <si>
    <t>単価契約
一括調達（長崎地方検察庁）</t>
  </si>
  <si>
    <t>個人情報につき非公表</t>
  </si>
  <si>
    <t>エネサーブ株式会社
滋賀県大津市月輪2-19-6</t>
  </si>
  <si>
    <t xml:space="preserve">大森産業株式会社
熊本県熊本市東区月出1-7-13
</t>
  </si>
  <si>
    <t>ジェイエスピー株式会社
熊本県熊本市東区若葉2-14-1</t>
  </si>
  <si>
    <t>日本オーチス・エレベータ株式会社
東京都文京区本駒込2-28-8</t>
  </si>
  <si>
    <t>三菱電機ビルテクノサービス株式会社
東京都千代田区有楽町1-7-1</t>
  </si>
  <si>
    <t>富士古河E&amp;C株式会社
神奈川県川崎市幸区堀川町580</t>
  </si>
  <si>
    <t>株式会社にしけい
福岡県福岡市博多区店屋町5-10</t>
  </si>
  <si>
    <t>株式会社ホームセキュリティ熊本
熊本県熊本市中央区本山2-7-1</t>
  </si>
  <si>
    <t>九州電力株式会社
福岡県福岡市中央区渡辺通2-1-82</t>
  </si>
  <si>
    <t>伊藤忠エネクス株式会社
東京都港区虎ノ門2-10-1</t>
  </si>
  <si>
    <t>九州電気管理協同組合
福岡県福岡市博多区博多駅東1-12-8</t>
  </si>
  <si>
    <t>株式会社南和産業
鹿児島県鹿児島市平之町8-29</t>
  </si>
  <si>
    <t>株式会社南和産業
鹿児島県鹿児島市平之町8-29</t>
  </si>
  <si>
    <t>九州電気管理協同組合
福岡県福岡市博多区博多駅東1-12-8</t>
  </si>
  <si>
    <t xml:space="preserve">大成ビルサービス株式会社
鹿児島県鹿児島市樋之口町11-22
</t>
  </si>
  <si>
    <t>株式会社南日本総合サービス
鹿児島県鹿児島市小川町15-1</t>
  </si>
  <si>
    <t>近代産業株式会社
鹿児島県鹿児島市西田1-5-15</t>
  </si>
  <si>
    <t>日本オーチス・エレベータ株式会社
福岡県福岡市博多区博多駅南1-2-13</t>
  </si>
  <si>
    <t>株式会社富士通マーケティング
鹿児島県鹿児島市山之口町3-31住友生命鹿児島ビル</t>
  </si>
  <si>
    <t>株式会社明電エンジニアリング西日本九州支店
福岡県福岡市博多区住吉5-5-3</t>
  </si>
  <si>
    <t>丸紅株式会社
東京都千代田区大手町1-4-2</t>
  </si>
  <si>
    <t xml:space="preserve">一般社団法人九州電気管理技術者協会
福岡県福岡市博多区博多駅南1-3-11KDX博多南ビル6階
</t>
  </si>
  <si>
    <t>株式会社和泉産業
熊本県熊本市西区花園5-11-25</t>
  </si>
  <si>
    <t>株式会社九州ガードシステム
宮崎県宮崎市大塚町流合5115-5</t>
  </si>
  <si>
    <t>株式会社琉球人材派遣センター
沖縄県沖縄市室川2-8-13</t>
  </si>
  <si>
    <t>株式会社ジャパン総合ビル管理
沖縄県那覇市港町2-7-6</t>
  </si>
  <si>
    <t>沖縄ビル・メンテナンス株式会社
沖縄県那覇市曙2-8-18</t>
  </si>
  <si>
    <t>太平ビルサービス株式会社
東京都新宿区西新宿6-22-1</t>
  </si>
  <si>
    <t>同和興業株式会社
宮城県仙台市青葉区一番町4-6-1</t>
  </si>
  <si>
    <t>ビソー工業株式会社
埼玉県さいたま市西区大字西新井字堤崎前505-121</t>
  </si>
  <si>
    <t>日本美装株式会社
埼玉県さいたま市浦和区常盤9-14-6</t>
  </si>
  <si>
    <t>カメイ株式会社
宮城県仙台市青葉区国分町3-1-18</t>
  </si>
  <si>
    <t>エヌ・ティ・ティ・データ・カスタマサービス株式会社東北支社
宮城県仙台市青葉区中央4-4-19</t>
  </si>
  <si>
    <t>イーレックス株式会社
東京都中央区日本橋本石町3-3-14</t>
  </si>
  <si>
    <t>キョウワセキュリオン株式会社
福島県福島市五月町3-20</t>
  </si>
  <si>
    <t>福島機工株式会社
福島県福島市御山字稲荷田31-4</t>
  </si>
  <si>
    <t>日本ビルシステム株式会社
茨城県水戸市中央1-12-15</t>
  </si>
  <si>
    <t>常光サービス株式会社
福島県いわき市小名浜字諏訪町11-1</t>
  </si>
  <si>
    <t>株式会社ハイン
新潟県三条市西本成寺2-7-8</t>
  </si>
  <si>
    <t>キョウワプロテック株式会社
福島県福島市五月町3-20</t>
  </si>
  <si>
    <t>株式会社アサヒビルサービス
福島県郡山市安積町長久保4-1-10</t>
  </si>
  <si>
    <t>福島県石油業協同組合
福島県福島市黒岩字林ノ内5</t>
  </si>
  <si>
    <t>一般財団法人東北電気保安協会福島事業本部
福島県福島市八剣町1-22</t>
  </si>
  <si>
    <t>福島リコピー販売株式会社
福島県福島市鎌田字卸町21-2</t>
  </si>
  <si>
    <t>日本通運株式会社
東京都港区東新橋1-9-3</t>
  </si>
  <si>
    <t>株式会社松崎
福島県福島市早稲町6-20</t>
  </si>
  <si>
    <t>富士ゼロックス福島株式会社
福島県郡山市中町5-1</t>
  </si>
  <si>
    <t>株式会社東北セイワ
福島県郡山市堤3-186</t>
  </si>
  <si>
    <t>太平ビルサービス株式会社山形支店
山形県山形市城南町1-1-1</t>
  </si>
  <si>
    <t>東京サラヤ株式会社
仙台営業所
宮城県仙台市宮城野区新田東1-4-4</t>
  </si>
  <si>
    <t>株式会社木津屋本店
岩手県盛岡市南大通2-3-20</t>
  </si>
  <si>
    <t>株式会社みちのくディエスジャパン
岩手県盛岡市本宮3-34-8</t>
  </si>
  <si>
    <t>株式会社トライス
岩手県盛岡市盛岡駅西通2-17-10</t>
  </si>
  <si>
    <t>カメイ株式会社岩手支店
岩手県盛岡市湯沢16-15-34</t>
  </si>
  <si>
    <t>塚本商事機械株式会社
東京都中央区銀座4-2-15</t>
  </si>
  <si>
    <t>太平ビルサービス株式会社岩手支店
岩手県盛岡市盛岡駅前通16-21</t>
  </si>
  <si>
    <t>新生ビル管理株式会社
岩手県一関市三関字仲田21-1</t>
  </si>
  <si>
    <t>東北ビル管財株式会社秋田営業所
秋田県秋田市河辺和田字高屋敷82-1</t>
  </si>
  <si>
    <t>株式会社大和弥
秋田県秋田市新屋松美町20-10</t>
  </si>
  <si>
    <t>株式会社誠文社
秋田県秋田市新屋豊町4-64</t>
  </si>
  <si>
    <t>イーレックス株式会社
東京都中央区日本橋本石町3-3-14</t>
  </si>
  <si>
    <t>キヤノンシステムアンドサポート株式会社秋田営業部秋田営業所
秋田県秋田市山王6-9-25</t>
  </si>
  <si>
    <t>リコージャパン株式会社東北営業本部秋田支社
秋田県秋田市卸町4-9-1</t>
  </si>
  <si>
    <t>イオンディライト株式会社
大阪府大阪市中央区南船場2-3-2</t>
  </si>
  <si>
    <t>株式会社東北ダイケン秋田支店
秋田県秋田市中通2-2-32</t>
  </si>
  <si>
    <t>東洋建物管理株式会社
青森県青森市橋本1-7-3</t>
  </si>
  <si>
    <t>太平ビルサービス株式会社
青森県青森市勝田1-18-7</t>
  </si>
  <si>
    <t>株式会社青森ビジネスマシン
青森県青森市大字八ッ役字上林12-5</t>
  </si>
  <si>
    <t>さいとうガス株式会社
青森県青森市久須志3-16-17</t>
  </si>
  <si>
    <t>株式会社ユニテックス
大阪府大阪市西区新町4-1-4</t>
  </si>
  <si>
    <t>株式会社三好商会
北海道札幌市中央区大通西18-1</t>
  </si>
  <si>
    <t>リコージャパン株式会社
北海道営業本部ＭＡ事業センター公共営業部
北海道札幌市北区北7条西2-8-1</t>
  </si>
  <si>
    <t>佐川急便株式会社北海道支社
北海道札幌市白石区本通18-北4-1</t>
  </si>
  <si>
    <t>茂田石油株式会社
北海道旭川市住吉4条2-8-13</t>
  </si>
  <si>
    <t>札幌アポロ石油株式会社
北海道札幌市中央区南5条西10-1015</t>
  </si>
  <si>
    <t>三興警備保障株式会社
北海道札幌市白石区平和通3-北-5-6</t>
  </si>
  <si>
    <t>株式会社トーショウビルサービス札幌支店
北海道札幌市中央区北1条西9-3-27</t>
  </si>
  <si>
    <t>大丸藤井株式会社
北海道札幌市中央区南1条西3-2</t>
  </si>
  <si>
    <t>株式会社三城
北海道札幌市中央区南2条東3-10</t>
  </si>
  <si>
    <t>北海道東急ビルマネジメント株式会社
北海道旭川市宮下通7-3897旭川駅前ビル5F</t>
  </si>
  <si>
    <t>株式会社大江商店
北海道旭川市7条通15丁目左1号</t>
  </si>
  <si>
    <t>北海道電力株式会社
北海道北見市北8条東1-2-1</t>
  </si>
  <si>
    <t>四国電力株式会社
香川県高松市丸の内2-5</t>
  </si>
  <si>
    <t>西日本ビル管理株式会社
香川県高松市東ハゼ町5-6</t>
  </si>
  <si>
    <t>富士古河E&amp;C株式会社
神奈川県川崎市幸区堀川町580</t>
  </si>
  <si>
    <t>アズビル株式会社
東京都千代田区丸の内2-7-3</t>
  </si>
  <si>
    <t>合建警備保障株式会社
徳島県徳島市川内町平石夷野33-4</t>
  </si>
  <si>
    <t>東京セフティ株式会社
香川県高松市上天神町791-1</t>
  </si>
  <si>
    <t>株式会社サンメンテナンス
大阪府大阪市中央区常盤町2-2-5</t>
  </si>
  <si>
    <t>一般財団法人四国電気保安協会
香川県高松市福岡町三丁目31-15</t>
  </si>
  <si>
    <t>合建警備保障株式会社
徳島県徳島市川内町平石夷野33-4</t>
  </si>
  <si>
    <t>有限会社山岡清掃社
徳島県徳島市北島田町3-8-1</t>
  </si>
  <si>
    <t>株式会社エネット
東京都港区芝公園2-6-3</t>
  </si>
  <si>
    <t>高知ビルメンテナンス協同組合
高知県高知市桟橋通3-25-30</t>
  </si>
  <si>
    <t>荏原冷熱システム株式会社
東京都大田区大森北3-2-16</t>
  </si>
  <si>
    <t>一般財団法人四国電気保安協会
香川県高松市福岡町3-31-15</t>
  </si>
  <si>
    <t>太平ビルサービス株式会社
東京都新宿区西新宿6-22-1</t>
  </si>
  <si>
    <t>株式会社日立ビルシステム
東京都千代田区神田淡路町2-101</t>
  </si>
  <si>
    <t>フジテック株式会社西日本支社四国支店
香川県高松市寿町1-4-3</t>
  </si>
  <si>
    <t>一般財団法人四国電気保安協会
香川県高松市福岡町3-31-15</t>
  </si>
  <si>
    <t>有限会社デザール
愛媛県松山市天山3-2-24</t>
  </si>
  <si>
    <t>テイケイ株式会社
東京都新宿区歌舞伎町1-1-16</t>
  </si>
  <si>
    <t>日本不動産管理株式会社
東京都千代田区九段北4-1-5</t>
  </si>
  <si>
    <t>株式会社須田ビルメンテナンス
東京都立川市砂川町4-24-13</t>
  </si>
  <si>
    <t>ジャパンエレベーターサービス株式会社
東京都千代田区東神田1-11-2</t>
  </si>
  <si>
    <t>株式会社田邉商店
東京都立川市一番町5-5-1</t>
  </si>
  <si>
    <t>東京ビル整美株式会社
東京都千代田区外神田1-8-13</t>
  </si>
  <si>
    <t>太平ビルサービス株式会社
東京都新宿区西新宿6-22-1</t>
  </si>
  <si>
    <t>東京ベイサイドビルサービス協同組合
東京都中央区八丁堀3-17-16-801</t>
  </si>
  <si>
    <t>株式会社山水園
東京都小平市御幸町316-2</t>
  </si>
  <si>
    <t>株式会社清王サービス
神奈川県南足柄市竹松1223</t>
  </si>
  <si>
    <t>有限会社市川鉛筆堂
東京都足立区東和1-31-16</t>
  </si>
  <si>
    <t>株式会社リスト
東京都国立市谷保6300</t>
  </si>
  <si>
    <t>株式会社田中商会
東京都江東区新砂3-10-11</t>
  </si>
  <si>
    <t>株式会社三省堂書店
東京都千代田区神田神保町1-1</t>
  </si>
  <si>
    <t>株式会社Ｆ－Ｐｏｗｅｒ
東京都品川区東五反田5-11-1</t>
  </si>
  <si>
    <t>新さくら会協同組合
東京都文京区本郷1-30-16-305</t>
  </si>
  <si>
    <t>株式会社フルキャストアドバンス
東京都品川区西五反田8-9-5</t>
  </si>
  <si>
    <t>日本郵便株式会社川崎東郵便局
神奈川県川崎市川崎区東扇島88</t>
  </si>
  <si>
    <t>株式会社モスト
神奈川県横浜市西区平沼2-2-2</t>
  </si>
  <si>
    <t>広友物産株式会社
東京都港区赤坂1-4-17</t>
  </si>
  <si>
    <t>レスター工業株式会社
大阪府大阪市中央区糸屋町2-3-2</t>
  </si>
  <si>
    <t>株式会社ＴＳビルシステム
埼玉県戸田市美女木7-27-5</t>
  </si>
  <si>
    <t>株式会社新東美装
東京都世田谷区上用賀4-3-8</t>
  </si>
  <si>
    <t>関東ビルサービス株式会社
栃木県宇都宮市本町10-7</t>
  </si>
  <si>
    <t>富士共同物流株式会社
埼玉県さいたま市浦和区上木崎3-9-6</t>
  </si>
  <si>
    <t>株式会社トヨタファシリティーサービス
東京都豊島区南池袋3-18-43</t>
  </si>
  <si>
    <t>株式会社Ｆ－Ｐｏｗｅｒ
東京都港区六本木1-8-7</t>
  </si>
  <si>
    <t>株式会社アジャスト
東京都新宿区西新宿3-5-12-201</t>
  </si>
  <si>
    <t>アクエアー株式会社
群馬県前橋市問屋町2-15-5</t>
  </si>
  <si>
    <t>フィデス株式会社
千葉県千葉市緑区大高町40-15</t>
  </si>
  <si>
    <t>株式会社ユニテックス
大阪府大阪市西区新町4-1-4</t>
  </si>
  <si>
    <t>第一セントラル設備株式会社
千葉県市川市本北方1-35-5</t>
  </si>
  <si>
    <t>ＯＢＭ株式会社
千葉県市川市新井2-2-4</t>
  </si>
  <si>
    <t>綜合警備保障株式会社
東京都港区元赤坂1-6-6</t>
  </si>
  <si>
    <t>オリックス自動車株式会社
東京都港区芝3-22-8</t>
  </si>
  <si>
    <t>大西総業株式会社
千葉県千葉市若葉区源町566-7</t>
  </si>
  <si>
    <t>株式会社近藤商会
千葉県千葉市花見川区犢橋町1743-2</t>
  </si>
  <si>
    <t>日本郵便株式会社千葉中央郵便局
千葉県千葉市中央区中央港1-14-1</t>
  </si>
  <si>
    <t>常陸警備保障株式会社
千葉県市川市市川南1-1-8</t>
  </si>
  <si>
    <t>医療法人社団新虎の門会
東京都江東区北砂7-6-2</t>
  </si>
  <si>
    <t>株式会社開周堂
千葉県千葉市中央区中央4-9-7</t>
  </si>
  <si>
    <t>株式会社シューエイ商行
千葉県千葉市中央区亀井町4-15</t>
  </si>
  <si>
    <t>株式会社つかさ
千葉県船橋市薬円台5-37-15</t>
  </si>
  <si>
    <t>株式会社水戸警備保障
茨城県水戸市泉町2-2-11大谷ビル2階</t>
  </si>
  <si>
    <t>関東ビルサービス株式会社
栃木県宇都宮市本町10-7</t>
  </si>
  <si>
    <t>株式会社トヨタレンタリース茨城
茨城県水戸市泉町2-3-24</t>
  </si>
  <si>
    <t>有限会社クノ商会
茨城県笠間市笠間1712-6</t>
  </si>
  <si>
    <t>株式会社紙善
茨城県水戸市末広町1-3-6</t>
  </si>
  <si>
    <t>株式会社トスネット首都圏
東京都江東区亀戸1-32-8</t>
  </si>
  <si>
    <t>株式会社クリーンエスト
栃木県宇都宮市宝木本町1835-66</t>
  </si>
  <si>
    <t>ミツウロコグリーンエネルギー株式会社
東京都中央区日本橋本町3-7-2</t>
  </si>
  <si>
    <t>東朋産業株式会社
群馬県前橋市総社町桜が丘1225-2</t>
  </si>
  <si>
    <t>ケービックス株式会社
群馬県前橋市問屋町1-3-1</t>
  </si>
  <si>
    <t>ジョンソンコントロールズ株式会社
東京都渋谷区笹塚1-50-1笹塚NAビル</t>
  </si>
  <si>
    <t>エス・イー・シーエレベーター株式会社
東京都台東区台東3-18-3</t>
  </si>
  <si>
    <t>ミツウロコグリーンエネルギー株式会社
東京都中央区日本橋本町3-7-2</t>
  </si>
  <si>
    <t>株式会社東海ビルメンテナス静岡支店
静岡県静岡市葵区新通1-10-5</t>
  </si>
  <si>
    <t>佐川急便株式会社東海支店
静岡県浜松市中区高丘西4-7-22</t>
  </si>
  <si>
    <t>沖ウィンテック株式会社静岡営業所
静岡県静岡市葵区常磐町1-4</t>
  </si>
  <si>
    <t>株式会社ルート・ワン
愛知県名古屋市中区千代田5-6-5</t>
  </si>
  <si>
    <t>リコージャパン株式会社中部事業本部静岡支社ＭＡ第一営業部
静岡県静岡市駿河区さつき町5-37</t>
  </si>
  <si>
    <t>甲府ビルサービス株式会社
山梨県甲府市池田1-5-9</t>
  </si>
  <si>
    <t>関東トータルサービス有限会社
山梨県甲州市塩山千野2383-2</t>
  </si>
  <si>
    <t>エレベーターコミュニケーションズ株式会社
東京都品川区南大井6-16-16</t>
  </si>
  <si>
    <t>株式会社エヌケーシー
愛知県名古屋市中区伊勢山2-8-21</t>
  </si>
  <si>
    <t>日本ロジテック協同組合
東京都中央区佃1-11-8</t>
  </si>
  <si>
    <t>株式会社ビルメン信越コントロールズ
長野県長野市大字高田253-2</t>
  </si>
  <si>
    <t>日本オーチス・エレベータ株式会社東日本支社
東京都新宿区新宿5-15-5</t>
  </si>
  <si>
    <t>日本エレベーター製造株式会社
東京都千代田区岩本町1-10-3</t>
  </si>
  <si>
    <t>株式会社柏与ビジネスセンター
長野県長野市大字長野大門町532</t>
  </si>
  <si>
    <t>有限会社オーピーアイ
新潟県新潟市中央区愛宕1-7-3</t>
  </si>
  <si>
    <t>新潟環境営繕事業協同組合
新潟県新潟市東区松崎2-7-5</t>
  </si>
  <si>
    <t>株式会社トヨタレンタリース新潟
新潟県新潟市江南区下早通柳田2-2-12</t>
  </si>
  <si>
    <t>株式会社川崎商会
新潟県新発田市中央町3-6-16</t>
  </si>
  <si>
    <t>イーレックス株式会社
東京都中央区日本橋本石町3-3-14</t>
  </si>
  <si>
    <t>エネサーブ株式会社
滋賀県大津市月輪2-19-6</t>
  </si>
  <si>
    <t>日本管財株式会社
兵庫県西宮市六湛寺町9-16</t>
  </si>
  <si>
    <t>サンヨー株式会社
大阪府大阪市北区西天満3-1-11</t>
  </si>
  <si>
    <t>SMBCデリバリーサービス株式会社
東京都港区芝浦4-3-4</t>
  </si>
  <si>
    <t>住友電設株式会社
大阪府大阪市西区阿波座2-1-4</t>
  </si>
  <si>
    <t>株式会社KSI
大阪府大阪市生野区新今里4-13-21</t>
  </si>
  <si>
    <t>日本郵便株式会社大阪北郵便局
大阪府大阪市北区大淀中1-1-52</t>
  </si>
  <si>
    <t>株式会社セノン大阪支社
大阪府大阪市北区中之島3-3-3中之島三井ビルディング20階</t>
  </si>
  <si>
    <t>株式会社トヨタレンタリース大阪
大阪府大阪市北区西天満3-5-33</t>
  </si>
  <si>
    <t>山文商事株式会社
大阪府大阪市西区土佐堀1-2-10</t>
  </si>
  <si>
    <t>日東カストディアル・サービス株式会社大阪支店
大阪府大阪市中央区日本橋2-9-16</t>
  </si>
  <si>
    <t>キョウワプロテック株式会社
福島県福島市五月町3-20</t>
  </si>
  <si>
    <t>毎美エンジニアリング株式会社
大阪府大阪市福島区海老江5-4-8</t>
  </si>
  <si>
    <t>BUSINESS TRUST株式会社
大阪府大阪市中央区東心斎橋1-7-30</t>
  </si>
  <si>
    <t>株式会社アイビックス関西
大阪府大阪市西区京町堀1-4-16</t>
  </si>
  <si>
    <t>株式会社セノン京都支社
京都府京都市下京区四条通室町東入函谷鉾町87ケイアイ興産京都ビル7階</t>
  </si>
  <si>
    <t>ビューテック株式会社
大阪府大阪市中央区森ノ宮中央1-6-12</t>
  </si>
  <si>
    <t>株式会社丸起
京都府京都市右京区西院西寿町14-23</t>
  </si>
  <si>
    <t>株式会社大塚商会京都支店
京都府京都市中京区烏丸通御池下る虎屋町566-1</t>
  </si>
  <si>
    <t>警察共済組合京都府支部
京都府京都市上京区下立売通釜座東入薮ノ内町85-3,85-4</t>
  </si>
  <si>
    <t>三和エレベータサービス株式会社
京都府京都市中京区間之町通二条上る夷町575</t>
  </si>
  <si>
    <t>日本メックス株式会社関西支店
大阪府大阪市中央区北浜1-8-16</t>
  </si>
  <si>
    <t>日本管財株式会社
兵庫県西宮市六湛寺町9-16</t>
  </si>
  <si>
    <t>都築電気株式会社神戸支店
兵庫県神戸市中央区海岸通4</t>
  </si>
  <si>
    <t>ミツウロコグリーンエネルギー株式会社
東京都中央区日本橋本町3-7-2</t>
  </si>
  <si>
    <t>日通商事株式会社大阪支店
大阪府大阪市北区梅田3-2-103</t>
  </si>
  <si>
    <t>株式会社神戸マツダ
兵庫県神戸市兵庫区東柳原町3-10</t>
  </si>
  <si>
    <t>関西電力株式会社奈良営業所
奈良県奈良市大宮町7-1-20</t>
  </si>
  <si>
    <t>ナントセキュリティーサービス株式会社
奈良県奈良市東九条町122-3</t>
  </si>
  <si>
    <t>株式会社アカツキ
大阪府堺市東区日置荘西町3-5-2</t>
  </si>
  <si>
    <t>関西明装株式会社滋賀支社
滋賀県大津市梅林1-3-10</t>
  </si>
  <si>
    <t>株式会社ヒキタ事務機
滋賀県草津市上笠3-17-9</t>
  </si>
  <si>
    <t>株式会社ウチダビジネスソリューションズ
滋賀県大津市におの浜3-4-34</t>
  </si>
  <si>
    <t>エス・イー・シーエレベーター株式会社関西支社
大阪府大阪市中央区淡路町3-3-10</t>
  </si>
  <si>
    <t>有限会社フォワード
大阪府岸和田市稲葉町1719-1</t>
  </si>
  <si>
    <t>エネサーブ株式会社
滋賀県大津市月輪2-19-6</t>
  </si>
  <si>
    <t>株式会社クリーンテック
和歌山県和歌山市三番丁54</t>
  </si>
  <si>
    <t>株式会社ホープクリエイト
大阪府南河内郡太子町春日1421-1</t>
  </si>
  <si>
    <t>沖ウィンテック株式会社中部支店
愛知県名古屋市中区丸の内2-13-31</t>
  </si>
  <si>
    <t>棚橋石油株式会社
愛知県名古屋市東区泉1-12-28</t>
  </si>
  <si>
    <t>日本通運株式会社中部警送支店
愛知県名古屋市中村区並木1-81-1</t>
  </si>
  <si>
    <t>株式会社海部清掃
愛知県あま市西今宿平割二6</t>
  </si>
  <si>
    <t>日本道路興運株式会社
東京都新宿区西新宿6-6-3</t>
  </si>
  <si>
    <t>日本郵便株式会社名古屋中郵便局
愛知県名古屋市中区大須3-1-10</t>
  </si>
  <si>
    <t>富士ゼロックス株式会社愛知営業所
愛知県名古屋市中区栄1-12-17</t>
  </si>
  <si>
    <t>相羽印刷株式会社
愛知県名古屋市守山区瀬古1-241</t>
  </si>
  <si>
    <t>株式会社ディエスジャパン名古屋店
愛知県名古屋市西区こも原町22</t>
  </si>
  <si>
    <t>株式会社栗田商会
愛知県名古屋市中区上前津2-11-1</t>
  </si>
  <si>
    <t>近畿ビルサービス株式会社
大阪府富田林市錦織北1-16-38</t>
  </si>
  <si>
    <t>シンドラーエレベーター株式会社中部支社
愛知県名古屋市中村区本陣通4-37</t>
  </si>
  <si>
    <t>東海警備保障株式会社
三重県津市本町22-7</t>
  </si>
  <si>
    <t>社会福祉法人伊勢亀鈴会
三重県鈴鹿市八野428-1</t>
  </si>
  <si>
    <t>株式会社百五銀行
三重県津市岩田21-27</t>
  </si>
  <si>
    <t>日本郵便株式会社津中央郵便局
三重県津市中央1-1</t>
  </si>
  <si>
    <t>株式会社公安警備
岐阜県関市側島288-1</t>
  </si>
  <si>
    <t>日本郵便株式会社岐阜中央郵便局
岐阜県岐阜市清住町1-3-2</t>
  </si>
  <si>
    <t>株式会社ダイヤモンド警備
岐阜県岐阜市下西郷1-170-1</t>
  </si>
  <si>
    <t>岐阜コニックス株式会社
岐阜県岐阜市金町6-21</t>
  </si>
  <si>
    <t>株式会社アジャスト
東京都新宿区西新宿3-5-12-201</t>
  </si>
  <si>
    <t>株式会社コーワ
福井県福井市三尾野町29-2-12</t>
  </si>
  <si>
    <t>北陸電力株式会社石川支店
石川県金沢市下本多町6-11</t>
  </si>
  <si>
    <t>株式会社日本ビルサービス
富山県砺波市三郎丸313</t>
  </si>
  <si>
    <t>太平ビルサービス株式会社
石川県金沢市南町2-1</t>
  </si>
  <si>
    <t>理光商事株式会社
石川県金沢市問屋町2-38</t>
  </si>
  <si>
    <t>河村株式会社
石川県金沢市神田2-1-30</t>
  </si>
  <si>
    <t>太平ビルサービス株式会社広島支店
広島県広島市中区大手町4-5-2</t>
  </si>
  <si>
    <t>日本電技株式会社広島支店
広島県広島市西区観音新町1-20-24</t>
  </si>
  <si>
    <t>フジテック株式会社西日本支社広島支店
広島県広島市中区八丁堀7-2</t>
  </si>
  <si>
    <t>株式会社内海開発
広島県呉市広大新開2-4-2</t>
  </si>
  <si>
    <t>株式会社セノン中国支社
広島県広島市中区大手町2-8-5</t>
  </si>
  <si>
    <t>株式会社立芝
広島県広島市西区楠木町2-4-3</t>
  </si>
  <si>
    <t>沖ウィンテック株式会社中国支店
広島県広島市中区鉄砲町8-18</t>
  </si>
  <si>
    <t>日本郵便株式会社広島中央郵便局
広島県広島市中区国泰寺町1-4-1</t>
  </si>
  <si>
    <t>中国電力株式会社福山営業所
広島県福山市沖野上町1-7-28</t>
  </si>
  <si>
    <t>有限会社スマイルクリーン
岡山県岡山市北区今2-3-27</t>
  </si>
  <si>
    <t>株式会社大塚商会広島支店
広島県広島市中区中町8-12</t>
  </si>
  <si>
    <t>株式会社セノン
東京都新宿区西新宿2-1-1</t>
  </si>
  <si>
    <t>ビューテック中国株式会社山口支店
山口県山口市熊野町4-5NTT山口ビル内</t>
  </si>
  <si>
    <t>中央石油有限会社
山口県山口市小郡上郷2296-14</t>
  </si>
  <si>
    <t>三精テクノロジーズ株式会社広島営業所
広島県広島市中区紙屋町1-3-2</t>
  </si>
  <si>
    <t>日本エレベーター製造株式会社福岡営業所
福岡県福岡市博多区博多駅東1-1-33</t>
  </si>
  <si>
    <t>日研空調株式会社
山口県周南市今宿町3-43</t>
  </si>
  <si>
    <t>株式会社タイカメンテナンス
山口県周南市大字栗屋160-4</t>
  </si>
  <si>
    <t>山口ビルメンテナンス株式会社
山口県山口市江良1-4-25</t>
  </si>
  <si>
    <t>中国電力株式会社倉敷営業所
岡山県倉敷市中庄2293-2</t>
  </si>
  <si>
    <t>東京セフティ株式会社
香川県高松市上天神町791-1</t>
  </si>
  <si>
    <t>株式会社明和ビルサービス
岡山県岡山市中区倉田625-22</t>
  </si>
  <si>
    <t>株式会社甲玉堂
岡山県岡山市北区表町1-1-3</t>
  </si>
  <si>
    <t>株式会社サピックス
岡山県岡山市中区浜1-6-24</t>
  </si>
  <si>
    <t>アトラクティブ大永株式会社
岡山県岡山市北区柳町2-4-18</t>
  </si>
  <si>
    <t>富士綜合警備保障株式会社
鳥取県鳥取市商栄町405-1</t>
  </si>
  <si>
    <t>有限会社オールエンジニア・サービス
鳥取県鳥取市河原町布袋518-3</t>
  </si>
  <si>
    <t>北陽ビル管理株式会社
島根県松江市片原町62-1</t>
  </si>
  <si>
    <t>丸紅株式会社国内電力プロジェクト部
東京都千代田区大手町1-4-2</t>
  </si>
  <si>
    <t>株式会社ミック
島根県松江市学園南2-10-14</t>
  </si>
  <si>
    <t>丸紅株式会社
東京都千代田区大手町1-4-2</t>
  </si>
  <si>
    <t>日本管財株式会社九州支部
福岡県福岡市中央区天神1-14-16</t>
  </si>
  <si>
    <t>株式会社コアズ九州事業本部
福岡県福岡市博多区博多駅東1-13-6竹山博多ビル</t>
  </si>
  <si>
    <t>株式会社タカ・コーポレーション
福岡県福岡市博多区博多駅南4-3-18</t>
  </si>
  <si>
    <t>相光石油株式会社
福岡県福岡市中央区渡辺通1-1-1</t>
  </si>
  <si>
    <t>株式会社大塚商会九州支店
福岡県福岡市博多区博多駅前2-19-24</t>
  </si>
  <si>
    <t>株式会社エビス事務器
福岡県福岡市博多区博多駅東3-12-12</t>
  </si>
  <si>
    <t>株式会社パネックス福岡営業所
福岡県大野城市仲畑1-14-8</t>
  </si>
  <si>
    <t>総合システム管理株式会社
福岡県福岡市博多区博多駅前1-15-20</t>
  </si>
  <si>
    <t>セコム株式会社
東京都渋谷区神宮前1-5-1</t>
  </si>
  <si>
    <t>株式会社タイムズモビリティ福岡
福岡県福岡市博多区博多駅中央街5-11</t>
  </si>
  <si>
    <t xml:space="preserve">九州電力株式会社
福岡県北九州市小倉北区米町2-3-1
        </t>
  </si>
  <si>
    <t>九州電力株式会社
福岡県久留米市原古賀町30-6</t>
  </si>
  <si>
    <t>株式会社ＫＳＰ・ＷＥＳＴ
東京都新宿区高田馬場1-28-3</t>
  </si>
  <si>
    <t xml:space="preserve">株式会社北斗開発
福岡県久留米市津福今町120-1
        </t>
  </si>
  <si>
    <t xml:space="preserve">キョウワプロテック株式会社
福島県福島市五月町3-20
          </t>
  </si>
  <si>
    <t>北九メンテ協同組合
福岡県北九州市小倉北区下到津2-7-6</t>
  </si>
  <si>
    <t>総合システム管理株式会社
福岡県福岡市博多区博多駅前1-15-20</t>
  </si>
  <si>
    <t>株式会社中央綜合警備保障
長崎県大村市原口町1148-6</t>
  </si>
  <si>
    <t>大成有楽不動産株式会社長崎支店
長崎県長崎市大黒町11-8</t>
  </si>
  <si>
    <t>イーレックス株式会社
東京都中央区日本橋本石町3-3-14</t>
  </si>
  <si>
    <t>株式会社千代田
大分県大分市松原町3-1-11</t>
  </si>
  <si>
    <t>株式会社総美
熊本県熊本市中央区渡鹿2-11-17</t>
  </si>
  <si>
    <t>フジテック株式会社西日本支社九州支店
福岡県福岡市博多区綱場町4-1</t>
  </si>
  <si>
    <t>三和テクノ株式会社大分事業所
大分県大分市大字西ノ洲1</t>
  </si>
  <si>
    <t>キングテック株式会社
大分県大分市三川新町2-3-37</t>
  </si>
  <si>
    <t>総合システム管理株式会社
福岡県福岡市博多区博多駅前1-15-20</t>
  </si>
  <si>
    <t>株式会社キューネット
熊本県熊本市中央区帯山4-18-1</t>
  </si>
  <si>
    <t>株式会社総美
熊本県熊本市中央区渡鹿2-11-17</t>
  </si>
  <si>
    <t>株式会社オフィス田中
熊本県熊本市中央区八王寺町41-36-202</t>
  </si>
  <si>
    <t xml:space="preserve">株式会社南日本総合サービス
鹿児島県鹿児島市小川町15-1
</t>
  </si>
  <si>
    <t xml:space="preserve">株式会社サンメンテナンス
大阪府大阪市中央区常盤2-2-5
</t>
  </si>
  <si>
    <t>大成ビルサービス株式会社
鹿児島県鹿児島市樋之口町11-22</t>
  </si>
  <si>
    <t>有限会社名瀬ビルサービス
鹿児島県奄美市名瀬小浜町18-24</t>
  </si>
  <si>
    <t>株式会社文友社
鹿児島県薩摩川内市大小路町8-15</t>
  </si>
  <si>
    <t>株式会社宮崎美装社
宮崎県宮崎市大島町南窪887-10</t>
  </si>
  <si>
    <t>フジテック株式会社西日本支社九州支店
福岡県福岡市博多区網場町4-1</t>
  </si>
  <si>
    <t>株式会社山﨑ビル環境サービス
宮崎県宮崎市高洲町199-1</t>
  </si>
  <si>
    <t>日本空調サービス株式会社九州支店
福岡県福岡市博多区堅粕3-14-7</t>
  </si>
  <si>
    <t>株式会社出先宮崎営業所
宮崎県宮崎市吉村町尻溝甲1162</t>
  </si>
  <si>
    <t>一般社団法人日田市医師会立日田検診センター
大分県日田市清水町803-1</t>
  </si>
  <si>
    <t>株式会社須田ビルメンテナンス
東京都立川市砂川町4-24-13</t>
  </si>
  <si>
    <t>株式会社ジャパン総合ビル管理
沖縄県那覇市港町2-7-6</t>
  </si>
  <si>
    <t>株式会社沖縄ゼネラルサービス
沖縄県宜野湾市真志喜1-7-2</t>
  </si>
  <si>
    <t>友平衛生社有限会社
沖縄県豊見城市字金良99-4</t>
  </si>
  <si>
    <t>株式会社関西総合ビル管理
沖縄県豊見城市字豊見城707</t>
  </si>
  <si>
    <t>株式会社国際ビル産業
沖縄県浦添市勢理客3-9-11</t>
  </si>
  <si>
    <t>エヌ・ティ・ティ・コミュニケーションズ株式会社
東京都千代田区内幸町1-1-6</t>
  </si>
  <si>
    <t>株式会社ブルースカイ
宮城県仙台市宮城野区苦竹2-2-61</t>
  </si>
  <si>
    <t>株式会社ボイス仙台支社
宮城県仙台市青葉区新寺1-3-45</t>
  </si>
  <si>
    <t>伊藤忠エネクス株式会社電力・ユーティリティ事業本部
東京都港区虎ノ門2-10-1</t>
  </si>
  <si>
    <t>株式会社アール・エス・シー
東京都豊島区東池袋3-1-3</t>
  </si>
  <si>
    <t>株式会社東和商会
宮城県仙台市若林区鶴代町1-20</t>
  </si>
  <si>
    <t>セコム株式会社
東京都渋谷区神宮前1-5-1</t>
  </si>
  <si>
    <t>株式会社日本空調東北
宮城県仙台市太白区郡山5-14-17</t>
  </si>
  <si>
    <t>株式会社ハイン
新潟県三条市西本成寺2-7-8</t>
  </si>
  <si>
    <t>キョウワセキュリオン株式会社
福島県福島市五月町3-20</t>
  </si>
  <si>
    <t>ニッポンレンタカー東北株式会社
宮城県仙台市青葉区本町1-2-20</t>
  </si>
  <si>
    <t>福島綜合警備保障株式会社
福島県郡山市喜久田町松ヶ作16-98</t>
  </si>
  <si>
    <t>株式会社第一
福島県福島市本内字南街道下3-3</t>
  </si>
  <si>
    <t>株式会社樋口商店
福島県福島市万世町3-5</t>
  </si>
  <si>
    <t>イーレックス株式会社
東京都中央区日本橋本石町3-3-14</t>
  </si>
  <si>
    <t>太平ビルサービス株式会社山形支店
山形県山形市香澄町1-1-1</t>
  </si>
  <si>
    <t>太平ビルサービス株式会社盛岡支店
岩手県盛岡市盛岡駅前通16-21</t>
  </si>
  <si>
    <t>伊藤忠エネクス株式会社
東京都港区虎ノ門2-10-1</t>
  </si>
  <si>
    <t>キョウワセキュリオン株式会社
福島県福島市五月町3-20</t>
  </si>
  <si>
    <t>有限会社県南ビルサービス
秋田県大仙市大曲金谷町20-4</t>
  </si>
  <si>
    <t>株式会社エフシービルテック
秋田県秋田市仁井田字古川向22-4</t>
  </si>
  <si>
    <t>太平ビルサービル株式会社秋田支店
秋田県秋田市山王6-14-12</t>
  </si>
  <si>
    <t>エス・イー・シーエレベーター株式会社東北支社
宮城県仙台市青葉区本町1-11-1</t>
  </si>
  <si>
    <t>東芝エレベータ株式会社東北支社
宮城県仙台市宮城野区榴岡4-2-3</t>
  </si>
  <si>
    <t>株式会社サン・コーポレーション
青森県五所川原市大字金山字亀ヶ岡46-18</t>
  </si>
  <si>
    <t>キョウワセキュリオン株式会社
福島県福島市五月町3-20</t>
  </si>
  <si>
    <t>サミットエナジー株式会社
東京都中央区晴海1-8-11</t>
  </si>
  <si>
    <t>ニューライフ警備保障株式会社
北海道札幌市清田区平岡2-4-3-5</t>
  </si>
  <si>
    <t>北菱産業埠頭株式会社
北海道札幌市中央区北5条西6-2-2</t>
  </si>
  <si>
    <t>日本エレベーター製造株式会社札幌営業所
北海道札幌市中央区南1条西2南一条Kビル</t>
  </si>
  <si>
    <t>エヌ・ティ・ティ・コミュニケーションズ株式会社
東京都千代田区内幸町1-1-6</t>
  </si>
  <si>
    <t>株式会社シムス
北海道札幌市白石区本郷通3-南4-11</t>
  </si>
  <si>
    <t>なかせき商事株式会社
北海道稚内市中央5-2-31</t>
  </si>
  <si>
    <t>アズビル株式会社ビルシステムカンパニー北海道支店
北海道札幌市中央区北2条西4-1</t>
  </si>
  <si>
    <t>日本電気株式会社北海道支社
北海道札幌市中央区大通西4-1</t>
  </si>
  <si>
    <t>荏原冷熱システム株式会社北海道営業所
北海道札幌市白石区本通19北1-25</t>
  </si>
  <si>
    <t>株式会社防災コンサルタント
北海道札幌市豊平区福住3-7-23-15</t>
  </si>
  <si>
    <t>新生ビルテクノ株式会社札幌支店
北海道札幌市中央区北2条西4-1</t>
  </si>
  <si>
    <t>有限会社エクレ
東京都杉並区永福2-1-9</t>
  </si>
  <si>
    <t>株式会社オフィスプランニング
北海道札幌市東区北6条東2-2-5</t>
  </si>
  <si>
    <t>有限会社岡澤造園
北海道札幌市白石区川下2-4-2-4</t>
  </si>
  <si>
    <t>日本ロジテック共同組合
東京都中央区佃1-11-8</t>
  </si>
  <si>
    <t>ジョンソンコントロールズ株式会社北海道支店
北海道札幌市中央区北2西1-1</t>
  </si>
  <si>
    <t>株式会社イトーキ北海道
北海道札幌市中央区大通西3-7</t>
  </si>
  <si>
    <t>株式会社ＨＢＡ
北海道札幌市北4西7-1-8</t>
  </si>
  <si>
    <t>北海道電力株式会社旭川支店
北海道旭川市4条通12-1444-1</t>
  </si>
  <si>
    <t>日本メクス株式会社
北海道旭川市末広1-5-3-12</t>
  </si>
  <si>
    <t>株式会社サンメンテナンス
大阪府大阪市中央区常盤町2-2-5</t>
  </si>
  <si>
    <t>株式会社アイディ日本サービス
東京都八王子市小比企町602-3折原コーポ101</t>
  </si>
  <si>
    <t>株式会社日立ビルシステム北海道支社
北海道札幌市中央区北3西4-1-1</t>
  </si>
  <si>
    <t>株式会社ベリージャパン
北海道旭川市曙北3-7-3-10</t>
  </si>
  <si>
    <t>株式会社セキュメント
北海道樺戸郡新十津川町字中央315-1</t>
  </si>
  <si>
    <t>三洋興熱株式会社
北海道帯広市西8条南7-1</t>
  </si>
  <si>
    <t>株式会社東洋美装
北海道釧路市東川町10-17</t>
  </si>
  <si>
    <t>株式会社東洋実業釧路営業所
北海道釧路市大町1-1-1</t>
  </si>
  <si>
    <t>太平ビルサービス株式会社釧路支店
北海道釧路市幸町6-1-6</t>
  </si>
  <si>
    <t>株式会社ノア・ビルサービス
北海道帯広市西11条南18-1</t>
  </si>
  <si>
    <t>株式会社ノア・ビルサービス
北海道帯広市西11条南18-1</t>
  </si>
  <si>
    <t>フジガード株式会社
香川県高松市田村町452-5</t>
  </si>
  <si>
    <t>大成有楽不動産株式会社
東京都中央区京橋3-13-1</t>
  </si>
  <si>
    <t>株式会社四国日立システムズ
香川県高松市中央町5-31</t>
  </si>
  <si>
    <t>株式会社Ｆ－Ｐｏｗｅｒ
東京都港区六本木1-8-7</t>
  </si>
  <si>
    <t>住友三井オートサービス株式会社
東京都新宿区西新宿3-20-2</t>
  </si>
  <si>
    <t>合建警備保障株式会社
徳島県徳島市川内町平石夷野33-4</t>
  </si>
  <si>
    <t>コニカミノルタビジネスソリューションズ株式会社中国支店
広島県広島市中区東白島町14-15</t>
  </si>
  <si>
    <t>有限会社ぺんてる堂
広島県広島市中区舟入南1-12-6</t>
  </si>
  <si>
    <t>九州電力株式会社福岡東営業所
福岡県福岡市東区名島2-19-12</t>
  </si>
  <si>
    <t>株式会社キャリアバンク
福岡県福岡市中央区天神2-14-2</t>
  </si>
  <si>
    <t>富士ゼロックス福岡株式会社
福岡県福岡市博多区博多駅前1-6-16</t>
  </si>
  <si>
    <t>コニカミノルタビジネスソリューションズ株式会社
東京都港区芝浦1-1-1</t>
  </si>
  <si>
    <t>株式会社随喜産業
東京都新宿区上落合2-8-2</t>
  </si>
  <si>
    <t>株式会社名給立川営業所
東京都立川市西砂町5-4-3</t>
  </si>
  <si>
    <t>株式会社鈴木屋
神奈川県横浜市中区上野町2-50</t>
  </si>
  <si>
    <t>尾家産業株式会社西東京営業所
東京都立川市一番町4-15-2</t>
  </si>
  <si>
    <t>株式会社サン・マーク
東京都江東区木場2-7-15</t>
  </si>
  <si>
    <t>ヤマエ久野株式会社東京支店
東京都江東区南砂3-3-4</t>
  </si>
  <si>
    <t>有限会社仙台屋商店
東京都府中市片町1-12-5</t>
  </si>
  <si>
    <t>関東食品株式会社埼玉支店
埼玉県鶴ヶ島市柳戸町7-11</t>
  </si>
  <si>
    <t>丸宮食品株式会社
埼玉県さいたま市見沼区卸町1-37</t>
  </si>
  <si>
    <t>株式会社川喜屋
東京都狛江市中和泉2-16-8</t>
  </si>
  <si>
    <t>有限会社田口魚店
東京都立川市高松町1-29-5</t>
  </si>
  <si>
    <t>柏木商事株式会社立川営業所
東京都立川市上砂町4-36-1</t>
  </si>
  <si>
    <t>株式会社むさしの計測
東京都立川市砂川町8-53-3</t>
  </si>
  <si>
    <t>三多摩食料卸協同組合
東京都立川市柴崎町3-16-24</t>
  </si>
  <si>
    <t>株式会社田中そば製粉
埼玉県所沢市三ヶ島2-708-3</t>
  </si>
  <si>
    <t>株式会社アーキー・ヴォイス
京都府京都市下京区元悪王子町37</t>
  </si>
  <si>
    <t>株式会社イー・アール
茨城県龍ヶ崎市佐貫3-11-14</t>
  </si>
  <si>
    <t>株式会社アール・エス・シー
東京都豊島区東池袋3-1-3サンシャインシティワールドインポ-トマートビル9階</t>
  </si>
  <si>
    <t>大誠産業株式会社
東京都豊島区南池袋3-14-11中町ビル</t>
  </si>
  <si>
    <t>株式会社アクト・エア
神奈川県愛甲郡愛川町角田3667</t>
  </si>
  <si>
    <t>株式会社保健科学研究所
神奈川県横浜市保土ヶ谷区神戸町106</t>
  </si>
  <si>
    <t>ムサシノアロー株式会社
東京都小金井市緑町5-21-23</t>
  </si>
  <si>
    <t>株式会社ファインフーズ
東京都武蔵村山市榎2-82-1</t>
  </si>
  <si>
    <t>株式会社トーネン
東京都八王子市三崎町4-11</t>
  </si>
  <si>
    <t>株式会社アジャスト
東京都新宿区西新宿3-5-12-201</t>
  </si>
  <si>
    <t>東邦薬品株式会社
東京都府中市美好町1-38-4</t>
  </si>
  <si>
    <t>株式会社栗原医療器械店
東京都世田谷区千歳台2-26-25</t>
  </si>
  <si>
    <t>株式会社メディセオ調布支店
東京都府中市白糸台3-36-8</t>
  </si>
  <si>
    <t>アルフレッサ株式会社
東京都府中市西原町1-5-1</t>
  </si>
  <si>
    <t>株式会社中央薬品
神奈川県横浜市泉区和泉町1191-4</t>
  </si>
  <si>
    <t>コダマ薬品株式会社
栃木県宇都宮市石井町3412-57</t>
  </si>
  <si>
    <t>株式会社スズケン
東京都千代田区神田佐久間河岸59</t>
  </si>
  <si>
    <t>酒井薬品株式会社
東京都三鷹市野崎1-11-22</t>
  </si>
  <si>
    <t>株式会社ヘルスケア
神奈川県相模原市中央区横山2-15-8</t>
  </si>
  <si>
    <t>オオサキメディカル株式会社
愛知県名古屋市西区玉池町203</t>
  </si>
  <si>
    <t>サンメディックス株式会社
東京都小平市天神町1-9-27</t>
  </si>
  <si>
    <t>公益財団法人矯正協会
東京都中野区荒井3-37-2</t>
  </si>
  <si>
    <t>信和株式会社
東京都新宿区市谷本村町2-5</t>
  </si>
  <si>
    <t>名古屋ショーケース株式会社
愛知県名古屋市瑞穂区直来町1-5</t>
  </si>
  <si>
    <t>株式会社イノメディックス
東京都文京区小石川4-17-15</t>
  </si>
  <si>
    <t>株式会社日栄東海
東京都中野区中野6-15-13</t>
  </si>
  <si>
    <t>株式会社保健科学
神奈川県横浜市保土ヶ谷区神戸町106</t>
  </si>
  <si>
    <t>株式会社フィリップスエレクトロニクスジャパン
東京都港区江南2-13-37フィリップスビル</t>
  </si>
  <si>
    <t>株式会社東武
宮城県仙台市青葉区中央2-8-13</t>
  </si>
  <si>
    <t>株式会社セノン
東京都新宿区西新宿2-1-1</t>
  </si>
  <si>
    <t>多摩市営繕事業協同組合
東京都多摩市連光寺5-7-7</t>
  </si>
  <si>
    <t>GEヘルスケア・ジャパン株式会社
東京都日野市旭が丘4-7-127</t>
  </si>
  <si>
    <t>株式会社クリーンネットワーク
神奈川県横浜市金沢区幸浦2-5-11</t>
  </si>
  <si>
    <t>東芝テック株式会社
東京都品川区大崎1-11-1</t>
  </si>
  <si>
    <t xml:space="preserve">株式会社増田禎司商店
東京都八王子市川口町1415
</t>
  </si>
  <si>
    <t>株式会社KSP･WEST
東京都新宿区高田馬場1-28-3</t>
  </si>
  <si>
    <t>株式会社京葉ビル整備
千葉県市原市辰巳台東5-6-57</t>
  </si>
  <si>
    <t>ランスタッド株式会社
東京都千代田区紀尾井町4-1</t>
  </si>
  <si>
    <t>富士ゼロックス千葉株式会社
千葉県千葉市美浜区中瀬区2-6-1</t>
  </si>
  <si>
    <t>株式会社Q配サービス
大阪府大阪市淀川西中島7-5-25新大阪ドイビル8F</t>
  </si>
  <si>
    <t>シナネン株式会社
東京都港区海岸1-4-22</t>
  </si>
  <si>
    <t>株式会社江東微生物研究所
東京都江戸川区西小岩5-18-6</t>
  </si>
  <si>
    <t>大西総業株式会社
千葉県千葉市若葉区源町566-7</t>
  </si>
  <si>
    <t>株式会社京葉東和薬品
千葉県千葉市中央区村田町893-5</t>
  </si>
  <si>
    <t>北海道ジェネリック株式会社
北海道函館市本町29-20</t>
  </si>
  <si>
    <t>株式会社メディセオ
東京都中央区八重洲2-7-15</t>
  </si>
  <si>
    <t>尾家産業株式会社
大阪府大阪市北区豊崎6-11-27</t>
  </si>
  <si>
    <t>株式会社大和商会
大阪府堺市北区東三国ヶ丘町5-4-15</t>
  </si>
  <si>
    <t>株式会社中村商店
千葉県千葉市中央区問屋町11-4</t>
  </si>
  <si>
    <t>株式会社三浦商店
千葉県館山市長須賀135</t>
  </si>
  <si>
    <t>株式会社YTフーズ
埼玉県三郷市高洲4-17-3</t>
  </si>
  <si>
    <t>有限会社なかや
千葉県千葉市緑区土気町1619-5</t>
  </si>
  <si>
    <t>東京山手食糧販売協同組合
東京都新宿区西新宿1-19-6</t>
  </si>
  <si>
    <t>株式会社加藤石油
栃木県大田原市城山2-15-6</t>
  </si>
  <si>
    <t>キョウワプロテック株式会社
福島県福島市五月町3-20</t>
  </si>
  <si>
    <t>株式会社F-Power
東京都港区六本木1-8-7</t>
  </si>
  <si>
    <t>キョウワセキュリオン株式会社
福島県福島市五月町3-20</t>
  </si>
  <si>
    <t>有限会社岸興業
栃木県栃木市野中町1381-11</t>
  </si>
  <si>
    <t>有限会社栃木地区浄化槽公社
栃木県栃木市泉川町455-1</t>
  </si>
  <si>
    <t>有限会社滝乃金田屋
栃木県宇都宮市上金井町898</t>
  </si>
  <si>
    <t>株式会社昭和食品
栃木県宇都宮市川田町400-1</t>
  </si>
  <si>
    <t>小井沼物産株式会社
栃木県栃木市樋ノ口町396</t>
  </si>
  <si>
    <t>株式会社福富
栃木県宇都宮市富士見町2-14</t>
  </si>
  <si>
    <t>株式会社トーバク
福島県郡山市字道場413</t>
  </si>
  <si>
    <t>昭和総合警備保障株式会社
山梨県甲府市朝気1-1-5</t>
  </si>
  <si>
    <t>株式会社綜合キャリアアプション
東京都渋谷区渋谷2-22-3</t>
  </si>
  <si>
    <t>テンプスタッフファミリエ株式会社
長野県長野市南千歳1-10-6</t>
  </si>
  <si>
    <t>株式会社クリーンアース
山梨県山梨市小原西1232-77</t>
  </si>
  <si>
    <t>山光石油株式会社
山梨県甲府市青葉町7-30</t>
  </si>
  <si>
    <t>協和精麦株式会社
神奈川県伊勢原市沼目5-2-5</t>
  </si>
  <si>
    <t>シキシマ醤油株式会社
山梨県中央市山之神1122流通団地3-1-1</t>
  </si>
  <si>
    <t>オギノ食糧株式会社
山梨県甲府市徳行5-12-10</t>
  </si>
  <si>
    <t>アルフレッサ株式会社甲府支店
山梨県中央市若宮19-3</t>
  </si>
  <si>
    <t>国内ロジスティクス株式会社
大阪府守口市八雲東町2-82-22大日駅前ビル3階</t>
  </si>
  <si>
    <t>新日本警備保障株式会社
長野県長野市上千歳町1121-1</t>
  </si>
  <si>
    <t>リコージャパン株式会社
長野県長野市風間2034-5</t>
  </si>
  <si>
    <t>三菱電機ビルテクノサービス株式会社長野支店
長野県長野市栗田源田窪1000-1</t>
  </si>
  <si>
    <t>イコールゼロ株式会社
長野県長野市栗田源窪田1000-1</t>
  </si>
  <si>
    <t>医療法人公仁会
長野県須坂市大字須坂1239</t>
  </si>
  <si>
    <t>株式会社大伸
長野県須坂市大字幸高253-35</t>
  </si>
  <si>
    <t>ムロガ商事株式会社
長野県長野市若穂保科字板倉64-8</t>
  </si>
  <si>
    <t>株式会社イトウ精麦
長野県長野市篠ノ井布施高田734</t>
  </si>
  <si>
    <t>有限会社中店
長野県須坂市大字仁礼248-3</t>
  </si>
  <si>
    <t>株式会社ナガレイ
長野県長野市若穂綿内字東山1136-28</t>
  </si>
  <si>
    <t>有限会社山崎精肉店
長野県中野市中央2-4-12</t>
  </si>
  <si>
    <t>有限会社食肉の店福田屋
長野県須坂市大字須坂1311-21</t>
  </si>
  <si>
    <t>尾家産業株式会社長野営業所
長野県長野市若宮2-4-1</t>
  </si>
  <si>
    <t>丸紅株式会社
東京都千代田区大手町1-4-2</t>
  </si>
  <si>
    <t>中部電力株式会社上田営業所
長野県上田市中央1-7-29</t>
  </si>
  <si>
    <t>サンコー特機株式会社
長野県長野市大字南長池字村東455-5</t>
  </si>
  <si>
    <t>イーレックス株式会社
東京都中央区日本橋本石町3-3-14</t>
  </si>
  <si>
    <t>東北電力株式会社
新潟県新潟市中央区上大川前通五番町84</t>
  </si>
  <si>
    <t>テンプスタッフフォーラム株式会社
新潟県新潟市中央区東大通1-7-10</t>
  </si>
  <si>
    <t>大新東株式会社
東京都調布市調布ヶ丘3-6-3</t>
  </si>
  <si>
    <t>フジテック株式会社首都圏統括本部北関東支店
埼玉県さいたま市大宮区吉敷町1-75-1</t>
  </si>
  <si>
    <t>株式会社新潟臨床検査センター
新潟県新潟市東区秋葉1-6-31</t>
  </si>
  <si>
    <t>富士ゼロックス新潟株式会社
新潟県新潟市中央区東大通1-2-23</t>
  </si>
  <si>
    <t>東邦薬品株式会社
東京都世田谷区代沢5-2-1</t>
  </si>
  <si>
    <t>アルフレッサ株式会社新潟第一支店
新潟県新潟市中央区女池5-6-10</t>
  </si>
  <si>
    <t>株式会社ハヤマ
新潟県新潟市中央区寄居町706</t>
  </si>
  <si>
    <t>ウルノ商事株式会社
茨城県水戸市元吉田町1077-2</t>
  </si>
  <si>
    <t>吉成物産株式会社
福島県いわき市山田町遠木22</t>
  </si>
  <si>
    <t>株式会社三和
茨城県水戸市河和田町3891-159</t>
  </si>
  <si>
    <t>株式会社杉山商店
茨城県水戸市青柳町3727</t>
  </si>
  <si>
    <t>株式会社随喜産業
東京都新宿区上落合2-3-2</t>
  </si>
  <si>
    <t>有限会社銀河
茨城県水戸市堀町954-2</t>
  </si>
  <si>
    <t>茨城県食糧販売協同組合
茨城県水戸市白梅2-7-15</t>
  </si>
  <si>
    <t>株式会社アビリティ
茨城県水戸市五軒町1-3-7</t>
  </si>
  <si>
    <t>国際警備保障株式会社
茨城県水戸市千波町1829-23</t>
  </si>
  <si>
    <t>ムサシ興発株式会社
埼玉県八潮市大字木曽根506</t>
  </si>
  <si>
    <t>株式会社砂押園芸
茨城県ひたちなか市高野48</t>
  </si>
  <si>
    <t>関彰商事株式会社
茨城県水戸市笠原町1514-3</t>
  </si>
  <si>
    <t>勝田環境株式会社
茨城県ひたちなか市津田2554-2</t>
  </si>
  <si>
    <t>日本空調サービス株式会社東京支店
東京都江東区潮見2-1-7</t>
  </si>
  <si>
    <t>東京ガス株式会社
東京都港区海岸1-5-20</t>
  </si>
  <si>
    <t>富士通株式会社公共営業本部
東京都港区東新橋1-5-2</t>
  </si>
  <si>
    <t>サンエス警備保障株式会社
千葉県千葉市花見川区幕張本郷5-4-7</t>
  </si>
  <si>
    <t>株式会社綜合キャリアオプション
東京都渋谷区渋谷2-22-3</t>
  </si>
  <si>
    <t>株式会社アイディ日本サービス
東京都八王子市小比企町602-3-101</t>
  </si>
  <si>
    <t>三菱システムサービス株式会社東京テレコム支社
東京都品川区南品川2-3-6</t>
  </si>
  <si>
    <t>小岩興業株式会社
東京都葛飾区奥戸8-13-4</t>
  </si>
  <si>
    <t>株式会社イトーキテクニカルサービス
東京都中央区入船3-6-14</t>
  </si>
  <si>
    <t>株式会社葉隠東京ベイ支店
東京都江東区平野3-3-1</t>
  </si>
  <si>
    <t>株式会社日本ノーバメディカル研究所
東京都新宿区片町3-3</t>
  </si>
  <si>
    <t>コニカミノルタ株式会社
東京都新宿区西新宿2-1-1</t>
  </si>
  <si>
    <t>株式会社トーホークリーン
東京都渋谷区東4-9-18-204</t>
  </si>
  <si>
    <t>株式会社ハイシステム
東京都板橋区坂下3-4-1</t>
  </si>
  <si>
    <t>株式会社メディセオ葛飾支店
東京都葛飾区立石5-9-23</t>
  </si>
  <si>
    <t>株式会社バイタルネット東京中央支店
東京都板橋区泉町40-1</t>
  </si>
  <si>
    <t>アルフレッサ株式会社葛飾支店
東京都江戸川区平井7-5-32</t>
  </si>
  <si>
    <t>東邦薬品株式会社東京営業部
東京都世田谷区代沢5-2-1</t>
  </si>
  <si>
    <t>株式会社スズケン中央支店
東京都千代田区神田佐久間河岸59</t>
  </si>
  <si>
    <t>株式会社ムトウ東京第二営業部
東京都足立区西保木間2-5-10</t>
  </si>
  <si>
    <t>有限会社三和医科器械店
東京都足立区千住5-15-20</t>
  </si>
  <si>
    <t>株式会社YTフーズﾞ
埼玉県三郷市高州4-17-3</t>
  </si>
  <si>
    <t>森永牛乳販売株式会社
東京都品川区北品川2-16-1</t>
  </si>
  <si>
    <t>不動製パン株式会社
東京都足立区梅田4-14-1</t>
  </si>
  <si>
    <t>柏木商事株式会社
東京都豊島区千早4-24-1</t>
  </si>
  <si>
    <t>株式会社YTフーズ
埼玉県三郷市高州4-17-3</t>
  </si>
  <si>
    <t>株式会社藤木屋
東京都港区芝大門2-11-8</t>
  </si>
  <si>
    <t>高瀬物産株式会社城東支店
東京都足立区千住関屋町7-21</t>
  </si>
  <si>
    <t>株式会社人材バンク
東京都武蔵野市中町1-17-3</t>
  </si>
  <si>
    <t>株式会社アーキ・ヴォイス
京都府京都市下京区元悪王子町37</t>
  </si>
  <si>
    <t>株式会社アテネ総合翻訳事務所
東京都大田区大森東1-6-5-301</t>
  </si>
  <si>
    <t>株式会社知勢
神奈川県平塚市桃浜町20-17</t>
  </si>
  <si>
    <t>株式会社加藤厨房設備
東京都大田区羽田旭町2-6</t>
  </si>
  <si>
    <t>株式会社サタケ東京第二システム営業所
東京都千代田区外神田4-7-2</t>
  </si>
  <si>
    <t>大明商事株式会社
東京都墨田区墨田1-9-13</t>
  </si>
  <si>
    <t>美保産業株式会社
東京都品川区西中延1-3-23</t>
  </si>
  <si>
    <t>単価契約
一括調達（東京少年鑑別所）</t>
  </si>
  <si>
    <t>株式会社プライムガーデン
東京都台東区上野7-3-9</t>
  </si>
  <si>
    <t>日東カストディアル・サービス株式会社
大阪府大阪市中央区日本橋2-9-16</t>
  </si>
  <si>
    <t>株式会社ビー・エム・エル堺営業所
大阪府堺市堺区翁橋1-2-2</t>
  </si>
  <si>
    <t>株式会社スズケン堺支店
大阪府堺市南区若松町3-1-4</t>
  </si>
  <si>
    <t>アルフレッサ株式会社堺支店
大阪府堺市平岡町5-1</t>
  </si>
  <si>
    <t>株式会社関薬
大阪府大阪市西区京町堀1-12-30</t>
  </si>
  <si>
    <t>泉州医療器株式会社
大阪府岸和田市極楽寺町2-3-16</t>
  </si>
  <si>
    <t>株式会社新生社
大阪府堺市堺区戎之町西1-1-30</t>
  </si>
  <si>
    <t>アルフレッサ株式会社堺支店
大阪府堺市西区平岡町5-1</t>
  </si>
  <si>
    <t>岸田薬品株式会社
京都府京都市伏見区淀下津町257-43</t>
  </si>
  <si>
    <t>合同東邦株式会社大阪営業部
大阪府大阪市平野区加美東3-2-21</t>
  </si>
  <si>
    <t>株式会社大和商会
大阪府堺市北区東三国ヶ丘町5-4-15</t>
  </si>
  <si>
    <t>一般社団法人京都微生物研究所
京都府京都市川田御出町3-4</t>
  </si>
  <si>
    <t>株式会社ナプラス
京都府城陽市久世荒内160-12</t>
  </si>
  <si>
    <t>株式会社正美堂
京都府京都市中京区四条通大宮西入壬生坊城町25</t>
  </si>
  <si>
    <t>株式会社ライジング
京都府京都市中京区西ノ京神輿岡町25-16</t>
  </si>
  <si>
    <t>株式会社アール・エス・シー大阪支店
大阪府大阪市中央区高麗橋4-3-7</t>
  </si>
  <si>
    <t>株式会社メディセオ京都支社
京都府京都市中京区西ノ京下合町4-1</t>
  </si>
  <si>
    <t>株式会社大正堂
滋賀県甲賀市水口町城東3-38</t>
  </si>
  <si>
    <t>京都麻業株式会社
京都府京都市中京区西ノ京南聖町1</t>
  </si>
  <si>
    <t>株式会社アサヒ屋
京都府京都市南区唐橋堂ノ前町1</t>
  </si>
  <si>
    <t>丸楽紙業株式会社
大阪府大阪市中央区上町1-26-14</t>
  </si>
  <si>
    <t>株式会社丸善パン
京都府京都市山科区竹鼻竹ノ街道町5</t>
  </si>
  <si>
    <t>株式会社京山
京都府京都市伏見区横大路</t>
  </si>
  <si>
    <t>株式会社あすかフーズ
京都府京都市南区上鳥羽塔ノ森東向町4</t>
  </si>
  <si>
    <t>京滋ヤクルト販売株式会社
京都府京都市南区久世築山町250</t>
  </si>
  <si>
    <t>デリカハウス株式会社
京都府京都市左京区一乗寺向畑町8-</t>
  </si>
  <si>
    <t>山大商事株式会社大津営業所
滋賀県大津市大江8-132-5</t>
  </si>
  <si>
    <t>ユースカイ株式会社
滋賀県大津市下阪本1-15-1</t>
  </si>
  <si>
    <t>旭漬物味噌株式会社京都支店
京都府京都市伏見区下鳥羽南三町29</t>
  </si>
  <si>
    <t>株式会社京キュウ
京都府京都市山科区西野山百々町245-1</t>
  </si>
  <si>
    <t>株式会社山吉京都支店
京都府京都市南区上鳥羽麻ノ本6</t>
  </si>
  <si>
    <t>株式会社森野義
京都府京都市伏見区深草西浦町5-28</t>
  </si>
  <si>
    <t>日進食品株式会社
京都府京都市南区久世東土川町297</t>
  </si>
  <si>
    <t>尾家産業株式会社京都支店
京都府京都市伏見区上鳥羽但馬町173</t>
  </si>
  <si>
    <t>塚本商事機械株式会社大阪支社
大阪府大阪市西区西本町3-1-43</t>
  </si>
  <si>
    <t>キョウワプロテック株式会社
福島県福島市五月町3番20号</t>
  </si>
  <si>
    <t>株式会社アール・エス・シー
大阪府大阪市中央区高麗橋4-3-7北ビル8階</t>
  </si>
  <si>
    <t>株式会社プロスパーコーポレーション
大阪府大阪市北区曽根崎新地1-3-16</t>
  </si>
  <si>
    <t>キャリアバンク株式会社
福岡県福岡市中央区天神2-14-2福岡証券ビル2階</t>
  </si>
  <si>
    <t>株式会社福山臨床検査センター
広島県福山市草戸町1-23‐21</t>
  </si>
  <si>
    <t>三和美研有限会社
兵庫県明石市王子2-15-4</t>
  </si>
  <si>
    <t>SECエレベータ株式会社
大阪府大阪市中央区淡路町3-3-10</t>
  </si>
  <si>
    <t>合資会社魚住製菓
兵庫県明石市大久保町西島359</t>
  </si>
  <si>
    <t>ユーシーシーフーヅ株式会社神戸支店
兵庫県神戸市中央区港島南町1-3-6</t>
  </si>
  <si>
    <t>おのえ株式会社
兵庫県姫路市龍野町1-39</t>
  </si>
  <si>
    <t>株式会社泉平
兵庫県神戸市西区森友4-97</t>
  </si>
  <si>
    <t>株式会社大八塩澤商店
兵庫県尼崎市潮江4-4-1</t>
  </si>
  <si>
    <t>株式会社大和商会
大阪府堺市北区東三国が丘町5-4-15</t>
  </si>
  <si>
    <t>大津製粉株式会社
滋賀県大津市下阪本3-14-27</t>
  </si>
  <si>
    <t>株式会社アサヒレイテックス
兵庫県加古川市野口町北野694-1</t>
  </si>
  <si>
    <t>株式会社アルファ
兵庫県加古川市志方町上冨木512-6</t>
  </si>
  <si>
    <t>日本昇降機株式会社
大阪府大阪市城東区東中浜6-17-18</t>
  </si>
  <si>
    <t>公益財団法人加古川総合保健センター
兵庫県加古川市加古川町篠原町103-3</t>
  </si>
  <si>
    <t>トーヨーエナジー株式会社
大阪府大阪市中央区徳井町2-4-14</t>
  </si>
  <si>
    <t>東芝テック株式会社関西支社
大阪府大阪市淀川区宮原4-1-6アクロス新大阪7階</t>
  </si>
  <si>
    <t>株式会社泉平姫路支店
兵庫県姫路市白浜町甲841-47</t>
  </si>
  <si>
    <t>共営食品株式会社
兵庫県姫路市網干区大江島41</t>
  </si>
  <si>
    <t>株式会社トウバン
兵庫県加古郡稲美町下草谷441-58</t>
  </si>
  <si>
    <t>株式会社大八塩澤商店
兵庫県尼崎市潮江4-4-1</t>
  </si>
  <si>
    <t>キョウワプロテック株式会社
福島県福島市五月町3‐20</t>
  </si>
  <si>
    <t>日本道路興運株式会社和歌山営業所
和歌山県和歌山市太田1‐13‐1</t>
  </si>
  <si>
    <t>株式会社国際テック
和歌山県和歌山市来栖1214‐6</t>
  </si>
  <si>
    <t>エス・イー・シーエレベーター株式会社関西支社
大阪府大阪市中央区淡路町3‐3‐10</t>
  </si>
  <si>
    <t>共和工業株式会社
和歌山県和歌山市加太889‐7</t>
  </si>
  <si>
    <t>関西電力株式会社和歌山営業所
和歌山県和歌山市岡山丁40</t>
  </si>
  <si>
    <t>株式会社キャリアバンク
福岡県福岡市中央区天神2‐14‐2福岡証券ビル2階</t>
  </si>
  <si>
    <t>ダイワエネルギー株式会社
和歌山県和歌山市山吹丁48</t>
  </si>
  <si>
    <t>築野食品工業株式会社
和歌山県伊都郡かつらぎ町新田94</t>
  </si>
  <si>
    <t>名方製パン株式会社
和歌山県和歌山市布引774</t>
  </si>
  <si>
    <t>株式会社和田商店
大阪府岸和田市土生町8‐1‐19</t>
  </si>
  <si>
    <t>尾家産業株式会社
和歌山県和歌山市築港2‐12‐1</t>
  </si>
  <si>
    <t>日本酪農協同株式会社和歌山工場
和歌山県和歌山市布施屋字上新田770</t>
  </si>
  <si>
    <t>和歌山ヤクルト販売株式会社
和歌山県和歌山市岩橋775</t>
  </si>
  <si>
    <t>和心クリーン株式会社
和歌山県和歌山市本町4‐25</t>
  </si>
  <si>
    <t>晴喜商事株式会社
京都府京都市南区上鳥羽苗代町48</t>
  </si>
  <si>
    <t>一般社団法人奈良市医師会
奈良県奈良市柏木町519-7</t>
  </si>
  <si>
    <t>キョウワプロテック株式会社
福島県福島市五月町3-20協和第一ビル内</t>
  </si>
  <si>
    <t>株式会社山一パン総本店
京都府京都市南区久世築山町264</t>
  </si>
  <si>
    <t>三喜精麦株式会社
奈良県大和高田市三和町17-19</t>
  </si>
  <si>
    <t>株式会社大和商会
大阪府堺市北区東三国ケ丘町5-4-15</t>
  </si>
  <si>
    <t>日本糧食株式会社
大阪府大阪市生野区勝山北2-5-13</t>
  </si>
  <si>
    <t>尾家産業株式会社奈良営業所
奈良県大和郡山市馬司町570-1</t>
  </si>
  <si>
    <t>新生ビルテクノ株式会社
大阪府大阪市中央区久太郎町3-2-11</t>
  </si>
  <si>
    <t>株式会社セノン
大阪府大阪市北区中之島3-3-3中之島三井ビル20階</t>
  </si>
  <si>
    <t>日東カストディアル・サービス株式会社大阪支店
大阪府大阪市中央区日本橋2-9-16</t>
  </si>
  <si>
    <t>三菱電機システムサービス株式会社関西支社
大阪府大阪市北区大淀中1-4-13</t>
  </si>
  <si>
    <t>関西電力株式会社阪神営業所
兵庫県尼崎市西長洲町2-33-60</t>
  </si>
  <si>
    <t>株式会社アローフィールド
兵庫県西宮市甲陽園本庄町5-16</t>
  </si>
  <si>
    <t>株式会社中央微生物検査所
大阪府大阪市城東区関目5-22-23</t>
  </si>
  <si>
    <t>株式会社ジオメイク
大阪府大阪市淀川区田川北2-4-10</t>
  </si>
  <si>
    <t>山田衛生株式会社
大阪府大阪市西成区萩之茶屋3-2-10</t>
  </si>
  <si>
    <t>中川物産株式会社
愛知県名古屋市港区潮見町37-23</t>
  </si>
  <si>
    <t>中部電力株式会社
愛知県名古屋市東区東新町1</t>
  </si>
  <si>
    <t>株式会社セノン
愛知県名古屋市中村区那古野1-47-1</t>
  </si>
  <si>
    <t>株式会社アルファ
愛知県名古屋市瑞穂区初日町2-19</t>
  </si>
  <si>
    <t>株式会社クリタス
愛知県名古屋市昭和区阿由知通4-13</t>
  </si>
  <si>
    <t>豊橋糧食工業株式会社
愛知県豊橋市入船町33</t>
  </si>
  <si>
    <t>有限会社三好衛生社
愛知県みよし市三好町中島20</t>
  </si>
  <si>
    <t>有限会社カネハチ早川商店
愛知県清須市西田中長堀3</t>
  </si>
  <si>
    <t>株式会社ファルコバイオシステムズ
京都府京都市中京区河原町通二条上る清水町346</t>
  </si>
  <si>
    <t>株式会社きどころ
愛知県名古屋市名東区梅森坂1-127</t>
  </si>
  <si>
    <t>株式会社コングレ
愛知県名古屋市中区新栄町2-13栄第一生命ビルディング</t>
  </si>
  <si>
    <t>有限会社岩田清掃
愛知県瀬戸市山の田町43-303</t>
  </si>
  <si>
    <t>日立ビルシステム株式会社
愛知県名古屋市中村区名駅1-1-4</t>
  </si>
  <si>
    <t>有限会社堀田畜産
愛知県豊田市西広瀬町小麦生637-3</t>
  </si>
  <si>
    <t>東和薬品株式会社
愛知県名古屋市緑区桶狭間切戸2302</t>
  </si>
  <si>
    <t>株式会社丸小本店
愛知県名古屋市南区塩屋町1-3-15</t>
  </si>
  <si>
    <t>株式会社スズケン
愛知県豊田市深田町1-5-2</t>
  </si>
  <si>
    <t>富士ゼロックス株式会社
愛知県名古屋市名古屋市中区栄1-12-17</t>
  </si>
  <si>
    <t>日本酪農協同株式会社名古屋営業所
愛知県名古屋市緑区左京山104</t>
  </si>
  <si>
    <t>豊田ミート株式会社
愛知県豊田市丸根町5-9-2</t>
  </si>
  <si>
    <t>リコージャパン株式会社
愛知県名古屋市西区牛島町6-1</t>
  </si>
  <si>
    <t>中部メディカル有限会社
愛知県名古屋市北区楠町大字喜惣治新田字中島340</t>
  </si>
  <si>
    <t>日本エレベーター製造株式会社
愛知県名古屋市中村区十王町2-1</t>
  </si>
  <si>
    <t>ジンザイハゼ株式会社
三重県津市乙部8-14</t>
  </si>
  <si>
    <t>株式会社ニーズ
三重県津市半田2540-1</t>
  </si>
  <si>
    <t>国内ロジスティクス株式会社
大阪府守口市八雲東町2-82-22</t>
  </si>
  <si>
    <t>三重交通商事株式会社
三重県津市栄町2-210</t>
  </si>
  <si>
    <t>塚本商事機械株式会社名古屋支店
愛知県知立市宝3-7-2</t>
  </si>
  <si>
    <t>株式会社近畿予防医学研究所三重支所
三重県津市あのつ台4-6-6</t>
  </si>
  <si>
    <t>有限会社八ツ波商店
三重県津市南中央4-10</t>
  </si>
  <si>
    <t>ミエハク工業株式会社
三重県津市一身田中野78-1</t>
  </si>
  <si>
    <t>株式会社一志屋
三重県松坂市末広町2-195-7</t>
  </si>
  <si>
    <t>株式会社サンショク
三重県松阪市上川町2711-2</t>
  </si>
  <si>
    <t>株式会社三水フーズ
三重県伊勢市下野町653-20</t>
  </si>
  <si>
    <t>株式会社隨喜産業
東京都新宿区上落合2-8-2</t>
  </si>
  <si>
    <t>有限会社橋爪商店
三重県津市八町1-14-6</t>
  </si>
  <si>
    <t>株式会社浜有
三重県津市半田新町68-10</t>
  </si>
  <si>
    <t>株式会社スズケン
三重県津市垂水750-22</t>
  </si>
  <si>
    <t>トーヨー商事株式会社
三重県津市新町1-7-11</t>
  </si>
  <si>
    <t>日本道路興運株式会社名古屋支店
愛知県名古屋市千種区内山3-18-10</t>
  </si>
  <si>
    <t>東商テクノ株式会社
岐阜県岐阜市長住町1-6</t>
  </si>
  <si>
    <t>株式会社ダイヤモンド警備
岐阜県岐阜市下西郷1-170-1</t>
  </si>
  <si>
    <t xml:space="preserve">
日本通運株式会社岐阜支店
岐阜県岐阜市長住町10-1
</t>
  </si>
  <si>
    <t>株式会社粥川商店
岐阜県岐阜市蔵前6-15-8</t>
  </si>
  <si>
    <t>日本理化サービス株式会社
愛知県名古屋市千種区千種3-20-20</t>
  </si>
  <si>
    <t>愛知小型エレベータ製造株式会社
愛知県一宮市浅井町大野字郷中2-1</t>
  </si>
  <si>
    <t>株式会社コガネパン
岐阜県岐阜市柳津町上佐波西1-21</t>
  </si>
  <si>
    <t>株式会社白木精麦
岐阜県岐阜市光栄町1-3</t>
  </si>
  <si>
    <t>株式会社ジーケーエス
岐阜県岐阜市柳津町流通センター1-6-3</t>
  </si>
  <si>
    <t>株式会社大光
岐阜県岐阜市茜部菱野4-20-1</t>
  </si>
  <si>
    <t>株式会社日立ビルシステム中部支社
愛知県名古屋市中村区名駅1-1-4</t>
  </si>
  <si>
    <t>株式会社スズケン岐阜支店
岐阜県岐阜市六条大溝3-4-18</t>
  </si>
  <si>
    <t>篠田商事株式会社
岐阜県岐阜市都通4-21</t>
  </si>
  <si>
    <t>北陸電力株式会社福井支店
福井県福井市日之出1-4-1</t>
  </si>
  <si>
    <t>株式会社ヒューマン・デザイン
福井県福井市羽水2-701</t>
  </si>
  <si>
    <t>竹原運輸株式会社
福井県福井市森行町3-8-1</t>
  </si>
  <si>
    <t>エス・イー・シーエレベーター株式会社北陸支店
石川県金沢市上堤町1-33</t>
  </si>
  <si>
    <t>栄月株式会社
福井県福井市大手2-11-12</t>
  </si>
  <si>
    <t>株式会社メディセオ福井北支店
福井県福井市御幸4-22-15</t>
  </si>
  <si>
    <t>株式会社ファイネス福井支店
福井県福井市重立町28-42</t>
  </si>
  <si>
    <t>株式会社西日本ジェネリック
岡山県岡山市北区田中153-101</t>
  </si>
  <si>
    <t>有限会社山本食品
福井県福井市二の宮3-42-25</t>
  </si>
  <si>
    <t>有限会社鈴井園茶舗
宮城県仙台市青葉区五幡1-7-17</t>
  </si>
  <si>
    <t>北陸電力株式会社
富山県健富山市牛島町15-1</t>
  </si>
  <si>
    <t>北陸電力株式会社
富山県富山市牛島町15-1</t>
  </si>
  <si>
    <t>株式会社瀬戸
富山県富山市八人町9-11</t>
  </si>
  <si>
    <t>株式会社アルト
富山県富山市水橋市田袋280</t>
  </si>
  <si>
    <t>三菱電機ビルテクノサービス株式会社中部支社
愛知県名古屋市中村区名駅1-1-4</t>
  </si>
  <si>
    <t>大昭工業株式会社
愛知県名古屋市西区清里町18</t>
  </si>
  <si>
    <t>株式会社熊本清掃社バイオプラザなごや
愛知県名古屋市港区潮見町37-10</t>
  </si>
  <si>
    <t>中部電力株式会社一宮営業所
愛知県一宮市浜町6-2</t>
  </si>
  <si>
    <t>株式会社栗田商会
愛知県名古屋市中区上前津2-11-1</t>
  </si>
  <si>
    <t>ミツウロコグリーンエネルギー株式会社
東京都中央区日本橋本町3-7-2</t>
  </si>
  <si>
    <t>一般財団法人公衆保健協会
愛知県名古屋市中村区黄金通2-54-2</t>
  </si>
  <si>
    <t>フジテック株式会社中部支社
愛知県名古屋市中区錦2-2-2</t>
  </si>
  <si>
    <t>尾家産業株式会社名古屋支店
愛知県名古屋市守山区原境町905</t>
  </si>
  <si>
    <t>株式会社イト商
愛知県清須市春日宮重町528</t>
  </si>
  <si>
    <t>株式会社丸小本店
愛知県名古屋市中区東桜2-18-24</t>
  </si>
  <si>
    <t>株式会社晃隼屋の野菜
愛知県西春日井郡豊山町豊場沢口37</t>
  </si>
  <si>
    <t>株式会社貝沼商店
愛知県名古屋市中村区名駅4-18-10</t>
  </si>
  <si>
    <t>兼徳食販株式会社
愛知県名古屋市港区小賀須1-343</t>
  </si>
  <si>
    <t>有限会社ナカムラ
愛知県春日井市小野町4-5-5</t>
  </si>
  <si>
    <t>大日警備保障株式会社
愛知県一宮市花池町1-26-10</t>
  </si>
  <si>
    <t>日本空調システム株式会社
愛知県名古屋市東区白壁1-9</t>
  </si>
  <si>
    <t>日本総合サービス株式会社名古屋支店
愛知県名古屋市中村区名駅5-4-14</t>
  </si>
  <si>
    <t>株式会社F-ｐｏｗer
東京都港区六本木1-8-7</t>
  </si>
  <si>
    <t>中国電力株式会社
広島県広島市中区小町4-33</t>
  </si>
  <si>
    <t>株式会社コアズ
愛知県名古屋市中区錦1-7-34</t>
  </si>
  <si>
    <t>有限会社尾道環境センター
広島県尾道市高須町4887-6</t>
  </si>
  <si>
    <t>有限会社馬原衛生社
広島県尾道市向原町1836-2</t>
  </si>
  <si>
    <t>新和ビル・サービス株式会社
広島県尾道市栗原町6-29</t>
  </si>
  <si>
    <t>株式会社センタークリーナー
広島県広島市南区出島1-20-3</t>
  </si>
  <si>
    <t>塚本商事機械株式会社
東京都中央区銀座4-2-5</t>
  </si>
  <si>
    <t>株式会社イーテック24
広島県広島市中区川口町12-3</t>
  </si>
  <si>
    <t>朝日エナジー有限会社
愛媛県今治市古谷甲548-1</t>
  </si>
  <si>
    <t>株式会社山陽レック
広島県広島市安佐北区大林町字人甲6-1</t>
  </si>
  <si>
    <t>全国通運株式会社
東京都中央区八丁堀2-27-10</t>
  </si>
  <si>
    <t>株式会社植田商店
広島県安芸郡海田町寺迫2-3-35</t>
  </si>
  <si>
    <t>ニシキ食品有限会社
広島県広島市西区井口3-12-21</t>
  </si>
  <si>
    <t>株式会社ヨシヤ物産
広島県広島市安佐南区川内2-23-9</t>
  </si>
  <si>
    <t>尾家産業株式会社
広島県広島市東区矢賀新町4-5-27</t>
  </si>
  <si>
    <t>株式会社栗本五十市商店
広島県大竹市晴海2-10-45</t>
  </si>
  <si>
    <t>クリ-ムファット株式会社
広島県広島市西区庚午中2-13-8</t>
  </si>
  <si>
    <t>株式会社ニシムラ
広島県廿日市市宮内工業団地1-6</t>
  </si>
  <si>
    <t>株式会社本多
広島県福山市明神町2-11-18</t>
  </si>
  <si>
    <t>ユーシーシーフーヅ株式会社広島支店
広島県広島市安佐南区伴南2-3-11</t>
  </si>
  <si>
    <t>ジャパンフ-ド株式会社
広島県広島市南区宇品海岸3-11-26</t>
  </si>
  <si>
    <t>有限会社ケイゴ-フ-ズ
広島県広島市南区元宇品町3-17</t>
  </si>
  <si>
    <t>山陽精麦株式会社
岡山県倉敷市藤戸町藤戸44</t>
  </si>
  <si>
    <t>中村角株式会社
広島県三原市古浜2-7-7</t>
  </si>
  <si>
    <t>クリームファット株式会社
広島県広島市西区庚午中2-13-8</t>
  </si>
  <si>
    <t>有限会社岡野製パン所
広島県尾道市因島田熊町1067-4</t>
  </si>
  <si>
    <t>一般社団法人広島市医師会
広島県広島市西区観音1-1-1</t>
  </si>
  <si>
    <t>株式会社エバルス
広島県広島市南区大洲5-2-10</t>
  </si>
  <si>
    <t>株式会社セイエル
広島県広島市西区商工センター5-1-1</t>
  </si>
  <si>
    <t>株式会社リンクメディカルダイレクト
広島県広島市中区本川町1-1-26</t>
  </si>
  <si>
    <t>ティーエスアルフレッサ株式会社
広島県広島市商工センター1-2-19</t>
  </si>
  <si>
    <t>広伸化学株式会社
広島県広島市西区田方1-25-16</t>
  </si>
  <si>
    <t>医療法人健康倶楽部
広島県広島市中区大手町3-7-5</t>
  </si>
  <si>
    <t>株式会社オックス
広島県広島市中区光南3-9-6</t>
  </si>
  <si>
    <t>中国電力株式会社山口営業所
山口県山口市中央2-3-1</t>
  </si>
  <si>
    <t>中国電力株式会社下関営業所
山口県下関市竹崎町3-8-13</t>
  </si>
  <si>
    <t>株式会社エヌ・ティ・ティマーケティングアクト中国支店
広島県広島市中区袋町6-11</t>
  </si>
  <si>
    <t>株式会社セノン中国支社
広島県広島市中区大手町2-8-5</t>
  </si>
  <si>
    <t>有限会社まごころサービス
山口県山口市阿東徳佐中3734-5</t>
  </si>
  <si>
    <t>株式会社日本医学臨床検査研究所山口営業所
山口県山口市小郡若草町2-21</t>
  </si>
  <si>
    <t>有限会社鈴井園茶舗
宮城県仙台市青葉区五橋1-7-17</t>
  </si>
  <si>
    <t>株式会社協食
山口県山陽小野田市大字厚狭368</t>
  </si>
  <si>
    <t>株式会社栗本五十市商店山口営業所
山口県山口市佐山747-12</t>
  </si>
  <si>
    <t>ヤマモト乳業販売株式会社
山口県防府市大字新田260-1</t>
  </si>
  <si>
    <t>川崎ベーカリー有限会社
山口県山口市小郡下郷1279-25</t>
  </si>
  <si>
    <t>田中酸素株式会社山口営業所
山口県山口市小郡上郷3553</t>
  </si>
  <si>
    <t>中国電力株式会社松江営業所
島根県松江市朝日町5-1</t>
  </si>
  <si>
    <t>株式会社文泉堂
島根県松江市石橋町52</t>
  </si>
  <si>
    <t>一般財団法人中国電気保安協会
広島県広島市中区小町4-33</t>
  </si>
  <si>
    <t>株式会社ジョモネット山陰
鳥取県米子市昭和町38-1</t>
  </si>
  <si>
    <t>伊藤忠エネクスホームライフ西日本株式会社
広島県広島市中区橋本町10-10</t>
  </si>
  <si>
    <t>株式会社フマイクリーンサービス
島根県松江市八幡町880-8</t>
  </si>
  <si>
    <t>株式会社アークコアエレベータ
岡山県岡山市北区表町3-10-21-401</t>
  </si>
  <si>
    <t>企業警備保障株式会社
島根県松江市雑賀町247</t>
  </si>
  <si>
    <t>富士綜合警備保障株式会社
鳥取県鳥取市栄町405-1</t>
  </si>
  <si>
    <t>株式会社ふくしま
島根県松江市母衣町180-9</t>
  </si>
  <si>
    <t>中国電力株式会社広島営業所
広島県広島市中区竹屋町2-42</t>
  </si>
  <si>
    <t>株式会社サンキ
広島県広島市西区草津港3-3-33</t>
  </si>
  <si>
    <t>株式会社リンクメディカルダイレクト
広島県広島市西区商工センター4-7-18</t>
  </si>
  <si>
    <t>ティーエスアルフレッサ株式会社
広島県広島市西区商工センター1-2-19</t>
  </si>
  <si>
    <t>公益財団法人長崎健康事業団
長崎県諫早市多良見町化屋986-3</t>
  </si>
  <si>
    <t>シダックス大新東ヒューマンサービス株式会社嬉野営業所
佐賀県嬉野市嬉野町大字下宿乙391</t>
  </si>
  <si>
    <t>株式会社させぼワークサービス
長崎県佐世保市広田2-278-9</t>
  </si>
  <si>
    <t>株式会社ラボテック
長崎県佐世保市白岳町166-1</t>
  </si>
  <si>
    <t>有限会社エム・イー・シー
長崎県佐世保市天神町1746</t>
  </si>
  <si>
    <t>イーエヌ環境コンテック株式会社
長崎県長崎市北浦町2973-3</t>
  </si>
  <si>
    <t>株式会社エコシス
長崎県佐世保市日野町761-1</t>
  </si>
  <si>
    <t>南国殖産株式会社長崎支店
長崎県長崎市茂里町1-46</t>
  </si>
  <si>
    <t>株式会社翔薬佐世保支店
長崎県佐世保市有福町297-2</t>
  </si>
  <si>
    <t>株式会社宮崎温仙堂商店佐世保支店
長崎県佐世保市上原町5-1</t>
  </si>
  <si>
    <t>株式会社サンフリード佐世保支社
長崎県佐世保市干尽町5-5</t>
  </si>
  <si>
    <t>有限会社堀江製パン
佐賀県佐賀市唐人1-5-42</t>
  </si>
  <si>
    <t>協和商工株式会社
長崎県佐世保市白岳町151</t>
  </si>
  <si>
    <t>尾家産業株式会社長崎営業所
長崎県諫早市多良見町化屋1809</t>
  </si>
  <si>
    <t>西田精麦株式会社
熊本県八代市新港町2-3-11-4</t>
  </si>
  <si>
    <t>有限会社行徳パン
熊本県熊本市中央区新屋敷3-1-28</t>
  </si>
  <si>
    <t>田村商事株式会社
熊本県熊本市中央区本荘5-7-11</t>
  </si>
  <si>
    <t>一般財団法人九州電気保安協会熊本支部
熊本県熊本市中央区世安町41-1</t>
  </si>
  <si>
    <t>株式会社永野商店
熊本県熊本市北区室園町10-22</t>
  </si>
  <si>
    <t>株式会社Q配サービス
大阪府大阪市淀川区西中島7-5-25新大阪ドイビル8階</t>
  </si>
  <si>
    <t>株式会社総美
熊本県熊本市中央区渡鹿2-11-17</t>
  </si>
  <si>
    <t>九州警備保障株式会社
熊本県熊本市中央区帯山18-11</t>
  </si>
  <si>
    <t>九州電力株式会社宮崎営業所
宮崎県宮崎市橘通西四-2-23</t>
  </si>
  <si>
    <t>九州電力株式会社都城営業所
宮崎県都城市姫城町33-5</t>
  </si>
  <si>
    <t>九州電力株式会社延岡営業所
宮崎県延岡市東本小路96-2</t>
  </si>
  <si>
    <t>株式会社アソウ・ヒューマニー宮崎オフィス
宮崎県宮崎市橘通東4-4-1</t>
  </si>
  <si>
    <t>企業警備保障株式会社
宮崎県宮崎市青葉町62</t>
  </si>
  <si>
    <t>福井石油株式会社
宮崎県宮崎県宮崎市祇園1-117</t>
  </si>
  <si>
    <t>東北三建サービス工事株式会社
宮城県仙台市青葉区本町1-13-22</t>
  </si>
  <si>
    <t>日本エレベーター製造株式会社仙台営業所
宮城県仙台市宮城野区榴岡1-6-3</t>
  </si>
  <si>
    <t>株式会社太陽事務機
宮城県仙台市宮城野区高砂1-10-2</t>
  </si>
  <si>
    <t>ホシザキ東北株式会社
宮城県仙台市青葉区昭和町2-23</t>
  </si>
  <si>
    <t>株式会社ナカノ商会仙台支店
宮城県仙台市宮城野区中野字柳原26-17</t>
  </si>
  <si>
    <t>フクダ物産株式会社
宮城県仙台市若林区卸町東5-2-15</t>
  </si>
  <si>
    <t>株式会社オリオンベーカリー
岩手県花巻市東宮野目12-4-5</t>
  </si>
  <si>
    <t>コスモ警備株式会社
宮城県仙台市青葉区上杉5-1-1</t>
  </si>
  <si>
    <t>株式会社公害処理センター
宮城県仙台市若林区中倉3-9-26</t>
  </si>
  <si>
    <t>伊藤忠エネクス株式会社
東京都港区虎ノ門2-10-1</t>
  </si>
  <si>
    <t>NECフィールディング株式会社仙台支店
宮城県仙台市若林区新寺1-3-45</t>
  </si>
  <si>
    <t>株式会社セント
宮城県仙台市青葉区北根4-2-20</t>
  </si>
  <si>
    <t>公益社団法人宮城県医師会宮城県医師会健康センター
宮城県仙台市宮城野区安養寺3-7-5</t>
  </si>
  <si>
    <t>株式会社メディセオ仙台支店
宮城県仙台市宮城野区扇町3-5-22</t>
  </si>
  <si>
    <t>株式会社バイタルネット仙台中央支店
宮城県仙台市若林区卸町東1-8-20</t>
  </si>
  <si>
    <t>東邦薬品株式会社宮城営業部
宮城県仙台市青葉区木町通1-3-7</t>
  </si>
  <si>
    <t>フクシマ薬品株式会社
福島県二本松市平石3-153</t>
  </si>
  <si>
    <t>東和薬品宮城販売株式会社
宮城県仙台市若林区卸町5-1-22</t>
  </si>
  <si>
    <t>北日本石油株式会社仙台支店
宮城県仙台市宮城野区扇町7-6-12</t>
  </si>
  <si>
    <t>服部コーヒーフーズ株式会社仙台支店
宮城県仙台市若林区六丁の目元町2-5</t>
  </si>
  <si>
    <t>尾家産業株式会社仙台支店
宮城県仙台市若林区荒井字中在家11</t>
  </si>
  <si>
    <t>株式会社東北食材
宮城県仙台市宮城野区中野字神明158-6</t>
  </si>
  <si>
    <t xml:space="preserve">タイコー警備保障株式会社
山形県酒田市北新橋1-12-13
</t>
  </si>
  <si>
    <t>山形空調株式会社
山形県鶴岡市大淀川字洞合22</t>
  </si>
  <si>
    <t>山米商事株式会社
山形県山形市流通センター1-10-2</t>
  </si>
  <si>
    <t>城西牛乳株式会社
山形県山形市城西町三-1－10</t>
  </si>
  <si>
    <t>株式会社にしむら
山形県山形市立谷川2-1059－21</t>
  </si>
  <si>
    <t>株式会社りょうこく
山形県山形市宮町2-5-23</t>
  </si>
  <si>
    <t>北日本石油株式会社
宮城県仙台市宮城野区扇町7-6</t>
  </si>
  <si>
    <t>株式会社村山運送
山形県天童市大字山口13</t>
  </si>
  <si>
    <t>株式会社野川ガス住宅設備
山形県天童市万代1-2</t>
  </si>
  <si>
    <t>エス・イー・シーエレベーター株式会社東北支社
宮城県仙台市青葉区本町1-11-1仙台グリーンプレイス12階</t>
  </si>
  <si>
    <t>佳田清掃株式会社
山形県天童市北目1-9-8</t>
  </si>
  <si>
    <t>ALSOK秋田株式会社
秋田県秋田市卸町4-9-2</t>
  </si>
  <si>
    <t>株式会社秋豊ネットライズ
秋田県秋田市土崎港相染町字浜ナシ山17-20</t>
  </si>
  <si>
    <t>港北石油株式会社
秋田県秋田市飯島道東1-7-50</t>
  </si>
  <si>
    <t>東北電力株式会社秋田営業所
秋田県秋田市中通2-1-11</t>
  </si>
  <si>
    <t>秋田協同清掃株式会社
秋田県秋田市新屋豊町4-30</t>
  </si>
  <si>
    <t>丸海水産株式会社
秋田県秋田市外旭川字待合28</t>
  </si>
  <si>
    <t>秋田科学物産株式会社
秋田県秋田市山王5-6-21</t>
  </si>
  <si>
    <t>丸海水産株式会社
秋田県秋田市外旭川字待合28</t>
  </si>
  <si>
    <t>合資会社マルジュウ
秋田県秋田市手形山西町3-35</t>
  </si>
  <si>
    <t>株式会社たけや製パン
秋田県秋田市川尻町字大川反233-60</t>
  </si>
  <si>
    <t>合同会社松田製麺所
秋田県秋田市大町2-6-33</t>
  </si>
  <si>
    <t>西濃運輸株式会社秋田支店
秋田県秋田市寺内字神屋敷295-71</t>
  </si>
  <si>
    <t>東北電力株式会社
宮城県仙台市青葉区本町1-7-1</t>
  </si>
  <si>
    <t xml:space="preserve">株式会社嶋津商店
青森県青森市自由ケ丘2-15-3 </t>
  </si>
  <si>
    <t>有限会社サンフーズ
青森県青森市大字牛館字松枝52-1</t>
  </si>
  <si>
    <t>株式会社小田川
青森県青森市第二問屋町3-8-36</t>
  </si>
  <si>
    <t>有限会社長峯精肉店
青森県青森市花園2-23-9</t>
  </si>
  <si>
    <t>髙瀬物産株式会社
東京都江東区塩浜1-3-16</t>
  </si>
  <si>
    <t>株式会社みちのく薬品販売
青森県青森市茶屋町1-6</t>
  </si>
  <si>
    <t>株式会社青森メディカル
青森県青森市はまなす2-5-1</t>
  </si>
  <si>
    <t>株式会社日医工青和
青森県青森市大字安田字近野1-248</t>
  </si>
  <si>
    <t>青森清掃株式会社
青森県青森市合浦1-6-5</t>
  </si>
  <si>
    <t>有限会社東明総業社
青森県青森市大字荒川字藤戸134-10</t>
  </si>
  <si>
    <t>北日本石油株式会社
東京都中央区日本橋蛎殻町1-28-5</t>
  </si>
  <si>
    <t>株式会社トーソー
青森県青森市港町2-10-44</t>
  </si>
  <si>
    <t>株式会社宮田燃料
岩手県盛岡市開運橋通4-12</t>
  </si>
  <si>
    <t>有限会社藤忠商事
岩手県盛岡市西松園4-2-6</t>
  </si>
  <si>
    <t>日本総合サービス株式会社仙台支店
宮城県仙台市青葉区二日町11-11</t>
  </si>
  <si>
    <t>東日本産業株式会社
岩手県紫波郡紫波町犬渕字谷地田116-7</t>
  </si>
  <si>
    <t>北海道電力株式会社
北海道札幌市中央区大通東1-2</t>
  </si>
  <si>
    <t>東洋ワークセキュリティ株式会社
宮城県仙台市青葉区国分町1-7-18</t>
  </si>
  <si>
    <t>中央ビルメンテナンス株式会社
北海道札幌市東区北7東4-1</t>
  </si>
  <si>
    <t>株式会社マイナビ
東京都千代田区一ツ橋1-1-1</t>
  </si>
  <si>
    <t>札幌パブリックサービス株式会社
北海道札幌市中央区北5西6-1-23道新ビル904</t>
  </si>
  <si>
    <t>株式会社シグマスタッフ
東京都品川区上大崎2-25-2</t>
  </si>
  <si>
    <t>アデコ株式会社
東京都港区南青山1-15-9第45興和ビル</t>
  </si>
  <si>
    <t>中央エレベーター工業株式会社
東京都台東区上野3-4-9</t>
  </si>
  <si>
    <t>日本エレベーター製造株式会社
東京都千代田区岩本町1-10-3</t>
  </si>
  <si>
    <t>ジャパンエレベーターサービス株式会社
東京都千代田区東神田1-11-2</t>
  </si>
  <si>
    <t>有限会社ひまわり
北海道札幌市豊平区美園9-2-10-8</t>
  </si>
  <si>
    <t>毎日軽自動車運送事業協同組合
北海道札幌市白石区流通センター5-6-65</t>
  </si>
  <si>
    <t>北第百通信電気株式会社
北海道札幌市中央区南5西22-2-12</t>
  </si>
  <si>
    <t>佐川急便株式会社
京都府京都市南区上鳥羽角田町68</t>
  </si>
  <si>
    <t>東芝メディカルシステムズ株式会社
栃木県大田原市下石上1385</t>
  </si>
  <si>
    <t>サンシン油業株式会社
北海道札幌市西区西町北3-3-1</t>
  </si>
  <si>
    <t>小樽製パン株式会社
北海道小樽市最上1-5-8</t>
  </si>
  <si>
    <t>北海道森永乳業販売株式会社
北海道札幌市白石区流通センター1-11-17</t>
  </si>
  <si>
    <t>雪印メグミルク株式会社
北海道札幌市東区苗穂町6-1-1</t>
  </si>
  <si>
    <t>北海道中央食糧株式会社
北海道札幌市東区北8東2-1-25</t>
  </si>
  <si>
    <t>有限会社北光食品
北海道札幌市東区北15東16-1-12</t>
  </si>
  <si>
    <t>札豆食品株式会社
北海道札幌市西区宮の沢1-3-9-1</t>
  </si>
  <si>
    <t>株式会社桐越
北海道札幌市東区東雁来5-1-2-30</t>
  </si>
  <si>
    <t>株式会社北日本消毒
北海道小樽市港町7-2</t>
  </si>
  <si>
    <t>株式会社ステリサイクル放射線サービス
北海道札幌市北区北22西8-1-16</t>
  </si>
  <si>
    <t>ソラチ環境株式会社
北海道滝川市新町6-3-20</t>
  </si>
  <si>
    <t>三菱ビルテクノサービス株式会社北海道支店
北海道札幌市中央区北3西4-1-1</t>
  </si>
  <si>
    <t>有限会社きたの
北海道美唄大通西1-1-1-27</t>
  </si>
  <si>
    <t>富士ゼロックス北海道株式会社
北海道札幌市中央区大通西6-1</t>
  </si>
  <si>
    <t>株式会社北豊商建
北海道岩見沢市北村赤川586-54</t>
  </si>
  <si>
    <t>育英管財株式会社
北海道美唄市大通東1南5-1-1</t>
  </si>
  <si>
    <t>中央ビルメンテナンス株式会社空知支店
北海道滝川市花月町3-4-7</t>
  </si>
  <si>
    <t>北菱産業埠頭株式会社
北海道美唄市東1南1-2-16</t>
  </si>
  <si>
    <t>佐川急便株式会社北海道支店
北海道札幌市白石区本通18北4-1</t>
  </si>
  <si>
    <t>扶桑電通株式会社北海道支店
北海道札幌市中央区北1東1-6-5</t>
  </si>
  <si>
    <t>有限会社永友商事
北海道砂川市東6南8-1-18</t>
  </si>
  <si>
    <t>株式会社富士食品
北海道札幌市東区北19東22-1-28</t>
  </si>
  <si>
    <t>日本栄養食品株式会社
北海道札幌市中央区南2西5-8</t>
  </si>
  <si>
    <t>有限会社伊原商店
北海道美唄市東2北3-2-19</t>
  </si>
  <si>
    <t>旭川食糧株式会社
北海道旭川市6条通10右1</t>
  </si>
  <si>
    <t>アゲハ産業株式会社
大阪府東大阪市川田4-4-47</t>
  </si>
  <si>
    <t>キャリアバンク株式会社
北海道札幌市中央区北5西5-7</t>
  </si>
  <si>
    <t>株式会社ベルックス
北海道札幌市中央区北5西12-2</t>
  </si>
  <si>
    <t>株式会社ベリージャパン
北海道旭川市曙北3-7-3-10</t>
  </si>
  <si>
    <t>協業組合旭川浄化
北海道神居町上雨紛193-1</t>
  </si>
  <si>
    <t>株式会社北海道日立システムズ
北海道札幌市中央区大通西3-11</t>
  </si>
  <si>
    <t>一般財団法人北海道電気保安協会
北海道札幌市西区発寒6-12-6-11</t>
  </si>
  <si>
    <t>ジャパンエレベーターサービス北海道株式会社
北海道札幌市豊平区水車町6-3-1</t>
  </si>
  <si>
    <t>北海丸油株式会社
北海道旭川市宮下通15-1201-1</t>
  </si>
  <si>
    <t>北海道電力株式会社
北海道旭川市4条通12-1444-1</t>
  </si>
  <si>
    <t>株式会社大江商店
北海道旭川市7条通15-左1</t>
  </si>
  <si>
    <t>株式会社エネサンス北海道
北海道札幌市中央区大通西18-2-10</t>
  </si>
  <si>
    <t>旭川食糧株式会社
北海道旭川市6条通10-右1</t>
  </si>
  <si>
    <t>有限会社有本食品加工所
北海道空知郡上富良野本町2-1-33</t>
  </si>
  <si>
    <t>株式会社デンマルク
北海道旭川市緑町20-3073</t>
  </si>
  <si>
    <t>北沢産業株式会社
東京都渋谷区東2-23-10</t>
  </si>
  <si>
    <t>道勝運輸株式会社
北海道帯広市東1条南23-8</t>
  </si>
  <si>
    <t>株式会社DISPO
北海道帯広市西20条北4-2</t>
  </si>
  <si>
    <t>極東警備保障株式会社
北海道旭川市永山北1条10-11-19</t>
  </si>
  <si>
    <t>株式会社帯広公害防止技術センター
北海道帯広市東8条南3-1</t>
  </si>
  <si>
    <t>株式会社第一岸本臨床検査センター
北海道帯広市西19条北1-1-13</t>
  </si>
  <si>
    <t>株式会社ＪＡサービスかわにし
北海道帯広市川西町西2-61</t>
  </si>
  <si>
    <t>有限会社林製パン工場
北海道帯広市西3条南5-10</t>
  </si>
  <si>
    <t>日向醗酵食品株式会社
北海道河東郡音更町木野大通東13-3-3</t>
  </si>
  <si>
    <t>株式会社メディセオ
北海道帯広市西5条南27-1-9</t>
  </si>
  <si>
    <t>東洋薬品株式会社
北海道帯広市東2条南8-14</t>
  </si>
  <si>
    <t>トォータルフーズ株式会社
北海道帯広市西17南5-2</t>
  </si>
  <si>
    <t>株式会社大丸渋谷商店
北海道釧路市川端町3-32</t>
  </si>
  <si>
    <t>北海道電力株式会社
北海道釧路市幸町8-1</t>
  </si>
  <si>
    <t>育栄管財株式会社美唄営業所
北海道美唄市大通東1南5-1-1</t>
  </si>
  <si>
    <t>サンロード株式会社
北海道釧路郡釧路町鳥通西8-3</t>
  </si>
  <si>
    <t>佐藤食品株式会社
北海道札幌市白石区平和通り16-北1-17</t>
  </si>
  <si>
    <t>株式会社田村精肉店
北海道網走郡美幌町字大通北4-12</t>
  </si>
  <si>
    <t>株式会社トワニ北見店
北海道北見市とん田東町617-1</t>
  </si>
  <si>
    <t>株式会社マルワ製麺
北海道網走郡美幌町字大通南5-5</t>
  </si>
  <si>
    <t>株式会社ヨネザワデイリー
北海道河西郡芽室町東芽室北1-4-4</t>
  </si>
  <si>
    <t>株式会社モロオ北見営業所
北海道北見市卸町1-3-3</t>
  </si>
  <si>
    <t>株式会社スズケン北見支店
北海道北見市大町38</t>
  </si>
  <si>
    <t>株式会社ほくやく北見支店
北海道北見市本町5-4-10</t>
  </si>
  <si>
    <t>株式会社大洋薬品北海道
北海道帯広市東4条南22-10-7</t>
  </si>
  <si>
    <t>東洋薬品株式会社
北海道帯広市東2条南8-14</t>
  </si>
  <si>
    <t>北海道メディカル株式会社
北海道釧路市暁町3-9</t>
  </si>
  <si>
    <t>有限会社日日ベーカリー
北海道北見市卸町3-9-4</t>
  </si>
  <si>
    <t>株式会社ほくべい
北海道北見市北3条西1-13</t>
  </si>
  <si>
    <t>道東地方環境整備興発株式会社
北海道網走市新町3-146-3</t>
  </si>
  <si>
    <t>株式会社日本防災技術センター
北海道北見市高栄東町1-11-39</t>
  </si>
  <si>
    <t>株式会社網走衛生センター
北海道網走市字呼人174-8</t>
  </si>
  <si>
    <t>フジテック株式会社北日本支社北海道支店
北海道札幌市中央区大通西8朝日生命札幌大通ビル</t>
  </si>
  <si>
    <t>株式会社日立ビルシステム北海道支社
北海道札幌市中央区北3条西4-1-1</t>
  </si>
  <si>
    <t>森川株式会社北海道支店
北海道石狩市新港西1-733-7</t>
  </si>
  <si>
    <t>株式会社オフィスワン
北海道網走市新町1-1-8</t>
  </si>
  <si>
    <t>一般財団法人北海道電気保安協会
北海道札幌市西区発寒6条12-6-11</t>
  </si>
  <si>
    <t>株式会社兼子
北海道網走市南4条西4-15-3</t>
  </si>
  <si>
    <t>網走交通株式会社
北海道網走市新町2-3-1</t>
  </si>
  <si>
    <t>北海道電力株式会社
北海道網走市南4条西4</t>
  </si>
  <si>
    <t>清掃センター株式会社
北海道網走市潮見2-2-10</t>
  </si>
  <si>
    <t>株式会社セノン北海道支社
北海道札幌市中央区北1条西6-1-2</t>
  </si>
  <si>
    <t>株式会社クリーンワールド
北海道北見市寿町2-3-12</t>
  </si>
  <si>
    <t>全国酪農業協同組合
東京都港区芝4-17-5</t>
  </si>
  <si>
    <t>株式会社まごころ清掃社
東京都八王子市長房町126-2</t>
  </si>
  <si>
    <t>株式会社第一資源
東京都八王子市大和田町2-7-18</t>
  </si>
  <si>
    <t>三井実業株式会社
東京都立川市羽衣町3-2-5</t>
  </si>
  <si>
    <t>株式会社三春商会
神奈川県横須賀市森崎1-18-24</t>
  </si>
  <si>
    <t>安藤興業株式会社
千葉県東金市東金1010</t>
  </si>
  <si>
    <t>シンユービジネス株式会社
千葉県千葉市中央区都町1-34-1</t>
  </si>
  <si>
    <t>株式会社栄林
茨城県龍ヶ崎市佐貫3-11-14</t>
  </si>
  <si>
    <t>株式会社シュ-エイ商工
千葉県千葉市中央区亀井町4-15</t>
  </si>
  <si>
    <t>有限会社菅井商店
茨城県土浦市文京町6-18</t>
  </si>
  <si>
    <t>平出商事株式会社
茨城県牛久市栄町5-57-1</t>
  </si>
  <si>
    <t>ニッカネ株式会社那須営業所
栃木県那須塩原市下厚崎東原5-515</t>
  </si>
  <si>
    <t>株式会社信栄フーズ
福島県須賀川市森宿字道詠久1-1</t>
  </si>
  <si>
    <t>株式会社東北電力長岡営業所
新潟県長岡市西千手
3-6-11</t>
  </si>
  <si>
    <t>小林石油株式会社
新潟県長岡市福住2-3-6</t>
  </si>
  <si>
    <t>株式会社新潟ケンベイ中越営業部
新潟県長岡市要町3-10-41</t>
  </si>
  <si>
    <t>加古川ガス株式会社
兵庫県加古川市加古川町平野501-</t>
  </si>
  <si>
    <t>株式会社泉平
兵庫県姫路市白浜町甲841-47</t>
  </si>
  <si>
    <t>コニカミノルタビジネスソリューションズ株式会社
兵庫県神戸市中央区中町通2-1-18</t>
  </si>
  <si>
    <t>関西電力株式会社
奈良営業所
奈良県奈良市大宮町7-1-20</t>
  </si>
  <si>
    <t>中部電力株式会社
愛知県名古屋市東区
東新町1</t>
  </si>
  <si>
    <t>株式会社隆陽社
愛知県名古屋市熱田区旗屋1-6-11</t>
  </si>
  <si>
    <t>株式会社津ミート
三重県津市西丸之内12-2</t>
  </si>
  <si>
    <t>有限会社山村乳業他
三重県伊勢市大世古3-5-8</t>
  </si>
  <si>
    <t>三重石商事株式会社
三重県伊勢市神社港295-54</t>
  </si>
  <si>
    <t>株式会社一志屋他
三重県松阪市末広町2-195-7</t>
  </si>
  <si>
    <t>株式会社スズケン他
愛知県名古屋市東区東片端町8</t>
  </si>
  <si>
    <t>中国電力株式会社東広島営業所
広島県東広島市西条下見5-5-15</t>
  </si>
  <si>
    <t>株式会社三井開発
広島県東広島市八本松町原4792</t>
  </si>
  <si>
    <t>広島ガス中央株式会社東広島支店
広島県東広島市西条町下三永225-1</t>
  </si>
  <si>
    <t>株式会社大野石油店
広島県広島市中区西白島22-15</t>
  </si>
  <si>
    <t>中国電力株式会社
東広島営業所
広島県東広島市西条下見5-5-15</t>
  </si>
  <si>
    <t>九州電力株式会社中津営業所
大分県中津市中央町1-2-5</t>
  </si>
  <si>
    <t>株式会社丸三燃料
大分県中津市下池永840-2</t>
  </si>
  <si>
    <t>東北電力株式会社
仙台南営業所
宮城県仙台若林区沖野2-5-10</t>
  </si>
  <si>
    <t>北海道電力株式会社帯広支店
北海道帯広市西5南7-2-1</t>
  </si>
  <si>
    <t>日本ロジテック協同組合
東京都中央区佃1-11-8</t>
  </si>
  <si>
    <t xml:space="preserve">株式会社マルコシ
東京都足立区新田2-10-6
</t>
  </si>
  <si>
    <t>扶桑電通株式会社
東京都中央区築地5-4-18</t>
  </si>
  <si>
    <t>静岡給食共同組合
静岡県静岡市駿河区北丸子1-19-20</t>
  </si>
  <si>
    <t>ケータリングフード株式会社
新潟県新潟市西区寺尾東1-8-8</t>
  </si>
  <si>
    <t>青雲食品株式会社
大阪府高石市加茂2-26-20</t>
  </si>
  <si>
    <t>関西電力株式会社神戸営業所
兵庫県神戸市中央区加納町6-2-1</t>
  </si>
  <si>
    <t>株式会社益久
愛知県名古屋市名東区平和が丘3-29</t>
  </si>
  <si>
    <t>有限会社味彩・さかゑ
鳥取県鳥取市商栄町251-8</t>
  </si>
  <si>
    <t>青木紙業株式会社
栃木県鹿沼市流通センター52</t>
  </si>
  <si>
    <t>株式会社日栄東海
東京都中野区中野6-15-13</t>
  </si>
  <si>
    <t>日本ビルシステム株式会社
茨城県水戸市中央1-2-15</t>
  </si>
  <si>
    <t>特定非営利活動法人東京都更生保護就労支援事業者機構
東京都新宿区西新宿7-6-6</t>
  </si>
  <si>
    <t>特定非営利活動法人静岡県就労支援事業者機構
東京都新宿区西新宿7-6-7</t>
  </si>
  <si>
    <t>特定非営利活動法人大阪府就労支援事業者機構
大阪府大阪市天王寺区伶人町2-7</t>
  </si>
  <si>
    <t>特定非営利活動法人兵庫県就労支援事業者機構
兵庫県神戸市北区日の峰3-1-5</t>
  </si>
  <si>
    <t>一般財団法人大阪市環境保健協会
大阪府大阪市中央区大手前2-1-7</t>
  </si>
  <si>
    <t>株式会社ＡＬＡＮ
京都府京都市南区上鳥羽南村山町2</t>
  </si>
  <si>
    <t>関西文具株式会社
大阪府大阪市中央区材木町2-15</t>
  </si>
  <si>
    <t>特定非営利活動法人愛知県更生保護就労支援事業者機構
愛知県名古屋市北区柳原1-14-22</t>
  </si>
  <si>
    <t>株式会社富士通マーケティング・オフィスサービス
愛知県名古屋市中区錦1-10-1</t>
  </si>
  <si>
    <t>株式会社栗田商会
愛知県名古屋市中区上前津2-11-1</t>
  </si>
  <si>
    <t>特定非営利活動法人広島県就労支援事業者機構
広島県広島市中区上幟町3-26</t>
  </si>
  <si>
    <t>ミドリ印刷株式会社
福岡県福岡市博多区博多駅南6-17-16</t>
  </si>
  <si>
    <t>株式会社パネックス福岡営業所
福岡県大野城市仲畑1-14-8</t>
  </si>
  <si>
    <t>新日本給食株式会社
福岡県北九州市八幡東区勝山1-2-19</t>
  </si>
  <si>
    <t>株式会社ビルマネージメント
福岡県福岡市博多区博多駅前3-23-17</t>
  </si>
  <si>
    <t>株式会社光栄
熊本県上益城郡御船町高木1922</t>
  </si>
  <si>
    <t>特定非営利活動法人福岡県就労支援事業者機構
福岡県福岡市中央区舞鶴1-4-7</t>
  </si>
  <si>
    <t>特定非営利活動法人沖縄県就労支援事業者機構
沖縄県那覇市金城3-5-4</t>
  </si>
  <si>
    <t>株式会社喜多村石油店
福岡県福岡市博多区東比恵1-2-16</t>
  </si>
  <si>
    <t>佐川急便株式会社
福岡県福岡市東区箱崎ふ頭4-12-5</t>
  </si>
  <si>
    <t>株式会社テクノル仙台営業所
宮城県仙台市若林区卸町3-1-21</t>
  </si>
  <si>
    <t>リコージャパン株式会社東北事業本部山形支社山形営業部
山形県山形市松波1-14-14</t>
  </si>
  <si>
    <t>富士鉱油株式会社仙台支店
宮城県仙台市青葉区片平1-2-30</t>
  </si>
  <si>
    <t>株式会社日京クリエイト
東京都品川区南大井6-16-19</t>
  </si>
  <si>
    <t>特定非営利活動法人宮城県就労支援事業者機構
宮城県仙台市太白区越路15-6</t>
  </si>
  <si>
    <t>株式会社西文館
北海道札幌市中央区北3条西30-4-11</t>
  </si>
  <si>
    <t>総合システム管理株式会社長崎支社
長崎県大村市雄ヶ原町1298-29</t>
  </si>
  <si>
    <t>アサヒフード株式会社
長崎県大村市協和町1736</t>
  </si>
  <si>
    <t>九州電力株式会社大村営業所
長崎県大村市東三城町13</t>
  </si>
  <si>
    <t>大成有楽不動産株式会社長崎支店
長崎県長崎市大黒町11-8</t>
  </si>
  <si>
    <t>サンエス警備保障株式会社
千葉県千葉市花見川区幕張本郷5-4-7</t>
  </si>
  <si>
    <t>株式会社新東美装
東京都世田谷区上用賀4-3-8</t>
  </si>
  <si>
    <t>松本寝具株式会社
東京都江東区南砂5-15-11</t>
  </si>
  <si>
    <t>関彰商事株式会社
茨城県つくば市東新井12-2</t>
  </si>
  <si>
    <t>株式会社野堀造園土木
茨城県つくば市遠東254-1</t>
  </si>
  <si>
    <t>ニュービルメン協同組合
東京都台東区東上野1-26-2</t>
  </si>
  <si>
    <t>ドリコ株式会社
東京都中央区日本橋2-13-10</t>
  </si>
  <si>
    <t>株式会社WEP
神奈川県横浜市南区吉野町1-3-8</t>
  </si>
  <si>
    <t>株式会社TEI
東京都港区芝浦2-11-13-506</t>
  </si>
  <si>
    <t>日本瓦斯株式会社
東京都中央区八丁堀2-10-7</t>
  </si>
  <si>
    <t>株式会社おかだ
東京都板橋区高島平9-7-6</t>
  </si>
  <si>
    <t>関西電力株式会社高槻営業所
大阪府高槻市沢良木町17-3</t>
  </si>
  <si>
    <t>株式会社サンメンテナンス
大阪府大阪市中央区常盤町2-2-5</t>
  </si>
  <si>
    <t>株式会社クレイブ
大阪府大阪市阿倍野区昭和町2-19-28</t>
  </si>
  <si>
    <t>東陽工業株式会社
東京都港区西新橋2-39-9</t>
  </si>
  <si>
    <t>金剛自工株式会社
東京都品川区北品川1-8-20</t>
  </si>
  <si>
    <t>有限会社メディペック
神奈川県横浜市中区長者町1-3-7</t>
  </si>
  <si>
    <t>栗林商事株式会社
千葉県香取市西和田733</t>
  </si>
  <si>
    <t>ニッポンレンタカーアーバンネット株式会社
東京都千代田区東神田2-1-11</t>
  </si>
  <si>
    <t>美保産業株式会社
東京都品川区西中延1-3-23</t>
  </si>
  <si>
    <t>日本郵便株式会社
東京都千代田区霞が関1-3-2</t>
  </si>
  <si>
    <t>株式会社コームラ
岐阜県岐阜市三輪ぷりんとぴあ3</t>
  </si>
  <si>
    <t>株式会社文祥堂
東京都中央区銀座3-4-12</t>
  </si>
  <si>
    <t>株式会社ブリックス
東京都新宿区新宿4-3-17</t>
  </si>
  <si>
    <t>特定非営利活動法人国際活動市民中心
東京都武蔵野市境南町2-13-17</t>
  </si>
  <si>
    <t>有限会社アイ調剤薬局
東京都中央区日本橋4-1-6</t>
  </si>
  <si>
    <t>日本シティビルサービス株式会社
東京都大田区蒲田5-33-1</t>
  </si>
  <si>
    <t>株式会社セノン
東京都新宿区西新宿2-1-1</t>
  </si>
  <si>
    <t>ＪＸ日鉱日石リテールサービス株式会社
東京都中央区新川1-8-8</t>
  </si>
  <si>
    <t>株式会社日本翻訳センター
東京都千代田区神田美土代町7</t>
  </si>
  <si>
    <t>株式会社サンメンテナンス
東京都中央区常盤町2-2-5</t>
  </si>
  <si>
    <t>ニュービルメン協同組合
東京都台東区上野1-26-2</t>
  </si>
  <si>
    <t>首都圏ビルサービス協同組合
東京都港区赤坂1-1-16</t>
  </si>
  <si>
    <t>株式会社日立システムズ
東京都品川区大崎1-2-1</t>
  </si>
  <si>
    <t>株式会社Ｆ-Ｐｏｗｅｒ
東京都港区六本木1-8-7</t>
  </si>
  <si>
    <t>株式会社東武
宮城県仙台市青葉区中央2-8-13</t>
  </si>
  <si>
    <t>株式会社ＫＳＰ
神奈川県横浜市中区山吹町1-1</t>
  </si>
  <si>
    <t>株式会社祝一
東京都台東区浅草橋1-2-8</t>
  </si>
  <si>
    <t>株式会社もしもしホットライン
東京都渋谷区代々木2-6-5</t>
  </si>
  <si>
    <t>株式会社マルコシ
東京都足立区新田2-10-6</t>
  </si>
  <si>
    <t>株式会社ボイス
神奈川県横浜市中区扇町2-4-3</t>
  </si>
  <si>
    <t>関西電力株式会社難波営業所
大阪府大阪市浪速区敷津東3-8-8</t>
  </si>
  <si>
    <t>富士ゼロックス株式会社大阪営業所
大阪府大阪市中央区瓦町3-6-5</t>
  </si>
  <si>
    <t>新生ビルテクノ株式会社大阪支店
大阪府大阪市中央区久太郎町3-2-11</t>
  </si>
  <si>
    <t>株式会社ライジングサンセキュリティサービス
東京都渋谷区渋谷2-15-1</t>
  </si>
  <si>
    <t>株式会社お弁当の浜乃家
大阪府松原市三宅西4-740-7</t>
  </si>
  <si>
    <t>寿織物株式会社
大阪府貝塚市麻生中1068-1</t>
  </si>
  <si>
    <t>セイノースーパーエクスプレス株式会社南港営業所
大阪府大阪市住之江区南港東4-10-108</t>
  </si>
  <si>
    <t>エクレ株式会社
東京都中野区東中野町3-13-19</t>
  </si>
  <si>
    <t>株式会社トヨタレンタリース大阪
大阪府大阪市北区西天満3-5-33</t>
  </si>
  <si>
    <t>東亜警備保障株式会社
大阪府堺市堺区大町東3-1-16</t>
  </si>
  <si>
    <t>株式会社サン・フレア
東京都新宿区四谷4-7</t>
  </si>
  <si>
    <t>公益財団法人入管協会
東京都千代田区神田錦町3-6</t>
  </si>
  <si>
    <t>丸楽紙業株式会社
大阪府大阪市中央区上町1-26-14</t>
  </si>
  <si>
    <t>株式会社富士通マーケティングオフィスサービス関西営業部
大阪府大阪市北区梅田3-3-10</t>
  </si>
  <si>
    <t>センコー商事株式会社
東京都江東区潮見2-8-10</t>
  </si>
  <si>
    <t>株式会社ハヤシハウジング
大阪府堺市東区白鷺町1-16-15</t>
  </si>
  <si>
    <t>日本管財株式会社
兵庫県西宮市六湛寺町9-16</t>
  </si>
  <si>
    <t>松紅園株式会社
愛知県名古屋市中村区森末町3-53</t>
  </si>
  <si>
    <t>ヒューマンステージ株式会社
大阪府大阪市中央区本町3-2-6</t>
  </si>
  <si>
    <t>株式会社西日本宇佐美
愛知県津島市埋田町1-8</t>
  </si>
  <si>
    <t>ジャパンレンタカー株式会社
愛知県名古屋市中区栄1-25-7</t>
  </si>
  <si>
    <t>株式会社Ｆ-Ｐｏｗｅｒ
東京都港区六本木1-8-7</t>
  </si>
  <si>
    <t>豊警備保障株式会社
愛知県豊田市梅坪町8-2-11</t>
  </si>
  <si>
    <t>日本郵政スタッフ株式会社名古屋支社
愛知県名古屋市西区西幅下2-5-4</t>
  </si>
  <si>
    <t>株式会社東武
宮城県仙台市青葉区中央2-8-13</t>
  </si>
  <si>
    <t>株式会社全日警
東京都中央区日本橋浜町1-1-12</t>
  </si>
  <si>
    <t>株式会社もしもしホットライン
東京都渋谷区代々木2-6-5</t>
  </si>
  <si>
    <t>株式会社ナカガワ
愛知県名古屋市中村区荒輪井町2-4-1</t>
  </si>
  <si>
    <t>株式会社インターグループ名古屋支社
愛知県名古屋市中村区名駅2-38-2</t>
  </si>
  <si>
    <t>日本郵便株式会社名古屋港郵便局
愛知県名古屋市港区港栄2-1-7</t>
  </si>
  <si>
    <t>富士ゼロックス株式会社愛知営業所
愛知県名古屋市中区栄1-12-17</t>
  </si>
  <si>
    <t>有限会社太陽商工
愛知県名古屋市瑞穂区宝田町1-2-3</t>
  </si>
  <si>
    <t>松本寝具株式会社
東京都江東区南砂5-15-11</t>
  </si>
  <si>
    <t>医療法人名翔会
愛知県名古屋市南区千竈通7-16-1</t>
  </si>
  <si>
    <t>株式会社ウイン
愛媛県松山市二番町3-6-5</t>
  </si>
  <si>
    <t>株式会社エヌイーティー
岡山県岡山市北区奥田1-5-30</t>
  </si>
  <si>
    <t>株式会社全日警
東京都中央区日本橋浜町1-1-12</t>
  </si>
  <si>
    <t>ヤマト運輸株式会社
東京都中央区銀座2-16-10</t>
  </si>
  <si>
    <t>広川エナス株式会社
広島県広島市西区横川町1-6-17</t>
  </si>
  <si>
    <t>有限会社フクナガブング
広島県広島市中区堺町2-6-5</t>
  </si>
  <si>
    <t>株式会社東武
宮城県仙台市青葉区中央2丁目8-13</t>
  </si>
  <si>
    <t>株式会社総合人材センター
鹿児島県鹿児島市大黒町4-11</t>
  </si>
  <si>
    <t>株式会社ドット・コミュニケーションズ
福岡県福岡市博多区博多駅前3-27-24</t>
  </si>
  <si>
    <t>九州西濃運輸株式会社
福岡県福岡市博多区井相田1-1-56</t>
  </si>
  <si>
    <t>株式会社喜多村石油店
福岡県福岡市博多区東比恵1-2-16</t>
  </si>
  <si>
    <t>株式会社沖縄コングレ
沖縄県那覇市久茂地3-1-1</t>
  </si>
  <si>
    <t>株式会社クリル
長崎県佐世保市潮見町1-30</t>
  </si>
  <si>
    <t>一般財団法人医療情報健康財団
福岡県福岡市博多区店屋町4-15</t>
  </si>
  <si>
    <t>株式会社光進ガードシステム
福岡県福岡市博多区千代4-17-27</t>
  </si>
  <si>
    <t>株式会社ＫＤＳ
宮城県仙台市青葉区二日町13-18</t>
  </si>
  <si>
    <t>日本ロジテック協同組合
東京都中央区佃1-11-8</t>
  </si>
  <si>
    <t>コスモ警備株式会社
宮城県仙台市青葉区上杉5-1-1</t>
  </si>
  <si>
    <t>カメイ株式会社
宮城県仙台市青葉区国分町3-1-18</t>
  </si>
  <si>
    <t>ブイファッション仙台株式会社
宮城県仙台市宮城野区原町5-8-47</t>
  </si>
  <si>
    <t>株式会社包徳
宮城県仙台市青葉区通町2-9-1</t>
  </si>
  <si>
    <t>公益財団法人入管協会
東京都千代田区神田錦町3-6</t>
  </si>
  <si>
    <t>公益財団法人入管協会
東京都千代田区神田錦町6-3</t>
  </si>
  <si>
    <t>フジテック株式会社西日本支社四国支店
香川県高松市番町5-9-11</t>
  </si>
  <si>
    <t>株式会社榊紙店
香川県高松市朝日町5-3-81</t>
  </si>
  <si>
    <t>東芝ソリューション株式会社
神奈川県川崎市幸区堀川町72-34</t>
  </si>
  <si>
    <t>株式会社三省堂書店
東京都千代田区神田神保町1-1</t>
  </si>
  <si>
    <t>富士テレコム株式会社
東京都板橋区板橋1-53-2</t>
  </si>
  <si>
    <t>株式会社OCS
東京都港区芝浦2-9-13</t>
  </si>
  <si>
    <t>公益財団法人中東調査会
東京都新宿区西新宿7-3-1</t>
  </si>
  <si>
    <t>株式会社ワープ
東京都中央区日本橋茅場町2-17-4</t>
  </si>
  <si>
    <t>株式会社サントーコー
神奈川県横浜市神奈川区鶴屋町2-21-1</t>
  </si>
  <si>
    <t>有限会社三章堂
東京都千代田区神田神保町1-103</t>
  </si>
  <si>
    <t>株式会社白崎コーポレーション
福井県鯖江市石生谷町11-23</t>
  </si>
  <si>
    <t>一般財団法人大阪市環境保健協会
大阪府大阪市中央区大手前2-1-7</t>
  </si>
  <si>
    <t>相光石油株式会社
福岡県福岡市中央区渡辺通1-1-1</t>
  </si>
  <si>
    <t>ニッポンレンタカー九州株式会社
宮崎県宮崎市大淀4-5-12</t>
  </si>
  <si>
    <t>カメイ株式会社
宮城県仙台市青葉区国分町3-1-18</t>
  </si>
  <si>
    <t>大丸藤井株式会社
北海道札幌市中央区南1条西3-2</t>
  </si>
  <si>
    <t>株式会社多田文房堂
香川県高松市末広町7-16</t>
  </si>
  <si>
    <t>自動車用燃料継続的供給契約</t>
  </si>
  <si>
    <t>単価契約
一括調達（月形学園）</t>
  </si>
  <si>
    <t>植栽管理業務　一式</t>
  </si>
  <si>
    <t>清掃業務 一式</t>
  </si>
  <si>
    <t>コーディネート等業務 一式</t>
  </si>
  <si>
    <t>設備管理業務 　一式</t>
  </si>
  <si>
    <t>警備業務　 一式</t>
  </si>
  <si>
    <t>自動車賃貸借業務委託契約</t>
  </si>
  <si>
    <t>官用車点検等業務請負契約</t>
  </si>
  <si>
    <t>物品の運搬業務委託契約</t>
  </si>
  <si>
    <t>被収容者用常備薬品供給業務契約</t>
  </si>
  <si>
    <t>代表電話交換業務委託契約</t>
  </si>
  <si>
    <t>消耗品（文具類）供給業務契約</t>
  </si>
  <si>
    <t>特別永住者証明書運搬の運搬業務委託契約</t>
  </si>
  <si>
    <t>消耗品（雑貨用品）供給業務契約</t>
  </si>
  <si>
    <t>外国人出入国情報システム用タイトルシート作成業務委託契約</t>
  </si>
  <si>
    <t>自動車用燃料（揮発油及び軽油）供給業務契約</t>
  </si>
  <si>
    <t>コピー用紙供給業務契約</t>
  </si>
  <si>
    <t>翻訳業務委託契約</t>
  </si>
  <si>
    <t>被収容者用処方箋に基づく医薬品供給業務契約</t>
  </si>
  <si>
    <t>寝具類等リネンサプライ業務委託契約</t>
  </si>
  <si>
    <t>トナーカートリッジ等供給業務契約</t>
  </si>
  <si>
    <t>庁舎等清掃業務請負契約</t>
  </si>
  <si>
    <t>庁舎等設備維持管理業務委託契約</t>
  </si>
  <si>
    <t>被収容者給食供給業務委託契約</t>
  </si>
  <si>
    <t>庁舎警備及び被収容者監視等業務委託契約</t>
  </si>
  <si>
    <t>研修業務等に係る一般補助業務 一式</t>
  </si>
  <si>
    <t>管理演習等科目講習業務 　一式</t>
  </si>
  <si>
    <t>リコー製複写機保守点検請負契約（36台）</t>
  </si>
  <si>
    <t>リコー製複写機保守契約（14台）</t>
  </si>
  <si>
    <t>駐車場整理業務委託契約</t>
  </si>
  <si>
    <t>建築物環境衛生等管理業務契約</t>
  </si>
  <si>
    <t>施設警備業務契約</t>
  </si>
  <si>
    <t>庁舎管理業務委託</t>
  </si>
  <si>
    <t>環境衛生等管理業務請負</t>
  </si>
  <si>
    <t>空気調和設備保守点検業務委託</t>
  </si>
  <si>
    <t>電気機械設備等運転保守管理業務委託</t>
  </si>
  <si>
    <t>施設警備業務委託</t>
  </si>
  <si>
    <t>エレベーター保守業務委託</t>
  </si>
  <si>
    <t>庁舎保全業務委託</t>
  </si>
  <si>
    <t>清掃及びごみ回収業務請負</t>
  </si>
  <si>
    <t>各種設備機器運行・保守点検，受付・巡回，建築物環境衛生管理技術者派遣等業務請負</t>
  </si>
  <si>
    <t>警備業務，歳入金警備搬送業務</t>
  </si>
  <si>
    <t>消耗品供給</t>
  </si>
  <si>
    <t>芝生及び樹木保守管理業務</t>
  </si>
  <si>
    <t>庁舎設備機器保守点検業務請負契約</t>
  </si>
  <si>
    <t>庁舎電気供給</t>
  </si>
  <si>
    <t>庁舎電気供給契約</t>
  </si>
  <si>
    <t>昇降機保守管理業務委託</t>
  </si>
  <si>
    <t>機械警備業務委託</t>
  </si>
  <si>
    <t>自動制御装置等保守点検業務委託</t>
  </si>
  <si>
    <t>構内電話交換設備保守業務請負</t>
  </si>
  <si>
    <t>入退館管理システム保守業務委託</t>
  </si>
  <si>
    <t>設備管理業務請負</t>
  </si>
  <si>
    <t>常駐警備業務請負</t>
  </si>
  <si>
    <t>電気需給</t>
  </si>
  <si>
    <t>「茨城就業支援センター」給食調理業務委託契約</t>
  </si>
  <si>
    <t>電力の需給契約</t>
  </si>
  <si>
    <t>事務用品継続的調達契約</t>
  </si>
  <si>
    <t>清掃業務</t>
  </si>
  <si>
    <t>一般定期健康診断等業務委託並びに健康管理医業務委託契約</t>
  </si>
  <si>
    <t>文具類等調達契約</t>
  </si>
  <si>
    <t>トナー類等調達契約</t>
  </si>
  <si>
    <t>自動車燃料継続的供給契約</t>
  </si>
  <si>
    <t>消耗品（１６２品目）供給契約</t>
  </si>
  <si>
    <t>施設植栽管理業務委託契約</t>
  </si>
  <si>
    <t>電気に係る契約</t>
  </si>
  <si>
    <t>施設総合管理業務委託契約</t>
  </si>
  <si>
    <t>電話交換設備保守業務委託契約</t>
  </si>
  <si>
    <t>廃棄物処理業務委託契約</t>
  </si>
  <si>
    <t>被収容者用処方箋に基づく医薬品供給業務契約</t>
  </si>
  <si>
    <t>清掃業務委託契約</t>
  </si>
  <si>
    <t>出入国審査等通訳業務委託契約</t>
  </si>
  <si>
    <t>被収容者給食供給業務委託契約</t>
  </si>
  <si>
    <t>審査ブースコンシェルジュ業務委託契約</t>
  </si>
  <si>
    <t>被収容者警備及び護送関係業務委託契約</t>
  </si>
  <si>
    <t>設備維持管理業務委託契約</t>
  </si>
  <si>
    <t>出国待機施設等警備業務委託契約</t>
  </si>
  <si>
    <t>出国待機関係警備業務委託契約</t>
  </si>
  <si>
    <t>電気需給業務契約</t>
  </si>
  <si>
    <t>ネットワーク等保守業務委託</t>
  </si>
  <si>
    <t>外国人在留総合相談インフォメーションセンター運営業務（神戸支局）の委託契約</t>
  </si>
  <si>
    <t>被収容者給食供給請負契約</t>
  </si>
  <si>
    <t>庁舎で使用する電気一式</t>
  </si>
  <si>
    <t>収容場監視業務等委託</t>
  </si>
  <si>
    <t>庁舎等設備維持管理及び警備業務委託</t>
  </si>
  <si>
    <t>出国待機施設及び上陸審査場警備委託</t>
  </si>
  <si>
    <t>出入国審査支援通訳人派遣</t>
  </si>
  <si>
    <t>審査ブースコンシェルジュ委託</t>
  </si>
  <si>
    <t>警備監視業務委託</t>
  </si>
  <si>
    <t>庁舎で使用する電気</t>
  </si>
  <si>
    <t>昇降機保守点検業務委託契約　一式</t>
  </si>
  <si>
    <t>国際テロリズム要覧の印刷製本等請負業務</t>
  </si>
  <si>
    <t>定期清掃及び日常清掃業務</t>
  </si>
  <si>
    <t>清掃等業務委託契約</t>
  </si>
  <si>
    <t>採暖用燃料（白灯油・A重油）納入業務（単価契約）</t>
  </si>
  <si>
    <t>株式会社エスエフ太陽興産
福島県福島市中江町57-1</t>
  </si>
  <si>
    <t>庁舎総合管理業務委託契約</t>
  </si>
  <si>
    <t>更生保護情報通信ネットワークシステムにおけるソフトウェア保守　一式</t>
  </si>
  <si>
    <t>一括調達（公安調査庁）</t>
  </si>
  <si>
    <t>単価契約
一括調達（最高検察庁，東京高等検察庁，東京地方検察庁，関東地方更生保護委員会，公安調査庁）</t>
  </si>
  <si>
    <t>単価契約
一括調達（前橋地方検察庁，関東地方更生保護委員会，前橋刑務所，赤城少年院，榛名女子学園，前橋少年鑑別所）</t>
  </si>
  <si>
    <t>単価契約
一括調達（東京国税局，東京航空局，国土地理院関東地方測量部）
予定価格総額
1,613,441円
契約金額総額
763,106円</t>
  </si>
  <si>
    <t>一括調達（東京国税局，東京航空局，国土地理院関東地方測量部，東京地方検察庁，関東公安調査局，国家公務員共済組合連合会）
予定価格総額
8,448,300円
契約金額総額
8,424,000円</t>
  </si>
  <si>
    <t>単価契約
一括調達（東京国税局，東京航空局，国土地理院関東地方測量部，東京地方検察庁，関東公安調査局，国家公務員共済組合連合会）
予定価格総額
54,101,894円
契約金額総額
43,559,582円</t>
  </si>
  <si>
    <t>一括調達（近畿公安調査局，近畿管区行政評価局）
予定価格総額
1,398,124円
契約金額総額
1,382,400円</t>
  </si>
  <si>
    <t>一括調達（近畿公安調査局，近畿管区行政評価局）
予定価格総額
1,630,368円
契約金額総額
1,606,003円</t>
  </si>
  <si>
    <t>一括調達（近畿公安調査局，近畿管区行政評価局）
予定価格総額
1,822,986円
契約金額総額
625,212円</t>
  </si>
  <si>
    <t>一括調達（近畿公安調査局，近畿管区行政評価局）
予定価格総額
2,875,928円
契約金額総額
1,667,952円</t>
  </si>
  <si>
    <t>一括調達（近畿公安調査局，近畿管区行政評価局）
予定価格総額
19,255,590円
契約金額総額
12,957,408円</t>
  </si>
  <si>
    <t>一括調達（近畿公安調査局，近畿管区行政評価局）
予定価格総額
13,461,873円
契約金額総額
12,556,080円</t>
  </si>
  <si>
    <t>一括調達（近畿公安調査局，近畿管区行政評価局）
予定価格総額
30,334,192円
契約金額総額
26,892,000円</t>
  </si>
  <si>
    <t>単価契約
一括調達（和歌山地方検察庁，近畿地方更生保護委員会）</t>
  </si>
  <si>
    <t>一括調達（名古屋国税局，三重労働局）
予定価格総額
1,789,568円
契約金額総額
1,723,680円</t>
  </si>
  <si>
    <t>単価契約
一括調達（名古屋国税局，三重労働局）
予定価格総額
2,317,986円
契約金額総額
1,645,498円</t>
  </si>
  <si>
    <t>一括調達（名古屋国税局，三重労働局）
予定価格総額
2,932,990円
契約金額総額
2,553,120円</t>
  </si>
  <si>
    <t>一括調達（名古屋国税局，三重労働局）
予定価格総額
10,802,007円
契約金額総額
9,720,000円</t>
  </si>
  <si>
    <t>一括調達（三重行政評価事務所，名古屋税関，東海北陸厚生局，三重労働局，四日市港湾事務所，自衛隊三重地方協力本部）
予定価格総額
9,067,141円
契約金額総額
7,529,760円</t>
  </si>
  <si>
    <t>単価契約
一括調達（三重行政評価事務所，名古屋税関，東海北陸厚生局，三重労働局，津地方検察庁，名古屋国税局，四日市港湾事務所，自衛隊三重地方協力本部）
予定価格総額
18,811,859円
契約金額総額
15,919,354円</t>
  </si>
  <si>
    <t>一括調達（新潟地方検察庁）</t>
  </si>
  <si>
    <t>三菱電機ビルテクノサービス株式会社中部支社三重支店
三重県四日市市浜田町3-12</t>
  </si>
  <si>
    <t>単価契約
一括調達（北陸財務局，自衛隊石川地方協力本部，金沢防衛事務所）
予定価格総額
4,437,645円
契約金額総額
4,035,287円</t>
  </si>
  <si>
    <t>一括調達（【鳥取労働局】）
予定価格総額
3,399,840円
契約金額総額
1,220,400円</t>
  </si>
  <si>
    <t>支出負担行為担当官
　佐賀地方法務局長
　持田　弘二
（佐賀県佐賀市城内2-10-20）</t>
  </si>
  <si>
    <t>単価契約
一括調達（九州地方更生保護委員会，九州公安調査局）</t>
  </si>
  <si>
    <t>一括調達（九州地方更生保護委員会，九州公安調査局）</t>
  </si>
  <si>
    <t>単価契約
一括調達（松山地方検察庁，四国地方更生保護委員会）</t>
  </si>
  <si>
    <t>一括調達（宇都宮地方法務局，関東地方更生保護委員会）</t>
  </si>
  <si>
    <t>有限会社熊南空調システム
熊本県熊本市南区城南町丹生宮994-1</t>
  </si>
  <si>
    <t>株式会社クリル
長崎県佐世保市潮見町1-30アルフィーネ佐世保駅前203</t>
  </si>
  <si>
    <t>太平ビルサービス株式会社
熊本県熊本市中央区辛島町3-20</t>
  </si>
  <si>
    <t>一括調達（自衛隊沖縄地方連絡本部，沖縄総合事務局，九州地方更生保護委員会，沖縄労働局，九州森林管理局）
予定価格総額
4,421,687円
契約金額総額
3,920,400円</t>
  </si>
  <si>
    <t>単価契約
一括調達（福島地方法務局，山形地方法務局，盛岡地方法務局，秋田地方法務局，青森地方法務局）</t>
  </si>
  <si>
    <t>一括調達（東北管区行政評価局，東北厚生局，福島労働局，仙台入国管理局，福島地方検察庁，東北農政局福島地域センター，福島労働局，復興庁）
予定価格総額
3,201,779円
契約金額総額
2,351,160円</t>
  </si>
  <si>
    <t>大丸藤井株式会社
北海道札幌市中央区南一条3-2</t>
  </si>
  <si>
    <t>一括調達（庄内労働基準監督署，自衛隊山形地方協力本部鶴岡出張所）
予定価格総額
2,921,887円
契約金総額
1,992,000円</t>
  </si>
  <si>
    <t>支出負担行為担当官代理
　盛岡地方法務局総務課長
　小田切　学
（岩手県盛岡市盛岡駅西通1-9-15）</t>
  </si>
  <si>
    <t>単価契約
一括調達（盛岡地方検察庁，東北地方更生保護委員会，東北公安調査局）</t>
  </si>
  <si>
    <t>一括調達（青森地方検察庁，仙台入国管理局，東北地方更生保護委員会，東北公安調査局，東北農政局青森地域センター，青森労働局，経済産業省資源エネルギー庁，自衛隊青森地方協力本部【仙台国税局】）
契約金額総額
58,320,000円</t>
  </si>
  <si>
    <t>一括調達（青森地方検察庁，青森労働局，【仙台国税局】）
契約金額総額
15,206,400円</t>
  </si>
  <si>
    <t>単価契約
一括調達（青森地方検察庁，仙台入国管理局，東北地方更生保護委員会，東北公安調査局，東北農政局青森地域センター，青森労働局，経済産業省資源エネルギー庁，自衛隊青森地方協力本部，【仙台国税局】）</t>
  </si>
  <si>
    <t>支出負担行為担当官
　釧路地方法務局長
　木村　俊道
（北海道釧路市幸町10-3）</t>
  </si>
  <si>
    <t>支出負担行為担当官代理
　徳島地方法務局次長
　野津　満
（徳島県徳島市徳島町城内6-6）</t>
  </si>
  <si>
    <t>一括調達（徳島行政評価事務所，四国地方更生保護委員会，徳島労働局）
単価契約
予定価格総額
1,313,065円
契約金額総額
1,281,171円</t>
  </si>
  <si>
    <t>一括調達（宇都宮地方法務局，関東地方更生保護委員会）
単価契約</t>
  </si>
  <si>
    <t>単価契約
一括調達
（岡山地方法務局）</t>
  </si>
  <si>
    <t>単価契約</t>
  </si>
  <si>
    <t>支出負担行為担当官
　福岡高等検察庁検事長
　松井　巖
（福岡県福岡市中央区舞鶴2-5-30）</t>
  </si>
  <si>
    <t>一括調達（東北更生保護委員会）
単価契約</t>
  </si>
  <si>
    <t>単価契約
一括調達（大阪矯正管区，大阪刑務所，大阪医療刑務所，神戸刑務所，加古川刑務所，和歌山刑務所，姫路少年刑務所，奈良少年刑務所，京都拘置所，大阪拘置所，神戸拘置所，京都医療少年院，浪速少年院，交野女子学院，和泉学園，加古川学園，奈良少年院，京都少年鑑別所，大阪少年鑑別所，神戸少年鑑別所，奈良少年鑑別所，和歌山少年鑑別所，近畿地方更生保護委員会）</t>
  </si>
  <si>
    <t>有限会社フクチク
広島県尾道市東尾道12-1</t>
  </si>
  <si>
    <t>株式会社キヨスミ産研
山形県山形市鋳物町3</t>
  </si>
  <si>
    <t>大映産業株式会社
青森県青森市八ッ役字芦谷268-1</t>
  </si>
  <si>
    <t>大新東株式会社
東京都調布市調布ヶ丘3-6-3</t>
  </si>
  <si>
    <t>北海道電力株式会社
北海道帯広市西5条南7-2-1</t>
  </si>
  <si>
    <t>支出負担行為担当官
　茨城農芸学院長
　小山　定明
（茨城県牛久市久野町1722‐1）</t>
  </si>
  <si>
    <t>単価契約
一括調達（札幌高等検察庁，札幌地方検察庁，札幌入国管理局，人事院北海道，公正取引委員会，北海道防衛局，北海道公安調査局，札幌家庭裁判所）
予定価格総額
6,803,121円
契約金額総額
5,233,096円</t>
  </si>
  <si>
    <t>特定非営利活動法人札幌就労支援事業者機構
北海道札幌市中央区北1条西12-2-1</t>
  </si>
  <si>
    <t>石元商事株式会社
大阪府大阪市都島区中野町1-7-20</t>
  </si>
  <si>
    <t>一括調達（高松高等検察庁，高松地方検察庁，高松法務局，高松矯正管区，四国地方更生保護委員会，四国公安調査局）</t>
  </si>
  <si>
    <t>単価契約
一括調達（高松高等検察庁，高松地方検察庁，高松法務局，高松矯正管区，四国地方更生保護委員会，高松入国管理局，高松刑務所，丸亀少女の家，四国少年院，高松少年鑑別所，中国四国地方環境事務所高松事務所）</t>
  </si>
  <si>
    <t>一括調達（横浜植物防疫所）
予定価格総額
3,887,894円
契約金額総額
3,844,800円</t>
  </si>
  <si>
    <t>一括調達（仙台法務局，東北地方更生保護委員会，東北地方環境事務所 ）
予定価格総額
2,253,096円
契約金額総額
1,977,912円</t>
  </si>
  <si>
    <t>一括調達（自衛隊鹿児島地方協力本部，鹿児島労働局，日本司法支援センター）
予定価格総額
1,569,163円
契約金額総額
1,512,000円</t>
  </si>
  <si>
    <t>単価契約
一括調達（東京地方検察庁，関東地方更生保護委員会，公安調査庁，公正取引委員会）
予定価格総額
4,129,549円
契約金額総額
4,080,574円</t>
  </si>
  <si>
    <t>一括調達（最高検察庁，東京高等検察庁，東京地方検察庁，東京保護観察所，公安調査庁，公正取引委員会）
予定価格総額
20,826,590円
契約金額総額
19,798,784円</t>
  </si>
  <si>
    <t>パナソニックシステムネットワークス株式会社システムソリューションズジャパンカンパニー
東京都中央区銀座8-21-1
三井住友トラスト・パナソニックファイナンス株式会社
東京都港区芝浦1-2-3</t>
  </si>
  <si>
    <t>一括調達（東北地方更生保護委員会，秋田労働局）
予定価格総額
1,776,600円
契約金額総額
498,960円</t>
  </si>
  <si>
    <t>公共調達の適正化について（平成18年8月25日付財計第2017号）に基づく競争入札に係る情報の公表（物品役務等）</t>
  </si>
  <si>
    <t>一般競争入札</t>
  </si>
  <si>
    <t>一般競争入札
(総合評価実施)</t>
  </si>
  <si>
    <t>ジョンソンコントロールズ株式会社名古屋支店
愛知県名古屋市中村区名駅南1-24-30</t>
  </si>
  <si>
    <t>富士ゼロックス株式会社
東京都港区赤坂9-7-3</t>
  </si>
  <si>
    <t>有限会社クリーンシステム
岡山県岡山市中区神下524</t>
  </si>
  <si>
    <t>株式会社Ｆ-Ｐｏｗｅｒ
東京都港区六本木1-8-7</t>
  </si>
  <si>
    <t>支出負担行為担当官
　名古屋法務局長
　新堀　敏彦
（愛知県名古屋市中区三の丸2-2-1）</t>
  </si>
  <si>
    <t>支出負担行為担当官代理
　千葉地方法務局次長
　小鷹狩　正美
（千葉県千葉市中央区中央港1-11-3）</t>
  </si>
  <si>
    <t>支出負担行為担当官代理
　旭川刑務所総務部長
　通崎　光秀
（北海道旭川市東鷹栖3-20-620）</t>
  </si>
  <si>
    <t>支出負担行為担当官
　甲府地方法務局長
　中根　俊樹
（山梨県甲府市丸の内1-1-18）</t>
  </si>
  <si>
    <t>支出負担行為担当官
　名古屋拘置所長
　鳥羽　常雄
（愛知県名古屋市東区白壁1-1）</t>
  </si>
  <si>
    <t>支出負担行為担当官代理
　名古屋刑務所処遇部長
　小谷　佳司
（愛知県みよし市ひばりヶ丘1-1）</t>
  </si>
  <si>
    <t>支出負担行為担当官
　神戸地方法務局長
　田邉　豊
（兵庫県神戸市中央区波止場町1-1）</t>
  </si>
  <si>
    <t>支出負担行為担当官
　法務省大臣官房会計課長
　佐々木　聖子
（東京都千代田区霞が関1-1-1）</t>
  </si>
  <si>
    <t>支出負担行為担当官代理
　千葉刑務所処遇部長
　稲原　正希
（千葉県千葉市若葉区貝塚町192）</t>
  </si>
  <si>
    <t>支出負担行為担当官代理
　岐阜刑務所総務部長
　岡田　和治
（岐阜県岐阜市則松1-34-1）</t>
  </si>
  <si>
    <t>支出負担行為担当官代理
　帯広刑務所総務部長
　三船　晃裕
（北海道帯広市別府町南13-33）</t>
  </si>
  <si>
    <t>支出負担行為担当官代理
　富山刑務所総務部長
　西川　原靖
（富山県富山市西荒屋285-1）</t>
  </si>
  <si>
    <t>支出負担行為担当官代理
　京都刑務所総務部長
　小野田　悟
（京都府京都市山科区東野井ノ上町20）</t>
  </si>
  <si>
    <t>支出負担行為担当官
　秋田刑務所長
　小尾　博巳
（秋田県秋田市川尻新川町1-1）</t>
  </si>
  <si>
    <t>支出負担行為担当官
　多摩少年院長
　伊藤　広史
（東京都八王子市緑町670）</t>
  </si>
  <si>
    <t>支出負担行為担当官代理
　福井刑務所処遇部長
　横溝　泰樹
（福井県福井市一本木町52）</t>
  </si>
  <si>
    <t>支出負担行為担当官代理
　三重刑務所処遇部長
　東海林　亮
（三重県津市修成町16-1）</t>
  </si>
  <si>
    <t>支出負担行為担当官代理
　長野刑務所用度課長
　晒谷　教寛
（長野県須坂市大字須坂1200）</t>
  </si>
  <si>
    <t>支出負担行為担当官
　加古川学園長
　久野　正道
（兵庫県加古川市八幡町宗佐544）</t>
  </si>
  <si>
    <t>支出負担行為担当官代理
　宮崎地方法務局次長
　井芹　知寛
（宮崎県宮崎市別府町1-1）</t>
  </si>
  <si>
    <t>支出負担行為担当官
　大阪医療刑務所長
　加藤　保之
（大阪府堺市堺区田出井町8-80）</t>
  </si>
  <si>
    <t>支出負担行為担当官代理
　東京拘置所総務部長
　景山　城佳
（東京都葛飾区小菅1-35-1）</t>
  </si>
  <si>
    <t>支出負担行為担当官
　松江刑務所長
　光岡　英司
（島根県松江市西川津町67）</t>
  </si>
  <si>
    <t>支出負担行為担当官
　関東医療少年院長
　宮嶋　芳弘
（東京都府中市新町1-17-1）</t>
  </si>
  <si>
    <t>支出負担行為担当官
　神戸刑務所長
　熊谷　惠行
（兵庫県明石市大久保町森田120）</t>
  </si>
  <si>
    <t>支出負担行為担当官代理
　和歌山刑務所処遇部長
　辻本　薫
（和歌山県和歌山市加納383）</t>
  </si>
  <si>
    <t>支出負担行為担当官
　鳥取少年鑑別所長
　伊藤　潤
（鳥取県鳥取市湯所町2-417）</t>
  </si>
  <si>
    <t>支出負担行為担当官代理
　栃木刑務所国際対策室長
　岩本　三千明
（栃木県栃木市惣社町2484）</t>
  </si>
  <si>
    <t>支出負担行為担当官
　佐世保刑務所長
　山本　一生
（長崎県佐世保市浦川内町1）</t>
  </si>
  <si>
    <t>支出負担行為担当官代理
　熊本刑務所総務部長
　永渕　照雄
（熊本県熊本市中央区渡鹿7-12-1）</t>
  </si>
  <si>
    <t>支出負担行為担当官
　山口刑務所長
　林　克士
（山口県山口市松美町3-75）</t>
  </si>
  <si>
    <t>支出負担行為担当官
　札幌刑務所長
　渡辺　昭太郎
（北海道札幌市東区東苗穂2-1-5-1）</t>
  </si>
  <si>
    <t>支出負担行為担当官代理
　宮城刑務所総務部長
　渡部　修
（宮城県仙台市若林区古城2-3-1）</t>
  </si>
  <si>
    <t>支出負担行為担当官代理
　山形刑務所総務部長
　関　雅義
（山形県山形市あけぼの2-1-1）</t>
  </si>
  <si>
    <t>支出負担行為担当官
　広島拘置所長
　山岡　龍一
（広島県広島市中区上八丁堀2-6）</t>
  </si>
  <si>
    <t>支出負担行為担当官代理
　喜連川少年院庶務課長
　御木　聡司
（栃木県さくら市喜連川3475-1）</t>
  </si>
  <si>
    <t>支出負担行為担当官代理
　広島刑務所処遇部長
　小川　千晴
（広島県広島市中区吉島町13-114）</t>
  </si>
  <si>
    <t>支出負担行為担当官
　九州地方更生保護委員会委員長
　大矢　裕
（福岡県福岡市中央区舞鶴2-5-30）</t>
  </si>
  <si>
    <t>支出負担行為担当官代理
　中津少年学院首席専門官
　福本　啓
（大分県中津市大字加来1205）</t>
  </si>
  <si>
    <t>支出負担行為担当官代理
　府中刑務所分類審議室長
　渡邊　悟
（東京都府中市晴見町4-10）</t>
  </si>
  <si>
    <t>支出負担行為担当官
　広島法務局長
　古門　由久
（広島県広島市中区上八丁堀6-30）</t>
  </si>
  <si>
    <t>支出負担行為担当官代理
　網走刑務所分類教育部長
　濱田　和雄
（北海道網走市字三眺）</t>
  </si>
  <si>
    <t>支出負担行為担当官
　笠松刑務所長
　西見　卓明
（岐阜県羽島郡笠松町中川町23）</t>
  </si>
  <si>
    <t>支出負担行為担当官
　新潟刑務所長
　河野　満
（新潟県新潟市江南区山二ツ381-4）</t>
  </si>
  <si>
    <t>支出負担行為担当官
　旭川地方法務局長
　石塚　裕昭
（北海道旭川市宮前1-3-3-15）</t>
  </si>
  <si>
    <t>支出負担行為担当官代理
　青森刑務所処遇部長　
　澤里　奨
（青森県青森市大字荒川字藤戸88）</t>
  </si>
  <si>
    <t>支出負担行為担当官
　八王子医療刑務所長
　奥村　雄介
（東京都八王子市子安町3-26-1）</t>
  </si>
  <si>
    <t>支出負担行為担当官代理
　八王子医療刑務所総務部長
　中澤　豊
（東京都八王子市子安町3-26-1）</t>
  </si>
  <si>
    <t>支出負担行為担当官代理
　福岡矯正管区第二部長
　青野　友美
（福岡県福岡市東区若宮5-3-53）</t>
  </si>
  <si>
    <t>支出負担行為担当官
　加古川刑務所長
　辻本　隆一
（兵庫県加古川市加古川町大野1530）</t>
  </si>
  <si>
    <t>支出負担行為担当官代理
　大阪拘置所総務部長
　瀧本　英之
（大阪府大阪市都島区友渕町1-2-5）</t>
  </si>
  <si>
    <t>支出負担行為担当官代理
　広島少年院次長
　吉本　寛
（広島県東広島市八本松町原11174-31）</t>
  </si>
  <si>
    <t>支出負担行為担当官
　久里浜少年院長
　三村　　知彦
（神奈川県横須賀市長瀬3-12-1）</t>
  </si>
  <si>
    <t>支出負担行為担当官
　八街少年院長
　畠山　由則
（千葉県八街市滝台1766）</t>
  </si>
  <si>
    <t>支出負担行為担当官代理
　宮崎刑務所首席矯正処遇官
　入口　佐久男
（宮崎県宮崎市糸原4623）</t>
  </si>
  <si>
    <t>支出負担行為担当官
　宮川医療少年院院長
　杉田　誠
（三重県伊勢市小俣町宮前25）</t>
  </si>
  <si>
    <t>支出負担行為担当官代理
　東北地方更生保護委員会事務局長
　古川　芳昭
（宮城県仙台市青葉区片平1-3-1）</t>
  </si>
  <si>
    <t>支出負担行為担当官
　帯広刑務所長
　蒔山　貴文
（北海道帯広市別府町南13-33）</t>
  </si>
  <si>
    <t>支出負担行為担当官代理
　新潟少年学院次長
　土屋　雅幹
（新潟県長岡市御山町117-13）</t>
  </si>
  <si>
    <t>支出負担行為担当官代理
　帯広少年院首席専門官
　山口　曉
（北海道帯広市緑ヶ丘3-2）</t>
  </si>
  <si>
    <t>支出負担行為担当官代理
　水戸刑務所首席矯正処遇官
　藤田　雄三
（茨城県ひたちなか市市毛847）</t>
  </si>
  <si>
    <t>支出負担行為担当官
　旭川刑務所長
　高橋　昌博
（北海道旭川市東鷹栖3-20-620）</t>
  </si>
  <si>
    <t>支出負担行為担当官代理
　豊ケ岡学園庶務課長
　淺田　幸一
（愛知県豊明市前後町三ツ谷1293）</t>
  </si>
  <si>
    <t>支出負担行為担当官
　神戸少年鑑別所長
　市川　守
（兵庫県神戸市兵庫区下祗園町40-7）</t>
  </si>
  <si>
    <t>支出負担行為担当官代理
　貴船原少女苑庶務課長
　枡井　督也
（広島県東広島市八本松町原6088）</t>
  </si>
  <si>
    <t>支出負担行為担当官代理
　東京少年鑑別所地域非行防止調整官
　山口　雅敏
（東京都練馬区氷川台2ー11-7）</t>
  </si>
  <si>
    <t>支出負担行為担当官代理
　広島矯正管区第一部長
　椿　百合子
（広島県広島市中区上八丁堀6-30）</t>
  </si>
  <si>
    <t>支出負担行為担当官代理
　新潟少年鑑別所首席専門官
　花澤　耕司
（新潟県新潟市中央区川岸町1-53-2）</t>
  </si>
  <si>
    <t>支出負担行為担当官代理
　愛知少年院次長
　浜辺　孝司
（愛知県豊田市浄水町原山1）</t>
  </si>
  <si>
    <t>支出負担行為担当官
　京都医療少年院長
　國貞　隆信
（京都府宇治市木幡平尾4）</t>
  </si>
  <si>
    <t>支出負担行為担当官代理
　奈良少年院次長
　古田　秀通
（奈良県奈良市秋篠町1122）</t>
  </si>
  <si>
    <t>支出負担行為担当官
　徳島地方検察庁検事正
　安東　美和子
（徳島県徳島市徳島町2-17）</t>
  </si>
  <si>
    <t>支出負担行為担当官代理
　名古屋少年鑑別所庶務課長
　澤田　守正
（愛知県名古屋市千種区北千種1-6-6）</t>
  </si>
  <si>
    <t>支出負担行為担当官
　東北少年院長
　齊藤　峰
（宮城県仙台市若林区古城3-21-1）</t>
  </si>
  <si>
    <t>支出負担行為担当官
　静岡少年鑑別所長
　紀　惠理子
（静岡県静岡市駿河区小鹿2-27-7）</t>
  </si>
  <si>
    <t>支出負担行為担当官
　三重刑務所長
　壷井　浩行
（三重県津市修成町16-1）</t>
  </si>
  <si>
    <t>支出負担行為担当官
　大阪少年鑑別所長
　小板　清文
（大阪府堺市堺区田出井町8-30）</t>
  </si>
  <si>
    <t>支出負担行為担当官
　京都刑務所長
　山本　孝志
（京都府京都市山科区東野井ノ上町20）</t>
  </si>
  <si>
    <t>支出負担行為担当官
　大阪拘置所長
　佐方　雅典
（大阪府大阪市都島区友渕町1-2-5）</t>
  </si>
  <si>
    <t>支出負担行為担当官
　法務省大臣官房会計課長
　小出　邦夫
（東京都千代田区霞が関1-1-1）</t>
  </si>
  <si>
    <t>支出負担行為担当官
　東京拘置所長
　渡邉　恒雄
（東京都葛飾区小菅1-35-1）</t>
  </si>
  <si>
    <t>支出負担行為担当官
　東京少年鑑別所長
　馬場　明子
（東京都練馬区氷川台2ー11-7）</t>
  </si>
  <si>
    <t>支出負担行為担当官
　黒羽刑務所長
　太田　実
（栃木県大田原市寒井1466-2）</t>
  </si>
  <si>
    <t>一括調達（九州公安調査局,鹿児島地方気象台,自衛隊鹿児島地方協力本部,鹿児島自然保護官事務所,九州厚生局【第十管区海上保安本部】）
予定価格総額
1,696,000円
契約金額総額
1,620,000円</t>
  </si>
  <si>
    <t>一括調達（九州公安調査局,鹿児島地方気象台,自衛隊鹿児島地方協力本部,鹿児島自然保護官事務所,九州厚生局【第十管区海上保安本部】）
予定価格総額
1,900,000円
契約金額総額
1,652,400円</t>
  </si>
  <si>
    <t>一括調達（九州公安調査局,鹿児島地方気象台,自衛隊鹿児島地方協力本部,鹿児島自然保護官事務所,九州厚生局【第十管区海上保安本部】）
予定価格総額　2,332,000円
契約金額総額　2,060,640円</t>
  </si>
  <si>
    <t>一括調達（九州公安調査局,鹿児島地方気象台,自衛隊鹿児島地方協力本部,鹿児島自然保護官事務所,九州厚生局【第十管区海上保安本部】）
予定価格総額
2,967,000円
契約金額総額
2,916,000円</t>
  </si>
  <si>
    <t>一括調達（九州公安調査局,鹿児島地方気象台,自衛隊鹿児島地方協力本部,鹿児島自然保護官事務所,九州厚生局【第十管区海上保安本部】）
予定価格総額
3,101,000円
契約金額総額
2,484,302円</t>
  </si>
  <si>
    <t>一括調達（九州公安調査局,鹿児島地方気象台,自衛隊鹿児島地方協力本部,鹿児島自然保護官事務所,九州厚生局【第十管区海上保安本部】）
予定価格総額　4,518,000円
契約金額総額　3,402,000円</t>
  </si>
  <si>
    <t>一括調達（中部運輸局・東海防衛支局）
予定価格総額
1,243,080円
契約金額総額
972，000円</t>
  </si>
  <si>
    <t>一括調達（石川労働局）
予定価格総額
1,189,178円
契約金額総額
1,031,400円</t>
  </si>
  <si>
    <t>一括調達（中部運輸局・東海防衛支局）
予定価格総額
1,688,148円
契約金額総額
1,587,600円</t>
  </si>
  <si>
    <t>一括調達（九州公安調査局,鹿児島地方気象台,自衛隊鹿児島地方協力本部,鹿児島自然保護官事務所,九州厚生局【第十管区海上保安本部】）
予定価格総額　16,680,000円
契約金額総額　16,200,000円</t>
  </si>
  <si>
    <t>一括調達（宮崎地方検察庁，熊本国税局，九州農政局宮崎地域センター，宮崎労働局）
予定価格総額
4,226,930円
契約金額総額
3,510,000円</t>
  </si>
  <si>
    <t>一括調達（関東地方更生保護委員会）</t>
  </si>
  <si>
    <t>単価契約
一括調達（金沢刑務所，湖南学院，金沢少年鑑別所，中部公安調査局）</t>
  </si>
  <si>
    <t>単価契約
一括調達（仙台高等検察庁，仙台地方検察庁）</t>
  </si>
  <si>
    <t>一括調達（奈良労働局，自衛隊奈良地方協力本部）
予定価格総額
4,303,533円
契約金額総額
2,576,880円</t>
  </si>
  <si>
    <t>単価契約
一括調達（九州地方更生保護委員会，福岡高等検察庁，福岡地方検察庁）</t>
  </si>
  <si>
    <t>単価契約
一括調達（関東地方更生保護委員会）</t>
  </si>
  <si>
    <t>一括調達（東北管区行政評価局，秋田労働局，東北農政局）
予定価格総額
8,486,768円
契約金額総額
7,668,000円</t>
  </si>
  <si>
    <t>一括調達（中部運輸局，東海防衛支局）
予定価格総額
7,722,864円
契約金額総額
6,689,520円</t>
  </si>
  <si>
    <t>単価契約
一括調達（山形地方検察庁，山形地方法務局，山形刑務所，置賜学院，山形少年鑑別所）</t>
  </si>
  <si>
    <t>一括調達（仙台入国管理局）</t>
  </si>
  <si>
    <t>一括調達（近畿公安調査局）</t>
  </si>
  <si>
    <t>一括調達（奈良労働局，自衛隊奈良地方協力本部）
予定価格総額
9,759,274円
契約金額総額
5,881,680円</t>
  </si>
  <si>
    <t>単価契約
一括調達（新潟地方検察庁，関東地方更生保護委員会）</t>
  </si>
  <si>
    <t>単価契約
一括調達（最高検察庁，東京高等検察庁，東京地方検察庁，公安調査庁）</t>
  </si>
  <si>
    <t>単価契約
一括調達（神戸運輸管理部，神戸植物防疫所，第五管区海上保安本部）
予定価格総額
12,870,841円
契約金額総額
12,627,900円</t>
  </si>
  <si>
    <t>単価契約
5か年分の保守料を含む。
本体価格合計
912,600円
保守料（年額）
501,824円</t>
  </si>
  <si>
    <t>一括調達（千葉労働局，千葉労働基準監督署，千葉防衛事務所）
予定価格総額
12,767,760円
契約金額総額
12,603,600円</t>
  </si>
  <si>
    <t>一括調達（宮崎地方検察庁，熊本国税局，九州農政局宮崎地域センター，宮崎労働局）
予定価格総額
23,456,786円
契約金額総額
15,984,000円</t>
  </si>
  <si>
    <t>単価契約
一括調達（津地方法務局，岐阜地方法務局，福井地方法務局，金沢地方法務局，富山地方法務局）</t>
  </si>
  <si>
    <t>単価契約
一括調達（仙台高等検察庁，仙台地方検察庁，仙台法務局，東北公安調査局）</t>
  </si>
  <si>
    <t>一括調達（中部運輸局，東海防衛支局）
予定価格総額
21,492,000円
契約金額総額
20,412,000円</t>
  </si>
  <si>
    <t>一括調達（中部運輸局，東海防衛支局）
予定価格総額
41,713,779円
契約金額総額
34,020,000円</t>
  </si>
  <si>
    <t>一括調達（関東公安調査局，国家公務員共済組合連合会）</t>
  </si>
  <si>
    <t>単価契約
一括調達（名古屋法務局，津地方法務局，岐阜地方法務局，金沢地方法務局，富山地方法務局）</t>
  </si>
  <si>
    <t>一括調達（関東信越厚生局，神奈川労働局，横浜植物防疫所，動物検疫所，関東農政局，関東地方整備局，関東運輸局，第三海上管区保安本部，横浜地方海難審判所，南関東防衛局，航海訓練所，農林水産消費安全技術センター本部横浜事務所，【関東財務局横浜財務事務所】）
契約金額総額
30,132,000円</t>
  </si>
  <si>
    <t>一括調達（関東信越厚生局，神奈川労働局，横浜植物防疫所，動物検疫所，関東農政局，関東地方整備局，関東運輸局，第三海上管区保安本部，横浜地方海難審判所，南関東防衛局，航海訓練所，農林水産消費安全技術センター本部横浜事務所，【関東財務局横浜財務事務所】）
契約金額総額
192,618,000円</t>
  </si>
  <si>
    <t>単価契約
一括調達（鹿児島労働局,九州農政局鹿児島地域センター,自衛隊鹿児島地方協力本部,九州農政局南部九州土地改良調査管理事務所【熊本国税局】）
契約金額総額
6,015,600円</t>
  </si>
  <si>
    <t>単価契約
一括調達（鹿児島地方検察庁,九州農政局鹿児島地域センター,鹿児島労働局,自衛隊鹿児島地方協力本部,福岡管区気象台【熊本国税局】）
契約金額総額
8,694,874円</t>
  </si>
  <si>
    <t>一括調達（門司税関，広島検疫所，第七管区海上保安本部，山口労働局）
予定価格総額
1,871,919円
契約金額総額
1,846,800円</t>
  </si>
  <si>
    <t>単価契約
一括調達（新潟地方法務局，関東地方更生保護委員会）</t>
  </si>
  <si>
    <t>単価契約
一括調達（門司税関，広島検疫所，第七管区海上保安本部，山口労働局）
予定価格総額
4,433,855円
契約金額総額
4,292,335円</t>
  </si>
  <si>
    <t xml:space="preserve">一括調達
（中国地方更生保護委員会，中国公安調査局）
</t>
  </si>
  <si>
    <t>一括調達（北海道公安調査局）</t>
  </si>
  <si>
    <t>一括調達（釧路地方法務局，北海道地方更生保護委員会）</t>
  </si>
  <si>
    <t>単価契約
一括調達（釧路地方法務局，北海道地方更生保護委員会）</t>
  </si>
  <si>
    <t>単価契約
一括調達（北海道地方更生保護委員会）</t>
  </si>
  <si>
    <t>一括調達（中国地方更生保護委員会，中国公安調査局）</t>
  </si>
  <si>
    <t>一括調達（山口地方法務局）
単価契約</t>
  </si>
  <si>
    <t>一括調達（山口刑務所）</t>
  </si>
  <si>
    <t>一括調達（神戸地方法務局）
単価契約</t>
  </si>
  <si>
    <t>一括調達（新潟地方法務局，関東地方更生保護委員会，関東公安調査局）</t>
  </si>
  <si>
    <t>一括調達（中国地方更生保護委員会，中国公安調査局）
単価契約</t>
  </si>
  <si>
    <t>単価契約
一括調達（新潟地方法務局，関東地方更生保護委員会，関東公安調査局）</t>
  </si>
  <si>
    <t>一括調達（門司税関，広島検疫所，第七管区海上保安本部，山口労働局）
予定価格総額
8,444,193円
契約金額総額
6,352,678円</t>
  </si>
  <si>
    <t>一括調達（神戸地方法務局,近畿地方更生保護委員会,近畿公安調査局）</t>
  </si>
  <si>
    <t>一括調達（山口刑務所）
単価契約</t>
  </si>
  <si>
    <t>単価契約
一括調達（大阪刑務所）</t>
  </si>
  <si>
    <t>一括調達（神戸地方法務局,近畿地方更生保護委員会,姫路少年刑務所）
単価契約</t>
  </si>
  <si>
    <t>単価契約
一括調達（北海道公安調査局）</t>
  </si>
  <si>
    <t>一括調達（近畿地方更生保護委員会,近畿公安調査局）
単価契約</t>
  </si>
  <si>
    <t>単価契約
一括調達（新潟地方法務局，関東地方更生保護委員会，関東公安調査局，新潟刑務所）</t>
  </si>
  <si>
    <t>一括調達（近畿地方更生保護委員会,近畿公安調査局）</t>
  </si>
  <si>
    <t>一括調達（神戸地方法務局,近畿地方更生保護委員会,姫路少年刑務所,近畿公安調査局）</t>
  </si>
  <si>
    <t>一括調達
（【公正取引委員会】）
予定価格総額26,499,960円
契約金額総額20,409,614円
単価契約</t>
  </si>
  <si>
    <t>被収容者用食料品供給契約</t>
  </si>
  <si>
    <t>支出負担行為担当官代理
　岩国刑務所総務部長
　金山　正美
（山口県岩国市錦見6-11-29）</t>
  </si>
  <si>
    <t>個人情報につき非公表</t>
  </si>
  <si>
    <t>被収容者用パン供給契約</t>
  </si>
  <si>
    <t>岩国製パン製菓有限会社
山口県岩国市岩国2-4-17</t>
  </si>
  <si>
    <t>被収容者用精麦供給契約</t>
  </si>
  <si>
    <t>下関食糧株式会社
山口県下関市東大和町1-4-20</t>
  </si>
  <si>
    <t>株式会社ニシムラ
広島県廿日市市宮内工業団地1-6</t>
  </si>
  <si>
    <t>浄化槽維持管理業務委託契約</t>
  </si>
  <si>
    <t>岩国衛生企業組合
山口県岩国市川西4-1-9</t>
  </si>
  <si>
    <t>自動車運行管理業務委託契約</t>
  </si>
  <si>
    <t>株式会社アソウ・ヒューマニーセンター
広島県広島市中区立町2-23</t>
  </si>
  <si>
    <t>株式会社栗本五十市商店
広島県大竹市晴海2-10-45</t>
  </si>
  <si>
    <t>クリームファット株式会社
広島県広島市西区庚午中2-13-8</t>
  </si>
  <si>
    <t>中国電力株式会社岩国営業所
山口県岩国市南岩国1-16-6</t>
  </si>
  <si>
    <t>サンケイ株式会社
広島県広島市西区己斐本町2-6-19</t>
  </si>
  <si>
    <t>総務系業務委託契約</t>
  </si>
  <si>
    <t>Ａ重油供給契約</t>
  </si>
  <si>
    <t>青葉石油株式会社
山口県岩国市錦見2-11-31</t>
  </si>
  <si>
    <t>ワンストップセンターにおける登記相談等実施業務の委託</t>
  </si>
  <si>
    <t>支出負担行為担当官
　東京法務局長
　加藤　朋寛
（東京都千代田区九段南1-1-15）</t>
  </si>
  <si>
    <t>再生ＰＰＣ用紙調達</t>
  </si>
  <si>
    <t>株式会社大塚商会
東京都千代田区飯田橋2-18-4</t>
  </si>
  <si>
    <t>単価契約
一括調達（大阪高等検察庁，法務総合研究所国際協力部，人事院近畿事務局）
予定価格総額
9,880,137円
契約金額総額
9,170,820円</t>
  </si>
  <si>
    <t>プリンタトナー供給</t>
  </si>
  <si>
    <t>石元商事株式会社
大阪府大阪市都島区中野町1-7-20</t>
  </si>
  <si>
    <t>単価契約
一括調達（大阪高等検察庁，法務総合研究所国際協力部）</t>
  </si>
  <si>
    <t>有限会社イワマ食品
大阪府大阪市旭区髙殿4-1-28</t>
  </si>
  <si>
    <t>PPC用紙（A3判，A4判，B4判）購入契約</t>
  </si>
  <si>
    <t>支出負担行為担当官代理
　 山口地方法務局次長
   長尾　健二
（山口県山口市中河原町6-16）</t>
  </si>
  <si>
    <t>株式会社大塚商会
東京都千代田区飯田橋2-18-4</t>
  </si>
  <si>
    <t>エレベータ設備等保守契約</t>
  </si>
  <si>
    <t>A重油供給契約</t>
  </si>
  <si>
    <t>北日本石油株式会社
福島県郡山市田村町金屋字川久保41</t>
  </si>
  <si>
    <t>消防設備等点検業務委託契約</t>
  </si>
  <si>
    <t>ホーチキ株式会社福島営業所
福島県福島市大町7-3</t>
  </si>
  <si>
    <t>自家用電気工作物点検業務委託契約</t>
  </si>
  <si>
    <t>キョウワプロテック株式会社
福島県福島市五月町3-20</t>
  </si>
  <si>
    <t>警備業務委託契約</t>
  </si>
  <si>
    <t>給食等運搬業務委託契約</t>
  </si>
  <si>
    <t>ボイラー設備維持管理業務委託契約</t>
  </si>
  <si>
    <t>厨房除害設備維持管理業務委託契約</t>
  </si>
  <si>
    <t>東北藤吉工業株式会社
宮城県仙台市若林区蒲町18-1</t>
  </si>
  <si>
    <t>被収容者用精麦供給契約</t>
  </si>
  <si>
    <t>株式会社JAライフクリエイト福島
福島県福島市庭坂町平野字三枚長1-1</t>
  </si>
  <si>
    <t>株式会社ハイン
新潟県三条市西本願寺2-7-8</t>
  </si>
  <si>
    <t>東北電力株式会社福島営業所
福島県福島市置賜町2-35</t>
  </si>
  <si>
    <t>東北電力株式会社福島営業所
福島県福島市置賜町2-35</t>
  </si>
  <si>
    <t>財団法人東北電気保安協会福島事業部
福島県福島市矢剣町1-22</t>
  </si>
  <si>
    <t>清掃業務委託契約</t>
  </si>
  <si>
    <t>NEOソリューション
福島県福島市南沢又字中琵琶淵30渡辺ビル1</t>
  </si>
  <si>
    <t>総務系業務委託契約</t>
  </si>
  <si>
    <t>処遇系業務委託契約</t>
  </si>
  <si>
    <t>キョウワプロテック株式会社
福島県福島市五月町3-20</t>
  </si>
  <si>
    <t>株式会社サエキ運輸
福島県伊達市岡沼94-2</t>
  </si>
  <si>
    <t>三蓉化学工業株式会社
宮城県仙台市太白区中田7-27-5</t>
  </si>
  <si>
    <t>電力需給契約</t>
  </si>
  <si>
    <t>北海道電力株式会社
北海道札幌市中央区大通東1-2</t>
  </si>
  <si>
    <t>事務用品供給契約</t>
  </si>
  <si>
    <t>株式会社北央事務機
北海道札幌市白石区菊水元町4-1-2-10</t>
  </si>
  <si>
    <t>単価契約
一括調達（札幌刑務所，札幌少年鑑別所，月形刑務所，月形学園，北海少年院）</t>
  </si>
  <si>
    <t>エレベータ設備等保守契約</t>
  </si>
  <si>
    <t>ジャパンエレベーターサービス株式会社
東京都千代田区東神田1-11-2</t>
  </si>
  <si>
    <t>美保産業株式会社
東京都品川区西中延1-3-23</t>
  </si>
  <si>
    <t>一般廃棄物処理業務委託契約</t>
  </si>
  <si>
    <t>株式会社滝田商会
神奈川県横浜市港南区笹下1-7-20</t>
  </si>
  <si>
    <t>単価契約
一括調達（横浜少年鑑別所）</t>
  </si>
  <si>
    <t>産業廃棄物処理業務契約</t>
  </si>
  <si>
    <t>株式会社江栄
東京都世田谷区野毛2-3-8</t>
  </si>
  <si>
    <t>松島油脂工業株式会社
東京都板橋区前野町1-35-5</t>
  </si>
  <si>
    <t>ソーダ灰ライト供給契約</t>
  </si>
  <si>
    <t>旭合成化学株式会社
神奈川県足柄郡山北町平山1-15</t>
  </si>
  <si>
    <t>被収容者用食料品供給契約</t>
  </si>
  <si>
    <t>富田産業株式会社
東京都港区東麻布1-25-3</t>
  </si>
  <si>
    <t>白灯油供給契約</t>
  </si>
  <si>
    <t>湘南菱油株式会社
神奈川県横須賀市森崎1-5-24</t>
  </si>
  <si>
    <t>久良岐屋石油株式会社
神奈川県横浜市港北区小机町2561</t>
  </si>
  <si>
    <t>医薬品等供給契約</t>
  </si>
  <si>
    <t>アルフレッサ株式会社
東京都千代田区内神田1-12-1</t>
  </si>
  <si>
    <t xml:space="preserve">株式会社京葉東和薬品
千葉県千葉市中央区村田町893-5
</t>
  </si>
  <si>
    <t>株式会社スズケン
愛知県名古屋市東区東片端町8</t>
  </si>
  <si>
    <t>株式会社中央薬品
神奈川県横浜市泉区和泉町1191-4</t>
  </si>
  <si>
    <t>株式会社メディセオ
東京都中央区八重洲2-7-15</t>
  </si>
  <si>
    <t>株式会社隨喜産業
東京都新宿区上落合2-8-2</t>
  </si>
  <si>
    <t>河原食品株式会社
神奈川県川崎市川崎区殿町1-8-1</t>
  </si>
  <si>
    <t>株式会社栄村商店
神奈川県横浜市保土ヶ谷区坂本町298</t>
  </si>
  <si>
    <t>株式会社大和商会
大阪府堺市北区東三国ヶ丘町5-4-15</t>
  </si>
  <si>
    <t>被収容者用食料品供給契約</t>
  </si>
  <si>
    <t>株式会社サン・マーク
東京都江東区木場2-7-15</t>
  </si>
  <si>
    <t>金田屋株式会社
神奈川県横浜市戸塚区上矢部町2021-5</t>
  </si>
  <si>
    <t>有限会社神奈川製餡工場
神奈川県横浜市西区久保町25-2</t>
  </si>
  <si>
    <t>株式会社鈴木屋
神奈川県横浜市中区上野町2-50</t>
  </si>
  <si>
    <t>株式会社名給
愛知県名古屋市熱田区新尾頭2-2-61</t>
  </si>
  <si>
    <t>畠山物産株式会社
神奈川県横浜市神奈川区栄町89-22</t>
  </si>
  <si>
    <t>有限会社ハマ食品
神奈川県横浜市西区岡野2-8-14</t>
  </si>
  <si>
    <t>横浜冷凍株式会社
神奈川県横浜市神奈川区守屋町1-1-7</t>
  </si>
  <si>
    <t>高梨販売株式会社
神奈川県横浜市旭区本宿町5</t>
  </si>
  <si>
    <t>三嶋屋豆腐店
神奈川県横浜市港南区港南5-16-11</t>
  </si>
  <si>
    <t>株式会社YTフーズ
埼玉県三郷市高州4-17-3</t>
  </si>
  <si>
    <t>神奈川菓子流通株式会社
神奈川県横浜市保土ヶ谷区桜ヶ丘2-15-20-2</t>
  </si>
  <si>
    <t>株式会社マルハチ村松
静岡県焼津市城之腰65-1</t>
  </si>
  <si>
    <t>株式会社肉のやまと
神奈川県横浜市南区六ツ川4-1024</t>
  </si>
  <si>
    <t>被収容者用精麦供給契約</t>
  </si>
  <si>
    <t>株式会社横須賀食糧
神奈川県横須賀市日の出町3-9</t>
  </si>
  <si>
    <t>被収容者用パン供給契約</t>
  </si>
  <si>
    <t>株式会社かもめパン
神奈川県横浜市南区永田東2-10-15</t>
  </si>
  <si>
    <t>株式会社ハマダ
神奈川県横須賀市平成町2-7</t>
  </si>
  <si>
    <t>横浜管財株式会社
神奈川県横浜市南区南太田3-6-16</t>
  </si>
  <si>
    <t>警備業務委託契約</t>
  </si>
  <si>
    <t>株式会社KSP
神奈川県横浜市中区山吹町1-1</t>
  </si>
  <si>
    <t>自動車運行管理業務委託契約</t>
  </si>
  <si>
    <t>株式会社セノン神奈川支社
神奈川県横浜市中区桜木町1-1-8</t>
  </si>
  <si>
    <t>総務系業務委託契約</t>
  </si>
  <si>
    <t>株式会社アール・エス・シー
東京都豊島区東池袋3-1-3</t>
  </si>
  <si>
    <t>株式会社F-power
東京都港区六本木1-8-7アーク八木ヒルズ2階</t>
  </si>
  <si>
    <t>理想科学工業株式会社
神奈川県横浜市港南区港南台1-1-12</t>
  </si>
  <si>
    <t>単価契約
一括調達（久里浜少年院，神奈川医療少年院，小田原少年院，横浜少年鑑別所）</t>
  </si>
  <si>
    <t>リサイクルトナー供給契約</t>
  </si>
  <si>
    <t>株式会社セラビ
神奈川県横浜市西区北幸2-12-26</t>
  </si>
  <si>
    <t>単価契約
一括調達（久里浜少年院）</t>
  </si>
  <si>
    <t>株式会社堀江商店
千葉県千葉市中央区神明町32-1</t>
  </si>
  <si>
    <t>千種興産株式会社
千葉県市原市千種海岸7-3</t>
  </si>
  <si>
    <t>複写機等保守契約</t>
  </si>
  <si>
    <t>リコージャパン株式会社首都圏営業本部千葉支社LA営業部
千葉県千葉市中央区新町24-9</t>
  </si>
  <si>
    <t>エレベータ設備等保守契約</t>
  </si>
  <si>
    <t>エレベーターコミュニケーションズ株式会社
東京都品川区南大井6-16-16鈴中ビル大森3階</t>
  </si>
  <si>
    <t>有限会社梅香堂
千葉県市原市大坪1057-5</t>
  </si>
  <si>
    <t>被収容者用食料品供給契約</t>
  </si>
  <si>
    <t>株式会社房給
千葉県茂原市早野1420-3</t>
  </si>
  <si>
    <t>株式会社YTフーズ
埼玉県三郷市高州4-17-3</t>
  </si>
  <si>
    <t>株式会社篠原商店
千葉県市原市五井2226-19</t>
  </si>
  <si>
    <t>総務系業務委託契約</t>
  </si>
  <si>
    <t>株式会社開運
千葉県市原市五井5908-3</t>
  </si>
  <si>
    <t>自動車運行管理業務委託契約</t>
  </si>
  <si>
    <t>ムサシ興発株式会社
埼玉県八潮市大字木曽根506</t>
  </si>
  <si>
    <t>警備業務委託契約</t>
  </si>
  <si>
    <t>株式会社MSK
千葉県千葉市稲毛区稲毛東3-6-15</t>
  </si>
  <si>
    <t>浄化槽等汚泥引抜業務委託契約</t>
  </si>
  <si>
    <t>協業組合環境整美公社
栃木県大田原市今泉429-16</t>
  </si>
  <si>
    <t>単価契約</t>
  </si>
  <si>
    <t>株式会社真田ジャパン
栃木県那須塩原市井口198-1</t>
  </si>
  <si>
    <t>清掃業務委託契約</t>
  </si>
  <si>
    <t>宇都宮文化センター株式会社
栃木県宇都宮市江曽島町2070</t>
  </si>
  <si>
    <t>エレベータ設備等保守契約</t>
  </si>
  <si>
    <t>ビソー工業株式会社
埼玉県さいたま市西区西新井505-121</t>
  </si>
  <si>
    <t>ボイラー運転業務委託契約</t>
  </si>
  <si>
    <t>三浦工業株式会社
愛媛県松山市堀江町7</t>
  </si>
  <si>
    <t>有限会社荒井モータース
栃木県那須塩原市橋本町1-1</t>
  </si>
  <si>
    <t>単価契約</t>
  </si>
  <si>
    <t>ガス供給契約</t>
  </si>
  <si>
    <t>有限会社猪瀬燃料店
栃木県大田原市紫塚1-13-18</t>
  </si>
  <si>
    <t>関彰商事株式会社ビジネスソリューション部宇都宮支店
栃木県宇都宮市西原町530-1</t>
  </si>
  <si>
    <t>KMソリューションズ栃木株式会社
栃木県宇都宮市簗瀬町1784-1</t>
  </si>
  <si>
    <t>臨床検査業務委託契約</t>
  </si>
  <si>
    <t>株式会社サンリツ
千葉県八千代市上高野1353-25</t>
  </si>
  <si>
    <t>単価契約
一括調達（喜連川少年院）</t>
  </si>
  <si>
    <t>ボイラー用薬品供給契約</t>
  </si>
  <si>
    <t>三浦工業株式会社
愛媛県松山市堀江町7</t>
  </si>
  <si>
    <t>医薬品等供給契約</t>
  </si>
  <si>
    <t>ハマヤ薬品株式会社
栃木県真岡市阿部品569-1</t>
  </si>
  <si>
    <t>ナカノ薬品株式会社　
栃木県宇都宮市泉が丘5-7-20</t>
  </si>
  <si>
    <t>株式会社バイタルネット
宮城県仙台市青葉区大手町1-1</t>
  </si>
  <si>
    <t>フクシマ薬品株式会社
福島県二本松市平石3-153</t>
  </si>
  <si>
    <t>株式会社中央薬品
神奈川県横浜市泉区和泉町1191-4</t>
  </si>
  <si>
    <t>株式会社メディセオ
東京都中央区八重洲2-7-15</t>
  </si>
  <si>
    <t>株式会社日医工茨城
茨城県水戸市青柳町4190-4</t>
  </si>
  <si>
    <t>株式会社F-power
東京都品川区東五反田5-11-1</t>
  </si>
  <si>
    <t>総務系業務委託契約</t>
  </si>
  <si>
    <t>支出負担行為担当官代理
　前橋刑務所総務部長
　三浦　勝美
（群馬県前橋市南町1-23-7）</t>
  </si>
  <si>
    <t>キョウワプロテック株式会社
福島県福島市五月町3-20</t>
  </si>
  <si>
    <t>警備業務委託契約</t>
  </si>
  <si>
    <t>ケービックス株式会社
群馬県前橋市問屋町1-3-1</t>
  </si>
  <si>
    <t>翻訳通訳業務委託契約</t>
  </si>
  <si>
    <t>テンプスタッフグロウ株式会社
群馬県前橋市南町3-38-1</t>
  </si>
  <si>
    <t>株式会社F-power
東京都港区六本木1-8-7アーク八木ヒルズ2階</t>
  </si>
  <si>
    <t>被収容者用食料品供給契約</t>
  </si>
  <si>
    <t>株式会社随喜産業
東京都新宿区上落合2-8-2</t>
  </si>
  <si>
    <t>関東食品株式会社
群馬県高崎市綿貫町2223-1</t>
  </si>
  <si>
    <t>群酒大成物産株式会社
群馬県北群馬郡吉岡町大字大久保字中町1634-1</t>
  </si>
  <si>
    <t>吉田食品株式会社
群馬県前橋市五代町676-1</t>
  </si>
  <si>
    <t>日栄物産株式会社
群馬県高崎市問屋町3-8-4</t>
  </si>
  <si>
    <t>株式会社ミドリ舎
群馬県前橋市鳥羽町820-12</t>
  </si>
  <si>
    <t>株式会社YTフーズ
埼玉県三郷市高州4-17-3</t>
  </si>
  <si>
    <t>グンイチパン株式会社
群馬県伊勢崎市除ヶ町10</t>
  </si>
  <si>
    <t>群馬県第一食糧株式会社
群馬県前橋市高井町1-10-3</t>
  </si>
  <si>
    <t>A重油供給契約</t>
  </si>
  <si>
    <t>支出負担行為担当官代理
　前橋刑務所総務部長
　三浦　勝美
（群馬県前橋市南町1-23-7）</t>
  </si>
  <si>
    <t>群馬自動車燃料販売株式会社
群馬県高崎市末広町54</t>
  </si>
  <si>
    <t>有限会社戸口工業
埼玉県比企郡ときがわ町大字玉川4621</t>
  </si>
  <si>
    <t>給食運搬業務委託契約</t>
  </si>
  <si>
    <t>有限会社日本軽貨物前橋
群馬県前橋市鳥羽町149-1</t>
  </si>
  <si>
    <t>富士ゼロックス群馬株式会社
群馬県高崎市問屋町2-4-4</t>
  </si>
  <si>
    <t>単価契約</t>
  </si>
  <si>
    <t>警備業務委託契約</t>
  </si>
  <si>
    <t>支出負担行為担当官代理
　川越少年刑務所分類審議室長
　内田　桂子
（埼玉県川越市南大塚6-40-1）</t>
  </si>
  <si>
    <t>朝日システムズ株式会社
埼玉県狭山市水野456-1</t>
  </si>
  <si>
    <t>キョウワプロテック株式会社
福島県福島市五月町3-20</t>
  </si>
  <si>
    <t>A重油供給契約</t>
  </si>
  <si>
    <t>カメイ株式会社
埼玉県さいたま市北区宮原町3-305杉ビル3-1</t>
  </si>
  <si>
    <t>システム用機器保守契約</t>
  </si>
  <si>
    <t>NECネクサソリューションズ株式会社
東京都港区三田1-4-28</t>
  </si>
  <si>
    <t>自家用電気工作物保守管理業務委託契約</t>
  </si>
  <si>
    <t>大越電気管理事務所
千葉県花見川区宮野木台4-20-14</t>
  </si>
  <si>
    <t>株式会社細村
埼玉県川越市旭町3-21-7</t>
  </si>
  <si>
    <t>株式会社大塚商会北関東川越支店
埼玉県川越市東田町15-5</t>
  </si>
  <si>
    <t>株式会社ヤマキ
埼玉県熊谷市三ヶ尻字新山3884</t>
  </si>
  <si>
    <t>クリーンシステム株式会社
埼玉県さいたま市浦和区常盤5-2-18</t>
  </si>
  <si>
    <t>全窒素・全燐・COD汚濁負荷量自動測定装置保守管理及び水質検査業務委託契約</t>
  </si>
  <si>
    <t>株式会社環境総合研究所
埼玉県川越市鴨田592-3</t>
  </si>
  <si>
    <t>臨床検査業務委託契約</t>
  </si>
  <si>
    <t>株式会社昭和メディカルサイエンス
埼玉県さいたま市北区宮原町2-38-9島村ビル</t>
  </si>
  <si>
    <t>株式会社スズケン
埼玉県川越市鯨井字西原1519-1</t>
  </si>
  <si>
    <t>単価契約</t>
  </si>
  <si>
    <t>医薬品等供給契約</t>
  </si>
  <si>
    <t>株式会社メディセオ
東京都中央区八重洲2-7-15</t>
  </si>
  <si>
    <t>アルフレッサ株式会社
埼玉県川越市問屋町11-1</t>
  </si>
  <si>
    <t>株式会社中央薬品
神奈川県横浜市泉区和泉町1191-4</t>
  </si>
  <si>
    <t>酒井薬品株式会社
埼玉県川越市問屋町4-5</t>
  </si>
  <si>
    <t>尾家産業株式会社
大阪府大阪市北区豊崎6-11-27</t>
  </si>
  <si>
    <t>関東食品株式会社
群馬県高崎市綿貫町2223-1</t>
  </si>
  <si>
    <t>株式会社大和商会
大阪府堺市北区東三国ヶ丘町5-4-15</t>
  </si>
  <si>
    <t>株式会社ふくしま
埼玉県川越市旭町2-21-26</t>
  </si>
  <si>
    <t>有限会社星フーズ
埼玉県川口市戸塚南5-14-20</t>
  </si>
  <si>
    <t>丸宮食品株式会社
埼玉県さいたま市見沼区卸町1-37</t>
  </si>
  <si>
    <t>株式会社名給
愛知県名古屋市熱田区新尾頭2-2-61</t>
  </si>
  <si>
    <t>森乳業株式会社
埼玉県行田市富士見町1-3-2</t>
  </si>
  <si>
    <t>有限会社平岡デリバリー
埼玉県所沢市下富560-2</t>
  </si>
  <si>
    <t>株式会社アンデス
東京都練馬区大泉町5-11-8</t>
  </si>
  <si>
    <t>不動製パン株式会社
東京都足立区梅田4-14-1</t>
  </si>
  <si>
    <t>単価契約</t>
  </si>
  <si>
    <t>株式会社イトーセーブ
埼玉県川越市脇田新町10-14</t>
  </si>
  <si>
    <t>産業廃棄物処理業務契約</t>
  </si>
  <si>
    <t>株式会社ヤマキ
埼玉県熊谷市三ヶ尻字新山3884</t>
  </si>
  <si>
    <t>株式会社F-power
東京都港区六本木1-8-7アーク八木ヒルズ2階</t>
  </si>
  <si>
    <t>浄化槽等保守点検業務委託契約</t>
  </si>
  <si>
    <t>株式会社加藤商事
埼玉県川越市上寺山4-1</t>
  </si>
  <si>
    <t>株式会社リビングストン
埼玉県さいたま市西区宝来1425-1</t>
  </si>
  <si>
    <t>中部電力株式会社
愛知県名古屋市東区東新町1</t>
  </si>
  <si>
    <t>総務系業務委託契約</t>
  </si>
  <si>
    <t>株式会社エイムス
長野県松本市村井町北1-1-48</t>
  </si>
  <si>
    <t>自動車運行管理業務委託契約</t>
  </si>
  <si>
    <t>日本道路興運株式会社
東京都新宿区西新宿6-6-3新宿国際ビル新館</t>
  </si>
  <si>
    <t>警備業務委託契約</t>
  </si>
  <si>
    <t>株式会社全日警サービス長野
長野県長野市大字高田321-ロ</t>
  </si>
  <si>
    <t>東芝テック株式会社
東京都品川区大崎1-11-1</t>
  </si>
  <si>
    <t>株式会社クリーンサービス
長野県松本市市場1-66</t>
  </si>
  <si>
    <t>A重油供給契約</t>
  </si>
  <si>
    <t>鈴与商事株式会社
静岡県静岡市清水区入船町11-1</t>
  </si>
  <si>
    <t>医薬品等供給契約</t>
  </si>
  <si>
    <t>株式会社中部日本医薬
長野県松本市筑摩2-26-17</t>
  </si>
  <si>
    <t>株式会社スズケン
愛知県名古屋市東区東片端町8</t>
  </si>
  <si>
    <t>株式会社イトウ精麦
長野県長野市篠ノ井布施高田734</t>
  </si>
  <si>
    <t>株式会社ナガレイ
長野県長野市若穂綿内字東山1136-28</t>
  </si>
  <si>
    <t>被収容者用食料品供給契約</t>
  </si>
  <si>
    <t>株式会社ヨネクボ
長野県塩尻市大門5-4-55</t>
  </si>
  <si>
    <t>有限会社ユモトフード
長野県松本市梓川倭2239-4</t>
  </si>
  <si>
    <t>尾家産業株式会社
大阪府大阪市北区豊崎6-11-27</t>
  </si>
  <si>
    <t>長野県農協直販株式会社
長野県長野市市場2-1</t>
  </si>
  <si>
    <t>支出負担行為担当官代理
　大阪刑務所処遇部長
　宮本　祐康
（大阪府堺市堺区田出井町6-1）</t>
  </si>
  <si>
    <t>関西電力株式会社和歌山営業所
和歌山県和歌山市岡山丁40</t>
  </si>
  <si>
    <t xml:space="preserve">関西電力株式会社田辺営業所
和歌山県和田辺市あけぼの22-10  </t>
  </si>
  <si>
    <t>総務系業務委託契約</t>
  </si>
  <si>
    <t>株式会社アール・エス・シー大阪支店
大阪府大阪市高麗橋4-3-7</t>
  </si>
  <si>
    <t>警備業務委託契約</t>
  </si>
  <si>
    <t>タイガー警備保障株式会社
大阪府堺市北区百舌鳥梅北町5-243-3</t>
  </si>
  <si>
    <t>システム用機器保守契約</t>
  </si>
  <si>
    <t>NECネクサソリューションズ株式会社
東京都港区三田1-4-28</t>
  </si>
  <si>
    <t>健康診断等検診委託契約</t>
  </si>
  <si>
    <t>医療法人社団日健会
東京都江東区亀戸6-56-15　</t>
  </si>
  <si>
    <t>医療法人愛悠会
大阪府門真市殿島町6-4</t>
  </si>
  <si>
    <t>エレベータ設備等保守契約</t>
  </si>
  <si>
    <t>塚本商事機械株式会社大阪支店
大阪府大阪市西区西本町3-1-43　　　　　　　　　　　　　　　</t>
  </si>
  <si>
    <t>株式会社関西再資源ネットワーク
大阪府堺市西区築港新町4-2-5</t>
  </si>
  <si>
    <t>東芝テック株式会社関西支社
大阪府大阪市淀川区宮原4-1-6　</t>
  </si>
  <si>
    <t>有限会社エコ電
大阪府大阪市中央区淡路町2-3-7</t>
  </si>
  <si>
    <t>臨床検査業務委託契約</t>
  </si>
  <si>
    <t>株式会社ビー・エム・エル
大阪府堺市北区長曽根町3007-1</t>
  </si>
  <si>
    <t>株式会社アーキ・ヴォイス
東京都渋谷区渋谷1-7-1</t>
  </si>
  <si>
    <t>株式会社キャリアバンク
福岡県福岡市中央区天神2-14-2</t>
  </si>
  <si>
    <t>株式会社アローフィールド
兵庫県西宮市甲陽園本庄町5-16</t>
  </si>
  <si>
    <t>株式会社プロスパー・コーポレーション
大阪府大阪市北区曽根崎新地13-16</t>
  </si>
  <si>
    <t>三喜精麦株式会社
奈良県大和髙田市三和町19-19</t>
  </si>
  <si>
    <t>日本糧食株式会社
大阪府大阪市生野区勝山北2-5-13</t>
  </si>
  <si>
    <t>広栄株式会社
大阪府大阪市中央区松屋町住吉2-5</t>
  </si>
  <si>
    <t>株式会社東久
大阪府堺市北区北花田町4-99</t>
  </si>
  <si>
    <t>株式会社和田商店
大阪府岸和田市土生町8-1-19</t>
  </si>
  <si>
    <t>株式会社豊実
大阪府堺市中区東八田263-5</t>
  </si>
  <si>
    <t>大阪食品株式会社
大阪府堺市西区浜寺石津町西2-7-10</t>
  </si>
  <si>
    <t>堺ヤクルト販売株式会社
大阪府堺市西区浜寺船尾町東2-237</t>
  </si>
  <si>
    <t>単価契約</t>
  </si>
  <si>
    <t>被収容者用食料品供給契約</t>
  </si>
  <si>
    <t>明治フレッシュネットワーク株式会社
大阪府高槻市玉川3-1-1</t>
  </si>
  <si>
    <t>単価契約</t>
  </si>
  <si>
    <t>被収容者用食料品供給契約</t>
  </si>
  <si>
    <t>日本酪農協同株式会社近畿工場
大阪府和泉市小田町1-8-1</t>
  </si>
  <si>
    <t>株式会社名給
大阪府吹田市南金田1-8-21</t>
  </si>
  <si>
    <t>株式会社松南園
愛媛県松山市小坂5-13-5</t>
  </si>
  <si>
    <t>食商株式会社
大阪府東大阪市大連北3-22-28</t>
  </si>
  <si>
    <t>臨床検査業務委託契約</t>
  </si>
  <si>
    <t>株式会社近畿予防医学研究所
滋賀県大津市湖城が丘19-9</t>
  </si>
  <si>
    <t>ガス供給契約</t>
  </si>
  <si>
    <t>株式会社キョウプロ大津支店
滋賀県大津市堅田2-1-5</t>
  </si>
  <si>
    <t>ホームケルン株式会社
京都府宇治市伊勢田町名木3-1-57</t>
  </si>
  <si>
    <t>産業廃棄物処理業務契約</t>
  </si>
  <si>
    <t>株式会社ベストプランニングシステム
京都府城陽市久世荒内160-2</t>
  </si>
  <si>
    <t>株式会社グロップ
岡山県岡山市中区穝東町2-2-5</t>
  </si>
  <si>
    <t>庁舎等維持管理業務委託契約</t>
  </si>
  <si>
    <t>株式会社テクノス総合メンテナンスサービス
滋賀県草津市若竹町8-38</t>
  </si>
  <si>
    <t>大津製粉株式会社
滋賀県大津市下阪本3-14-27</t>
  </si>
  <si>
    <t>単価契約
一括調達（京都医療少年院）</t>
  </si>
  <si>
    <t>株式会社山一パン総本店
京都府京都市南区久世築山町264</t>
  </si>
  <si>
    <t>株式会社ジーケーエス
岐阜県岐阜市柳津町流通センター1-6-3</t>
  </si>
  <si>
    <t>有限会社藤田商店
京都府京都市下京区朱雀正会町42-10</t>
  </si>
  <si>
    <t>尾家産業株式会社滋賀営業所
滋賀県大津市瀬田6-4-17</t>
  </si>
  <si>
    <t>株式会社ミナト
京都府京都市南区東九条南河辺町16</t>
  </si>
  <si>
    <t>フジノ食品株式会社大津営業所
滋賀県大津市月輪2-13-1</t>
  </si>
  <si>
    <t>医薬品等供給契約</t>
  </si>
  <si>
    <t>岸田薬品株式会社
京都府京都市伏見区淀下津町257-43</t>
  </si>
  <si>
    <t>アルフレッサ株式会社
滋賀県栗東市野尻604</t>
  </si>
  <si>
    <t>日本管財株式会社
兵庫県西宮市六湛寺町9-16</t>
  </si>
  <si>
    <t>株式会社山陽
兵庫県神戸市西区平野町堅田338</t>
  </si>
  <si>
    <t>株式会社大八塩澤商店
兵庫県尼崎市潮江4-4-1</t>
  </si>
  <si>
    <t>中川物産株式会社
愛知県名古屋市港区潮見町37-23</t>
  </si>
  <si>
    <t>キョウワプロテック株式会社
福島県福島市五月町3-20</t>
  </si>
  <si>
    <t>株式会社F-power
東京都港区六本木1-8-7アーク八木ヒルズ2階</t>
  </si>
  <si>
    <t>株式会社ライジングサンセキュリティーサービス福岡支店
福岡県福岡市博多区博多駅東2-6-28</t>
  </si>
  <si>
    <t>株式会社セノン
福岡県福岡市中央区白金1-2-21</t>
  </si>
  <si>
    <t>九州電力株式会社福岡東営業所
福岡県福岡市東区名島2-19-12</t>
  </si>
  <si>
    <t>九州電力株式会社飯塚営業所
福岡県飯塚市飯塚23-32</t>
  </si>
  <si>
    <t>オーマイパン有限会社
大分県日田市大字友田字三郎丸2013</t>
  </si>
  <si>
    <t>瑞穂糧殻株式会社
山口県山口市小郡上郷流通センター西901-12</t>
  </si>
  <si>
    <t>株式会社ウェルシｲ
東京都千代田区麹町4-8-1</t>
  </si>
  <si>
    <t>株式会社西原ネオ九州支店
福岡県福岡市博多区井相田2-2-3</t>
  </si>
  <si>
    <t>個人情報につき非公表</t>
  </si>
  <si>
    <t>株式会社西興
福岡県福岡市博多区奈良屋町14-3</t>
  </si>
  <si>
    <t>日本エレベーター製造株式会社福岡営業所
福岡県福岡市博多駅東1-1-33</t>
  </si>
  <si>
    <t>東芝エレベーター株式会社九州支社
福岡県福岡市中央区長浜2-4-1</t>
  </si>
  <si>
    <t>林兼石油株式会社
福岡県福岡市中央区渡辺通4-10-10</t>
  </si>
  <si>
    <t>有限会社ウラカワ
佐賀県鳥栖市山浦町2959-25</t>
  </si>
  <si>
    <t>物品運送委託契約</t>
  </si>
  <si>
    <t>九州西濃運輸株式会社
佐賀県鳥栖市真木町赤江1085</t>
  </si>
  <si>
    <t>株式会社エネット
東京都港区芝公園2-6-3</t>
  </si>
  <si>
    <t>ガス供給契約</t>
  </si>
  <si>
    <t>有限会社宮原プロパン
佐賀県鳥栖市東町2-883-1</t>
  </si>
  <si>
    <t>株式会社ファースト
福岡県福岡市南区市崎1-2-41</t>
  </si>
  <si>
    <t>シダックス大新東ヒューマンサービス株式会社
佐賀県小城市牛津町樋瀬1062-1-2階</t>
  </si>
  <si>
    <t>松尾精麦株式会社
佐賀県唐津市山本748-1</t>
  </si>
  <si>
    <t>単価契約
一括調達（佐賀少年刑務所）</t>
  </si>
  <si>
    <t>株式会社総合人材センター
鹿児島県鹿児島市大黒町4-11</t>
  </si>
  <si>
    <t>株式会社中央綜合警備保障
長崎県大村市原口町1148-6</t>
  </si>
  <si>
    <t>九州電力株式会社長崎営業所
長崎県長崎市城山町3-19</t>
  </si>
  <si>
    <t>協和商工株式会社長崎支店
長崎県長崎市田中町572</t>
  </si>
  <si>
    <t>株式会社赤水
長崎県大村市富の原1-1591</t>
  </si>
  <si>
    <t>古賀食産株式会社長崎支店
長崎県西彼杵郡長与町岡郷527-4</t>
  </si>
  <si>
    <t>株式会社サンフリード佐世保支社
長崎県佐世保市5-5</t>
  </si>
  <si>
    <t>有限会社堀江製パン
佐賀県佐賀市唐人1-5-42</t>
  </si>
  <si>
    <t>給食運搬業務委託契約</t>
  </si>
  <si>
    <t>こもり軽運送
長崎県長崎市立山5-3-12</t>
  </si>
  <si>
    <t>アポロ興産株式会社
長崎県島原市下川尻町69</t>
  </si>
  <si>
    <t>医薬品等供給契約</t>
  </si>
  <si>
    <t>株式会社アトル長崎営業部
長崎県大村市原口町646-1</t>
  </si>
  <si>
    <t>北海道電力株式会社函館支店
北海道函館市千歳町25-15</t>
  </si>
  <si>
    <t>テスコ株式会社
東京都新宿区信濃町34</t>
  </si>
  <si>
    <t>株式会社北海道ビル代行
北海道札幌市中央区北1西7-3</t>
  </si>
  <si>
    <t>東洋警備保障株式会社
北海道札幌市中央区北6西22-2-7</t>
  </si>
  <si>
    <t>自動車運行管理業務委託契約</t>
  </si>
  <si>
    <t>共立管財株式会社北海道支社
北海道函館市美原1-18-10</t>
  </si>
  <si>
    <t>北日本石油株式会社函館販売支店
北海道函館市東雲町8-12</t>
  </si>
  <si>
    <t>単価契約
一括調達（函館少年鑑別所）</t>
  </si>
  <si>
    <t>A重油供給契約</t>
  </si>
  <si>
    <t>前側石油株式会社
北海道函館市大手町3-1</t>
  </si>
  <si>
    <t>はこだて清掃株式会社
北海道函館市上湯の川314</t>
  </si>
  <si>
    <t>日糧製パン株式会社函館事業所
北海道函館市昭和4-23-1</t>
  </si>
  <si>
    <t>ホクレン農業協同組合連合会函館支所
北海道函館市宮前町33-13</t>
  </si>
  <si>
    <t>有限会社小笠原商事
北海道西桔梗町589-55</t>
  </si>
  <si>
    <t>大槻食材株式会社
北海道函館市東雲町7-11</t>
  </si>
  <si>
    <t>有限会社フカダ食品
北海道函館市富岡町1-3-3</t>
  </si>
  <si>
    <t>株式会社ヤマツ
北海道函館市西桔梗町537-4</t>
  </si>
  <si>
    <t>日乃出食品株式会社
北海道亀田郡七飯町緑町3-2-1</t>
  </si>
  <si>
    <t>株式会社だるま食品本舗
北海道函館市西桔梗町589-216</t>
  </si>
  <si>
    <t>公益社団法人函館市医師会函館市医師会健診検査センター
北海道函館市湯川町3-38-41</t>
  </si>
  <si>
    <t>医療衛生資材購入契約</t>
  </si>
  <si>
    <t>有限会社メデック
北海道函館市中島町13-24</t>
  </si>
  <si>
    <t>エネサーブ株式会社
滋賀県大津市月輪2-19-6</t>
  </si>
  <si>
    <t>単価契約</t>
  </si>
  <si>
    <t>技能講習委託契約</t>
  </si>
  <si>
    <t>コマツ教習所株式会社愛知センタ
愛知県一宮市朝日1-4-1</t>
  </si>
  <si>
    <t>特別教育及び安全衛生教育委託契約</t>
  </si>
  <si>
    <t>キャタピラー教習所株式会社東海教習センター名古屋教習所
愛知県弥冨市五之三町川平370</t>
  </si>
  <si>
    <t>ホーメックス株式会社
愛知県豊田市錦町1-95</t>
  </si>
  <si>
    <t>中国電力株式会社米子営業所
鳥取県米子市加茂町2-51</t>
  </si>
  <si>
    <t>九州電力株式会社人吉営業所
熊本県人吉市五日市町35</t>
  </si>
  <si>
    <t>ガス供給契約</t>
  </si>
  <si>
    <t>株式会社徳丸
熊本県人吉市願成寺町423</t>
  </si>
  <si>
    <t>有限会社球磨衛生設備管理公社
熊本県球磨郡多良木町大字多良木2777</t>
  </si>
  <si>
    <t>被収容者少年用給食供給契約</t>
  </si>
  <si>
    <t>株式会社はたなか
福岡県福岡市南区横手1-12-50</t>
  </si>
  <si>
    <t>九州電力株式会社福岡営業所
福岡県福岡市中央区渡辺通2-1-82</t>
  </si>
  <si>
    <t>株式会社釧路厚生社
北海道釧路市新野41-1</t>
  </si>
  <si>
    <t>単価契約
一括調達(帯広刑務所)</t>
  </si>
  <si>
    <t>供託金等警備搬送委託契約</t>
  </si>
  <si>
    <t>支出負担行為担当官代理
　福岡法務局総務管理官
　泉代　洋一
（福岡県福岡市中央区舞鶴3-9-15）</t>
  </si>
  <si>
    <t>日本通運株式会社
東京都港区東新橋1-9-3</t>
  </si>
  <si>
    <t>文具類購入契約</t>
  </si>
  <si>
    <t>有限会社丸吉事務機
静岡県静岡市葵区新富町1-23-20</t>
  </si>
  <si>
    <t>株式会社Ｆ－ｐｏｗｅｒ
東京都港区六本木1-8-7</t>
  </si>
  <si>
    <t>単価契約</t>
  </si>
  <si>
    <r>
      <t>株式会社スズケン</t>
    </r>
    <r>
      <rPr>
        <b/>
        <sz val="8"/>
        <rFont val="ＭＳ ゴシック"/>
        <family val="3"/>
      </rPr>
      <t xml:space="preserve">
</t>
    </r>
    <r>
      <rPr>
        <sz val="8"/>
        <rFont val="ＭＳ ゴシック"/>
        <family val="3"/>
      </rPr>
      <t>愛知県名古屋市東区片端町8</t>
    </r>
  </si>
  <si>
    <t>平成２７年４月分</t>
  </si>
  <si>
    <t>単価契約
契約電力1kw当たり1,468円</t>
  </si>
  <si>
    <t>高知法務総合庁舎ビル総合保守管理業務請負</t>
  </si>
  <si>
    <t>支出負担行為担当官
　高知地方検察庁検事正
　畝本　直美
（高知県高知市丸ノ内1-4-1）</t>
  </si>
  <si>
    <t>株式会社ビル環境衛生管理
高知県高知市桟橋通4-7-17</t>
  </si>
  <si>
    <t>一括調達（四国地方更生保護委員会，高松入国管理局）</t>
  </si>
  <si>
    <t>高知法務総合庁舎常駐警備及び中央監視業務委託</t>
  </si>
  <si>
    <t>支出負担行為担当官
　高知地方検察庁検事正
　畝本　直美
（高知県高知市丸ノ内1-4-1）</t>
  </si>
  <si>
    <t>高知法務総合庁舎清掃業務及び植栽管理業務請負</t>
  </si>
  <si>
    <t>株式会社徳島四国ダイケン
徳島県徳島市八百屋町2-7</t>
  </si>
  <si>
    <t>高知法務総合庁舎昇降機保守点検業務委託</t>
  </si>
  <si>
    <t xml:space="preserve">株式会社日立ビルシステム
東京都千代田区神田淡路町2-101
</t>
  </si>
  <si>
    <t>高知法務総合庁舎で使用する電気需給</t>
  </si>
  <si>
    <t>日本ロジテック協同組合
東京都中央区佃1-11-8</t>
  </si>
  <si>
    <t>単価契約
一括調達（四国地方更生保護委員会，高松入国管理局）</t>
  </si>
  <si>
    <t>松山法務総合庁舎電力供給契約</t>
  </si>
  <si>
    <t>支出負担行為担当官
　松山地方検察庁検事正
　山上　秀明
（愛媛県松山市一番町4-4-1）</t>
  </si>
  <si>
    <t>株式会社F-Power
東京都港区六本木1-8-7</t>
  </si>
  <si>
    <t>単価契約
一括調達（松山地方法務局，四国地方更生保護委員会，四国公安調査局）</t>
  </si>
  <si>
    <t>松山法務総合庁舎常駐警備請負業務</t>
  </si>
  <si>
    <t>髙橋商事株式会社
愛媛県松山市和泉南6-3-3</t>
  </si>
  <si>
    <t>一括調達（松山地方法務局，四国地方更生保護委員会，四国公安調査局）</t>
  </si>
  <si>
    <t>松山法務総合庁舎建築・電気・機械等設備運転管理委託業務</t>
  </si>
  <si>
    <t>愛媛県ビル管理協同組合
愛媛県松山市本町7-2</t>
  </si>
  <si>
    <t>松山法務総合庁舎空気調和設備保守点検業務</t>
  </si>
  <si>
    <t>有限会社セイコービルサービス
愛媛県松山市北藤原町1-18</t>
  </si>
  <si>
    <t>松山法務総合庁舎清掃業務</t>
  </si>
  <si>
    <t>佐伯ビル管理株式会社
愛媛県松山市千舟町7-12-12</t>
  </si>
  <si>
    <t>松山法務総合庁舎昇降機保守点検業務</t>
  </si>
  <si>
    <t>鹿島建設総合管理株式会社
東京都新宿区市谷本村町2-1</t>
  </si>
  <si>
    <t>松山法務総合庁等トイレ防臭・洗浄装置設備及び維持管理業務</t>
  </si>
  <si>
    <t>日本カルミック株式会社
東京都新宿区市谷本村町2-1</t>
  </si>
  <si>
    <t>デジタル複合機交換(7台)及び保守</t>
  </si>
  <si>
    <t>支出負担行為担当官
　松山地方検察庁検事正
　山上　秀明
（愛媛県松山市一番町4-4-1）</t>
  </si>
  <si>
    <t>株式会社アイ・イーグループ
東京都豊島区西池袋2-29-16</t>
  </si>
  <si>
    <t>単価契約
5か年分の保守料を含む。
本体価格合計
 1,118,880円
保守料（年額）
 1,300,406円</t>
  </si>
  <si>
    <t>コピー用紙（再生紙）購入</t>
  </si>
  <si>
    <t>株式会社榊紙店新居浜営業所
愛媛県新居浜市多喜浜6-9-46</t>
  </si>
  <si>
    <t>単価契約
一括調達（松山地方法務局，四国地方更生保護委員会，四国公安調査局，中国四国農政局松山地域センター）
予定価格総額
5,392,8611円
契約金額総額
4,707,272円</t>
  </si>
  <si>
    <t>支出負担行為担当官
　神戸拘置所長
　伊藤　昇
（兵庫県神戸市北区ひよどり北町2-1）</t>
  </si>
  <si>
    <t>支出負担行為担当官代理
　市原刑務所総務部長
　松橋　隆夫
（千葉県市原市磯ヶ谷11-1）</t>
  </si>
  <si>
    <t>支出負担行為担当官代理
　川越少年刑務所分類審議室長
　内田　桂子
（埼玉県川越市南大塚6-40-1）</t>
  </si>
  <si>
    <t>支出負担行為担当官代理
　松本少年刑務所総務部長
　松本　満之
（長野県松本市桐3-9-4）</t>
  </si>
  <si>
    <t>支出負担行為担当官代理
　瀬戸少年院次長
　柴田　克明
（愛知県瀬戸市東山町14）</t>
  </si>
  <si>
    <t>支出負担行為担当官代理
　横浜刑務所総務部長
　石塚　淳
（神奈川県横浜市港南区港南4-2-2）</t>
  </si>
  <si>
    <t>支出負担行為担当官代理
　函館少年刑務所庶務課長
　長谷川　洋一
（北海道函館市金堀町6-11）</t>
  </si>
  <si>
    <t>支出負担行為担当官代理
　麓刑務所処遇部長
　河内　朋代
（佐賀県鳥栖市山浦町2635）</t>
  </si>
  <si>
    <t>支出負担行為担当官代理
　福岡少年鑑別所庶務課長
　水時　和紀
（福岡県福岡市南区若久6-75-2）</t>
  </si>
  <si>
    <t>支出負担行為担当官
　札幌矯正管区長
　佐藤　克巳
（北海道札幌市東区東苗穂1-2-5）</t>
  </si>
  <si>
    <t>支出負担行為担当官
　美保学園長
　堀口　達也
（鳥取県米子市大篠津町4557）</t>
  </si>
  <si>
    <t>支出負担行為担当官代理
　人吉農芸学院次長
　野堀　雅之
（熊本県球磨郡錦町木上北223-1）</t>
  </si>
  <si>
    <t>支出負担行為担当官
　長野少年鑑別所長
　井上　和則
（長野県長野市三輪5-46-14）</t>
  </si>
  <si>
    <t>支出負担行為担当官代理
　福島刑務所総務部長
　笹田　泰弘
（福島県福島市南沢又字上原1）</t>
  </si>
  <si>
    <t>支出負担行為担当官代理
　福岡刑務所総務部長
　平床　隆二
（福岡県糟屋郡宇美町障子岳南6-1-1）</t>
  </si>
  <si>
    <t>支出負担行為担当官
　徳島地方検察庁検事正
　安東　美和子
　（徳島県徳島市徳島町2-17）</t>
  </si>
  <si>
    <t>支出負担行為担当官
　麓刑務所長
　赤間　ひろみ
（佐賀県鳥栖市山浦町2635）</t>
  </si>
  <si>
    <t>支出負担行為担当官
　函館少年刑務所長
　本島　正幸
（北海道函館市金堀町6-11）</t>
  </si>
  <si>
    <t>支出負担行為担当官
　横浜刑務所長
　角田　康彦
（神奈川県横浜市港南区港南4-2-2）</t>
  </si>
  <si>
    <t>支出負担行為担当官
　大阪刑務所長
　黒田　政敏
（大阪府堺市堺区田出井町6-1）　　</t>
  </si>
  <si>
    <t>支出負担行為担当官代理
　滋賀刑務所総務部長
　原田　博
（滋賀県大津市大平1-1-1）</t>
  </si>
  <si>
    <t>支出負担行為担当官代理
　長崎刑務所処遇部長
　奥　総一郎
（長崎県諫早市小川町1650）</t>
  </si>
  <si>
    <t>支出負担行為担当官代理
　筑紫少女苑首席専門官
　筒井　千景
（福岡県福岡市東区大字奈多1302-105）</t>
  </si>
  <si>
    <t>支出負担行為担当官
　浪速少年院長
　日下部　隆
（大阪府茨木市郡山1-10-17）</t>
  </si>
  <si>
    <t>支出負担行為担当官
　釧路少年鑑別所長
　栁川　芳久
（北海道釧路市弥生1-5-22）</t>
  </si>
  <si>
    <t>支出負担行為担当官
　滋賀刑務所長
　立谷　隆司
（滋賀県大津市大平1-1-1）</t>
  </si>
  <si>
    <t>自動車用燃料（揮発油及び軽油）購入　一式</t>
  </si>
  <si>
    <t>滋賀石油株式会社
滋賀県大津市竜が丘1-12</t>
  </si>
  <si>
    <t>単価契約
一括調達（京都地方検察庁，【京都労働局】）
予定価格総額
6,500,901円
契約金額総額
5,966,076円</t>
  </si>
  <si>
    <t xml:space="preserv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</si>
</sst>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m&quot;月&quot;d&quot;日&quot;;@"/>
    <numFmt numFmtId="190" formatCode="m/d;@"/>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6"/>
      <name val="ＭＳ 明朝"/>
      <family val="1"/>
    </font>
    <font>
      <sz val="6"/>
      <name val="ＭＳ ゴシック"/>
      <family val="3"/>
    </font>
    <font>
      <sz val="6"/>
      <name val="ＭＳ Ｐ明朝"/>
      <family val="1"/>
    </font>
    <font>
      <sz val="11"/>
      <name val="ＭＳ ゴシック"/>
      <family val="3"/>
    </font>
    <font>
      <sz val="13"/>
      <name val="ＭＳ ゴシック"/>
      <family val="3"/>
    </font>
    <font>
      <sz val="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53">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10" xfId="63" applyFont="1" applyFill="1" applyBorder="1" applyAlignment="1">
      <alignment horizontal="left" vertical="center" wrapText="1"/>
      <protection/>
    </xf>
    <xf numFmtId="183" fontId="5" fillId="0" borderId="10" xfId="63" applyNumberFormat="1" applyFont="1" applyFill="1" applyBorder="1" applyAlignment="1">
      <alignment horizontal="left" vertical="center" wrapText="1"/>
      <protection/>
    </xf>
    <xf numFmtId="0" fontId="5" fillId="0" borderId="0" xfId="63" applyFont="1" applyFill="1" applyAlignment="1">
      <alignment vertical="center" wrapText="1"/>
      <protection/>
    </xf>
    <xf numFmtId="0" fontId="9" fillId="0" borderId="0" xfId="0" applyFont="1" applyAlignment="1">
      <alignment vertical="center"/>
    </xf>
    <xf numFmtId="0" fontId="5" fillId="0" borderId="0" xfId="0" applyFont="1" applyFill="1" applyAlignment="1">
      <alignment horizontal="center" vertical="center" wrapText="1"/>
    </xf>
    <xf numFmtId="0" fontId="5" fillId="0" borderId="10" xfId="0" applyFont="1" applyFill="1" applyBorder="1" applyAlignment="1">
      <alignment vertical="center"/>
    </xf>
    <xf numFmtId="180" fontId="5" fillId="0" borderId="10" xfId="63"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180" fontId="5" fillId="0" borderId="10" xfId="63" applyNumberFormat="1" applyFont="1" applyFill="1" applyBorder="1" applyAlignment="1">
      <alignment horizontal="center"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right" vertical="center"/>
    </xf>
    <xf numFmtId="58" fontId="5" fillId="0" borderId="10" xfId="63" applyNumberFormat="1" applyFont="1" applyFill="1" applyBorder="1" applyAlignment="1">
      <alignment horizontal="left" vertical="center" wrapText="1"/>
      <protection/>
    </xf>
    <xf numFmtId="38" fontId="5" fillId="0" borderId="10" xfId="63" applyNumberFormat="1" applyFont="1" applyFill="1" applyBorder="1" applyAlignment="1">
      <alignment horizontal="right" vertical="center" wrapText="1"/>
      <protection/>
    </xf>
    <xf numFmtId="0" fontId="5" fillId="0" borderId="11" xfId="63" applyFont="1" applyFill="1" applyBorder="1" applyAlignment="1">
      <alignment horizontal="left" vertical="center" wrapText="1"/>
      <protection/>
    </xf>
    <xf numFmtId="183" fontId="5" fillId="0" borderId="11" xfId="63" applyNumberFormat="1" applyFont="1" applyFill="1" applyBorder="1" applyAlignment="1">
      <alignment horizontal="left" vertical="center" wrapText="1"/>
      <protection/>
    </xf>
    <xf numFmtId="180" fontId="5" fillId="0" borderId="11" xfId="63" applyNumberFormat="1" applyFont="1" applyFill="1" applyBorder="1" applyAlignment="1">
      <alignment horizontal="right" vertical="center" wrapText="1"/>
      <protection/>
    </xf>
    <xf numFmtId="0" fontId="5" fillId="0" borderId="10" xfId="64" applyFont="1" applyFill="1" applyBorder="1" applyAlignment="1">
      <alignment horizontal="left" vertical="center" wrapText="1"/>
      <protection/>
    </xf>
    <xf numFmtId="38" fontId="5" fillId="0" borderId="10" xfId="63" applyNumberFormat="1"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0" applyFont="1" applyFill="1" applyBorder="1" applyAlignment="1">
      <alignment horizontal="left" vertical="center" wrapText="1"/>
    </xf>
    <xf numFmtId="0" fontId="5" fillId="0" borderId="10" xfId="63" applyFont="1" applyFill="1" applyBorder="1" applyAlignment="1" applyProtection="1">
      <alignment horizontal="left" vertical="center" wrapText="1"/>
      <protection locked="0"/>
    </xf>
    <xf numFmtId="58" fontId="5" fillId="0" borderId="10" xfId="63" applyNumberFormat="1" applyFont="1" applyFill="1" applyBorder="1" applyAlignment="1" applyProtection="1">
      <alignment horizontal="left" vertical="center" wrapText="1"/>
      <protection locked="0"/>
    </xf>
    <xf numFmtId="38" fontId="5" fillId="0" borderId="10" xfId="63" applyNumberFormat="1" applyFont="1" applyFill="1" applyBorder="1" applyAlignment="1" applyProtection="1">
      <alignment horizontal="right" vertical="center" wrapText="1"/>
      <protection locked="0"/>
    </xf>
    <xf numFmtId="0" fontId="5" fillId="33" borderId="10" xfId="63" applyFont="1" applyFill="1" applyBorder="1" applyAlignment="1">
      <alignment horizontal="left" vertical="center" wrapText="1"/>
      <protection/>
    </xf>
    <xf numFmtId="38" fontId="5" fillId="0" borderId="10" xfId="63" applyNumberFormat="1" applyFont="1" applyFill="1" applyBorder="1" applyAlignment="1" quotePrefix="1">
      <alignment horizontal="right" vertical="center" wrapText="1"/>
      <protection/>
    </xf>
    <xf numFmtId="181" fontId="5" fillId="0" borderId="10" xfId="42" applyNumberFormat="1" applyFont="1" applyFill="1" applyBorder="1" applyAlignment="1">
      <alignment horizontal="right" vertical="center"/>
    </xf>
    <xf numFmtId="185" fontId="5" fillId="0" borderId="10" xfId="63" applyNumberFormat="1" applyFont="1" applyFill="1" applyBorder="1" applyAlignment="1">
      <alignment horizontal="center" vertical="center" wrapText="1"/>
      <protection/>
    </xf>
    <xf numFmtId="181" fontId="5" fillId="0" borderId="10" xfId="43"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vertical="center"/>
    </xf>
    <xf numFmtId="0" fontId="50" fillId="0" borderId="10" xfId="63" applyFont="1" applyFill="1" applyBorder="1" applyAlignment="1">
      <alignment horizontal="left" vertical="center" wrapText="1"/>
      <protection/>
    </xf>
    <xf numFmtId="183" fontId="50" fillId="0" borderId="10" xfId="63" applyNumberFormat="1" applyFont="1" applyFill="1" applyBorder="1" applyAlignment="1">
      <alignment horizontal="left" vertical="center" wrapText="1"/>
      <protection/>
    </xf>
    <xf numFmtId="180" fontId="50" fillId="0" borderId="10" xfId="63" applyNumberFormat="1" applyFont="1" applyFill="1" applyBorder="1" applyAlignment="1">
      <alignment horizontal="right" vertical="center" wrapText="1"/>
      <protection/>
    </xf>
    <xf numFmtId="181" fontId="50" fillId="0" borderId="10" xfId="42" applyNumberFormat="1" applyFont="1" applyFill="1" applyBorder="1" applyAlignment="1">
      <alignment vertical="center"/>
    </xf>
    <xf numFmtId="0" fontId="50" fillId="0" borderId="0" xfId="63" applyFont="1" applyFill="1" applyAlignment="1">
      <alignment vertical="center" wrapText="1"/>
      <protection/>
    </xf>
    <xf numFmtId="0" fontId="50" fillId="0" borderId="10" xfId="63" applyFont="1" applyFill="1" applyBorder="1" applyAlignment="1">
      <alignment vertical="center" wrapText="1"/>
      <protection/>
    </xf>
    <xf numFmtId="58" fontId="50" fillId="0" borderId="10" xfId="63" applyNumberFormat="1" applyFont="1" applyFill="1" applyBorder="1" applyAlignment="1">
      <alignment horizontal="left" vertical="center" wrapText="1"/>
      <protection/>
    </xf>
    <xf numFmtId="182" fontId="50" fillId="0" borderId="10" xfId="63" applyNumberFormat="1" applyFont="1" applyFill="1" applyBorder="1" applyAlignment="1">
      <alignment vertical="center" wrapText="1"/>
      <protection/>
    </xf>
    <xf numFmtId="180" fontId="50" fillId="0" borderId="10" xfId="63" applyNumberFormat="1" applyFont="1" applyFill="1" applyBorder="1" applyAlignment="1">
      <alignment vertical="center" wrapText="1"/>
      <protection/>
    </xf>
    <xf numFmtId="0" fontId="50" fillId="0" borderId="0" xfId="0" applyFont="1" applyFill="1" applyAlignment="1">
      <alignment horizontal="center" vertical="center" wrapText="1"/>
    </xf>
    <xf numFmtId="0" fontId="50" fillId="0" borderId="11" xfId="63" applyFont="1" applyFill="1" applyBorder="1" applyAlignment="1">
      <alignment horizontal="left" vertical="center" wrapText="1"/>
      <protection/>
    </xf>
    <xf numFmtId="0" fontId="10" fillId="0" borderId="0" xfId="0" applyFont="1" applyAlignment="1">
      <alignment horizontal="center" vertical="center"/>
    </xf>
    <xf numFmtId="0" fontId="32" fillId="0" borderId="10" xfId="63" applyFont="1" applyFill="1" applyBorder="1" applyAlignment="1">
      <alignment horizontal="left" vertical="center" wrapText="1"/>
      <protection/>
    </xf>
    <xf numFmtId="58" fontId="32" fillId="0" borderId="10" xfId="63" applyNumberFormat="1" applyFont="1" applyFill="1" applyBorder="1" applyAlignment="1">
      <alignment horizontal="left" vertical="center" wrapText="1"/>
      <protection/>
    </xf>
    <xf numFmtId="180" fontId="32" fillId="0" borderId="10" xfId="63" applyNumberFormat="1" applyFont="1" applyFill="1" applyBorder="1" applyAlignment="1">
      <alignment horizontal="right" vertical="center" wrapText="1"/>
      <protection/>
    </xf>
    <xf numFmtId="181" fontId="32" fillId="0" borderId="10" xfId="42" applyNumberFormat="1" applyFont="1" applyFill="1" applyBorder="1" applyAlignment="1">
      <alignment vertical="center"/>
    </xf>
    <xf numFmtId="0" fontId="32" fillId="34" borderId="0" xfId="63" applyFont="1" applyFill="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１６７調査票４案件best100（再検討）0914提出用_事務連絡（予定価格公表等）に係る3月分_公共調達別表新様式（21年4月契約分）横浜刑務所官署" xfId="64"/>
    <cellStyle name="Followed Hyperlink" xfId="65"/>
    <cellStyle name="良い" xfId="66"/>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537</xdr:row>
      <xdr:rowOff>0</xdr:rowOff>
    </xdr:from>
    <xdr:ext cx="76200" cy="1247775"/>
    <xdr:sp fLocksText="0">
      <xdr:nvSpPr>
        <xdr:cNvPr id="1"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3"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4"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5"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6"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7"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8"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9"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0"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1"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2"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3"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4"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5"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6"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7"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8"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19"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0"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1"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2"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3"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4"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5" name="Text Box 4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6" name="Text Box 55"/>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537</xdr:row>
      <xdr:rowOff>0</xdr:rowOff>
    </xdr:from>
    <xdr:ext cx="76200" cy="1247775"/>
    <xdr:sp fLocksText="0">
      <xdr:nvSpPr>
        <xdr:cNvPr id="27" name="Text Box 56"/>
        <xdr:cNvSpPr txBox="1">
          <a:spLocks noChangeArrowheads="1"/>
        </xdr:cNvSpPr>
      </xdr:nvSpPr>
      <xdr:spPr>
        <a:xfrm>
          <a:off x="2857500" y="325802625"/>
          <a:ext cx="76200" cy="1247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28"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29"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0"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1"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2"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3"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4"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5"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6"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7"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8"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39"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0"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1"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2"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3"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4"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5"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6"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7"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8"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49"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50"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51"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52" name="Text Box 4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53" name="Text Box 55"/>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1823</xdr:row>
      <xdr:rowOff>0</xdr:rowOff>
    </xdr:from>
    <xdr:ext cx="76200" cy="381000"/>
    <xdr:sp fLocksText="0">
      <xdr:nvSpPr>
        <xdr:cNvPr id="54" name="Text Box 56"/>
        <xdr:cNvSpPr txBox="1">
          <a:spLocks noChangeArrowheads="1"/>
        </xdr:cNvSpPr>
      </xdr:nvSpPr>
      <xdr:spPr>
        <a:xfrm>
          <a:off x="2857500" y="1081668525"/>
          <a:ext cx="76200" cy="3810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55"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56"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57"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58"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59"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0"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1"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2"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3"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4"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5"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6"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7"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8"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69"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0"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1"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2"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3"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4"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5"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6"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7"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8"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79" name="Text Box 4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80" name="Text Box 55"/>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180975</xdr:colOff>
      <xdr:row>536</xdr:row>
      <xdr:rowOff>0</xdr:rowOff>
    </xdr:from>
    <xdr:ext cx="76200" cy="609600"/>
    <xdr:sp fLocksText="0">
      <xdr:nvSpPr>
        <xdr:cNvPr id="81" name="Text Box 56"/>
        <xdr:cNvSpPr txBox="1">
          <a:spLocks noChangeArrowheads="1"/>
        </xdr:cNvSpPr>
      </xdr:nvSpPr>
      <xdr:spPr>
        <a:xfrm>
          <a:off x="2857500" y="325193025"/>
          <a:ext cx="76200" cy="609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53</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C2156"/>
  <sheetViews>
    <sheetView showGridLines="0" showZeros="0" tabSelected="1" view="pageBreakPreview" zoomScale="85" zoomScaleSheetLayoutView="85" zoomScalePageLayoutView="0" workbookViewId="0" topLeftCell="A1">
      <selection activeCell="C6" sqref="C6"/>
    </sheetView>
  </sheetViews>
  <sheetFormatPr defaultColWidth="9.00390625" defaultRowHeight="13.5"/>
  <cols>
    <col min="1" max="1" width="6.00390625" style="7" customWidth="1"/>
    <col min="2" max="2" width="29.125" style="7" customWidth="1"/>
    <col min="3" max="3" width="24.875" style="34" customWidth="1"/>
    <col min="4" max="4" width="13.125" style="33" customWidth="1"/>
    <col min="5" max="5" width="24.875" style="33" customWidth="1"/>
    <col min="6" max="6" width="15.125" style="33" customWidth="1"/>
    <col min="7" max="7" width="12.50390625" style="34" customWidth="1"/>
    <col min="8" max="8" width="12.50390625" style="33" customWidth="1"/>
    <col min="9" max="9" width="9.25390625" style="33" customWidth="1"/>
    <col min="10" max="10" width="28.375" style="7" customWidth="1"/>
    <col min="11" max="16384" width="9.00390625" style="7" customWidth="1"/>
  </cols>
  <sheetData>
    <row r="1" spans="1:10" ht="24.75" customHeight="1">
      <c r="A1" s="47" t="s">
        <v>3102</v>
      </c>
      <c r="B1" s="47"/>
      <c r="C1" s="47"/>
      <c r="D1" s="47"/>
      <c r="E1" s="47"/>
      <c r="F1" s="47"/>
      <c r="G1" s="47"/>
      <c r="H1" s="47"/>
      <c r="I1" s="47"/>
      <c r="J1" s="47"/>
    </row>
    <row r="2" spans="3:10" ht="18.75" customHeight="1">
      <c r="C2" s="33"/>
      <c r="D2" s="34"/>
      <c r="G2" s="35"/>
      <c r="J2" s="15" t="s">
        <v>3665</v>
      </c>
    </row>
    <row r="3" spans="1:10" s="8" customFormat="1" ht="47.25" customHeight="1">
      <c r="A3" s="13" t="s">
        <v>49</v>
      </c>
      <c r="B3" s="14" t="s">
        <v>2</v>
      </c>
      <c r="C3" s="14" t="s">
        <v>0</v>
      </c>
      <c r="D3" s="14" t="s">
        <v>1</v>
      </c>
      <c r="E3" s="14" t="s">
        <v>3</v>
      </c>
      <c r="F3" s="14" t="s">
        <v>4</v>
      </c>
      <c r="G3" s="14" t="s">
        <v>18</v>
      </c>
      <c r="H3" s="14" t="s">
        <v>19</v>
      </c>
      <c r="I3" s="14" t="s">
        <v>13</v>
      </c>
      <c r="J3" s="14" t="s">
        <v>50</v>
      </c>
    </row>
    <row r="4" spans="1:10" s="6" customFormat="1" ht="52.5">
      <c r="A4" s="9">
        <v>1</v>
      </c>
      <c r="B4" s="4" t="s">
        <v>275</v>
      </c>
      <c r="C4" s="4" t="s">
        <v>259</v>
      </c>
      <c r="D4" s="5">
        <v>42095</v>
      </c>
      <c r="E4" s="4" t="s">
        <v>1569</v>
      </c>
      <c r="F4" s="4" t="s">
        <v>3103</v>
      </c>
      <c r="G4" s="10">
        <v>37783</v>
      </c>
      <c r="H4" s="10">
        <v>37380</v>
      </c>
      <c r="I4" s="11">
        <f>H4/G4</f>
        <v>0.9893338273826854</v>
      </c>
      <c r="J4" s="4" t="s">
        <v>277</v>
      </c>
    </row>
    <row r="5" spans="1:17" ht="52.5">
      <c r="A5" s="9">
        <v>2</v>
      </c>
      <c r="B5" s="4" t="s">
        <v>263</v>
      </c>
      <c r="C5" s="4" t="s">
        <v>259</v>
      </c>
      <c r="D5" s="5">
        <v>42095</v>
      </c>
      <c r="E5" s="4" t="s">
        <v>1570</v>
      </c>
      <c r="F5" s="4" t="s">
        <v>3103</v>
      </c>
      <c r="G5" s="10">
        <v>71237</v>
      </c>
      <c r="H5" s="10">
        <v>54286</v>
      </c>
      <c r="I5" s="11">
        <f>H5/G5</f>
        <v>0.7620478122324074</v>
      </c>
      <c r="J5" s="4" t="s">
        <v>278</v>
      </c>
      <c r="K5" s="6"/>
      <c r="L5" s="6"/>
      <c r="M5" s="6"/>
      <c r="N5" s="6"/>
      <c r="O5" s="6"/>
      <c r="P5" s="6"/>
      <c r="Q5" s="6"/>
    </row>
    <row r="6" spans="1:17" ht="84">
      <c r="A6" s="9">
        <v>3</v>
      </c>
      <c r="B6" s="4" t="s">
        <v>551</v>
      </c>
      <c r="C6" s="4" t="s">
        <v>541</v>
      </c>
      <c r="D6" s="5">
        <v>42095</v>
      </c>
      <c r="E6" s="4" t="s">
        <v>1781</v>
      </c>
      <c r="F6" s="4" t="s">
        <v>3103</v>
      </c>
      <c r="G6" s="10">
        <v>107357</v>
      </c>
      <c r="H6" s="10">
        <v>102546</v>
      </c>
      <c r="I6" s="11">
        <f>H6/G6</f>
        <v>0.9551868997829671</v>
      </c>
      <c r="J6" s="4" t="s">
        <v>3192</v>
      </c>
      <c r="K6" s="8"/>
      <c r="L6" s="8"/>
      <c r="M6" s="6"/>
      <c r="N6" s="6"/>
      <c r="O6" s="6"/>
      <c r="P6" s="6"/>
      <c r="Q6" s="6"/>
    </row>
    <row r="7" spans="1:29" s="52" customFormat="1" ht="84">
      <c r="A7" s="9">
        <v>4</v>
      </c>
      <c r="B7" s="4" t="s">
        <v>550</v>
      </c>
      <c r="C7" s="4" t="s">
        <v>541</v>
      </c>
      <c r="D7" s="5">
        <v>42095</v>
      </c>
      <c r="E7" s="4" t="s">
        <v>3062</v>
      </c>
      <c r="F7" s="4" t="s">
        <v>3103</v>
      </c>
      <c r="G7" s="10">
        <v>120270</v>
      </c>
      <c r="H7" s="10">
        <v>104597</v>
      </c>
      <c r="I7" s="11">
        <f>H7/G7</f>
        <v>0.8696848756963499</v>
      </c>
      <c r="J7" s="4" t="s">
        <v>3193</v>
      </c>
      <c r="K7" s="6"/>
      <c r="L7" s="6"/>
      <c r="M7" s="6"/>
      <c r="N7" s="6"/>
      <c r="O7" s="6"/>
      <c r="P7" s="6"/>
      <c r="Q7" s="6"/>
      <c r="R7" s="6"/>
      <c r="S7" s="6"/>
      <c r="T7" s="6"/>
      <c r="U7" s="6"/>
      <c r="V7" s="6"/>
      <c r="W7" s="6"/>
      <c r="X7" s="6"/>
      <c r="Y7" s="6"/>
      <c r="Z7" s="6"/>
      <c r="AA7" s="6"/>
      <c r="AB7" s="6"/>
      <c r="AC7" s="6"/>
    </row>
    <row r="8" spans="1:29" s="6" customFormat="1" ht="52.5">
      <c r="A8" s="9">
        <v>5</v>
      </c>
      <c r="B8" s="4" t="s">
        <v>279</v>
      </c>
      <c r="C8" s="4" t="s">
        <v>259</v>
      </c>
      <c r="D8" s="5">
        <v>42095</v>
      </c>
      <c r="E8" s="4" t="s">
        <v>1571</v>
      </c>
      <c r="F8" s="4" t="s">
        <v>3103</v>
      </c>
      <c r="G8" s="10">
        <v>137028</v>
      </c>
      <c r="H8" s="10">
        <v>112450</v>
      </c>
      <c r="I8" s="11">
        <f>H8/G8</f>
        <v>0.8206351986455322</v>
      </c>
      <c r="J8" s="4" t="s">
        <v>280</v>
      </c>
      <c r="K8" s="7"/>
      <c r="L8" s="7"/>
      <c r="M8" s="7"/>
      <c r="N8" s="7"/>
      <c r="O8" s="7"/>
      <c r="P8" s="7"/>
      <c r="Q8" s="7"/>
      <c r="R8" s="7"/>
      <c r="S8" s="7"/>
      <c r="T8" s="7"/>
      <c r="U8" s="7"/>
      <c r="V8" s="7"/>
      <c r="W8" s="7"/>
      <c r="X8" s="7"/>
      <c r="Y8" s="7"/>
      <c r="Z8" s="7"/>
      <c r="AA8" s="7"/>
      <c r="AB8" s="7"/>
      <c r="AC8" s="7"/>
    </row>
    <row r="9" spans="1:10" ht="63">
      <c r="A9" s="9">
        <v>6</v>
      </c>
      <c r="B9" s="4" t="s">
        <v>547</v>
      </c>
      <c r="C9" s="4" t="s">
        <v>541</v>
      </c>
      <c r="D9" s="5">
        <v>42095</v>
      </c>
      <c r="E9" s="4" t="s">
        <v>1779</v>
      </c>
      <c r="F9" s="4" t="s">
        <v>3103</v>
      </c>
      <c r="G9" s="10">
        <v>147615</v>
      </c>
      <c r="H9" s="10">
        <v>130439</v>
      </c>
      <c r="I9" s="11">
        <f>H9/G9</f>
        <v>0.8836432611861939</v>
      </c>
      <c r="J9" s="4" t="s">
        <v>3194</v>
      </c>
    </row>
    <row r="10" spans="1:29" ht="84">
      <c r="A10" s="9">
        <v>7</v>
      </c>
      <c r="B10" s="4" t="s">
        <v>549</v>
      </c>
      <c r="C10" s="4" t="s">
        <v>541</v>
      </c>
      <c r="D10" s="5">
        <v>42095</v>
      </c>
      <c r="E10" s="4" t="s">
        <v>1780</v>
      </c>
      <c r="F10" s="4" t="s">
        <v>3103</v>
      </c>
      <c r="G10" s="10">
        <v>187811</v>
      </c>
      <c r="H10" s="10">
        <v>184583</v>
      </c>
      <c r="I10" s="11">
        <f>H10/G10</f>
        <v>0.982812508319534</v>
      </c>
      <c r="J10" s="4" t="s">
        <v>3195</v>
      </c>
      <c r="R10" s="6"/>
      <c r="S10" s="6"/>
      <c r="T10" s="6"/>
      <c r="U10" s="6"/>
      <c r="V10" s="6"/>
      <c r="W10" s="6"/>
      <c r="X10" s="6"/>
      <c r="Y10" s="6"/>
      <c r="Z10" s="6"/>
      <c r="AA10" s="6"/>
      <c r="AB10" s="6"/>
      <c r="AC10" s="6"/>
    </row>
    <row r="11" spans="1:17" s="6" customFormat="1" ht="84">
      <c r="A11" s="9">
        <v>8</v>
      </c>
      <c r="B11" s="4" t="s">
        <v>548</v>
      </c>
      <c r="C11" s="4" t="s">
        <v>541</v>
      </c>
      <c r="D11" s="5">
        <v>42095</v>
      </c>
      <c r="E11" s="4" t="s">
        <v>1780</v>
      </c>
      <c r="F11" s="4" t="s">
        <v>3103</v>
      </c>
      <c r="G11" s="10">
        <v>196293</v>
      </c>
      <c r="H11" s="10">
        <v>157256</v>
      </c>
      <c r="I11" s="11">
        <f>H11/G11</f>
        <v>0.8011289246177907</v>
      </c>
      <c r="J11" s="4" t="s">
        <v>3196</v>
      </c>
      <c r="K11" s="7"/>
      <c r="L11" s="7"/>
      <c r="M11" s="7"/>
      <c r="N11" s="7"/>
      <c r="O11" s="7"/>
      <c r="P11" s="7"/>
      <c r="Q11" s="7"/>
    </row>
    <row r="12" spans="1:29" s="6" customFormat="1" ht="52.5">
      <c r="A12" s="9">
        <v>9</v>
      </c>
      <c r="B12" s="4" t="s">
        <v>460</v>
      </c>
      <c r="C12" s="4" t="s">
        <v>457</v>
      </c>
      <c r="D12" s="5">
        <v>42095</v>
      </c>
      <c r="E12" s="4" t="s">
        <v>3054</v>
      </c>
      <c r="F12" s="4" t="s">
        <v>3103</v>
      </c>
      <c r="G12" s="10">
        <v>249644</v>
      </c>
      <c r="H12" s="10">
        <v>240453</v>
      </c>
      <c r="I12" s="11">
        <f>H12/G12</f>
        <v>0.9631835734085338</v>
      </c>
      <c r="J12" s="4" t="s">
        <v>3047</v>
      </c>
      <c r="K12" s="7"/>
      <c r="L12" s="7"/>
      <c r="M12" s="7"/>
      <c r="N12" s="7"/>
      <c r="O12" s="7"/>
      <c r="P12" s="7"/>
      <c r="Q12" s="7"/>
      <c r="R12" s="7"/>
      <c r="S12" s="7"/>
      <c r="T12" s="7"/>
      <c r="U12" s="7"/>
      <c r="V12" s="7"/>
      <c r="W12" s="7"/>
      <c r="X12" s="7"/>
      <c r="Y12" s="7"/>
      <c r="Z12" s="7"/>
      <c r="AA12" s="7"/>
      <c r="AB12" s="7"/>
      <c r="AC12" s="7"/>
    </row>
    <row r="13" spans="1:10" ht="63">
      <c r="A13" s="9">
        <v>10</v>
      </c>
      <c r="B13" s="4" t="s">
        <v>546</v>
      </c>
      <c r="C13" s="4" t="s">
        <v>541</v>
      </c>
      <c r="D13" s="5">
        <v>42095</v>
      </c>
      <c r="E13" s="4" t="s">
        <v>1778</v>
      </c>
      <c r="F13" s="4" t="s">
        <v>3103</v>
      </c>
      <c r="G13" s="10">
        <v>285990</v>
      </c>
      <c r="H13" s="10">
        <v>215346</v>
      </c>
      <c r="I13" s="11">
        <f>H13/G13</f>
        <v>0.75298437008287</v>
      </c>
      <c r="J13" s="4" t="s">
        <v>3197</v>
      </c>
    </row>
    <row r="14" spans="1:10" ht="52.5">
      <c r="A14" s="9">
        <v>11</v>
      </c>
      <c r="B14" s="4" t="s">
        <v>1297</v>
      </c>
      <c r="C14" s="4" t="s">
        <v>259</v>
      </c>
      <c r="D14" s="5">
        <v>42095</v>
      </c>
      <c r="E14" s="4" t="s">
        <v>1572</v>
      </c>
      <c r="F14" s="4" t="s">
        <v>3103</v>
      </c>
      <c r="G14" s="10">
        <v>354828</v>
      </c>
      <c r="H14" s="10">
        <v>298254</v>
      </c>
      <c r="I14" s="11">
        <f>H14/G14</f>
        <v>0.8405593696100646</v>
      </c>
      <c r="J14" s="4" t="s">
        <v>281</v>
      </c>
    </row>
    <row r="15" spans="1:10" ht="63">
      <c r="A15" s="9">
        <v>12</v>
      </c>
      <c r="B15" s="4" t="s">
        <v>1196</v>
      </c>
      <c r="C15" s="4" t="s">
        <v>838</v>
      </c>
      <c r="D15" s="5">
        <v>42095</v>
      </c>
      <c r="E15" s="4" t="s">
        <v>2066</v>
      </c>
      <c r="F15" s="4" t="s">
        <v>3103</v>
      </c>
      <c r="G15" s="10">
        <v>367184</v>
      </c>
      <c r="H15" s="10">
        <v>353808</v>
      </c>
      <c r="I15" s="11">
        <f>H15/G15</f>
        <v>0.9635713974465119</v>
      </c>
      <c r="J15" s="4" t="s">
        <v>3097</v>
      </c>
    </row>
    <row r="16" spans="1:10" ht="63">
      <c r="A16" s="9">
        <v>13</v>
      </c>
      <c r="B16" s="4" t="s">
        <v>574</v>
      </c>
      <c r="C16" s="4" t="s">
        <v>571</v>
      </c>
      <c r="D16" s="5">
        <v>42095</v>
      </c>
      <c r="E16" s="4" t="s">
        <v>1797</v>
      </c>
      <c r="F16" s="4" t="s">
        <v>3103</v>
      </c>
      <c r="G16" s="10">
        <v>438887</v>
      </c>
      <c r="H16" s="10">
        <v>377882</v>
      </c>
      <c r="I16" s="11">
        <f>H16/G16</f>
        <v>0.8610006675978099</v>
      </c>
      <c r="J16" s="4" t="s">
        <v>575</v>
      </c>
    </row>
    <row r="17" spans="1:10" ht="63">
      <c r="A17" s="9">
        <v>14</v>
      </c>
      <c r="B17" s="4" t="s">
        <v>574</v>
      </c>
      <c r="C17" s="4" t="s">
        <v>571</v>
      </c>
      <c r="D17" s="5">
        <v>42095</v>
      </c>
      <c r="E17" s="4" t="s">
        <v>1798</v>
      </c>
      <c r="F17" s="4" t="s">
        <v>3103</v>
      </c>
      <c r="G17" s="10">
        <v>528731</v>
      </c>
      <c r="H17" s="10">
        <v>431445</v>
      </c>
      <c r="I17" s="11">
        <f>H17/G17</f>
        <v>0.8160009532257424</v>
      </c>
      <c r="J17" s="4" t="s">
        <v>577</v>
      </c>
    </row>
    <row r="18" spans="1:10" ht="63">
      <c r="A18" s="9">
        <v>15</v>
      </c>
      <c r="B18" s="4" t="s">
        <v>1348</v>
      </c>
      <c r="C18" s="4" t="s">
        <v>652</v>
      </c>
      <c r="D18" s="5">
        <v>42095</v>
      </c>
      <c r="E18" s="4" t="s">
        <v>1857</v>
      </c>
      <c r="F18" s="4" t="s">
        <v>3103</v>
      </c>
      <c r="G18" s="10">
        <v>572723</v>
      </c>
      <c r="H18" s="10">
        <v>498717</v>
      </c>
      <c r="I18" s="11">
        <f>H18/G18</f>
        <v>0.8707822105974441</v>
      </c>
      <c r="J18" s="4" t="s">
        <v>655</v>
      </c>
    </row>
    <row r="19" spans="1:10" ht="73.5">
      <c r="A19" s="9">
        <v>16</v>
      </c>
      <c r="B19" s="4" t="s">
        <v>651</v>
      </c>
      <c r="C19" s="4" t="s">
        <v>3076</v>
      </c>
      <c r="D19" s="5">
        <v>42095</v>
      </c>
      <c r="E19" s="4" t="s">
        <v>1853</v>
      </c>
      <c r="F19" s="4" t="s">
        <v>3103</v>
      </c>
      <c r="G19" s="10">
        <v>586808</v>
      </c>
      <c r="H19" s="10">
        <v>572555</v>
      </c>
      <c r="I19" s="11">
        <f>H19/G19</f>
        <v>0.9757109650856839</v>
      </c>
      <c r="J19" s="4" t="s">
        <v>3077</v>
      </c>
    </row>
    <row r="20" spans="1:10" ht="73.5">
      <c r="A20" s="9">
        <v>17</v>
      </c>
      <c r="B20" s="4" t="s">
        <v>244</v>
      </c>
      <c r="C20" s="4" t="s">
        <v>1504</v>
      </c>
      <c r="D20" s="5">
        <v>42095</v>
      </c>
      <c r="E20" s="4" t="s">
        <v>1544</v>
      </c>
      <c r="F20" s="4" t="s">
        <v>3103</v>
      </c>
      <c r="G20" s="10">
        <v>586970</v>
      </c>
      <c r="H20" s="10">
        <v>277618</v>
      </c>
      <c r="I20" s="11">
        <f>H20/G20</f>
        <v>0.47296795406920283</v>
      </c>
      <c r="J20" s="4" t="s">
        <v>3036</v>
      </c>
    </row>
    <row r="21" spans="1:10" ht="52.5">
      <c r="A21" s="9">
        <v>18</v>
      </c>
      <c r="B21" s="4" t="s">
        <v>445</v>
      </c>
      <c r="C21" s="4" t="s">
        <v>3109</v>
      </c>
      <c r="D21" s="5">
        <v>42095</v>
      </c>
      <c r="E21" s="4" t="s">
        <v>1693</v>
      </c>
      <c r="F21" s="4" t="s">
        <v>3103</v>
      </c>
      <c r="G21" s="10">
        <v>597921</v>
      </c>
      <c r="H21" s="10">
        <v>467532</v>
      </c>
      <c r="I21" s="11">
        <f>H21/G21</f>
        <v>0.7819293853201342</v>
      </c>
      <c r="J21" s="4" t="s">
        <v>3198</v>
      </c>
    </row>
    <row r="22" spans="1:10" ht="63">
      <c r="A22" s="9">
        <v>19</v>
      </c>
      <c r="B22" s="4" t="s">
        <v>543</v>
      </c>
      <c r="C22" s="4" t="s">
        <v>541</v>
      </c>
      <c r="D22" s="5">
        <v>42095</v>
      </c>
      <c r="E22" s="4" t="s">
        <v>1776</v>
      </c>
      <c r="F22" s="4" t="s">
        <v>3103</v>
      </c>
      <c r="G22" s="10">
        <v>615276</v>
      </c>
      <c r="H22" s="10">
        <v>505893</v>
      </c>
      <c r="I22" s="11">
        <f>H22/G22</f>
        <v>0.8222212470501044</v>
      </c>
      <c r="J22" s="4" t="s">
        <v>544</v>
      </c>
    </row>
    <row r="23" spans="1:10" ht="52.5">
      <c r="A23" s="9">
        <v>20</v>
      </c>
      <c r="B23" s="4" t="s">
        <v>474</v>
      </c>
      <c r="C23" s="4" t="s">
        <v>475</v>
      </c>
      <c r="D23" s="5">
        <v>42095</v>
      </c>
      <c r="E23" s="4" t="s">
        <v>1761</v>
      </c>
      <c r="F23" s="4" t="s">
        <v>3103</v>
      </c>
      <c r="G23" s="10">
        <v>674957</v>
      </c>
      <c r="H23" s="10">
        <v>585405</v>
      </c>
      <c r="I23" s="11">
        <f>H23/G23</f>
        <v>0.8673219182851648</v>
      </c>
      <c r="J23" s="4" t="s">
        <v>3199</v>
      </c>
    </row>
    <row r="24" spans="1:10" ht="63">
      <c r="A24" s="9">
        <v>21</v>
      </c>
      <c r="B24" s="4" t="s">
        <v>468</v>
      </c>
      <c r="C24" s="4" t="s">
        <v>463</v>
      </c>
      <c r="D24" s="5">
        <v>42095</v>
      </c>
      <c r="E24" s="4" t="s">
        <v>1713</v>
      </c>
      <c r="F24" s="4" t="s">
        <v>3103</v>
      </c>
      <c r="G24" s="10">
        <v>677235</v>
      </c>
      <c r="H24" s="10">
        <v>519375</v>
      </c>
      <c r="I24" s="11">
        <f>H24/G24</f>
        <v>0.766905136326386</v>
      </c>
      <c r="J24" s="4" t="s">
        <v>470</v>
      </c>
    </row>
    <row r="25" spans="1:10" ht="63">
      <c r="A25" s="9">
        <v>22</v>
      </c>
      <c r="B25" s="4" t="s">
        <v>459</v>
      </c>
      <c r="C25" s="4" t="s">
        <v>457</v>
      </c>
      <c r="D25" s="5">
        <v>42095</v>
      </c>
      <c r="E25" s="4" t="s">
        <v>1708</v>
      </c>
      <c r="F25" s="4" t="s">
        <v>3103</v>
      </c>
      <c r="G25" s="10">
        <v>687746</v>
      </c>
      <c r="H25" s="10">
        <v>488219</v>
      </c>
      <c r="I25" s="11">
        <f>H25/G25</f>
        <v>0.7098827183291506</v>
      </c>
      <c r="J25" s="4" t="s">
        <v>3048</v>
      </c>
    </row>
    <row r="26" spans="1:10" ht="52.5">
      <c r="A26" s="9">
        <v>23</v>
      </c>
      <c r="B26" s="4" t="s">
        <v>1298</v>
      </c>
      <c r="C26" s="4" t="s">
        <v>259</v>
      </c>
      <c r="D26" s="5">
        <v>42095</v>
      </c>
      <c r="E26" s="4" t="s">
        <v>1573</v>
      </c>
      <c r="F26" s="4" t="s">
        <v>3103</v>
      </c>
      <c r="G26" s="10">
        <v>690731</v>
      </c>
      <c r="H26" s="10">
        <v>456072</v>
      </c>
      <c r="I26" s="11">
        <f>H26/G26</f>
        <v>0.6602744049420107</v>
      </c>
      <c r="J26" s="4" t="s">
        <v>282</v>
      </c>
    </row>
    <row r="27" spans="1:10" ht="84">
      <c r="A27" s="9">
        <v>24</v>
      </c>
      <c r="B27" s="4" t="s">
        <v>1333</v>
      </c>
      <c r="C27" s="4" t="s">
        <v>571</v>
      </c>
      <c r="D27" s="5">
        <v>42095</v>
      </c>
      <c r="E27" s="4" t="s">
        <v>1800</v>
      </c>
      <c r="F27" s="4" t="s">
        <v>3103</v>
      </c>
      <c r="G27" s="10">
        <v>717369</v>
      </c>
      <c r="H27" s="10">
        <v>496420</v>
      </c>
      <c r="I27" s="11">
        <f>H27/G27</f>
        <v>0.6920009088767427</v>
      </c>
      <c r="J27" s="4" t="s">
        <v>579</v>
      </c>
    </row>
    <row r="28" spans="1:10" ht="63">
      <c r="A28" s="9">
        <v>25</v>
      </c>
      <c r="B28" s="4" t="s">
        <v>492</v>
      </c>
      <c r="C28" s="4" t="s">
        <v>1237</v>
      </c>
      <c r="D28" s="5">
        <v>42095</v>
      </c>
      <c r="E28" s="4" t="s">
        <v>1728</v>
      </c>
      <c r="F28" s="4" t="s">
        <v>3103</v>
      </c>
      <c r="G28" s="10">
        <v>742029</v>
      </c>
      <c r="H28" s="10">
        <v>732072</v>
      </c>
      <c r="I28" s="11">
        <f>H28/G28</f>
        <v>0.9865813869808323</v>
      </c>
      <c r="J28" s="4" t="s">
        <v>3231</v>
      </c>
    </row>
    <row r="29" spans="1:10" ht="63">
      <c r="A29" s="9">
        <v>26</v>
      </c>
      <c r="B29" s="4" t="s">
        <v>511</v>
      </c>
      <c r="C29" s="4" t="s">
        <v>512</v>
      </c>
      <c r="D29" s="5">
        <v>42095</v>
      </c>
      <c r="E29" s="4" t="s">
        <v>1730</v>
      </c>
      <c r="F29" s="4" t="s">
        <v>3103</v>
      </c>
      <c r="G29" s="10">
        <v>761157</v>
      </c>
      <c r="H29" s="10">
        <v>761157</v>
      </c>
      <c r="I29" s="11">
        <f>H29/G29</f>
        <v>1</v>
      </c>
      <c r="J29" s="4" t="s">
        <v>513</v>
      </c>
    </row>
    <row r="30" spans="1:10" ht="52.5">
      <c r="A30" s="9">
        <v>27</v>
      </c>
      <c r="B30" s="4" t="s">
        <v>420</v>
      </c>
      <c r="C30" s="4" t="s">
        <v>418</v>
      </c>
      <c r="D30" s="5">
        <v>42095</v>
      </c>
      <c r="E30" s="4" t="s">
        <v>1678</v>
      </c>
      <c r="F30" s="4" t="s">
        <v>3103</v>
      </c>
      <c r="G30" s="10">
        <v>762304</v>
      </c>
      <c r="H30" s="10">
        <v>712800</v>
      </c>
      <c r="I30" s="11">
        <f>H30/G30</f>
        <v>0.9350600285450424</v>
      </c>
      <c r="J30" s="4" t="s">
        <v>421</v>
      </c>
    </row>
    <row r="31" spans="1:10" ht="52.5">
      <c r="A31" s="9">
        <v>28</v>
      </c>
      <c r="B31" s="4" t="s">
        <v>422</v>
      </c>
      <c r="C31" s="4" t="s">
        <v>418</v>
      </c>
      <c r="D31" s="5">
        <v>42095</v>
      </c>
      <c r="E31" s="4" t="s">
        <v>1679</v>
      </c>
      <c r="F31" s="4" t="s">
        <v>3103</v>
      </c>
      <c r="G31" s="10">
        <v>804845</v>
      </c>
      <c r="H31" s="10">
        <v>739968</v>
      </c>
      <c r="I31" s="11">
        <f>H31/G31</f>
        <v>0.9193919326081419</v>
      </c>
      <c r="J31" s="4" t="s">
        <v>423</v>
      </c>
    </row>
    <row r="32" spans="1:10" ht="52.5">
      <c r="A32" s="9">
        <v>29</v>
      </c>
      <c r="B32" s="4" t="s">
        <v>444</v>
      </c>
      <c r="C32" s="4" t="s">
        <v>3109</v>
      </c>
      <c r="D32" s="5">
        <v>42095</v>
      </c>
      <c r="E32" s="4" t="s">
        <v>1692</v>
      </c>
      <c r="F32" s="4" t="s">
        <v>3103</v>
      </c>
      <c r="G32" s="10">
        <v>811999</v>
      </c>
      <c r="H32" s="10">
        <v>763635</v>
      </c>
      <c r="I32" s="11">
        <f>H32/G32</f>
        <v>0.9404383502935348</v>
      </c>
      <c r="J32" s="4" t="s">
        <v>3200</v>
      </c>
    </row>
    <row r="33" spans="1:10" ht="73.5">
      <c r="A33" s="9">
        <v>30</v>
      </c>
      <c r="B33" s="4" t="s">
        <v>468</v>
      </c>
      <c r="C33" s="4" t="s">
        <v>463</v>
      </c>
      <c r="D33" s="5">
        <v>42095</v>
      </c>
      <c r="E33" s="4" t="s">
        <v>1713</v>
      </c>
      <c r="F33" s="4" t="s">
        <v>3103</v>
      </c>
      <c r="G33" s="10">
        <v>828137</v>
      </c>
      <c r="H33" s="10">
        <v>749849</v>
      </c>
      <c r="I33" s="11">
        <f>H33/G33</f>
        <v>0.9054649170366739</v>
      </c>
      <c r="J33" s="4" t="s">
        <v>469</v>
      </c>
    </row>
    <row r="34" spans="1:10" ht="63">
      <c r="A34" s="9">
        <v>31</v>
      </c>
      <c r="B34" s="4" t="s">
        <v>660</v>
      </c>
      <c r="C34" s="4" t="s">
        <v>656</v>
      </c>
      <c r="D34" s="5">
        <v>42095</v>
      </c>
      <c r="E34" s="4" t="s">
        <v>1859</v>
      </c>
      <c r="F34" s="4" t="s">
        <v>3103</v>
      </c>
      <c r="G34" s="10">
        <v>829272</v>
      </c>
      <c r="H34" s="10">
        <v>829272</v>
      </c>
      <c r="I34" s="11">
        <f>H34/G34</f>
        <v>1</v>
      </c>
      <c r="J34" s="4" t="s">
        <v>661</v>
      </c>
    </row>
    <row r="35" spans="1:10" ht="63">
      <c r="A35" s="9">
        <v>32</v>
      </c>
      <c r="B35" s="4" t="s">
        <v>349</v>
      </c>
      <c r="C35" s="4" t="s">
        <v>350</v>
      </c>
      <c r="D35" s="5">
        <v>42095</v>
      </c>
      <c r="E35" s="4" t="s">
        <v>1617</v>
      </c>
      <c r="F35" s="4" t="s">
        <v>3103</v>
      </c>
      <c r="G35" s="10">
        <v>830504</v>
      </c>
      <c r="H35" s="10">
        <v>830501</v>
      </c>
      <c r="I35" s="11">
        <f>H35/G35</f>
        <v>0.99999638773564</v>
      </c>
      <c r="J35" s="4" t="s">
        <v>351</v>
      </c>
    </row>
    <row r="36" spans="1:10" ht="42">
      <c r="A36" s="9">
        <v>33</v>
      </c>
      <c r="B36" s="4" t="s">
        <v>864</v>
      </c>
      <c r="C36" s="4" t="s">
        <v>861</v>
      </c>
      <c r="D36" s="5">
        <v>42095</v>
      </c>
      <c r="E36" s="4" t="s">
        <v>2090</v>
      </c>
      <c r="F36" s="4" t="s">
        <v>3103</v>
      </c>
      <c r="G36" s="10">
        <v>850608</v>
      </c>
      <c r="H36" s="10">
        <v>557280</v>
      </c>
      <c r="I36" s="11">
        <f>H36/G36</f>
        <v>0.6551549009649569</v>
      </c>
      <c r="J36" s="4" t="s">
        <v>51</v>
      </c>
    </row>
    <row r="37" spans="1:10" ht="52.5">
      <c r="A37" s="9">
        <v>34</v>
      </c>
      <c r="B37" s="4" t="s">
        <v>309</v>
      </c>
      <c r="C37" s="4" t="s">
        <v>307</v>
      </c>
      <c r="D37" s="5">
        <v>42095</v>
      </c>
      <c r="E37" s="4" t="s">
        <v>1591</v>
      </c>
      <c r="F37" s="4" t="s">
        <v>3103</v>
      </c>
      <c r="G37" s="10">
        <v>865708</v>
      </c>
      <c r="H37" s="10">
        <v>632514</v>
      </c>
      <c r="I37" s="11">
        <f>H37/G37</f>
        <v>0.7306320375923522</v>
      </c>
      <c r="J37" s="4" t="s">
        <v>310</v>
      </c>
    </row>
    <row r="38" spans="1:10" ht="73.5">
      <c r="A38" s="9">
        <v>35</v>
      </c>
      <c r="B38" s="4" t="s">
        <v>1344</v>
      </c>
      <c r="C38" s="4" t="s">
        <v>3076</v>
      </c>
      <c r="D38" s="5">
        <v>42095</v>
      </c>
      <c r="E38" s="4" t="s">
        <v>1851</v>
      </c>
      <c r="F38" s="4" t="s">
        <v>3103</v>
      </c>
      <c r="G38" s="10">
        <v>878710</v>
      </c>
      <c r="H38" s="10">
        <v>709298</v>
      </c>
      <c r="I38" s="11">
        <f>H38/G38</f>
        <v>0.8072037418488466</v>
      </c>
      <c r="J38" s="4" t="s">
        <v>648</v>
      </c>
    </row>
    <row r="39" spans="1:10" ht="84">
      <c r="A39" s="9">
        <v>36</v>
      </c>
      <c r="B39" s="4" t="s">
        <v>1483</v>
      </c>
      <c r="C39" s="4" t="s">
        <v>1240</v>
      </c>
      <c r="D39" s="5">
        <v>42095</v>
      </c>
      <c r="E39" s="4" t="s">
        <v>2075</v>
      </c>
      <c r="F39" s="4" t="s">
        <v>3103</v>
      </c>
      <c r="G39" s="10">
        <v>892820</v>
      </c>
      <c r="H39" s="10">
        <v>727834</v>
      </c>
      <c r="I39" s="11">
        <f>H39/G39</f>
        <v>0.8152079926524943</v>
      </c>
      <c r="J39" s="4" t="s">
        <v>846</v>
      </c>
    </row>
    <row r="40" spans="1:10" ht="52.5">
      <c r="A40" s="9">
        <v>37</v>
      </c>
      <c r="B40" s="4" t="s">
        <v>324</v>
      </c>
      <c r="C40" s="4" t="s">
        <v>322</v>
      </c>
      <c r="D40" s="5">
        <v>42095</v>
      </c>
      <c r="E40" s="4" t="s">
        <v>1601</v>
      </c>
      <c r="F40" s="4" t="s">
        <v>3103</v>
      </c>
      <c r="G40" s="10">
        <v>915364</v>
      </c>
      <c r="H40" s="10">
        <v>806436</v>
      </c>
      <c r="I40" s="11">
        <f>H40/G40</f>
        <v>0.8810003452178586</v>
      </c>
      <c r="J40" s="4" t="s">
        <v>325</v>
      </c>
    </row>
    <row r="41" spans="1:10" ht="63">
      <c r="A41" s="9">
        <v>38</v>
      </c>
      <c r="B41" s="4" t="s">
        <v>574</v>
      </c>
      <c r="C41" s="4" t="s">
        <v>571</v>
      </c>
      <c r="D41" s="5">
        <v>42095</v>
      </c>
      <c r="E41" s="4" t="s">
        <v>1798</v>
      </c>
      <c r="F41" s="4" t="s">
        <v>3103</v>
      </c>
      <c r="G41" s="10">
        <v>928702</v>
      </c>
      <c r="H41" s="10">
        <v>799613</v>
      </c>
      <c r="I41" s="11">
        <f>H41/G41</f>
        <v>0.8610006223740231</v>
      </c>
      <c r="J41" s="4" t="s">
        <v>576</v>
      </c>
    </row>
    <row r="42" spans="1:10" ht="63">
      <c r="A42" s="9">
        <v>39</v>
      </c>
      <c r="B42" s="4" t="s">
        <v>435</v>
      </c>
      <c r="C42" s="4" t="s">
        <v>430</v>
      </c>
      <c r="D42" s="5">
        <v>42095</v>
      </c>
      <c r="E42" s="4" t="s">
        <v>1686</v>
      </c>
      <c r="F42" s="4" t="s">
        <v>3103</v>
      </c>
      <c r="G42" s="10">
        <v>954885</v>
      </c>
      <c r="H42" s="10">
        <v>835991</v>
      </c>
      <c r="I42" s="11">
        <f>H42/G42</f>
        <v>0.8754886714106934</v>
      </c>
      <c r="J42" s="4" t="s">
        <v>436</v>
      </c>
    </row>
    <row r="43" spans="1:10" ht="84">
      <c r="A43" s="9">
        <v>40</v>
      </c>
      <c r="B43" s="4" t="s">
        <v>1334</v>
      </c>
      <c r="C43" s="4" t="s">
        <v>571</v>
      </c>
      <c r="D43" s="5">
        <v>42095</v>
      </c>
      <c r="E43" s="4" t="s">
        <v>1809</v>
      </c>
      <c r="F43" s="4" t="s">
        <v>3103</v>
      </c>
      <c r="G43" s="10">
        <v>961698</v>
      </c>
      <c r="H43" s="10">
        <v>705887</v>
      </c>
      <c r="I43" s="11">
        <f>H43/G43</f>
        <v>0.7340006946047511</v>
      </c>
      <c r="J43" s="4" t="s">
        <v>3067</v>
      </c>
    </row>
    <row r="44" spans="1:10" ht="63">
      <c r="A44" s="9">
        <v>41</v>
      </c>
      <c r="B44" s="4" t="s">
        <v>353</v>
      </c>
      <c r="C44" s="4" t="s">
        <v>330</v>
      </c>
      <c r="D44" s="5">
        <v>42095</v>
      </c>
      <c r="E44" s="4" t="s">
        <v>1607</v>
      </c>
      <c r="F44" s="4" t="s">
        <v>3103</v>
      </c>
      <c r="G44" s="10">
        <v>977636</v>
      </c>
      <c r="H44" s="10">
        <v>856446</v>
      </c>
      <c r="I44" s="11">
        <f>H44/G44</f>
        <v>0.8760377072857383</v>
      </c>
      <c r="J44" s="4" t="s">
        <v>337</v>
      </c>
    </row>
    <row r="45" spans="1:10" ht="84">
      <c r="A45" s="9">
        <v>42</v>
      </c>
      <c r="B45" s="4" t="s">
        <v>1485</v>
      </c>
      <c r="C45" s="4" t="s">
        <v>1240</v>
      </c>
      <c r="D45" s="5">
        <v>42095</v>
      </c>
      <c r="E45" s="4" t="s">
        <v>2077</v>
      </c>
      <c r="F45" s="4" t="s">
        <v>3103</v>
      </c>
      <c r="G45" s="10">
        <v>999089</v>
      </c>
      <c r="H45" s="10">
        <v>839808</v>
      </c>
      <c r="I45" s="11">
        <f>H45/G45</f>
        <v>0.8405737626978177</v>
      </c>
      <c r="J45" s="4" t="s">
        <v>848</v>
      </c>
    </row>
    <row r="46" spans="1:10" ht="42">
      <c r="A46" s="9">
        <v>43</v>
      </c>
      <c r="B46" s="4" t="s">
        <v>2965</v>
      </c>
      <c r="C46" s="4" t="s">
        <v>870</v>
      </c>
      <c r="D46" s="5">
        <v>42095</v>
      </c>
      <c r="E46" s="4" t="s">
        <v>871</v>
      </c>
      <c r="F46" s="4" t="s">
        <v>3103</v>
      </c>
      <c r="G46" s="10">
        <v>1009858</v>
      </c>
      <c r="H46" s="10">
        <v>997920</v>
      </c>
      <c r="I46" s="11">
        <f>H46/G46</f>
        <v>0.988178535992189</v>
      </c>
      <c r="J46" s="4" t="s">
        <v>872</v>
      </c>
    </row>
    <row r="47" spans="1:10" ht="42">
      <c r="A47" s="9">
        <v>44</v>
      </c>
      <c r="B47" s="4" t="s">
        <v>315</v>
      </c>
      <c r="C47" s="4" t="s">
        <v>1500</v>
      </c>
      <c r="D47" s="5">
        <v>42095</v>
      </c>
      <c r="E47" s="4" t="s">
        <v>1594</v>
      </c>
      <c r="F47" s="4" t="s">
        <v>3103</v>
      </c>
      <c r="G47" s="10">
        <v>1015056</v>
      </c>
      <c r="H47" s="10">
        <v>666288</v>
      </c>
      <c r="I47" s="11">
        <f>H47/G47</f>
        <v>0.6564051638530288</v>
      </c>
      <c r="J47" s="4"/>
    </row>
    <row r="48" spans="1:10" ht="52.5">
      <c r="A48" s="9">
        <v>45</v>
      </c>
      <c r="B48" s="4" t="s">
        <v>353</v>
      </c>
      <c r="C48" s="4" t="s">
        <v>3109</v>
      </c>
      <c r="D48" s="5">
        <v>42095</v>
      </c>
      <c r="E48" s="4" t="s">
        <v>1699</v>
      </c>
      <c r="F48" s="4" t="s">
        <v>3103</v>
      </c>
      <c r="G48" s="10">
        <v>1019520</v>
      </c>
      <c r="H48" s="10">
        <v>829440</v>
      </c>
      <c r="I48" s="11">
        <f>H48/G48</f>
        <v>0.8135593220338984</v>
      </c>
      <c r="J48" s="4"/>
    </row>
    <row r="49" spans="1:10" ht="52.5">
      <c r="A49" s="9">
        <v>46</v>
      </c>
      <c r="B49" s="4" t="s">
        <v>296</v>
      </c>
      <c r="C49" s="4" t="s">
        <v>305</v>
      </c>
      <c r="D49" s="5">
        <v>42095</v>
      </c>
      <c r="E49" s="4" t="s">
        <v>1588</v>
      </c>
      <c r="F49" s="4" t="s">
        <v>3103</v>
      </c>
      <c r="G49" s="10">
        <v>1022140</v>
      </c>
      <c r="H49" s="10">
        <v>880011</v>
      </c>
      <c r="I49" s="11">
        <f>H49/G49</f>
        <v>0.8609495763789696</v>
      </c>
      <c r="J49" s="4" t="s">
        <v>1587</v>
      </c>
    </row>
    <row r="50" spans="1:10" ht="42">
      <c r="A50" s="9">
        <v>47</v>
      </c>
      <c r="B50" s="4" t="s">
        <v>972</v>
      </c>
      <c r="C50" s="4" t="s">
        <v>1016</v>
      </c>
      <c r="D50" s="5">
        <v>42095</v>
      </c>
      <c r="E50" s="4" t="s">
        <v>2391</v>
      </c>
      <c r="F50" s="4" t="s">
        <v>3103</v>
      </c>
      <c r="G50" s="10">
        <v>1026918</v>
      </c>
      <c r="H50" s="10">
        <v>786034</v>
      </c>
      <c r="I50" s="11">
        <f>H50/G50</f>
        <v>0.7654301511902606</v>
      </c>
      <c r="J50" s="4"/>
    </row>
    <row r="51" spans="1:10" ht="42">
      <c r="A51" s="9">
        <v>48</v>
      </c>
      <c r="B51" s="4" t="s">
        <v>1079</v>
      </c>
      <c r="C51" s="4" t="s">
        <v>3111</v>
      </c>
      <c r="D51" s="5">
        <v>42095</v>
      </c>
      <c r="E51" s="4" t="s">
        <v>2688</v>
      </c>
      <c r="F51" s="4" t="s">
        <v>3103</v>
      </c>
      <c r="G51" s="10">
        <v>1030649</v>
      </c>
      <c r="H51" s="10">
        <v>933120</v>
      </c>
      <c r="I51" s="11">
        <f>H51/G51</f>
        <v>0.9053712757689573</v>
      </c>
      <c r="J51" s="4"/>
    </row>
    <row r="52" spans="1:10" ht="42">
      <c r="A52" s="9">
        <v>49</v>
      </c>
      <c r="B52" s="4" t="s">
        <v>3657</v>
      </c>
      <c r="C52" s="4" t="s">
        <v>3658</v>
      </c>
      <c r="D52" s="16">
        <v>42095</v>
      </c>
      <c r="E52" s="4" t="s">
        <v>3659</v>
      </c>
      <c r="F52" s="4" t="s">
        <v>3103</v>
      </c>
      <c r="G52" s="10">
        <v>1036800</v>
      </c>
      <c r="H52" s="10">
        <v>984960</v>
      </c>
      <c r="I52" s="32">
        <f>H52/G52</f>
        <v>0.95</v>
      </c>
      <c r="J52" s="4"/>
    </row>
    <row r="53" spans="1:10" ht="42">
      <c r="A53" s="9">
        <v>50</v>
      </c>
      <c r="B53" s="4" t="s">
        <v>3002</v>
      </c>
      <c r="C53" s="4" t="s">
        <v>1154</v>
      </c>
      <c r="D53" s="5">
        <v>42095</v>
      </c>
      <c r="E53" s="4" t="s">
        <v>2833</v>
      </c>
      <c r="F53" s="4" t="s">
        <v>3103</v>
      </c>
      <c r="G53" s="10">
        <v>1036800</v>
      </c>
      <c r="H53" s="10">
        <v>648000</v>
      </c>
      <c r="I53" s="11">
        <f>H53/G53</f>
        <v>0.625</v>
      </c>
      <c r="J53" s="4"/>
    </row>
    <row r="54" spans="1:10" ht="42">
      <c r="A54" s="9">
        <v>51</v>
      </c>
      <c r="B54" s="4" t="s">
        <v>1472</v>
      </c>
      <c r="C54" s="4" t="s">
        <v>838</v>
      </c>
      <c r="D54" s="5">
        <v>42095</v>
      </c>
      <c r="E54" s="4" t="s">
        <v>2065</v>
      </c>
      <c r="F54" s="4" t="s">
        <v>3103</v>
      </c>
      <c r="G54" s="10">
        <v>1041120</v>
      </c>
      <c r="H54" s="10">
        <v>771336</v>
      </c>
      <c r="I54" s="11">
        <f>H54/G54</f>
        <v>0.7408713692946058</v>
      </c>
      <c r="J54" s="4"/>
    </row>
    <row r="55" spans="1:10" ht="42">
      <c r="A55" s="9">
        <v>52</v>
      </c>
      <c r="B55" s="4" t="s">
        <v>1172</v>
      </c>
      <c r="C55" s="4" t="s">
        <v>755</v>
      </c>
      <c r="D55" s="5">
        <v>42095</v>
      </c>
      <c r="E55" s="4" t="s">
        <v>1975</v>
      </c>
      <c r="F55" s="4" t="s">
        <v>3103</v>
      </c>
      <c r="G55" s="10">
        <v>1043876</v>
      </c>
      <c r="H55" s="10">
        <v>719280</v>
      </c>
      <c r="I55" s="11">
        <f>H55/G55</f>
        <v>0.6890473581153317</v>
      </c>
      <c r="J55" s="4"/>
    </row>
    <row r="56" spans="1:10" ht="63">
      <c r="A56" s="9">
        <v>53</v>
      </c>
      <c r="B56" s="4" t="s">
        <v>1347</v>
      </c>
      <c r="C56" s="4" t="s">
        <v>652</v>
      </c>
      <c r="D56" s="5">
        <v>42095</v>
      </c>
      <c r="E56" s="4" t="s">
        <v>1856</v>
      </c>
      <c r="F56" s="4" t="s">
        <v>3103</v>
      </c>
      <c r="G56" s="10">
        <v>1045390</v>
      </c>
      <c r="H56" s="10">
        <v>844517</v>
      </c>
      <c r="I56" s="11">
        <f>H56/G56</f>
        <v>0.807848745444284</v>
      </c>
      <c r="J56" s="4" t="s">
        <v>654</v>
      </c>
    </row>
    <row r="57" spans="1:10" ht="63">
      <c r="A57" s="9">
        <v>54</v>
      </c>
      <c r="B57" s="4" t="s">
        <v>545</v>
      </c>
      <c r="C57" s="4" t="s">
        <v>541</v>
      </c>
      <c r="D57" s="5">
        <v>42095</v>
      </c>
      <c r="E57" s="4" t="s">
        <v>1777</v>
      </c>
      <c r="F57" s="4" t="s">
        <v>3103</v>
      </c>
      <c r="G57" s="10">
        <v>1055844</v>
      </c>
      <c r="H57" s="10">
        <v>1025460</v>
      </c>
      <c r="I57" s="11">
        <f>H57/G57</f>
        <v>0.9712230215827338</v>
      </c>
      <c r="J57" s="4" t="s">
        <v>3201</v>
      </c>
    </row>
    <row r="58" spans="1:10" ht="42">
      <c r="A58" s="9">
        <v>55</v>
      </c>
      <c r="B58" s="4" t="s">
        <v>1304</v>
      </c>
      <c r="C58" s="4" t="s">
        <v>346</v>
      </c>
      <c r="D58" s="5">
        <v>42095</v>
      </c>
      <c r="E58" s="4" t="s">
        <v>1614</v>
      </c>
      <c r="F58" s="4" t="s">
        <v>3103</v>
      </c>
      <c r="G58" s="10">
        <v>1056291</v>
      </c>
      <c r="H58" s="10">
        <v>894240</v>
      </c>
      <c r="I58" s="11">
        <f>H58/G58</f>
        <v>0.846584889959301</v>
      </c>
      <c r="J58" s="4"/>
    </row>
    <row r="59" spans="1:10" ht="42">
      <c r="A59" s="9">
        <v>56</v>
      </c>
      <c r="B59" s="4" t="s">
        <v>941</v>
      </c>
      <c r="C59" s="4" t="s">
        <v>3113</v>
      </c>
      <c r="D59" s="5">
        <v>42095</v>
      </c>
      <c r="E59" s="4" t="s">
        <v>2481</v>
      </c>
      <c r="F59" s="4" t="s">
        <v>3103</v>
      </c>
      <c r="G59" s="10">
        <v>1064664</v>
      </c>
      <c r="H59" s="10">
        <v>1062720</v>
      </c>
      <c r="I59" s="11">
        <f>H59/G59</f>
        <v>0.9981740718198417</v>
      </c>
      <c r="J59" s="4"/>
    </row>
    <row r="60" spans="1:10" ht="42">
      <c r="A60" s="9">
        <v>57</v>
      </c>
      <c r="B60" s="4" t="s">
        <v>2985</v>
      </c>
      <c r="C60" s="4" t="s">
        <v>914</v>
      </c>
      <c r="D60" s="5">
        <v>42095</v>
      </c>
      <c r="E60" s="4" t="s">
        <v>2140</v>
      </c>
      <c r="F60" s="4" t="s">
        <v>3103</v>
      </c>
      <c r="G60" s="10">
        <v>1068292</v>
      </c>
      <c r="H60" s="10">
        <v>887241</v>
      </c>
      <c r="I60" s="11">
        <f>H60/G60</f>
        <v>0.8305229281881733</v>
      </c>
      <c r="J60" s="4" t="s">
        <v>915</v>
      </c>
    </row>
    <row r="61" spans="1:10" ht="52.5">
      <c r="A61" s="9">
        <v>58</v>
      </c>
      <c r="B61" s="4" t="s">
        <v>454</v>
      </c>
      <c r="C61" s="4" t="s">
        <v>3109</v>
      </c>
      <c r="D61" s="5">
        <v>42095</v>
      </c>
      <c r="E61" s="4" t="s">
        <v>1703</v>
      </c>
      <c r="F61" s="4" t="s">
        <v>3103</v>
      </c>
      <c r="G61" s="10">
        <v>1069448</v>
      </c>
      <c r="H61" s="10">
        <v>854139</v>
      </c>
      <c r="I61" s="11">
        <f>H61/G61</f>
        <v>0.7986727732437668</v>
      </c>
      <c r="J61" s="4" t="s">
        <v>1704</v>
      </c>
    </row>
    <row r="62" spans="1:10" ht="63">
      <c r="A62" s="9">
        <v>59</v>
      </c>
      <c r="B62" s="4" t="s">
        <v>466</v>
      </c>
      <c r="C62" s="4" t="s">
        <v>1237</v>
      </c>
      <c r="D62" s="5">
        <v>42095</v>
      </c>
      <c r="E62" s="4" t="s">
        <v>1727</v>
      </c>
      <c r="F62" s="4" t="s">
        <v>3103</v>
      </c>
      <c r="G62" s="10">
        <v>1070914</v>
      </c>
      <c r="H62" s="10">
        <v>1070914</v>
      </c>
      <c r="I62" s="11">
        <f>H62/G62</f>
        <v>1</v>
      </c>
      <c r="J62" s="4" t="s">
        <v>491</v>
      </c>
    </row>
    <row r="63" spans="1:10" ht="42">
      <c r="A63" s="9">
        <v>60</v>
      </c>
      <c r="B63" s="4" t="s">
        <v>417</v>
      </c>
      <c r="C63" s="4" t="s">
        <v>412</v>
      </c>
      <c r="D63" s="5">
        <v>42095</v>
      </c>
      <c r="E63" s="4" t="s">
        <v>1674</v>
      </c>
      <c r="F63" s="4" t="s">
        <v>3103</v>
      </c>
      <c r="G63" s="10">
        <v>1075129</v>
      </c>
      <c r="H63" s="10">
        <v>842400</v>
      </c>
      <c r="I63" s="11">
        <f>H63/G63</f>
        <v>0.7835338829107948</v>
      </c>
      <c r="J63" s="4"/>
    </row>
    <row r="64" spans="1:10" ht="42">
      <c r="A64" s="9">
        <v>61</v>
      </c>
      <c r="B64" s="4" t="s">
        <v>941</v>
      </c>
      <c r="C64" s="4" t="s">
        <v>3114</v>
      </c>
      <c r="D64" s="5">
        <v>42095</v>
      </c>
      <c r="E64" s="4" t="s">
        <v>2429</v>
      </c>
      <c r="F64" s="4" t="s">
        <v>3103</v>
      </c>
      <c r="G64" s="10">
        <v>1075518</v>
      </c>
      <c r="H64" s="10">
        <v>1030320</v>
      </c>
      <c r="I64" s="11">
        <f>H64/G64</f>
        <v>0.9579755987347492</v>
      </c>
      <c r="J64" s="4"/>
    </row>
    <row r="65" spans="1:10" ht="52.5">
      <c r="A65" s="9">
        <v>62</v>
      </c>
      <c r="B65" s="4" t="s">
        <v>1196</v>
      </c>
      <c r="C65" s="4" t="s">
        <v>1191</v>
      </c>
      <c r="D65" s="5">
        <v>42095</v>
      </c>
      <c r="E65" s="4" t="s">
        <v>2906</v>
      </c>
      <c r="F65" s="4" t="s">
        <v>3103</v>
      </c>
      <c r="G65" s="10">
        <v>1082154</v>
      </c>
      <c r="H65" s="10">
        <v>761508</v>
      </c>
      <c r="I65" s="11">
        <f>H65/G65</f>
        <v>0.7036965163923065</v>
      </c>
      <c r="J65" s="4" t="s">
        <v>51</v>
      </c>
    </row>
    <row r="66" spans="1:10" ht="52.5">
      <c r="A66" s="9">
        <v>63</v>
      </c>
      <c r="B66" s="4" t="s">
        <v>448</v>
      </c>
      <c r="C66" s="4" t="s">
        <v>3109</v>
      </c>
      <c r="D66" s="5">
        <v>42095</v>
      </c>
      <c r="E66" s="4" t="s">
        <v>1696</v>
      </c>
      <c r="F66" s="4" t="s">
        <v>3103</v>
      </c>
      <c r="G66" s="10">
        <v>1082160</v>
      </c>
      <c r="H66" s="10">
        <v>1075680</v>
      </c>
      <c r="I66" s="11">
        <f>H66/G66</f>
        <v>0.9940119760479041</v>
      </c>
      <c r="J66" s="4"/>
    </row>
    <row r="67" spans="1:10" ht="42">
      <c r="A67" s="9">
        <v>64</v>
      </c>
      <c r="B67" s="4" t="s">
        <v>353</v>
      </c>
      <c r="C67" s="4" t="s">
        <v>563</v>
      </c>
      <c r="D67" s="5">
        <v>42095</v>
      </c>
      <c r="E67" s="4" t="s">
        <v>1789</v>
      </c>
      <c r="F67" s="4" t="s">
        <v>3103</v>
      </c>
      <c r="G67" s="10">
        <v>1087392</v>
      </c>
      <c r="H67" s="10">
        <v>881280</v>
      </c>
      <c r="I67" s="11">
        <f>H67/G67</f>
        <v>0.8104529001500839</v>
      </c>
      <c r="J67" s="4"/>
    </row>
    <row r="68" spans="1:10" ht="52.5">
      <c r="A68" s="9">
        <v>65</v>
      </c>
      <c r="B68" s="4" t="s">
        <v>406</v>
      </c>
      <c r="C68" s="4" t="s">
        <v>3115</v>
      </c>
      <c r="D68" s="5">
        <v>42095</v>
      </c>
      <c r="E68" s="4" t="s">
        <v>1665</v>
      </c>
      <c r="F68" s="4" t="s">
        <v>3103</v>
      </c>
      <c r="G68" s="10">
        <v>1097265</v>
      </c>
      <c r="H68" s="10">
        <v>1097265</v>
      </c>
      <c r="I68" s="11">
        <f>H68/G68</f>
        <v>1</v>
      </c>
      <c r="J68" s="4" t="s">
        <v>51</v>
      </c>
    </row>
    <row r="69" spans="1:10" ht="63">
      <c r="A69" s="9">
        <v>66</v>
      </c>
      <c r="B69" s="4" t="s">
        <v>593</v>
      </c>
      <c r="C69" s="4" t="s">
        <v>594</v>
      </c>
      <c r="D69" s="5">
        <v>42095</v>
      </c>
      <c r="E69" s="4" t="s">
        <v>1810</v>
      </c>
      <c r="F69" s="4" t="s">
        <v>3103</v>
      </c>
      <c r="G69" s="10">
        <v>1097688</v>
      </c>
      <c r="H69" s="10">
        <v>562016</v>
      </c>
      <c r="I69" s="11">
        <f>H69/G69</f>
        <v>0.5119997667825466</v>
      </c>
      <c r="J69" s="4" t="s">
        <v>3069</v>
      </c>
    </row>
    <row r="70" spans="1:10" ht="42">
      <c r="A70" s="9">
        <v>67</v>
      </c>
      <c r="B70" s="4" t="s">
        <v>224</v>
      </c>
      <c r="C70" s="4" t="s">
        <v>1236</v>
      </c>
      <c r="D70" s="5">
        <v>42095</v>
      </c>
      <c r="E70" s="4" t="s">
        <v>202</v>
      </c>
      <c r="F70" s="4" t="s">
        <v>3103</v>
      </c>
      <c r="G70" s="10">
        <v>1100385</v>
      </c>
      <c r="H70" s="10">
        <v>972000</v>
      </c>
      <c r="I70" s="11">
        <f>H70/G70</f>
        <v>0.8833271991166728</v>
      </c>
      <c r="J70" s="4"/>
    </row>
    <row r="71" spans="1:10" ht="42">
      <c r="A71" s="9">
        <v>68</v>
      </c>
      <c r="B71" s="4" t="s">
        <v>460</v>
      </c>
      <c r="C71" s="4" t="s">
        <v>720</v>
      </c>
      <c r="D71" s="5">
        <v>42095</v>
      </c>
      <c r="E71" s="4" t="s">
        <v>1931</v>
      </c>
      <c r="F71" s="4" t="s">
        <v>3103</v>
      </c>
      <c r="G71" s="10">
        <v>1100887</v>
      </c>
      <c r="H71" s="10">
        <v>997920</v>
      </c>
      <c r="I71" s="11">
        <f>H71/G71</f>
        <v>0.9064690563154983</v>
      </c>
      <c r="J71" s="4" t="s">
        <v>722</v>
      </c>
    </row>
    <row r="72" spans="1:10" ht="42">
      <c r="A72" s="9">
        <v>69</v>
      </c>
      <c r="B72" s="4" t="s">
        <v>1393</v>
      </c>
      <c r="C72" s="4" t="s">
        <v>710</v>
      </c>
      <c r="D72" s="5">
        <v>42095</v>
      </c>
      <c r="E72" s="4" t="s">
        <v>1921</v>
      </c>
      <c r="F72" s="4" t="s">
        <v>3103</v>
      </c>
      <c r="G72" s="10">
        <v>1106071</v>
      </c>
      <c r="H72" s="10">
        <v>981072</v>
      </c>
      <c r="I72" s="11">
        <f>H72/G72</f>
        <v>0.8869882674801166</v>
      </c>
      <c r="J72" s="4" t="s">
        <v>713</v>
      </c>
    </row>
    <row r="73" spans="1:10" ht="52.5">
      <c r="A73" s="9">
        <v>70</v>
      </c>
      <c r="B73" s="4" t="s">
        <v>303</v>
      </c>
      <c r="C73" s="4" t="s">
        <v>304</v>
      </c>
      <c r="D73" s="5">
        <v>42095</v>
      </c>
      <c r="E73" s="4" t="s">
        <v>1562</v>
      </c>
      <c r="F73" s="4" t="s">
        <v>3103</v>
      </c>
      <c r="G73" s="10">
        <v>1106201</v>
      </c>
      <c r="H73" s="10">
        <v>1062720</v>
      </c>
      <c r="I73" s="11">
        <f>H73/G73</f>
        <v>0.9606934002048453</v>
      </c>
      <c r="J73" s="4"/>
    </row>
    <row r="74" spans="1:10" ht="52.5">
      <c r="A74" s="9">
        <v>71</v>
      </c>
      <c r="B74" s="4" t="s">
        <v>300</v>
      </c>
      <c r="C74" s="4" t="s">
        <v>3110</v>
      </c>
      <c r="D74" s="5">
        <v>42095</v>
      </c>
      <c r="E74" s="4" t="s">
        <v>1585</v>
      </c>
      <c r="F74" s="4" t="s">
        <v>3103</v>
      </c>
      <c r="G74" s="10">
        <v>1113300</v>
      </c>
      <c r="H74" s="10">
        <v>1113300</v>
      </c>
      <c r="I74" s="11">
        <f>H74/G74</f>
        <v>1</v>
      </c>
      <c r="J74" s="4" t="s">
        <v>51</v>
      </c>
    </row>
    <row r="75" spans="1:10" ht="42">
      <c r="A75" s="9">
        <v>72</v>
      </c>
      <c r="B75" s="4" t="s">
        <v>353</v>
      </c>
      <c r="C75" s="4" t="s">
        <v>494</v>
      </c>
      <c r="D75" s="5">
        <v>42095</v>
      </c>
      <c r="E75" s="4" t="s">
        <v>1735</v>
      </c>
      <c r="F75" s="4" t="s">
        <v>3103</v>
      </c>
      <c r="G75" s="10">
        <v>1116024</v>
      </c>
      <c r="H75" s="10">
        <v>844992</v>
      </c>
      <c r="I75" s="11">
        <f>H75/G75</f>
        <v>0.7571450076342444</v>
      </c>
      <c r="J75" s="4"/>
    </row>
    <row r="76" spans="1:10" ht="73.5">
      <c r="A76" s="9">
        <v>73</v>
      </c>
      <c r="B76" s="4" t="s">
        <v>1372</v>
      </c>
      <c r="C76" s="4" t="s">
        <v>686</v>
      </c>
      <c r="D76" s="5">
        <v>42095</v>
      </c>
      <c r="E76" s="4" t="s">
        <v>1894</v>
      </c>
      <c r="F76" s="4" t="s">
        <v>3103</v>
      </c>
      <c r="G76" s="10">
        <v>1124019</v>
      </c>
      <c r="H76" s="10">
        <v>778896</v>
      </c>
      <c r="I76" s="11">
        <f>H76/G76</f>
        <v>0.6929562578568512</v>
      </c>
      <c r="J76" s="4" t="s">
        <v>692</v>
      </c>
    </row>
    <row r="77" spans="1:10" ht="42">
      <c r="A77" s="9">
        <v>74</v>
      </c>
      <c r="B77" s="4" t="s">
        <v>921</v>
      </c>
      <c r="C77" s="4" t="s">
        <v>1084</v>
      </c>
      <c r="D77" s="5">
        <v>42095</v>
      </c>
      <c r="E77" s="4" t="s">
        <v>2671</v>
      </c>
      <c r="F77" s="4" t="s">
        <v>3103</v>
      </c>
      <c r="G77" s="10">
        <v>1124928</v>
      </c>
      <c r="H77" s="10">
        <v>1124928</v>
      </c>
      <c r="I77" s="11">
        <f>H77/G77</f>
        <v>1</v>
      </c>
      <c r="J77" s="4" t="s">
        <v>51</v>
      </c>
    </row>
    <row r="78" spans="1:10" ht="42">
      <c r="A78" s="9">
        <v>75</v>
      </c>
      <c r="B78" s="4" t="s">
        <v>1283</v>
      </c>
      <c r="C78" s="4" t="s">
        <v>1236</v>
      </c>
      <c r="D78" s="5">
        <v>42095</v>
      </c>
      <c r="E78" s="4" t="s">
        <v>201</v>
      </c>
      <c r="F78" s="4" t="s">
        <v>3103</v>
      </c>
      <c r="G78" s="10">
        <v>1127304</v>
      </c>
      <c r="H78" s="10">
        <v>1026000</v>
      </c>
      <c r="I78" s="11">
        <f>H78/G78</f>
        <v>0.9101360413872389</v>
      </c>
      <c r="J78" s="4"/>
    </row>
    <row r="79" spans="1:10" ht="42">
      <c r="A79" s="9">
        <v>76</v>
      </c>
      <c r="B79" s="4" t="s">
        <v>774</v>
      </c>
      <c r="C79" s="4" t="s">
        <v>772</v>
      </c>
      <c r="D79" s="5">
        <v>42095</v>
      </c>
      <c r="E79" s="4" t="s">
        <v>1993</v>
      </c>
      <c r="F79" s="4" t="s">
        <v>3103</v>
      </c>
      <c r="G79" s="10">
        <v>1129379</v>
      </c>
      <c r="H79" s="10">
        <v>973490</v>
      </c>
      <c r="I79" s="11">
        <f>H79/G79</f>
        <v>0.8619692769212107</v>
      </c>
      <c r="J79" s="4" t="s">
        <v>51</v>
      </c>
    </row>
    <row r="80" spans="1:10" ht="52.5">
      <c r="A80" s="9">
        <v>77</v>
      </c>
      <c r="B80" s="4" t="s">
        <v>410</v>
      </c>
      <c r="C80" s="4" t="s">
        <v>3115</v>
      </c>
      <c r="D80" s="5">
        <v>42095</v>
      </c>
      <c r="E80" s="4" t="s">
        <v>1668</v>
      </c>
      <c r="F80" s="4" t="s">
        <v>3103</v>
      </c>
      <c r="G80" s="10">
        <v>1133628</v>
      </c>
      <c r="H80" s="10">
        <v>787644</v>
      </c>
      <c r="I80" s="11">
        <f>H80/G80</f>
        <v>0.6947993521684362</v>
      </c>
      <c r="J80" s="4"/>
    </row>
    <row r="81" spans="1:10" ht="42">
      <c r="A81" s="9">
        <v>78</v>
      </c>
      <c r="B81" s="4" t="s">
        <v>1405</v>
      </c>
      <c r="C81" s="4" t="s">
        <v>727</v>
      </c>
      <c r="D81" s="5">
        <v>42095</v>
      </c>
      <c r="E81" s="4" t="s">
        <v>1943</v>
      </c>
      <c r="F81" s="4" t="s">
        <v>3103</v>
      </c>
      <c r="G81" s="10">
        <v>1133867</v>
      </c>
      <c r="H81" s="10">
        <v>1037599</v>
      </c>
      <c r="I81" s="11">
        <f>H81/G81</f>
        <v>0.9150976260884213</v>
      </c>
      <c r="J81" s="4" t="s">
        <v>729</v>
      </c>
    </row>
    <row r="82" spans="1:10" ht="42">
      <c r="A82" s="9">
        <v>79</v>
      </c>
      <c r="B82" s="4" t="s">
        <v>1431</v>
      </c>
      <c r="C82" s="4" t="s">
        <v>767</v>
      </c>
      <c r="D82" s="5">
        <v>42095</v>
      </c>
      <c r="E82" s="4" t="s">
        <v>1987</v>
      </c>
      <c r="F82" s="4" t="s">
        <v>3103</v>
      </c>
      <c r="G82" s="10">
        <v>1140480</v>
      </c>
      <c r="H82" s="10">
        <v>997920</v>
      </c>
      <c r="I82" s="11">
        <f>H82/G82</f>
        <v>0.875</v>
      </c>
      <c r="J82" s="4" t="s">
        <v>768</v>
      </c>
    </row>
    <row r="83" spans="1:10" ht="52.5">
      <c r="A83" s="9">
        <v>80</v>
      </c>
      <c r="B83" s="4" t="s">
        <v>1139</v>
      </c>
      <c r="C83" s="4" t="s">
        <v>259</v>
      </c>
      <c r="D83" s="5">
        <v>42095</v>
      </c>
      <c r="E83" s="4" t="s">
        <v>1574</v>
      </c>
      <c r="F83" s="4" t="s">
        <v>3103</v>
      </c>
      <c r="G83" s="10">
        <v>1144236</v>
      </c>
      <c r="H83" s="10">
        <v>734003</v>
      </c>
      <c r="I83" s="11">
        <f>H83/G83</f>
        <v>0.641478680971408</v>
      </c>
      <c r="J83" s="4" t="s">
        <v>283</v>
      </c>
    </row>
    <row r="84" spans="1:10" ht="42">
      <c r="A84" s="9">
        <v>81</v>
      </c>
      <c r="B84" s="4" t="s">
        <v>504</v>
      </c>
      <c r="C84" s="4" t="s">
        <v>500</v>
      </c>
      <c r="D84" s="5">
        <v>42095</v>
      </c>
      <c r="E84" s="4" t="s">
        <v>505</v>
      </c>
      <c r="F84" s="4" t="s">
        <v>3103</v>
      </c>
      <c r="G84" s="10">
        <v>1148040</v>
      </c>
      <c r="H84" s="10">
        <v>942840</v>
      </c>
      <c r="I84" s="11">
        <f>H84/G84</f>
        <v>0.8212605832549389</v>
      </c>
      <c r="J84" s="4"/>
    </row>
    <row r="85" spans="1:10" ht="73.5">
      <c r="A85" s="9">
        <v>82</v>
      </c>
      <c r="B85" s="4" t="s">
        <v>3029</v>
      </c>
      <c r="C85" s="4" t="s">
        <v>3070</v>
      </c>
      <c r="D85" s="5">
        <v>42095</v>
      </c>
      <c r="E85" s="4" t="s">
        <v>1815</v>
      </c>
      <c r="F85" s="4" t="s">
        <v>3103</v>
      </c>
      <c r="G85" s="10">
        <v>1148575</v>
      </c>
      <c r="H85" s="10">
        <v>1116423</v>
      </c>
      <c r="I85" s="11">
        <f>H85/G85</f>
        <v>0.9720070522168774</v>
      </c>
      <c r="J85" s="4" t="s">
        <v>605</v>
      </c>
    </row>
    <row r="86" spans="1:10" ht="42">
      <c r="A86" s="9">
        <v>83</v>
      </c>
      <c r="B86" s="4" t="s">
        <v>626</v>
      </c>
      <c r="C86" s="4" t="s">
        <v>622</v>
      </c>
      <c r="D86" s="5">
        <v>42095</v>
      </c>
      <c r="E86" s="4" t="s">
        <v>1834</v>
      </c>
      <c r="F86" s="4" t="s">
        <v>3103</v>
      </c>
      <c r="G86" s="10">
        <v>1152468</v>
      </c>
      <c r="H86" s="10">
        <v>1152468</v>
      </c>
      <c r="I86" s="11">
        <f>H86/G86</f>
        <v>1</v>
      </c>
      <c r="J86" s="4" t="s">
        <v>627</v>
      </c>
    </row>
    <row r="87" spans="1:10" ht="42">
      <c r="A87" s="9">
        <v>84</v>
      </c>
      <c r="B87" s="4" t="s">
        <v>624</v>
      </c>
      <c r="C87" s="4" t="s">
        <v>622</v>
      </c>
      <c r="D87" s="5">
        <v>42095</v>
      </c>
      <c r="E87" s="4" t="s">
        <v>1832</v>
      </c>
      <c r="F87" s="4" t="s">
        <v>3103</v>
      </c>
      <c r="G87" s="10">
        <v>1159794</v>
      </c>
      <c r="H87" s="10">
        <v>1159794</v>
      </c>
      <c r="I87" s="11">
        <f>H87/G87</f>
        <v>1</v>
      </c>
      <c r="J87" s="4" t="s">
        <v>51</v>
      </c>
    </row>
    <row r="88" spans="1:10" ht="63">
      <c r="A88" s="9">
        <v>85</v>
      </c>
      <c r="B88" s="4" t="s">
        <v>1336</v>
      </c>
      <c r="C88" s="4" t="s">
        <v>3070</v>
      </c>
      <c r="D88" s="5">
        <v>42095</v>
      </c>
      <c r="E88" s="4" t="s">
        <v>1816</v>
      </c>
      <c r="F88" s="4" t="s">
        <v>3103</v>
      </c>
      <c r="G88" s="10">
        <v>1166400</v>
      </c>
      <c r="H88" s="10">
        <v>850500</v>
      </c>
      <c r="I88" s="11">
        <f>H88/G88</f>
        <v>0.7291666666666666</v>
      </c>
      <c r="J88" s="4" t="s">
        <v>606</v>
      </c>
    </row>
    <row r="89" spans="1:10" ht="42">
      <c r="A89" s="9">
        <v>86</v>
      </c>
      <c r="B89" s="4" t="s">
        <v>956</v>
      </c>
      <c r="C89" s="4" t="s">
        <v>3117</v>
      </c>
      <c r="D89" s="5">
        <v>42095</v>
      </c>
      <c r="E89" s="4" t="s">
        <v>1761</v>
      </c>
      <c r="F89" s="4" t="s">
        <v>3103</v>
      </c>
      <c r="G89" s="10">
        <v>1166918</v>
      </c>
      <c r="H89" s="10">
        <v>1166400</v>
      </c>
      <c r="I89" s="11">
        <f>H89/G89</f>
        <v>0.9995560956296844</v>
      </c>
      <c r="J89" s="4"/>
    </row>
    <row r="90" spans="1:10" ht="42">
      <c r="A90" s="9">
        <v>87</v>
      </c>
      <c r="B90" s="4" t="s">
        <v>1019</v>
      </c>
      <c r="C90" s="4" t="s">
        <v>3118</v>
      </c>
      <c r="D90" s="5">
        <v>42095</v>
      </c>
      <c r="E90" s="4" t="s">
        <v>2450</v>
      </c>
      <c r="F90" s="4" t="s">
        <v>3103</v>
      </c>
      <c r="G90" s="10">
        <v>1167156</v>
      </c>
      <c r="H90" s="10">
        <v>1120500</v>
      </c>
      <c r="I90" s="11">
        <f>H90/G90</f>
        <v>0.9600259091329694</v>
      </c>
      <c r="J90" s="4" t="s">
        <v>51</v>
      </c>
    </row>
    <row r="91" spans="1:10" ht="52.5">
      <c r="A91" s="9">
        <v>88</v>
      </c>
      <c r="B91" s="4" t="s">
        <v>1486</v>
      </c>
      <c r="C91" s="4" t="s">
        <v>1240</v>
      </c>
      <c r="D91" s="5">
        <v>42095</v>
      </c>
      <c r="E91" s="4" t="s">
        <v>2078</v>
      </c>
      <c r="F91" s="4" t="s">
        <v>3103</v>
      </c>
      <c r="G91" s="10">
        <v>1172574</v>
      </c>
      <c r="H91" s="10">
        <v>1063292</v>
      </c>
      <c r="I91" s="11">
        <f>H91/G91</f>
        <v>0.9068016176377781</v>
      </c>
      <c r="J91" s="4" t="s">
        <v>849</v>
      </c>
    </row>
    <row r="92" spans="1:10" ht="42">
      <c r="A92" s="9">
        <v>89</v>
      </c>
      <c r="B92" s="4" t="s">
        <v>2968</v>
      </c>
      <c r="C92" s="4" t="s">
        <v>875</v>
      </c>
      <c r="D92" s="5">
        <v>42095</v>
      </c>
      <c r="E92" s="4" t="s">
        <v>2100</v>
      </c>
      <c r="F92" s="4" t="s">
        <v>3103</v>
      </c>
      <c r="G92" s="10">
        <v>1175057</v>
      </c>
      <c r="H92" s="10">
        <v>540000</v>
      </c>
      <c r="I92" s="11">
        <f>H92/G92</f>
        <v>0.45955217491577005</v>
      </c>
      <c r="J92" s="4" t="s">
        <v>852</v>
      </c>
    </row>
    <row r="93" spans="1:10" ht="73.5">
      <c r="A93" s="9">
        <v>90</v>
      </c>
      <c r="B93" s="4" t="s">
        <v>1329</v>
      </c>
      <c r="C93" s="4" t="s">
        <v>541</v>
      </c>
      <c r="D93" s="5">
        <v>42095</v>
      </c>
      <c r="E93" s="4" t="s">
        <v>1775</v>
      </c>
      <c r="F93" s="4" t="s">
        <v>3103</v>
      </c>
      <c r="G93" s="10">
        <v>1180008</v>
      </c>
      <c r="H93" s="10">
        <v>1014496</v>
      </c>
      <c r="I93" s="11">
        <f>H93/G93</f>
        <v>0.8597365441590227</v>
      </c>
      <c r="J93" s="4" t="s">
        <v>1518</v>
      </c>
    </row>
    <row r="94" spans="1:29" ht="42">
      <c r="A94" s="9">
        <v>91</v>
      </c>
      <c r="B94" s="36" t="s">
        <v>3695</v>
      </c>
      <c r="C94" s="36" t="s">
        <v>3681</v>
      </c>
      <c r="D94" s="42">
        <v>42095</v>
      </c>
      <c r="E94" s="36" t="s">
        <v>3696</v>
      </c>
      <c r="F94" s="36" t="s">
        <v>3103</v>
      </c>
      <c r="G94" s="38">
        <v>1185408</v>
      </c>
      <c r="H94" s="38">
        <v>1079568</v>
      </c>
      <c r="I94" s="39">
        <f>H94/G94</f>
        <v>0.9107142857142857</v>
      </c>
      <c r="J94" s="36" t="s">
        <v>3686</v>
      </c>
      <c r="K94" s="40"/>
      <c r="L94" s="40"/>
      <c r="M94" s="40"/>
      <c r="N94" s="40"/>
      <c r="O94" s="40"/>
      <c r="P94" s="40"/>
      <c r="Q94" s="40"/>
      <c r="R94" s="40"/>
      <c r="S94" s="40"/>
      <c r="T94" s="40"/>
      <c r="U94" s="40"/>
      <c r="V94" s="40"/>
      <c r="W94" s="40"/>
      <c r="X94" s="40"/>
      <c r="Y94" s="40"/>
      <c r="Z94" s="40"/>
      <c r="AA94" s="40"/>
      <c r="AB94" s="40"/>
      <c r="AC94" s="40"/>
    </row>
    <row r="95" spans="1:10" ht="73.5">
      <c r="A95" s="9">
        <v>92</v>
      </c>
      <c r="B95" s="4" t="s">
        <v>476</v>
      </c>
      <c r="C95" s="4" t="s">
        <v>475</v>
      </c>
      <c r="D95" s="5">
        <v>42095</v>
      </c>
      <c r="E95" s="4" t="s">
        <v>1716</v>
      </c>
      <c r="F95" s="4" t="s">
        <v>3103</v>
      </c>
      <c r="G95" s="10">
        <v>1189594</v>
      </c>
      <c r="H95" s="10">
        <v>1099145</v>
      </c>
      <c r="I95" s="11">
        <f>H95/G95</f>
        <v>0.9239664961322939</v>
      </c>
      <c r="J95" s="4" t="s">
        <v>3055</v>
      </c>
    </row>
    <row r="96" spans="1:10" ht="63">
      <c r="A96" s="9">
        <v>93</v>
      </c>
      <c r="B96" s="4" t="s">
        <v>362</v>
      </c>
      <c r="C96" s="4" t="s">
        <v>360</v>
      </c>
      <c r="D96" s="5">
        <v>42095</v>
      </c>
      <c r="E96" s="4" t="s">
        <v>1628</v>
      </c>
      <c r="F96" s="4" t="s">
        <v>3103</v>
      </c>
      <c r="G96" s="10">
        <v>1194878</v>
      </c>
      <c r="H96" s="10">
        <v>951264</v>
      </c>
      <c r="I96" s="11">
        <f>H96/G96</f>
        <v>0.7961180974124555</v>
      </c>
      <c r="J96" s="4" t="s">
        <v>3053</v>
      </c>
    </row>
    <row r="97" spans="1:10" ht="42">
      <c r="A97" s="9">
        <v>94</v>
      </c>
      <c r="B97" s="4" t="s">
        <v>1044</v>
      </c>
      <c r="C97" s="4" t="s">
        <v>3119</v>
      </c>
      <c r="D97" s="5">
        <v>42095</v>
      </c>
      <c r="E97" s="4" t="s">
        <v>2700</v>
      </c>
      <c r="F97" s="4" t="s">
        <v>3103</v>
      </c>
      <c r="G97" s="10">
        <v>1197018</v>
      </c>
      <c r="H97" s="10">
        <v>1000890</v>
      </c>
      <c r="I97" s="11">
        <f>H97/G97</f>
        <v>0.8361528398069202</v>
      </c>
      <c r="J97" s="4" t="s">
        <v>51</v>
      </c>
    </row>
    <row r="98" spans="1:10" ht="42">
      <c r="A98" s="9">
        <v>95</v>
      </c>
      <c r="B98" s="4" t="s">
        <v>75</v>
      </c>
      <c r="C98" s="4" t="s">
        <v>1236</v>
      </c>
      <c r="D98" s="5">
        <v>42095</v>
      </c>
      <c r="E98" s="4" t="s">
        <v>116</v>
      </c>
      <c r="F98" s="4" t="s">
        <v>3103</v>
      </c>
      <c r="G98" s="10">
        <v>1201392</v>
      </c>
      <c r="H98" s="10">
        <v>1187589</v>
      </c>
      <c r="I98" s="11">
        <f>H98/G98</f>
        <v>0.9885108274401694</v>
      </c>
      <c r="J98" s="4"/>
    </row>
    <row r="99" spans="1:10" ht="42">
      <c r="A99" s="9">
        <v>96</v>
      </c>
      <c r="B99" s="4" t="s">
        <v>256</v>
      </c>
      <c r="C99" s="4" t="s">
        <v>1504</v>
      </c>
      <c r="D99" s="5">
        <v>42095</v>
      </c>
      <c r="E99" s="4" t="s">
        <v>1553</v>
      </c>
      <c r="F99" s="4" t="s">
        <v>3103</v>
      </c>
      <c r="G99" s="10">
        <v>1204740</v>
      </c>
      <c r="H99" s="10">
        <v>1204740</v>
      </c>
      <c r="I99" s="11">
        <f>H99/G99</f>
        <v>1</v>
      </c>
      <c r="J99" s="4" t="s">
        <v>51</v>
      </c>
    </row>
    <row r="100" spans="1:10" ht="42">
      <c r="A100" s="9">
        <v>97</v>
      </c>
      <c r="B100" s="4" t="s">
        <v>1320</v>
      </c>
      <c r="C100" s="4" t="s">
        <v>494</v>
      </c>
      <c r="D100" s="5">
        <v>42095</v>
      </c>
      <c r="E100" s="4" t="s">
        <v>1733</v>
      </c>
      <c r="F100" s="4" t="s">
        <v>3103</v>
      </c>
      <c r="G100" s="10">
        <v>1204813</v>
      </c>
      <c r="H100" s="10">
        <v>1140480</v>
      </c>
      <c r="I100" s="11">
        <f>H100/G100</f>
        <v>0.9466033318033586</v>
      </c>
      <c r="J100" s="4"/>
    </row>
    <row r="101" spans="1:10" ht="63">
      <c r="A101" s="9">
        <v>98</v>
      </c>
      <c r="B101" s="4" t="s">
        <v>1350</v>
      </c>
      <c r="C101" s="4" t="s">
        <v>656</v>
      </c>
      <c r="D101" s="5">
        <v>42095</v>
      </c>
      <c r="E101" s="4" t="s">
        <v>1860</v>
      </c>
      <c r="F101" s="4" t="s">
        <v>3103</v>
      </c>
      <c r="G101" s="10">
        <v>1207041</v>
      </c>
      <c r="H101" s="10">
        <v>1165212</v>
      </c>
      <c r="I101" s="11">
        <f>H101/G101</f>
        <v>0.9653458333229774</v>
      </c>
      <c r="J101" s="4" t="s">
        <v>662</v>
      </c>
    </row>
    <row r="102" spans="1:10" ht="42">
      <c r="A102" s="9">
        <v>99</v>
      </c>
      <c r="B102" s="4" t="s">
        <v>921</v>
      </c>
      <c r="C102" s="4" t="s">
        <v>3120</v>
      </c>
      <c r="D102" s="5">
        <v>42095</v>
      </c>
      <c r="E102" s="4" t="s">
        <v>2472</v>
      </c>
      <c r="F102" s="4" t="s">
        <v>3103</v>
      </c>
      <c r="G102" s="10">
        <v>1210528</v>
      </c>
      <c r="H102" s="10">
        <v>1181250</v>
      </c>
      <c r="I102" s="11">
        <f>H102/G102</f>
        <v>0.9758138597372387</v>
      </c>
      <c r="J102" s="4" t="s">
        <v>51</v>
      </c>
    </row>
    <row r="103" spans="1:10" ht="52.5">
      <c r="A103" s="9">
        <v>100</v>
      </c>
      <c r="B103" s="4" t="s">
        <v>941</v>
      </c>
      <c r="C103" s="4" t="s">
        <v>3121</v>
      </c>
      <c r="D103" s="5">
        <v>42095</v>
      </c>
      <c r="E103" s="4" t="s">
        <v>2350</v>
      </c>
      <c r="F103" s="4" t="s">
        <v>3103</v>
      </c>
      <c r="G103" s="10">
        <v>1211760</v>
      </c>
      <c r="H103" s="10">
        <v>727056</v>
      </c>
      <c r="I103" s="11">
        <f>H103/G103</f>
        <v>0.6</v>
      </c>
      <c r="J103" s="4"/>
    </row>
    <row r="104" spans="1:10" ht="42">
      <c r="A104" s="9">
        <v>101</v>
      </c>
      <c r="B104" s="4" t="s">
        <v>753</v>
      </c>
      <c r="C104" s="4" t="s">
        <v>1508</v>
      </c>
      <c r="D104" s="5">
        <v>42095</v>
      </c>
      <c r="E104" s="4" t="s">
        <v>1971</v>
      </c>
      <c r="F104" s="4" t="s">
        <v>3103</v>
      </c>
      <c r="G104" s="10">
        <v>1218240</v>
      </c>
      <c r="H104" s="10">
        <v>829440</v>
      </c>
      <c r="I104" s="11">
        <f>H104/G104</f>
        <v>0.6808510638297872</v>
      </c>
      <c r="J104" s="4"/>
    </row>
    <row r="105" spans="1:10" ht="42">
      <c r="A105" s="9">
        <v>102</v>
      </c>
      <c r="B105" s="4" t="s">
        <v>2969</v>
      </c>
      <c r="C105" s="4" t="s">
        <v>875</v>
      </c>
      <c r="D105" s="5">
        <v>42095</v>
      </c>
      <c r="E105" s="4" t="s">
        <v>2100</v>
      </c>
      <c r="F105" s="4" t="s">
        <v>3103</v>
      </c>
      <c r="G105" s="10">
        <v>1218240</v>
      </c>
      <c r="H105" s="10">
        <v>839160</v>
      </c>
      <c r="I105" s="11">
        <f>H105/G105</f>
        <v>0.6888297872340425</v>
      </c>
      <c r="J105" s="4" t="s">
        <v>852</v>
      </c>
    </row>
    <row r="106" spans="1:10" ht="42">
      <c r="A106" s="9">
        <v>103</v>
      </c>
      <c r="B106" s="4" t="s">
        <v>1089</v>
      </c>
      <c r="C106" s="4" t="s">
        <v>3111</v>
      </c>
      <c r="D106" s="5">
        <v>42095</v>
      </c>
      <c r="E106" s="4" t="s">
        <v>2686</v>
      </c>
      <c r="F106" s="4" t="s">
        <v>3103</v>
      </c>
      <c r="G106" s="10">
        <v>1220722</v>
      </c>
      <c r="H106" s="10">
        <v>1101600</v>
      </c>
      <c r="I106" s="11">
        <f>H106/G106</f>
        <v>0.9024167664709901</v>
      </c>
      <c r="J106" s="4"/>
    </row>
    <row r="107" spans="1:10" ht="42">
      <c r="A107" s="9">
        <v>104</v>
      </c>
      <c r="B107" s="4" t="s">
        <v>1044</v>
      </c>
      <c r="C107" s="4" t="s">
        <v>3122</v>
      </c>
      <c r="D107" s="5">
        <v>42095</v>
      </c>
      <c r="E107" s="4" t="s">
        <v>2618</v>
      </c>
      <c r="F107" s="4" t="s">
        <v>3103</v>
      </c>
      <c r="G107" s="10">
        <v>1222560</v>
      </c>
      <c r="H107" s="10">
        <v>1222560</v>
      </c>
      <c r="I107" s="11">
        <f>H107/G107</f>
        <v>1</v>
      </c>
      <c r="J107" s="4" t="s">
        <v>51</v>
      </c>
    </row>
    <row r="108" spans="1:10" ht="42">
      <c r="A108" s="9">
        <v>105</v>
      </c>
      <c r="B108" s="4" t="s">
        <v>274</v>
      </c>
      <c r="C108" s="4" t="s">
        <v>259</v>
      </c>
      <c r="D108" s="5">
        <v>42095</v>
      </c>
      <c r="E108" s="4" t="s">
        <v>1566</v>
      </c>
      <c r="F108" s="4" t="s">
        <v>3103</v>
      </c>
      <c r="G108" s="10">
        <v>1225147</v>
      </c>
      <c r="H108" s="10">
        <v>1212654</v>
      </c>
      <c r="I108" s="11">
        <f>H108/G108</f>
        <v>0.989802856310304</v>
      </c>
      <c r="J108" s="4" t="s">
        <v>51</v>
      </c>
    </row>
    <row r="109" spans="1:10" ht="42">
      <c r="A109" s="9">
        <v>106</v>
      </c>
      <c r="B109" s="4" t="s">
        <v>375</v>
      </c>
      <c r="C109" s="4" t="s">
        <v>368</v>
      </c>
      <c r="D109" s="5">
        <v>42095</v>
      </c>
      <c r="E109" s="18" t="s">
        <v>1639</v>
      </c>
      <c r="F109" s="4" t="s">
        <v>3103</v>
      </c>
      <c r="G109" s="10">
        <v>1225418</v>
      </c>
      <c r="H109" s="10">
        <v>1080000</v>
      </c>
      <c r="I109" s="11">
        <f>H109/G109</f>
        <v>0.8813319210261314</v>
      </c>
      <c r="J109" s="4"/>
    </row>
    <row r="110" spans="1:10" ht="42">
      <c r="A110" s="9">
        <v>107</v>
      </c>
      <c r="B110" s="4" t="s">
        <v>1044</v>
      </c>
      <c r="C110" s="4" t="s">
        <v>3123</v>
      </c>
      <c r="D110" s="5">
        <v>42095</v>
      </c>
      <c r="E110" s="18" t="s">
        <v>2743</v>
      </c>
      <c r="F110" s="4" t="s">
        <v>3103</v>
      </c>
      <c r="G110" s="10">
        <v>1226905</v>
      </c>
      <c r="H110" s="10">
        <v>995817</v>
      </c>
      <c r="I110" s="11">
        <f>H110/G110</f>
        <v>0.8116496387250847</v>
      </c>
      <c r="J110" s="4" t="s">
        <v>51</v>
      </c>
    </row>
    <row r="111" spans="1:10" ht="42">
      <c r="A111" s="9">
        <v>108</v>
      </c>
      <c r="B111" s="4" t="s">
        <v>559</v>
      </c>
      <c r="C111" s="4" t="s">
        <v>1238</v>
      </c>
      <c r="D111" s="5">
        <v>42095</v>
      </c>
      <c r="E111" s="18" t="s">
        <v>1786</v>
      </c>
      <c r="F111" s="4" t="s">
        <v>3103</v>
      </c>
      <c r="G111" s="10">
        <v>1227345</v>
      </c>
      <c r="H111" s="10">
        <v>994032</v>
      </c>
      <c r="I111" s="11">
        <f>H111/G111</f>
        <v>0.8099043056353348</v>
      </c>
      <c r="J111" s="4"/>
    </row>
    <row r="112" spans="1:10" ht="42">
      <c r="A112" s="9">
        <v>109</v>
      </c>
      <c r="B112" s="4" t="s">
        <v>377</v>
      </c>
      <c r="C112" s="4" t="s">
        <v>368</v>
      </c>
      <c r="D112" s="5">
        <v>42095</v>
      </c>
      <c r="E112" s="18" t="s">
        <v>1640</v>
      </c>
      <c r="F112" s="4" t="s">
        <v>3103</v>
      </c>
      <c r="G112" s="10">
        <v>1227493</v>
      </c>
      <c r="H112" s="10">
        <v>1006210</v>
      </c>
      <c r="I112" s="11">
        <f>H112/G112</f>
        <v>0.8197276888748042</v>
      </c>
      <c r="J112" s="4" t="s">
        <v>51</v>
      </c>
    </row>
    <row r="113" spans="1:10" ht="73.5">
      <c r="A113" s="9">
        <v>110</v>
      </c>
      <c r="B113" s="4" t="s">
        <v>539</v>
      </c>
      <c r="C113" s="4" t="s">
        <v>530</v>
      </c>
      <c r="D113" s="5">
        <v>42095</v>
      </c>
      <c r="E113" s="18" t="s">
        <v>1772</v>
      </c>
      <c r="F113" s="4" t="s">
        <v>3103</v>
      </c>
      <c r="G113" s="10">
        <v>1233391</v>
      </c>
      <c r="H113" s="10">
        <v>1215748</v>
      </c>
      <c r="I113" s="11">
        <f>H113/G113</f>
        <v>0.9856955336953164</v>
      </c>
      <c r="J113" s="4" t="s">
        <v>540</v>
      </c>
    </row>
    <row r="114" spans="1:10" ht="73.5">
      <c r="A114" s="9">
        <v>111</v>
      </c>
      <c r="B114" s="4" t="s">
        <v>561</v>
      </c>
      <c r="C114" s="4" t="s">
        <v>1238</v>
      </c>
      <c r="D114" s="5">
        <v>42095</v>
      </c>
      <c r="E114" s="18" t="s">
        <v>1788</v>
      </c>
      <c r="F114" s="4" t="s">
        <v>3103</v>
      </c>
      <c r="G114" s="10">
        <v>1238072</v>
      </c>
      <c r="H114" s="10">
        <v>1098439</v>
      </c>
      <c r="I114" s="11">
        <f>H114/G114</f>
        <v>0.8872173831570377</v>
      </c>
      <c r="J114" s="4" t="s">
        <v>3065</v>
      </c>
    </row>
    <row r="115" spans="1:10" ht="42">
      <c r="A115" s="9">
        <v>112</v>
      </c>
      <c r="B115" s="4" t="s">
        <v>257</v>
      </c>
      <c r="C115" s="4" t="s">
        <v>259</v>
      </c>
      <c r="D115" s="5">
        <v>42095</v>
      </c>
      <c r="E115" s="18" t="s">
        <v>1562</v>
      </c>
      <c r="F115" s="4" t="s">
        <v>3103</v>
      </c>
      <c r="G115" s="10">
        <v>1242267</v>
      </c>
      <c r="H115" s="10">
        <v>1049760</v>
      </c>
      <c r="I115" s="11">
        <f>H115/G115</f>
        <v>0.8450357290340965</v>
      </c>
      <c r="J115" s="4"/>
    </row>
    <row r="116" spans="1:29" ht="42">
      <c r="A116" s="9">
        <v>113</v>
      </c>
      <c r="B116" s="36" t="s">
        <v>3693</v>
      </c>
      <c r="C116" s="36" t="s">
        <v>3681</v>
      </c>
      <c r="D116" s="42">
        <v>42095</v>
      </c>
      <c r="E116" s="46" t="s">
        <v>3694</v>
      </c>
      <c r="F116" s="36" t="s">
        <v>3103</v>
      </c>
      <c r="G116" s="38">
        <v>1247529</v>
      </c>
      <c r="H116" s="38">
        <v>1023840</v>
      </c>
      <c r="I116" s="39">
        <f>H116/G116</f>
        <v>0.8206943485882894</v>
      </c>
      <c r="J116" s="36" t="s">
        <v>3686</v>
      </c>
      <c r="K116" s="40"/>
      <c r="L116" s="40"/>
      <c r="M116" s="40"/>
      <c r="N116" s="40"/>
      <c r="O116" s="40"/>
      <c r="P116" s="40"/>
      <c r="Q116" s="40"/>
      <c r="R116" s="40"/>
      <c r="S116" s="40"/>
      <c r="T116" s="40"/>
      <c r="U116" s="40"/>
      <c r="V116" s="40"/>
      <c r="W116" s="40"/>
      <c r="X116" s="40"/>
      <c r="Y116" s="40"/>
      <c r="Z116" s="40"/>
      <c r="AA116" s="40"/>
      <c r="AB116" s="40"/>
      <c r="AC116" s="40"/>
    </row>
    <row r="117" spans="1:10" ht="42">
      <c r="A117" s="9">
        <v>114</v>
      </c>
      <c r="B117" s="4" t="s">
        <v>1429</v>
      </c>
      <c r="C117" s="4" t="s">
        <v>767</v>
      </c>
      <c r="D117" s="5">
        <v>42095</v>
      </c>
      <c r="E117" s="18" t="s">
        <v>3105</v>
      </c>
      <c r="F117" s="4" t="s">
        <v>3103</v>
      </c>
      <c r="G117" s="10">
        <v>1259909</v>
      </c>
      <c r="H117" s="10">
        <v>1080000</v>
      </c>
      <c r="I117" s="11">
        <f>H117/G117</f>
        <v>0.8572047663759843</v>
      </c>
      <c r="J117" s="4" t="s">
        <v>768</v>
      </c>
    </row>
    <row r="118" spans="1:10" ht="42">
      <c r="A118" s="9">
        <v>115</v>
      </c>
      <c r="B118" s="4" t="s">
        <v>1087</v>
      </c>
      <c r="C118" s="4" t="s">
        <v>1084</v>
      </c>
      <c r="D118" s="5">
        <v>42095</v>
      </c>
      <c r="E118" s="18" t="s">
        <v>2677</v>
      </c>
      <c r="F118" s="4" t="s">
        <v>3103</v>
      </c>
      <c r="G118" s="10">
        <v>1272792</v>
      </c>
      <c r="H118" s="10">
        <v>1036800</v>
      </c>
      <c r="I118" s="11">
        <f>H118/G118</f>
        <v>0.8145871438538269</v>
      </c>
      <c r="J118" s="4"/>
    </row>
    <row r="119" spans="1:10" ht="42">
      <c r="A119" s="9">
        <v>116</v>
      </c>
      <c r="B119" s="4" t="s">
        <v>340</v>
      </c>
      <c r="C119" s="4" t="s">
        <v>330</v>
      </c>
      <c r="D119" s="5">
        <v>42095</v>
      </c>
      <c r="E119" s="4" t="s">
        <v>1610</v>
      </c>
      <c r="F119" s="4" t="s">
        <v>3103</v>
      </c>
      <c r="G119" s="10">
        <v>1277856</v>
      </c>
      <c r="H119" s="10">
        <v>1166400</v>
      </c>
      <c r="I119" s="11">
        <f>H119/G119</f>
        <v>0.9127789046653144</v>
      </c>
      <c r="J119" s="4"/>
    </row>
    <row r="120" spans="1:10" ht="73.5">
      <c r="A120" s="9">
        <v>117</v>
      </c>
      <c r="B120" s="4" t="s">
        <v>1371</v>
      </c>
      <c r="C120" s="4" t="s">
        <v>686</v>
      </c>
      <c r="D120" s="5">
        <v>42095</v>
      </c>
      <c r="E120" s="18" t="s">
        <v>1893</v>
      </c>
      <c r="F120" s="4" t="s">
        <v>3103</v>
      </c>
      <c r="G120" s="10">
        <v>1278971</v>
      </c>
      <c r="H120" s="10">
        <v>675201</v>
      </c>
      <c r="I120" s="11">
        <f>H120/G120</f>
        <v>0.5279251836046321</v>
      </c>
      <c r="J120" s="4" t="s">
        <v>691</v>
      </c>
    </row>
    <row r="121" spans="1:10" ht="73.5">
      <c r="A121" s="9">
        <v>118</v>
      </c>
      <c r="B121" s="4" t="s">
        <v>1368</v>
      </c>
      <c r="C121" s="4" t="s">
        <v>686</v>
      </c>
      <c r="D121" s="5">
        <v>42095</v>
      </c>
      <c r="E121" s="18" t="s">
        <v>1890</v>
      </c>
      <c r="F121" s="4" t="s">
        <v>3103</v>
      </c>
      <c r="G121" s="10">
        <v>1279065</v>
      </c>
      <c r="H121" s="10">
        <v>568132</v>
      </c>
      <c r="I121" s="11">
        <f>H121/G121</f>
        <v>0.4441775828437179</v>
      </c>
      <c r="J121" s="4" t="s">
        <v>688</v>
      </c>
    </row>
    <row r="122" spans="1:10" ht="63">
      <c r="A122" s="9">
        <v>119</v>
      </c>
      <c r="B122" s="4" t="s">
        <v>367</v>
      </c>
      <c r="C122" s="4" t="s">
        <v>368</v>
      </c>
      <c r="D122" s="5">
        <v>42095</v>
      </c>
      <c r="E122" s="4" t="s">
        <v>1631</v>
      </c>
      <c r="F122" s="4" t="s">
        <v>3103</v>
      </c>
      <c r="G122" s="10">
        <v>1279611</v>
      </c>
      <c r="H122" s="10">
        <v>1265220</v>
      </c>
      <c r="I122" s="11">
        <f>H122/G122</f>
        <v>0.9887536134028232</v>
      </c>
      <c r="J122" s="4" t="s">
        <v>3039</v>
      </c>
    </row>
    <row r="123" spans="1:10" ht="42">
      <c r="A123" s="9">
        <v>120</v>
      </c>
      <c r="B123" s="4" t="s">
        <v>1385</v>
      </c>
      <c r="C123" s="4" t="s">
        <v>705</v>
      </c>
      <c r="D123" s="5">
        <v>42095</v>
      </c>
      <c r="E123" s="4" t="s">
        <v>1602</v>
      </c>
      <c r="F123" s="4" t="s">
        <v>3103</v>
      </c>
      <c r="G123" s="10">
        <v>1281785</v>
      </c>
      <c r="H123" s="10">
        <v>997920</v>
      </c>
      <c r="I123" s="11">
        <f>H123/G123</f>
        <v>0.7785393026131527</v>
      </c>
      <c r="J123" s="4" t="s">
        <v>3061</v>
      </c>
    </row>
    <row r="124" spans="1:10" ht="42">
      <c r="A124" s="9">
        <v>121</v>
      </c>
      <c r="B124" s="4" t="s">
        <v>1436</v>
      </c>
      <c r="C124" s="4" t="s">
        <v>772</v>
      </c>
      <c r="D124" s="5">
        <v>42095</v>
      </c>
      <c r="E124" s="4" t="s">
        <v>1996</v>
      </c>
      <c r="F124" s="4" t="s">
        <v>3103</v>
      </c>
      <c r="G124" s="10">
        <v>1282320</v>
      </c>
      <c r="H124" s="10">
        <v>425736</v>
      </c>
      <c r="I124" s="11">
        <f>H124/G124</f>
        <v>0.33200449185850645</v>
      </c>
      <c r="J124" s="4" t="s">
        <v>775</v>
      </c>
    </row>
    <row r="125" spans="1:10" ht="42">
      <c r="A125" s="9">
        <v>122</v>
      </c>
      <c r="B125" s="4" t="s">
        <v>631</v>
      </c>
      <c r="C125" s="4" t="s">
        <v>622</v>
      </c>
      <c r="D125" s="5">
        <v>42095</v>
      </c>
      <c r="E125" s="4" t="s">
        <v>1838</v>
      </c>
      <c r="F125" s="4" t="s">
        <v>3103</v>
      </c>
      <c r="G125" s="10">
        <v>1283040</v>
      </c>
      <c r="H125" s="10">
        <v>626400</v>
      </c>
      <c r="I125" s="11">
        <f>H125/G125</f>
        <v>0.4882154882154882</v>
      </c>
      <c r="J125" s="4"/>
    </row>
    <row r="126" spans="1:10" ht="52.5">
      <c r="A126" s="9">
        <v>123</v>
      </c>
      <c r="B126" s="21" t="s">
        <v>3321</v>
      </c>
      <c r="C126" s="4" t="s">
        <v>3704</v>
      </c>
      <c r="D126" s="16">
        <v>42095</v>
      </c>
      <c r="E126" s="4" t="s">
        <v>3577</v>
      </c>
      <c r="F126" s="4" t="s">
        <v>3103</v>
      </c>
      <c r="G126" s="22">
        <v>1289600</v>
      </c>
      <c r="H126" s="22">
        <v>1189500</v>
      </c>
      <c r="I126" s="11">
        <f>H126/G126</f>
        <v>0.9223790322580645</v>
      </c>
      <c r="J126" s="4" t="s">
        <v>51</v>
      </c>
    </row>
    <row r="127" spans="1:10" ht="42">
      <c r="A127" s="9">
        <v>124</v>
      </c>
      <c r="B127" s="4" t="s">
        <v>793</v>
      </c>
      <c r="C127" s="4" t="s">
        <v>791</v>
      </c>
      <c r="D127" s="5">
        <v>42095</v>
      </c>
      <c r="E127" s="4" t="s">
        <v>2020</v>
      </c>
      <c r="F127" s="4" t="s">
        <v>3103</v>
      </c>
      <c r="G127" s="10">
        <v>1290401</v>
      </c>
      <c r="H127" s="10">
        <v>881280</v>
      </c>
      <c r="I127" s="11">
        <f>H127/G127</f>
        <v>0.6829504936837464</v>
      </c>
      <c r="J127" s="4" t="s">
        <v>794</v>
      </c>
    </row>
    <row r="128" spans="1:10" ht="52.5">
      <c r="A128" s="9">
        <v>125</v>
      </c>
      <c r="B128" s="4" t="s">
        <v>458</v>
      </c>
      <c r="C128" s="4" t="s">
        <v>457</v>
      </c>
      <c r="D128" s="5">
        <v>42095</v>
      </c>
      <c r="E128" s="4" t="s">
        <v>1707</v>
      </c>
      <c r="F128" s="4" t="s">
        <v>3103</v>
      </c>
      <c r="G128" s="10">
        <v>1290515</v>
      </c>
      <c r="H128" s="10">
        <v>1133890</v>
      </c>
      <c r="I128" s="11">
        <f>H128/G128</f>
        <v>0.8786337237459464</v>
      </c>
      <c r="J128" s="4" t="s">
        <v>3049</v>
      </c>
    </row>
    <row r="129" spans="1:10" ht="42">
      <c r="A129" s="9">
        <v>126</v>
      </c>
      <c r="B129" s="4" t="s">
        <v>701</v>
      </c>
      <c r="C129" s="4" t="s">
        <v>686</v>
      </c>
      <c r="D129" s="5">
        <v>42095</v>
      </c>
      <c r="E129" s="4" t="s">
        <v>1897</v>
      </c>
      <c r="F129" s="4" t="s">
        <v>3103</v>
      </c>
      <c r="G129" s="10">
        <v>1295487</v>
      </c>
      <c r="H129" s="10">
        <v>1088964</v>
      </c>
      <c r="I129" s="11">
        <f>H129/G129</f>
        <v>0.8405827306642213</v>
      </c>
      <c r="J129" s="4" t="s">
        <v>51</v>
      </c>
    </row>
    <row r="130" spans="1:10" ht="42">
      <c r="A130" s="9">
        <v>127</v>
      </c>
      <c r="B130" s="4" t="s">
        <v>941</v>
      </c>
      <c r="C130" s="4" t="s">
        <v>3124</v>
      </c>
      <c r="D130" s="5">
        <v>42095</v>
      </c>
      <c r="E130" s="4" t="s">
        <v>2463</v>
      </c>
      <c r="F130" s="4" t="s">
        <v>3103</v>
      </c>
      <c r="G130" s="10">
        <v>1296000</v>
      </c>
      <c r="H130" s="10">
        <v>1153440</v>
      </c>
      <c r="I130" s="11">
        <f>H130/G130</f>
        <v>0.89</v>
      </c>
      <c r="J130" s="4"/>
    </row>
    <row r="131" spans="1:10" ht="42">
      <c r="A131" s="9">
        <v>128</v>
      </c>
      <c r="B131" s="4" t="s">
        <v>1281</v>
      </c>
      <c r="C131" s="4" t="s">
        <v>1236</v>
      </c>
      <c r="D131" s="5">
        <v>42095</v>
      </c>
      <c r="E131" s="4" t="s">
        <v>200</v>
      </c>
      <c r="F131" s="4" t="s">
        <v>3103</v>
      </c>
      <c r="G131" s="10">
        <v>1296181</v>
      </c>
      <c r="H131" s="10">
        <v>1247400</v>
      </c>
      <c r="I131" s="11">
        <f>H131/G131</f>
        <v>0.9623655955456838</v>
      </c>
      <c r="J131" s="4"/>
    </row>
    <row r="132" spans="1:10" ht="42">
      <c r="A132" s="9">
        <v>129</v>
      </c>
      <c r="B132" s="4" t="s">
        <v>1029</v>
      </c>
      <c r="C132" s="4" t="s">
        <v>3125</v>
      </c>
      <c r="D132" s="5">
        <v>42095</v>
      </c>
      <c r="E132" s="4" t="s">
        <v>2435</v>
      </c>
      <c r="F132" s="4" t="s">
        <v>3103</v>
      </c>
      <c r="G132" s="10">
        <v>1304616</v>
      </c>
      <c r="H132" s="10">
        <v>1188299</v>
      </c>
      <c r="I132" s="11">
        <f>H132/G132</f>
        <v>0.9108419642254886</v>
      </c>
      <c r="J132" s="4" t="s">
        <v>1030</v>
      </c>
    </row>
    <row r="133" spans="1:10" ht="42">
      <c r="A133" s="9">
        <v>130</v>
      </c>
      <c r="B133" s="4" t="s">
        <v>1027</v>
      </c>
      <c r="C133" s="4" t="s">
        <v>3114</v>
      </c>
      <c r="D133" s="5">
        <v>42095</v>
      </c>
      <c r="E133" s="4" t="s">
        <v>2427</v>
      </c>
      <c r="F133" s="4" t="s">
        <v>3103</v>
      </c>
      <c r="G133" s="10">
        <v>1324766</v>
      </c>
      <c r="H133" s="10">
        <v>1127926</v>
      </c>
      <c r="I133" s="11">
        <f>H133/G133</f>
        <v>0.851415268809737</v>
      </c>
      <c r="J133" s="4" t="s">
        <v>51</v>
      </c>
    </row>
    <row r="134" spans="1:10" ht="42">
      <c r="A134" s="9">
        <v>131</v>
      </c>
      <c r="B134" s="4" t="s">
        <v>1327</v>
      </c>
      <c r="C134" s="4" t="s">
        <v>530</v>
      </c>
      <c r="D134" s="5">
        <v>42095</v>
      </c>
      <c r="E134" s="4" t="s">
        <v>1766</v>
      </c>
      <c r="F134" s="4" t="s">
        <v>3103</v>
      </c>
      <c r="G134" s="10">
        <v>1331804</v>
      </c>
      <c r="H134" s="10">
        <v>1231200</v>
      </c>
      <c r="I134" s="11">
        <f>H134/G134</f>
        <v>0.9244603560283645</v>
      </c>
      <c r="J134" s="4"/>
    </row>
    <row r="135" spans="1:10" ht="42">
      <c r="A135" s="9">
        <v>132</v>
      </c>
      <c r="B135" s="4" t="s">
        <v>536</v>
      </c>
      <c r="C135" s="4" t="s">
        <v>530</v>
      </c>
      <c r="D135" s="5">
        <v>42095</v>
      </c>
      <c r="E135" s="4" t="s">
        <v>1768</v>
      </c>
      <c r="F135" s="4" t="s">
        <v>3103</v>
      </c>
      <c r="G135" s="10">
        <v>1334102</v>
      </c>
      <c r="H135" s="10">
        <v>1036800</v>
      </c>
      <c r="I135" s="11">
        <f>H135/G135</f>
        <v>0.7771519718882064</v>
      </c>
      <c r="J135" s="4"/>
    </row>
    <row r="136" spans="1:10" ht="42">
      <c r="A136" s="9">
        <v>133</v>
      </c>
      <c r="B136" s="4" t="s">
        <v>970</v>
      </c>
      <c r="C136" s="4" t="s">
        <v>3126</v>
      </c>
      <c r="D136" s="5">
        <v>42095</v>
      </c>
      <c r="E136" s="4" t="s">
        <v>2254</v>
      </c>
      <c r="F136" s="4" t="s">
        <v>3103</v>
      </c>
      <c r="G136" s="10">
        <v>1337361</v>
      </c>
      <c r="H136" s="10">
        <v>1296000</v>
      </c>
      <c r="I136" s="11">
        <f>H136/G136</f>
        <v>0.9690726737208577</v>
      </c>
      <c r="J136" s="4"/>
    </row>
    <row r="137" spans="1:10" ht="42">
      <c r="A137" s="9">
        <v>134</v>
      </c>
      <c r="B137" s="4" t="s">
        <v>535</v>
      </c>
      <c r="C137" s="4" t="s">
        <v>530</v>
      </c>
      <c r="D137" s="5">
        <v>42095</v>
      </c>
      <c r="E137" s="4" t="s">
        <v>1767</v>
      </c>
      <c r="F137" s="4" t="s">
        <v>3103</v>
      </c>
      <c r="G137" s="10">
        <v>1338642</v>
      </c>
      <c r="H137" s="10">
        <v>1329048</v>
      </c>
      <c r="I137" s="11">
        <f>H137/G137</f>
        <v>0.9928330352700722</v>
      </c>
      <c r="J137" s="4"/>
    </row>
    <row r="138" spans="1:10" ht="84">
      <c r="A138" s="9">
        <v>135</v>
      </c>
      <c r="B138" s="4" t="s">
        <v>1307</v>
      </c>
      <c r="C138" s="4" t="s">
        <v>571</v>
      </c>
      <c r="D138" s="5">
        <v>42095</v>
      </c>
      <c r="E138" s="4" t="s">
        <v>1804</v>
      </c>
      <c r="F138" s="4" t="s">
        <v>3103</v>
      </c>
      <c r="G138" s="10">
        <v>1338808</v>
      </c>
      <c r="H138" s="10">
        <v>1294629</v>
      </c>
      <c r="I138" s="11">
        <f>H138/G138</f>
        <v>0.9670012428966663</v>
      </c>
      <c r="J138" s="4" t="s">
        <v>585</v>
      </c>
    </row>
    <row r="139" spans="1:10" ht="63">
      <c r="A139" s="9">
        <v>136</v>
      </c>
      <c r="B139" s="4" t="s">
        <v>472</v>
      </c>
      <c r="C139" s="4" t="s">
        <v>463</v>
      </c>
      <c r="D139" s="5">
        <v>42095</v>
      </c>
      <c r="E139" s="4" t="s">
        <v>1715</v>
      </c>
      <c r="F139" s="4" t="s">
        <v>3103</v>
      </c>
      <c r="G139" s="10">
        <v>1339484</v>
      </c>
      <c r="H139" s="10">
        <v>1109246</v>
      </c>
      <c r="I139" s="11">
        <f>H139/G139</f>
        <v>0.8281144082348129</v>
      </c>
      <c r="J139" s="4" t="s">
        <v>473</v>
      </c>
    </row>
    <row r="140" spans="1:10" ht="63">
      <c r="A140" s="9">
        <v>137</v>
      </c>
      <c r="B140" s="4" t="s">
        <v>159</v>
      </c>
      <c r="C140" s="4" t="s">
        <v>1236</v>
      </c>
      <c r="D140" s="5">
        <v>42095</v>
      </c>
      <c r="E140" s="4" t="s">
        <v>1535</v>
      </c>
      <c r="F140" s="4" t="s">
        <v>3103</v>
      </c>
      <c r="G140" s="10">
        <v>1350813</v>
      </c>
      <c r="H140" s="10">
        <v>1280946</v>
      </c>
      <c r="I140" s="11">
        <f>H140/G140</f>
        <v>0.9482778149159062</v>
      </c>
      <c r="J140" s="4" t="s">
        <v>169</v>
      </c>
    </row>
    <row r="141" spans="1:10" ht="42">
      <c r="A141" s="9">
        <v>138</v>
      </c>
      <c r="B141" s="4" t="s">
        <v>1376</v>
      </c>
      <c r="C141" s="4" t="s">
        <v>686</v>
      </c>
      <c r="D141" s="5">
        <v>42095</v>
      </c>
      <c r="E141" s="4" t="s">
        <v>1899</v>
      </c>
      <c r="F141" s="4" t="s">
        <v>3103</v>
      </c>
      <c r="G141" s="10">
        <v>1351844</v>
      </c>
      <c r="H141" s="10">
        <v>1144800</v>
      </c>
      <c r="I141" s="11">
        <f>H141/G141</f>
        <v>0.8468432748157332</v>
      </c>
      <c r="J141" s="4" t="s">
        <v>51</v>
      </c>
    </row>
    <row r="142" spans="1:10" ht="42">
      <c r="A142" s="9">
        <v>139</v>
      </c>
      <c r="B142" s="4" t="s">
        <v>1101</v>
      </c>
      <c r="C142" s="4" t="s">
        <v>3127</v>
      </c>
      <c r="D142" s="5">
        <v>42095</v>
      </c>
      <c r="E142" s="4" t="s">
        <v>2759</v>
      </c>
      <c r="F142" s="4" t="s">
        <v>3103</v>
      </c>
      <c r="G142" s="10">
        <v>1361880</v>
      </c>
      <c r="H142" s="10">
        <v>1324620</v>
      </c>
      <c r="I142" s="11">
        <f>H142/G142</f>
        <v>0.9726407613005551</v>
      </c>
      <c r="J142" s="4" t="s">
        <v>51</v>
      </c>
    </row>
    <row r="143" spans="1:10" ht="73.5">
      <c r="A143" s="9">
        <v>140</v>
      </c>
      <c r="B143" s="4" t="s">
        <v>558</v>
      </c>
      <c r="C143" s="4" t="s">
        <v>3128</v>
      </c>
      <c r="D143" s="5">
        <v>42095</v>
      </c>
      <c r="E143" s="4" t="s">
        <v>1785</v>
      </c>
      <c r="F143" s="4" t="s">
        <v>3103</v>
      </c>
      <c r="G143" s="10">
        <v>1365721</v>
      </c>
      <c r="H143" s="10">
        <v>1134084</v>
      </c>
      <c r="I143" s="11">
        <f>H143/G143</f>
        <v>0.8303921518377473</v>
      </c>
      <c r="J143" s="4" t="s">
        <v>3202</v>
      </c>
    </row>
    <row r="144" spans="1:10" ht="63">
      <c r="A144" s="9">
        <v>141</v>
      </c>
      <c r="B144" s="4" t="s">
        <v>369</v>
      </c>
      <c r="C144" s="4" t="s">
        <v>368</v>
      </c>
      <c r="D144" s="5">
        <v>42095</v>
      </c>
      <c r="E144" s="4" t="s">
        <v>1632</v>
      </c>
      <c r="F144" s="4" t="s">
        <v>3103</v>
      </c>
      <c r="G144" s="10">
        <v>1370484</v>
      </c>
      <c r="H144" s="10">
        <v>1350003</v>
      </c>
      <c r="I144" s="11">
        <f>H144/G144</f>
        <v>0.9850556445752011</v>
      </c>
      <c r="J144" s="4" t="s">
        <v>3040</v>
      </c>
    </row>
    <row r="145" spans="1:10" ht="63">
      <c r="A145" s="9">
        <v>142</v>
      </c>
      <c r="B145" s="4" t="s">
        <v>1307</v>
      </c>
      <c r="C145" s="4" t="s">
        <v>360</v>
      </c>
      <c r="D145" s="5">
        <v>42095</v>
      </c>
      <c r="E145" s="4" t="s">
        <v>1626</v>
      </c>
      <c r="F145" s="4" t="s">
        <v>3103</v>
      </c>
      <c r="G145" s="10">
        <v>1372598</v>
      </c>
      <c r="H145" s="10">
        <v>1051017</v>
      </c>
      <c r="I145" s="11">
        <f>H145/G145</f>
        <v>0.7657136321049571</v>
      </c>
      <c r="J145" s="4" t="s">
        <v>361</v>
      </c>
    </row>
    <row r="146" spans="1:10" ht="52.5">
      <c r="A146" s="9">
        <v>143</v>
      </c>
      <c r="B146" s="4" t="s">
        <v>780</v>
      </c>
      <c r="C146" s="4" t="s">
        <v>776</v>
      </c>
      <c r="D146" s="5">
        <v>42095</v>
      </c>
      <c r="E146" s="4" t="s">
        <v>2001</v>
      </c>
      <c r="F146" s="4" t="s">
        <v>3103</v>
      </c>
      <c r="G146" s="10">
        <v>1386840</v>
      </c>
      <c r="H146" s="10">
        <v>1332960</v>
      </c>
      <c r="I146" s="11">
        <f>H146/G146</f>
        <v>0.9611490871333391</v>
      </c>
      <c r="J146" s="4" t="s">
        <v>51</v>
      </c>
    </row>
    <row r="147" spans="1:10" ht="42">
      <c r="A147" s="9">
        <v>144</v>
      </c>
      <c r="B147" s="4" t="s">
        <v>353</v>
      </c>
      <c r="C147" s="4" t="s">
        <v>368</v>
      </c>
      <c r="D147" s="5">
        <v>42095</v>
      </c>
      <c r="E147" s="4" t="s">
        <v>1635</v>
      </c>
      <c r="F147" s="4" t="s">
        <v>3103</v>
      </c>
      <c r="G147" s="10">
        <v>1398008</v>
      </c>
      <c r="H147" s="10">
        <v>1144173</v>
      </c>
      <c r="I147" s="11">
        <f>H147/G147</f>
        <v>0.8184309388787475</v>
      </c>
      <c r="J147" s="4"/>
    </row>
    <row r="148" spans="1:10" ht="42">
      <c r="A148" s="9">
        <v>145</v>
      </c>
      <c r="B148" s="4" t="s">
        <v>972</v>
      </c>
      <c r="C148" s="4" t="s">
        <v>3129</v>
      </c>
      <c r="D148" s="5">
        <v>42095</v>
      </c>
      <c r="E148" s="4" t="s">
        <v>2317</v>
      </c>
      <c r="F148" s="4" t="s">
        <v>3103</v>
      </c>
      <c r="G148" s="10">
        <v>1399172</v>
      </c>
      <c r="H148" s="10">
        <v>1266810</v>
      </c>
      <c r="I148" s="11">
        <f>H148/G148</f>
        <v>0.9053997650038738</v>
      </c>
      <c r="J148" s="4"/>
    </row>
    <row r="149" spans="1:10" ht="42">
      <c r="A149" s="9">
        <v>146</v>
      </c>
      <c r="B149" s="4" t="s">
        <v>718</v>
      </c>
      <c r="C149" s="4" t="s">
        <v>1239</v>
      </c>
      <c r="D149" s="5">
        <v>42095</v>
      </c>
      <c r="E149" s="4" t="s">
        <v>1927</v>
      </c>
      <c r="F149" s="4" t="s">
        <v>3103</v>
      </c>
      <c r="G149" s="10">
        <v>1402790</v>
      </c>
      <c r="H149" s="10">
        <v>1399680</v>
      </c>
      <c r="I149" s="11">
        <f>H149/G149</f>
        <v>0.9977829896135558</v>
      </c>
      <c r="J149" s="4" t="s">
        <v>707</v>
      </c>
    </row>
    <row r="150" spans="1:10" ht="52.5">
      <c r="A150" s="9">
        <v>147</v>
      </c>
      <c r="B150" s="4" t="s">
        <v>1206</v>
      </c>
      <c r="C150" s="4" t="s">
        <v>1199</v>
      </c>
      <c r="D150" s="5">
        <v>42095</v>
      </c>
      <c r="E150" s="4" t="s">
        <v>2913</v>
      </c>
      <c r="F150" s="4" t="s">
        <v>3103</v>
      </c>
      <c r="G150" s="10">
        <v>1403824</v>
      </c>
      <c r="H150" s="10">
        <v>1260754</v>
      </c>
      <c r="I150" s="11">
        <f>H150/G150</f>
        <v>0.8980855149933324</v>
      </c>
      <c r="J150" s="4" t="s">
        <v>1207</v>
      </c>
    </row>
    <row r="151" spans="1:10" ht="42">
      <c r="A151" s="9">
        <v>148</v>
      </c>
      <c r="B151" s="4" t="s">
        <v>984</v>
      </c>
      <c r="C151" s="4" t="s">
        <v>3130</v>
      </c>
      <c r="D151" s="5">
        <v>42095</v>
      </c>
      <c r="E151" s="4" t="s">
        <v>2291</v>
      </c>
      <c r="F151" s="4" t="s">
        <v>3103</v>
      </c>
      <c r="G151" s="10">
        <v>1406910</v>
      </c>
      <c r="H151" s="10">
        <v>1326456</v>
      </c>
      <c r="I151" s="11">
        <f>H151/G151</f>
        <v>0.9428151054438451</v>
      </c>
      <c r="J151" s="4" t="s">
        <v>51</v>
      </c>
    </row>
    <row r="152" spans="1:10" ht="42">
      <c r="A152" s="9">
        <v>149</v>
      </c>
      <c r="B152" s="4" t="s">
        <v>956</v>
      </c>
      <c r="C152" s="4" t="s">
        <v>3131</v>
      </c>
      <c r="D152" s="5">
        <v>42095</v>
      </c>
      <c r="E152" s="4" t="s">
        <v>2541</v>
      </c>
      <c r="F152" s="4" t="s">
        <v>3103</v>
      </c>
      <c r="G152" s="10">
        <v>1411058</v>
      </c>
      <c r="H152" s="10">
        <v>1397856</v>
      </c>
      <c r="I152" s="11">
        <f>H152/G152</f>
        <v>0.990643899825521</v>
      </c>
      <c r="J152" s="4"/>
    </row>
    <row r="153" spans="1:10" ht="42">
      <c r="A153" s="9">
        <v>150</v>
      </c>
      <c r="B153" s="4" t="s">
        <v>1229</v>
      </c>
      <c r="C153" s="4" t="s">
        <v>1503</v>
      </c>
      <c r="D153" s="5">
        <v>42095</v>
      </c>
      <c r="E153" s="4" t="s">
        <v>2930</v>
      </c>
      <c r="F153" s="4" t="s">
        <v>3103</v>
      </c>
      <c r="G153" s="10">
        <v>1413459</v>
      </c>
      <c r="H153" s="10">
        <v>1060322</v>
      </c>
      <c r="I153" s="11">
        <f>H153/G153</f>
        <v>0.7501611295410762</v>
      </c>
      <c r="J153" s="4" t="s">
        <v>51</v>
      </c>
    </row>
    <row r="154" spans="1:10" ht="42">
      <c r="A154" s="9">
        <v>151</v>
      </c>
      <c r="B154" s="4" t="s">
        <v>1315</v>
      </c>
      <c r="C154" s="4" t="s">
        <v>412</v>
      </c>
      <c r="D154" s="5">
        <v>42095</v>
      </c>
      <c r="E154" s="4" t="s">
        <v>1677</v>
      </c>
      <c r="F154" s="4" t="s">
        <v>3103</v>
      </c>
      <c r="G154" s="10">
        <v>1414117</v>
      </c>
      <c r="H154" s="10">
        <v>1259712</v>
      </c>
      <c r="I154" s="11">
        <f>H154/G154</f>
        <v>0.8908117220852305</v>
      </c>
      <c r="J154" s="4"/>
    </row>
    <row r="155" spans="1:10" ht="42">
      <c r="A155" s="9">
        <v>152</v>
      </c>
      <c r="B155" s="21" t="s">
        <v>3381</v>
      </c>
      <c r="C155" s="4" t="s">
        <v>3705</v>
      </c>
      <c r="D155" s="16">
        <v>42095</v>
      </c>
      <c r="E155" s="4" t="s">
        <v>3382</v>
      </c>
      <c r="F155" s="4" t="s">
        <v>3103</v>
      </c>
      <c r="G155" s="17">
        <v>1425600</v>
      </c>
      <c r="H155" s="17">
        <v>1036800</v>
      </c>
      <c r="I155" s="11">
        <f>H155/G155</f>
        <v>0.7272727272727273</v>
      </c>
      <c r="J155" s="4"/>
    </row>
    <row r="156" spans="1:10" ht="42">
      <c r="A156" s="9">
        <v>153</v>
      </c>
      <c r="B156" s="4" t="s">
        <v>1280</v>
      </c>
      <c r="C156" s="4" t="s">
        <v>1236</v>
      </c>
      <c r="D156" s="5">
        <v>42095</v>
      </c>
      <c r="E156" s="4" t="s">
        <v>199</v>
      </c>
      <c r="F156" s="4" t="s">
        <v>3103</v>
      </c>
      <c r="G156" s="10">
        <v>1426587</v>
      </c>
      <c r="H156" s="10">
        <v>1404000</v>
      </c>
      <c r="I156" s="11">
        <f>H156/G156</f>
        <v>0.9841671065276776</v>
      </c>
      <c r="J156" s="4"/>
    </row>
    <row r="157" spans="1:10" ht="42">
      <c r="A157" s="9">
        <v>154</v>
      </c>
      <c r="B157" s="4" t="s">
        <v>1315</v>
      </c>
      <c r="C157" s="4" t="s">
        <v>412</v>
      </c>
      <c r="D157" s="5">
        <v>42095</v>
      </c>
      <c r="E157" s="4" t="s">
        <v>1676</v>
      </c>
      <c r="F157" s="4" t="s">
        <v>3103</v>
      </c>
      <c r="G157" s="10">
        <v>1428891</v>
      </c>
      <c r="H157" s="10">
        <v>1412640</v>
      </c>
      <c r="I157" s="11">
        <f>H157/G157</f>
        <v>0.988626844174958</v>
      </c>
      <c r="J157" s="4" t="s">
        <v>414</v>
      </c>
    </row>
    <row r="158" spans="1:10" ht="52.5">
      <c r="A158" s="9">
        <v>155</v>
      </c>
      <c r="B158" s="4" t="s">
        <v>1161</v>
      </c>
      <c r="C158" s="4" t="s">
        <v>1158</v>
      </c>
      <c r="D158" s="5">
        <v>42095</v>
      </c>
      <c r="E158" s="4" t="s">
        <v>2865</v>
      </c>
      <c r="F158" s="4" t="s">
        <v>3103</v>
      </c>
      <c r="G158" s="10">
        <v>1433178</v>
      </c>
      <c r="H158" s="10">
        <v>1266288</v>
      </c>
      <c r="I158" s="11">
        <f>H158/G158</f>
        <v>0.883552496619401</v>
      </c>
      <c r="J158" s="4" t="s">
        <v>51</v>
      </c>
    </row>
    <row r="159" spans="1:10" ht="42">
      <c r="A159" s="9">
        <v>156</v>
      </c>
      <c r="B159" s="4" t="s">
        <v>941</v>
      </c>
      <c r="C159" s="4" t="s">
        <v>3111</v>
      </c>
      <c r="D159" s="5">
        <v>42095</v>
      </c>
      <c r="E159" s="4" t="s">
        <v>2690</v>
      </c>
      <c r="F159" s="4" t="s">
        <v>3103</v>
      </c>
      <c r="G159" s="10">
        <v>1451520</v>
      </c>
      <c r="H159" s="10">
        <v>539136</v>
      </c>
      <c r="I159" s="11">
        <f>H159/G159</f>
        <v>0.37142857142857144</v>
      </c>
      <c r="J159" s="4"/>
    </row>
    <row r="160" spans="1:29" ht="42">
      <c r="A160" s="9">
        <v>157</v>
      </c>
      <c r="B160" s="36" t="s">
        <v>3675</v>
      </c>
      <c r="C160" s="36" t="s">
        <v>3672</v>
      </c>
      <c r="D160" s="42">
        <v>42095</v>
      </c>
      <c r="E160" s="36" t="s">
        <v>3676</v>
      </c>
      <c r="F160" s="36" t="s">
        <v>3103</v>
      </c>
      <c r="G160" s="38">
        <v>1458000</v>
      </c>
      <c r="H160" s="38">
        <v>1165104</v>
      </c>
      <c r="I160" s="39">
        <f>H160/G160</f>
        <v>0.7991111111111111</v>
      </c>
      <c r="J160" s="36" t="s">
        <v>3670</v>
      </c>
      <c r="K160" s="40"/>
      <c r="L160" s="40"/>
      <c r="M160" s="40"/>
      <c r="N160" s="40"/>
      <c r="O160" s="40"/>
      <c r="P160" s="40"/>
      <c r="Q160" s="40"/>
      <c r="R160" s="40"/>
      <c r="S160" s="40"/>
      <c r="T160" s="40"/>
      <c r="U160" s="40"/>
      <c r="V160" s="40"/>
      <c r="W160" s="40"/>
      <c r="X160" s="40"/>
      <c r="Y160" s="40"/>
      <c r="Z160" s="40"/>
      <c r="AA160" s="40"/>
      <c r="AB160" s="40"/>
      <c r="AC160" s="40"/>
    </row>
    <row r="161" spans="1:10" ht="63">
      <c r="A161" s="9">
        <v>158</v>
      </c>
      <c r="B161" s="4" t="s">
        <v>268</v>
      </c>
      <c r="C161" s="4" t="s">
        <v>259</v>
      </c>
      <c r="D161" s="5">
        <v>42095</v>
      </c>
      <c r="E161" s="18" t="s">
        <v>1564</v>
      </c>
      <c r="F161" s="4" t="s">
        <v>3103</v>
      </c>
      <c r="G161" s="10">
        <v>1459829</v>
      </c>
      <c r="H161" s="10">
        <v>1198898</v>
      </c>
      <c r="I161" s="11">
        <f>H161/G161</f>
        <v>0.821259202276431</v>
      </c>
      <c r="J161" s="4" t="s">
        <v>269</v>
      </c>
    </row>
    <row r="162" spans="1:10" ht="52.5">
      <c r="A162" s="9">
        <v>159</v>
      </c>
      <c r="B162" s="4" t="s">
        <v>405</v>
      </c>
      <c r="C162" s="4" t="s">
        <v>3115</v>
      </c>
      <c r="D162" s="5">
        <v>42095</v>
      </c>
      <c r="E162" s="4" t="s">
        <v>1664</v>
      </c>
      <c r="F162" s="4" t="s">
        <v>3103</v>
      </c>
      <c r="G162" s="10">
        <v>1463248</v>
      </c>
      <c r="H162" s="10">
        <v>1463248</v>
      </c>
      <c r="I162" s="11">
        <f>H162/G162</f>
        <v>1</v>
      </c>
      <c r="J162" s="4" t="s">
        <v>51</v>
      </c>
    </row>
    <row r="163" spans="1:10" ht="42">
      <c r="A163" s="9">
        <v>160</v>
      </c>
      <c r="B163" s="4" t="s">
        <v>972</v>
      </c>
      <c r="C163" s="4" t="s">
        <v>3119</v>
      </c>
      <c r="D163" s="5">
        <v>42095</v>
      </c>
      <c r="E163" s="4" t="s">
        <v>2703</v>
      </c>
      <c r="F163" s="4" t="s">
        <v>3103</v>
      </c>
      <c r="G163" s="10">
        <v>1464068</v>
      </c>
      <c r="H163" s="10">
        <v>1209655</v>
      </c>
      <c r="I163" s="11">
        <f>H163/G163</f>
        <v>0.8262286997598473</v>
      </c>
      <c r="J163" s="4" t="s">
        <v>51</v>
      </c>
    </row>
    <row r="164" spans="1:10" ht="42">
      <c r="A164" s="9">
        <v>161</v>
      </c>
      <c r="B164" s="4" t="s">
        <v>1101</v>
      </c>
      <c r="C164" s="4" t="s">
        <v>3132</v>
      </c>
      <c r="D164" s="5">
        <v>42095</v>
      </c>
      <c r="E164" s="4" t="s">
        <v>2198</v>
      </c>
      <c r="F164" s="4" t="s">
        <v>3103</v>
      </c>
      <c r="G164" s="10">
        <v>1473077</v>
      </c>
      <c r="H164" s="10">
        <v>1395547</v>
      </c>
      <c r="I164" s="11">
        <f>H164/G164</f>
        <v>0.947368671155683</v>
      </c>
      <c r="J164" s="4" t="s">
        <v>51</v>
      </c>
    </row>
    <row r="165" spans="1:10" ht="42">
      <c r="A165" s="9">
        <v>162</v>
      </c>
      <c r="B165" s="4" t="s">
        <v>1444</v>
      </c>
      <c r="C165" s="4" t="s">
        <v>791</v>
      </c>
      <c r="D165" s="5">
        <v>42095</v>
      </c>
      <c r="E165" s="4" t="s">
        <v>2019</v>
      </c>
      <c r="F165" s="4" t="s">
        <v>3103</v>
      </c>
      <c r="G165" s="10">
        <v>1476075</v>
      </c>
      <c r="H165" s="10">
        <v>1296000</v>
      </c>
      <c r="I165" s="11">
        <f>H165/G165</f>
        <v>0.8780041664549566</v>
      </c>
      <c r="J165" s="4"/>
    </row>
    <row r="166" spans="1:10" ht="42">
      <c r="A166" s="9">
        <v>163</v>
      </c>
      <c r="B166" s="4" t="s">
        <v>1392</v>
      </c>
      <c r="C166" s="4" t="s">
        <v>710</v>
      </c>
      <c r="D166" s="5">
        <v>42095</v>
      </c>
      <c r="E166" s="4" t="s">
        <v>1920</v>
      </c>
      <c r="F166" s="4" t="s">
        <v>3103</v>
      </c>
      <c r="G166" s="10">
        <v>1480096</v>
      </c>
      <c r="H166" s="10">
        <v>1476532</v>
      </c>
      <c r="I166" s="11">
        <f>H166/G166</f>
        <v>0.9975920480833675</v>
      </c>
      <c r="J166" s="4" t="s">
        <v>51</v>
      </c>
    </row>
    <row r="167" spans="1:10" ht="73.5">
      <c r="A167" s="9">
        <v>164</v>
      </c>
      <c r="B167" s="4" t="s">
        <v>1351</v>
      </c>
      <c r="C167" s="4" t="s">
        <v>656</v>
      </c>
      <c r="D167" s="5">
        <v>42095</v>
      </c>
      <c r="E167" s="4" t="s">
        <v>1861</v>
      </c>
      <c r="F167" s="4" t="s">
        <v>3103</v>
      </c>
      <c r="G167" s="10">
        <v>1483414</v>
      </c>
      <c r="H167" s="10">
        <v>1472256</v>
      </c>
      <c r="I167" s="11">
        <f>H167/G167</f>
        <v>0.9924781618617594</v>
      </c>
      <c r="J167" s="4" t="s">
        <v>663</v>
      </c>
    </row>
    <row r="168" spans="1:10" ht="52.5">
      <c r="A168" s="9">
        <v>165</v>
      </c>
      <c r="B168" s="4" t="s">
        <v>1399</v>
      </c>
      <c r="C168" s="4" t="s">
        <v>725</v>
      </c>
      <c r="D168" s="5">
        <v>42095</v>
      </c>
      <c r="E168" s="4" t="s">
        <v>1935</v>
      </c>
      <c r="F168" s="4" t="s">
        <v>3103</v>
      </c>
      <c r="G168" s="10">
        <v>1486080</v>
      </c>
      <c r="H168" s="10">
        <v>1313280</v>
      </c>
      <c r="I168" s="11">
        <f>H168/G168</f>
        <v>0.8837209302325582</v>
      </c>
      <c r="J168" s="4" t="s">
        <v>3232</v>
      </c>
    </row>
    <row r="169" spans="1:10" ht="42">
      <c r="A169" s="9">
        <v>166</v>
      </c>
      <c r="B169" s="21" t="s">
        <v>3488</v>
      </c>
      <c r="C169" s="4" t="s">
        <v>3451</v>
      </c>
      <c r="D169" s="16">
        <v>42095</v>
      </c>
      <c r="E169" s="4" t="s">
        <v>3489</v>
      </c>
      <c r="F169" s="4" t="s">
        <v>3103</v>
      </c>
      <c r="G169" s="17">
        <v>1488240</v>
      </c>
      <c r="H169" s="17">
        <v>1184252</v>
      </c>
      <c r="I169" s="11">
        <f>H169/G169</f>
        <v>0.7957399344191797</v>
      </c>
      <c r="J169" s="4" t="s">
        <v>3486</v>
      </c>
    </row>
    <row r="170" spans="1:10" ht="42">
      <c r="A170" s="9">
        <v>167</v>
      </c>
      <c r="B170" s="4" t="s">
        <v>1296</v>
      </c>
      <c r="C170" s="4" t="s">
        <v>259</v>
      </c>
      <c r="D170" s="5">
        <v>42095</v>
      </c>
      <c r="E170" s="4" t="s">
        <v>1565</v>
      </c>
      <c r="F170" s="4" t="s">
        <v>3103</v>
      </c>
      <c r="G170" s="10">
        <v>1494391</v>
      </c>
      <c r="H170" s="10">
        <v>887760</v>
      </c>
      <c r="I170" s="11">
        <f>H170/G170</f>
        <v>0.5940613935710266</v>
      </c>
      <c r="J170" s="4"/>
    </row>
    <row r="171" spans="1:10" ht="73.5">
      <c r="A171" s="9">
        <v>168</v>
      </c>
      <c r="B171" s="4" t="s">
        <v>593</v>
      </c>
      <c r="C171" s="4" t="s">
        <v>594</v>
      </c>
      <c r="D171" s="5">
        <v>42095</v>
      </c>
      <c r="E171" s="4" t="s">
        <v>1810</v>
      </c>
      <c r="F171" s="4" t="s">
        <v>3103</v>
      </c>
      <c r="G171" s="10">
        <v>1494460</v>
      </c>
      <c r="H171" s="10">
        <v>1019222</v>
      </c>
      <c r="I171" s="11">
        <f>H171/G171</f>
        <v>0.6820001873586446</v>
      </c>
      <c r="J171" s="4" t="s">
        <v>1522</v>
      </c>
    </row>
    <row r="172" spans="1:10" ht="52.5">
      <c r="A172" s="9">
        <v>169</v>
      </c>
      <c r="B172" s="4" t="s">
        <v>407</v>
      </c>
      <c r="C172" s="4" t="s">
        <v>3115</v>
      </c>
      <c r="D172" s="5">
        <v>42095</v>
      </c>
      <c r="E172" s="4" t="s">
        <v>1666</v>
      </c>
      <c r="F172" s="4" t="s">
        <v>3103</v>
      </c>
      <c r="G172" s="10">
        <v>1495091</v>
      </c>
      <c r="H172" s="10">
        <v>1495091</v>
      </c>
      <c r="I172" s="11">
        <f>H172/G172</f>
        <v>1</v>
      </c>
      <c r="J172" s="4" t="s">
        <v>51</v>
      </c>
    </row>
    <row r="173" spans="1:10" ht="42">
      <c r="A173" s="9">
        <v>170</v>
      </c>
      <c r="B173" s="4" t="s">
        <v>764</v>
      </c>
      <c r="C173" s="4" t="s">
        <v>767</v>
      </c>
      <c r="D173" s="5">
        <v>42095</v>
      </c>
      <c r="E173" s="4" t="s">
        <v>1991</v>
      </c>
      <c r="F173" s="4" t="s">
        <v>3103</v>
      </c>
      <c r="G173" s="10">
        <v>1496600</v>
      </c>
      <c r="H173" s="10">
        <v>1006807</v>
      </c>
      <c r="I173" s="11">
        <f>H173/G173</f>
        <v>0.6727295202458907</v>
      </c>
      <c r="J173" s="4" t="s">
        <v>51</v>
      </c>
    </row>
    <row r="174" spans="1:10" ht="42">
      <c r="A174" s="9">
        <v>171</v>
      </c>
      <c r="B174" s="4" t="s">
        <v>378</v>
      </c>
      <c r="C174" s="4" t="s">
        <v>368</v>
      </c>
      <c r="D174" s="5">
        <v>42095</v>
      </c>
      <c r="E174" s="4" t="s">
        <v>3106</v>
      </c>
      <c r="F174" s="4" t="s">
        <v>3103</v>
      </c>
      <c r="G174" s="10">
        <v>1499644</v>
      </c>
      <c r="H174" s="10">
        <v>1441859</v>
      </c>
      <c r="I174" s="11">
        <f>H174/G174</f>
        <v>0.9614675216251324</v>
      </c>
      <c r="J174" s="4" t="s">
        <v>51</v>
      </c>
    </row>
    <row r="175" spans="1:10" ht="42">
      <c r="A175" s="9">
        <v>172</v>
      </c>
      <c r="B175" s="4" t="s">
        <v>932</v>
      </c>
      <c r="C175" s="4" t="s">
        <v>3133</v>
      </c>
      <c r="D175" s="5">
        <v>42095</v>
      </c>
      <c r="E175" s="4" t="s">
        <v>2353</v>
      </c>
      <c r="F175" s="4" t="s">
        <v>3103</v>
      </c>
      <c r="G175" s="10">
        <v>1511580</v>
      </c>
      <c r="H175" s="10">
        <v>1065960</v>
      </c>
      <c r="I175" s="11">
        <f>H175/G175</f>
        <v>0.7051958877465963</v>
      </c>
      <c r="J175" s="4" t="s">
        <v>51</v>
      </c>
    </row>
    <row r="176" spans="1:10" ht="42">
      <c r="A176" s="9">
        <v>173</v>
      </c>
      <c r="B176" s="4" t="s">
        <v>941</v>
      </c>
      <c r="C176" s="4" t="s">
        <v>3134</v>
      </c>
      <c r="D176" s="5">
        <v>42095</v>
      </c>
      <c r="E176" s="4" t="s">
        <v>2378</v>
      </c>
      <c r="F176" s="4" t="s">
        <v>3103</v>
      </c>
      <c r="G176" s="10">
        <v>1523448</v>
      </c>
      <c r="H176" s="10">
        <v>1036800</v>
      </c>
      <c r="I176" s="11">
        <f>H176/G176</f>
        <v>0.680561463207146</v>
      </c>
      <c r="J176" s="4"/>
    </row>
    <row r="177" spans="1:10" ht="84">
      <c r="A177" s="9">
        <v>174</v>
      </c>
      <c r="B177" s="4" t="s">
        <v>1332</v>
      </c>
      <c r="C177" s="4" t="s">
        <v>571</v>
      </c>
      <c r="D177" s="5">
        <v>42095</v>
      </c>
      <c r="E177" s="4" t="s">
        <v>1799</v>
      </c>
      <c r="F177" s="4" t="s">
        <v>3103</v>
      </c>
      <c r="G177" s="10">
        <v>1535747</v>
      </c>
      <c r="H177" s="10">
        <v>789374</v>
      </c>
      <c r="I177" s="11">
        <f>H177/G177</f>
        <v>0.5140000273482547</v>
      </c>
      <c r="J177" s="4" t="s">
        <v>578</v>
      </c>
    </row>
    <row r="178" spans="1:10" ht="42">
      <c r="A178" s="9">
        <v>175</v>
      </c>
      <c r="B178" s="4" t="s">
        <v>1355</v>
      </c>
      <c r="C178" s="4" t="s">
        <v>1246</v>
      </c>
      <c r="D178" s="5">
        <v>42095</v>
      </c>
      <c r="E178" s="4" t="s">
        <v>1866</v>
      </c>
      <c r="F178" s="4" t="s">
        <v>3103</v>
      </c>
      <c r="G178" s="10">
        <v>1539046</v>
      </c>
      <c r="H178" s="10">
        <v>444528</v>
      </c>
      <c r="I178" s="11">
        <f>H178/G178</f>
        <v>0.2888334721639249</v>
      </c>
      <c r="J178" s="4" t="s">
        <v>3203</v>
      </c>
    </row>
    <row r="179" spans="1:10" ht="73.5">
      <c r="A179" s="9">
        <v>176</v>
      </c>
      <c r="B179" s="4" t="s">
        <v>1326</v>
      </c>
      <c r="C179" s="4" t="s">
        <v>530</v>
      </c>
      <c r="D179" s="5">
        <v>42095</v>
      </c>
      <c r="E179" s="4" t="s">
        <v>1765</v>
      </c>
      <c r="F179" s="4" t="s">
        <v>3103</v>
      </c>
      <c r="G179" s="10">
        <v>1550162</v>
      </c>
      <c r="H179" s="10">
        <v>1023780</v>
      </c>
      <c r="I179" s="11">
        <f>H179/G179</f>
        <v>0.6604341997804101</v>
      </c>
      <c r="J179" s="4" t="s">
        <v>534</v>
      </c>
    </row>
    <row r="180" spans="1:10" ht="42">
      <c r="A180" s="9">
        <v>177</v>
      </c>
      <c r="B180" s="4" t="s">
        <v>1111</v>
      </c>
      <c r="C180" s="4" t="s">
        <v>3135</v>
      </c>
      <c r="D180" s="5">
        <v>42095</v>
      </c>
      <c r="E180" s="4" t="s">
        <v>2785</v>
      </c>
      <c r="F180" s="4" t="s">
        <v>3103</v>
      </c>
      <c r="G180" s="10">
        <v>1550520</v>
      </c>
      <c r="H180" s="10">
        <v>1405980</v>
      </c>
      <c r="I180" s="11">
        <f>H180/G180</f>
        <v>0.9067796610169492</v>
      </c>
      <c r="J180" s="4" t="s">
        <v>51</v>
      </c>
    </row>
    <row r="181" spans="1:10" ht="42">
      <c r="A181" s="9">
        <v>178</v>
      </c>
      <c r="B181" s="4" t="s">
        <v>3466</v>
      </c>
      <c r="C181" s="4" t="s">
        <v>3451</v>
      </c>
      <c r="D181" s="16">
        <v>42095</v>
      </c>
      <c r="E181" s="4" t="s">
        <v>3467</v>
      </c>
      <c r="F181" s="4" t="s">
        <v>3103</v>
      </c>
      <c r="G181" s="17">
        <v>1551915</v>
      </c>
      <c r="H181" s="17">
        <v>1226151</v>
      </c>
      <c r="I181" s="11">
        <f>H181/G181</f>
        <v>0.7900890190506568</v>
      </c>
      <c r="J181" s="4" t="s">
        <v>3449</v>
      </c>
    </row>
    <row r="182" spans="1:10" ht="73.5">
      <c r="A182" s="9">
        <v>179</v>
      </c>
      <c r="B182" s="4" t="s">
        <v>1370</v>
      </c>
      <c r="C182" s="4" t="s">
        <v>686</v>
      </c>
      <c r="D182" s="5">
        <v>42095</v>
      </c>
      <c r="E182" s="4" t="s">
        <v>1892</v>
      </c>
      <c r="F182" s="4" t="s">
        <v>3103</v>
      </c>
      <c r="G182" s="10">
        <v>1552137</v>
      </c>
      <c r="H182" s="10">
        <v>1213140</v>
      </c>
      <c r="I182" s="11">
        <f>H182/G182</f>
        <v>0.7815933773887228</v>
      </c>
      <c r="J182" s="4" t="s">
        <v>690</v>
      </c>
    </row>
    <row r="183" spans="1:10" ht="42">
      <c r="A183" s="9">
        <v>180</v>
      </c>
      <c r="B183" s="4" t="s">
        <v>959</v>
      </c>
      <c r="C183" s="4" t="s">
        <v>3136</v>
      </c>
      <c r="D183" s="5">
        <v>42095</v>
      </c>
      <c r="E183" s="4" t="s">
        <v>2223</v>
      </c>
      <c r="F183" s="4" t="s">
        <v>3103</v>
      </c>
      <c r="G183" s="10">
        <v>1555200</v>
      </c>
      <c r="H183" s="10">
        <v>1031616</v>
      </c>
      <c r="I183" s="11">
        <f>H183/G183</f>
        <v>0.6633333333333333</v>
      </c>
      <c r="J183" s="4"/>
    </row>
    <row r="184" spans="1:10" ht="63">
      <c r="A184" s="9">
        <v>181</v>
      </c>
      <c r="B184" s="4" t="s">
        <v>879</v>
      </c>
      <c r="C184" s="4" t="s">
        <v>875</v>
      </c>
      <c r="D184" s="5">
        <v>42095</v>
      </c>
      <c r="E184" s="4" t="s">
        <v>2102</v>
      </c>
      <c r="F184" s="4" t="s">
        <v>3103</v>
      </c>
      <c r="G184" s="10">
        <v>1563408</v>
      </c>
      <c r="H184" s="10">
        <v>439008</v>
      </c>
      <c r="I184" s="11">
        <f>H184/G184</f>
        <v>0.2808019403764085</v>
      </c>
      <c r="J184" s="4" t="s">
        <v>3101</v>
      </c>
    </row>
    <row r="185" spans="1:10" ht="52.5">
      <c r="A185" s="9">
        <v>182</v>
      </c>
      <c r="B185" s="4" t="s">
        <v>1146</v>
      </c>
      <c r="C185" s="4" t="s">
        <v>1141</v>
      </c>
      <c r="D185" s="5">
        <v>42095</v>
      </c>
      <c r="E185" s="4" t="s">
        <v>2823</v>
      </c>
      <c r="F185" s="4" t="s">
        <v>3103</v>
      </c>
      <c r="G185" s="10">
        <v>1566000</v>
      </c>
      <c r="H185" s="10">
        <v>1350000</v>
      </c>
      <c r="I185" s="11">
        <f>H185/G185</f>
        <v>0.8620689655172413</v>
      </c>
      <c r="J185" s="4"/>
    </row>
    <row r="186" spans="1:10" ht="42">
      <c r="A186" s="9">
        <v>183</v>
      </c>
      <c r="B186" s="4" t="s">
        <v>1391</v>
      </c>
      <c r="C186" s="4" t="s">
        <v>706</v>
      </c>
      <c r="D186" s="5">
        <v>42095</v>
      </c>
      <c r="E186" s="4" t="s">
        <v>1917</v>
      </c>
      <c r="F186" s="4" t="s">
        <v>3103</v>
      </c>
      <c r="G186" s="10">
        <v>1568160</v>
      </c>
      <c r="H186" s="10">
        <v>1399680</v>
      </c>
      <c r="I186" s="11">
        <f>H186/G186</f>
        <v>0.8925619834710744</v>
      </c>
      <c r="J186" s="4" t="s">
        <v>709</v>
      </c>
    </row>
    <row r="187" spans="1:10" ht="42">
      <c r="A187" s="9">
        <v>184</v>
      </c>
      <c r="B187" s="4" t="s">
        <v>822</v>
      </c>
      <c r="C187" s="4" t="s">
        <v>820</v>
      </c>
      <c r="D187" s="5">
        <v>42095</v>
      </c>
      <c r="E187" s="4" t="s">
        <v>2043</v>
      </c>
      <c r="F187" s="4" t="s">
        <v>3103</v>
      </c>
      <c r="G187" s="10">
        <v>1571292</v>
      </c>
      <c r="H187" s="10">
        <v>1410048</v>
      </c>
      <c r="I187" s="11">
        <f>H187/G187</f>
        <v>0.8973812633170665</v>
      </c>
      <c r="J187" s="4" t="s">
        <v>823</v>
      </c>
    </row>
    <row r="188" spans="1:10" ht="63">
      <c r="A188" s="9">
        <v>185</v>
      </c>
      <c r="B188" s="4" t="s">
        <v>1299</v>
      </c>
      <c r="C188" s="4" t="s">
        <v>307</v>
      </c>
      <c r="D188" s="5">
        <v>42095</v>
      </c>
      <c r="E188" s="4" t="s">
        <v>1590</v>
      </c>
      <c r="F188" s="4" t="s">
        <v>3103</v>
      </c>
      <c r="G188" s="10">
        <v>1571369</v>
      </c>
      <c r="H188" s="10">
        <v>1555812</v>
      </c>
      <c r="I188" s="11">
        <f>H188/G188</f>
        <v>0.9900997155983094</v>
      </c>
      <c r="J188" s="4" t="s">
        <v>308</v>
      </c>
    </row>
    <row r="189" spans="1:10" ht="42">
      <c r="A189" s="9">
        <v>186</v>
      </c>
      <c r="B189" s="4" t="s">
        <v>2974</v>
      </c>
      <c r="C189" s="4" t="s">
        <v>882</v>
      </c>
      <c r="D189" s="5">
        <v>42095</v>
      </c>
      <c r="E189" s="4" t="s">
        <v>2118</v>
      </c>
      <c r="F189" s="4" t="s">
        <v>3103</v>
      </c>
      <c r="G189" s="10">
        <v>1582200</v>
      </c>
      <c r="H189" s="10">
        <v>496800</v>
      </c>
      <c r="I189" s="11">
        <f>H189/G189</f>
        <v>0.31399317406143346</v>
      </c>
      <c r="J189" s="4"/>
    </row>
    <row r="190" spans="1:10" ht="42">
      <c r="A190" s="9">
        <v>187</v>
      </c>
      <c r="B190" s="4" t="s">
        <v>1029</v>
      </c>
      <c r="C190" s="4" t="s">
        <v>3137</v>
      </c>
      <c r="D190" s="5">
        <v>42095</v>
      </c>
      <c r="E190" s="4" t="s">
        <v>2556</v>
      </c>
      <c r="F190" s="4" t="s">
        <v>3103</v>
      </c>
      <c r="G190" s="10">
        <v>1585373</v>
      </c>
      <c r="H190" s="10">
        <v>1535740</v>
      </c>
      <c r="I190" s="11">
        <f>H190/G190</f>
        <v>0.968693171890779</v>
      </c>
      <c r="J190" s="4" t="s">
        <v>51</v>
      </c>
    </row>
    <row r="191" spans="1:10" ht="42">
      <c r="A191" s="9">
        <v>188</v>
      </c>
      <c r="B191" s="4" t="s">
        <v>785</v>
      </c>
      <c r="C191" s="4" t="s">
        <v>786</v>
      </c>
      <c r="D191" s="5">
        <v>42095</v>
      </c>
      <c r="E191" s="4" t="s">
        <v>2010</v>
      </c>
      <c r="F191" s="4" t="s">
        <v>3103</v>
      </c>
      <c r="G191" s="10">
        <v>1587243</v>
      </c>
      <c r="H191" s="10">
        <v>1345410</v>
      </c>
      <c r="I191" s="11">
        <f>H191/G191</f>
        <v>0.8476395863771332</v>
      </c>
      <c r="J191" s="4" t="s">
        <v>787</v>
      </c>
    </row>
    <row r="192" spans="1:10" ht="42">
      <c r="A192" s="9">
        <v>189</v>
      </c>
      <c r="B192" s="4" t="s">
        <v>1227</v>
      </c>
      <c r="C192" s="4" t="s">
        <v>1515</v>
      </c>
      <c r="D192" s="5">
        <v>42095</v>
      </c>
      <c r="E192" s="4" t="s">
        <v>2928</v>
      </c>
      <c r="F192" s="4" t="s">
        <v>3103</v>
      </c>
      <c r="G192" s="10">
        <v>1589514</v>
      </c>
      <c r="H192" s="10">
        <v>1351728</v>
      </c>
      <c r="I192" s="11">
        <f>H192/G192</f>
        <v>0.8504033308294233</v>
      </c>
      <c r="J192" s="4" t="s">
        <v>51</v>
      </c>
    </row>
    <row r="193" spans="1:10" ht="42">
      <c r="A193" s="9">
        <v>190</v>
      </c>
      <c r="B193" s="4" t="s">
        <v>384</v>
      </c>
      <c r="C193" s="4" t="s">
        <v>368</v>
      </c>
      <c r="D193" s="5">
        <v>42095</v>
      </c>
      <c r="E193" s="4" t="s">
        <v>1646</v>
      </c>
      <c r="F193" s="4" t="s">
        <v>3103</v>
      </c>
      <c r="G193" s="10">
        <v>1589734</v>
      </c>
      <c r="H193" s="10">
        <v>1401732</v>
      </c>
      <c r="I193" s="11">
        <f>H193/G193</f>
        <v>0.8817399640442992</v>
      </c>
      <c r="J193" s="4" t="s">
        <v>51</v>
      </c>
    </row>
    <row r="194" spans="1:10" ht="42">
      <c r="A194" s="9">
        <v>191</v>
      </c>
      <c r="B194" s="4" t="s">
        <v>860</v>
      </c>
      <c r="C194" s="4" t="s">
        <v>861</v>
      </c>
      <c r="D194" s="5">
        <v>42095</v>
      </c>
      <c r="E194" s="4" t="s">
        <v>2087</v>
      </c>
      <c r="F194" s="4" t="s">
        <v>3103</v>
      </c>
      <c r="G194" s="10">
        <v>1589760</v>
      </c>
      <c r="H194" s="10">
        <v>1101600</v>
      </c>
      <c r="I194" s="11">
        <f>H194/G194</f>
        <v>0.6929347826086957</v>
      </c>
      <c r="J194" s="4" t="s">
        <v>852</v>
      </c>
    </row>
    <row r="195" spans="1:10" ht="84">
      <c r="A195" s="9">
        <v>192</v>
      </c>
      <c r="B195" s="4" t="s">
        <v>1484</v>
      </c>
      <c r="C195" s="4" t="s">
        <v>1240</v>
      </c>
      <c r="D195" s="5">
        <v>42095</v>
      </c>
      <c r="E195" s="4" t="s">
        <v>2076</v>
      </c>
      <c r="F195" s="4" t="s">
        <v>3103</v>
      </c>
      <c r="G195" s="10">
        <v>1590421</v>
      </c>
      <c r="H195" s="10">
        <v>692671</v>
      </c>
      <c r="I195" s="11">
        <f>H195/G195</f>
        <v>0.43552681962826195</v>
      </c>
      <c r="J195" s="4" t="s">
        <v>847</v>
      </c>
    </row>
    <row r="196" spans="1:10" ht="52.5">
      <c r="A196" s="9">
        <v>193</v>
      </c>
      <c r="B196" s="4" t="s">
        <v>301</v>
      </c>
      <c r="C196" s="4" t="s">
        <v>3110</v>
      </c>
      <c r="D196" s="5">
        <v>42095</v>
      </c>
      <c r="E196" s="4" t="s">
        <v>1586</v>
      </c>
      <c r="F196" s="4" t="s">
        <v>3103</v>
      </c>
      <c r="G196" s="10">
        <v>1590841</v>
      </c>
      <c r="H196" s="10">
        <v>1566442</v>
      </c>
      <c r="I196" s="11">
        <f>H196/G196</f>
        <v>0.984662829283379</v>
      </c>
      <c r="J196" s="4" t="s">
        <v>1587</v>
      </c>
    </row>
    <row r="197" spans="1:10" ht="63">
      <c r="A197" s="9">
        <v>194</v>
      </c>
      <c r="B197" s="4" t="s">
        <v>373</v>
      </c>
      <c r="C197" s="4" t="s">
        <v>368</v>
      </c>
      <c r="D197" s="5">
        <v>42095</v>
      </c>
      <c r="E197" s="4" t="s">
        <v>1637</v>
      </c>
      <c r="F197" s="4" t="s">
        <v>3103</v>
      </c>
      <c r="G197" s="10">
        <v>1591726</v>
      </c>
      <c r="H197" s="10">
        <v>545899</v>
      </c>
      <c r="I197" s="11">
        <f>H197/G197</f>
        <v>0.3429604090151194</v>
      </c>
      <c r="J197" s="4" t="s">
        <v>3041</v>
      </c>
    </row>
    <row r="198" spans="1:10" ht="52.5">
      <c r="A198" s="9">
        <v>195</v>
      </c>
      <c r="B198" s="4" t="s">
        <v>1149</v>
      </c>
      <c r="C198" s="4" t="s">
        <v>1141</v>
      </c>
      <c r="D198" s="5">
        <v>42095</v>
      </c>
      <c r="E198" s="4" t="s">
        <v>2827</v>
      </c>
      <c r="F198" s="4" t="s">
        <v>3103</v>
      </c>
      <c r="G198" s="10">
        <v>1591786</v>
      </c>
      <c r="H198" s="10">
        <v>1049760</v>
      </c>
      <c r="I198" s="11">
        <f>H198/G198</f>
        <v>0.6594856343754751</v>
      </c>
      <c r="J198" s="4" t="s">
        <v>51</v>
      </c>
    </row>
    <row r="199" spans="1:10" ht="42">
      <c r="A199" s="9">
        <v>196</v>
      </c>
      <c r="B199" s="4" t="s">
        <v>1451</v>
      </c>
      <c r="C199" s="4" t="s">
        <v>803</v>
      </c>
      <c r="D199" s="5">
        <v>42095</v>
      </c>
      <c r="E199" s="4" t="s">
        <v>2032</v>
      </c>
      <c r="F199" s="4" t="s">
        <v>3103</v>
      </c>
      <c r="G199" s="10">
        <v>1594535</v>
      </c>
      <c r="H199" s="10">
        <v>1550208</v>
      </c>
      <c r="I199" s="11">
        <f>H199/G199</f>
        <v>0.9722006729234541</v>
      </c>
      <c r="J199" s="4" t="s">
        <v>51</v>
      </c>
    </row>
    <row r="200" spans="1:10" ht="42">
      <c r="A200" s="9">
        <v>197</v>
      </c>
      <c r="B200" s="4" t="s">
        <v>926</v>
      </c>
      <c r="C200" s="4" t="s">
        <v>1016</v>
      </c>
      <c r="D200" s="5">
        <v>42095</v>
      </c>
      <c r="E200" s="4" t="s">
        <v>1761</v>
      </c>
      <c r="F200" s="4" t="s">
        <v>3103</v>
      </c>
      <c r="G200" s="10">
        <v>1604438</v>
      </c>
      <c r="H200" s="10">
        <v>1297869</v>
      </c>
      <c r="I200" s="11">
        <f>H200/G200</f>
        <v>0.808924371025867</v>
      </c>
      <c r="J200" s="4" t="s">
        <v>51</v>
      </c>
    </row>
    <row r="201" spans="1:10" ht="42">
      <c r="A201" s="9">
        <v>198</v>
      </c>
      <c r="B201" s="4" t="s">
        <v>3313</v>
      </c>
      <c r="C201" s="4" t="s">
        <v>3707</v>
      </c>
      <c r="D201" s="16">
        <v>42095</v>
      </c>
      <c r="E201" s="4" t="s">
        <v>3494</v>
      </c>
      <c r="F201" s="4" t="s">
        <v>3103</v>
      </c>
      <c r="G201" s="17">
        <v>1604522</v>
      </c>
      <c r="H201" s="17">
        <v>1604522</v>
      </c>
      <c r="I201" s="11">
        <f>H201/G201</f>
        <v>1</v>
      </c>
      <c r="J201" s="4" t="s">
        <v>3396</v>
      </c>
    </row>
    <row r="202" spans="1:10" ht="42">
      <c r="A202" s="9">
        <v>199</v>
      </c>
      <c r="B202" s="4" t="s">
        <v>926</v>
      </c>
      <c r="C202" s="4" t="s">
        <v>3130</v>
      </c>
      <c r="D202" s="5">
        <v>42095</v>
      </c>
      <c r="E202" s="4" t="s">
        <v>2302</v>
      </c>
      <c r="F202" s="4" t="s">
        <v>3103</v>
      </c>
      <c r="G202" s="10">
        <v>1605840</v>
      </c>
      <c r="H202" s="10">
        <v>1547319</v>
      </c>
      <c r="I202" s="11">
        <f>H202/G202</f>
        <v>0.9635573905245852</v>
      </c>
      <c r="J202" s="4" t="s">
        <v>51</v>
      </c>
    </row>
    <row r="203" spans="1:10" ht="42">
      <c r="A203" s="9">
        <v>200</v>
      </c>
      <c r="B203" s="4" t="s">
        <v>1314</v>
      </c>
      <c r="C203" s="4" t="s">
        <v>412</v>
      </c>
      <c r="D203" s="5">
        <v>42095</v>
      </c>
      <c r="E203" s="4" t="s">
        <v>1675</v>
      </c>
      <c r="F203" s="4" t="s">
        <v>3103</v>
      </c>
      <c r="G203" s="10">
        <v>1609413</v>
      </c>
      <c r="H203" s="10">
        <v>1440892</v>
      </c>
      <c r="I203" s="11">
        <f>H203/G203</f>
        <v>0.8952903946967</v>
      </c>
      <c r="J203" s="4" t="s">
        <v>414</v>
      </c>
    </row>
    <row r="204" spans="1:10" ht="42">
      <c r="A204" s="9">
        <v>201</v>
      </c>
      <c r="B204" s="4" t="s">
        <v>956</v>
      </c>
      <c r="C204" s="4" t="s">
        <v>3138</v>
      </c>
      <c r="D204" s="5">
        <v>42095</v>
      </c>
      <c r="E204" s="4" t="s">
        <v>2570</v>
      </c>
      <c r="F204" s="4" t="s">
        <v>3103</v>
      </c>
      <c r="G204" s="10">
        <v>1611792</v>
      </c>
      <c r="H204" s="10">
        <v>1345248</v>
      </c>
      <c r="I204" s="11">
        <f>H204/G204</f>
        <v>0.834628785848298</v>
      </c>
      <c r="J204" s="4"/>
    </row>
    <row r="205" spans="1:10" ht="42">
      <c r="A205" s="9">
        <v>202</v>
      </c>
      <c r="B205" s="4" t="s">
        <v>1317</v>
      </c>
      <c r="C205" s="4" t="s">
        <v>462</v>
      </c>
      <c r="D205" s="5">
        <v>42095</v>
      </c>
      <c r="E205" s="4" t="s">
        <v>1710</v>
      </c>
      <c r="F205" s="4" t="s">
        <v>3103</v>
      </c>
      <c r="G205" s="10">
        <v>1613273</v>
      </c>
      <c r="H205" s="10">
        <v>1587600</v>
      </c>
      <c r="I205" s="11">
        <f>H205/G205</f>
        <v>0.9840863883546058</v>
      </c>
      <c r="J205" s="4"/>
    </row>
    <row r="206" spans="1:10" ht="42">
      <c r="A206" s="9">
        <v>203</v>
      </c>
      <c r="B206" s="4" t="s">
        <v>926</v>
      </c>
      <c r="C206" s="4" t="s">
        <v>3113</v>
      </c>
      <c r="D206" s="5">
        <v>42095</v>
      </c>
      <c r="E206" s="4" t="s">
        <v>2487</v>
      </c>
      <c r="F206" s="4" t="s">
        <v>3103</v>
      </c>
      <c r="G206" s="10">
        <v>1616700</v>
      </c>
      <c r="H206" s="10">
        <v>1496366</v>
      </c>
      <c r="I206" s="11">
        <f>H206/G206</f>
        <v>0.9255681326158224</v>
      </c>
      <c r="J206" s="4" t="s">
        <v>302</v>
      </c>
    </row>
    <row r="207" spans="1:10" ht="42">
      <c r="A207" s="9">
        <v>204</v>
      </c>
      <c r="B207" s="4" t="s">
        <v>1170</v>
      </c>
      <c r="C207" s="4" t="s">
        <v>1513</v>
      </c>
      <c r="D207" s="5">
        <v>42095</v>
      </c>
      <c r="E207" s="4" t="s">
        <v>2877</v>
      </c>
      <c r="F207" s="4" t="s">
        <v>3103</v>
      </c>
      <c r="G207" s="10">
        <v>1619352</v>
      </c>
      <c r="H207" s="10">
        <v>1252800</v>
      </c>
      <c r="I207" s="11">
        <f>H207/G207</f>
        <v>0.7736427904495131</v>
      </c>
      <c r="J207" s="4"/>
    </row>
    <row r="208" spans="1:10" ht="42">
      <c r="A208" s="9">
        <v>205</v>
      </c>
      <c r="B208" s="4" t="s">
        <v>2997</v>
      </c>
      <c r="C208" s="4" t="s">
        <v>1125</v>
      </c>
      <c r="D208" s="5">
        <v>42095</v>
      </c>
      <c r="E208" s="4" t="s">
        <v>1645</v>
      </c>
      <c r="F208" s="4" t="s">
        <v>3103</v>
      </c>
      <c r="G208" s="10">
        <v>1620535.8</v>
      </c>
      <c r="H208" s="10">
        <v>1370775</v>
      </c>
      <c r="I208" s="11">
        <f>H208/G208</f>
        <v>0.8458776412097776</v>
      </c>
      <c r="J208" s="4" t="s">
        <v>51</v>
      </c>
    </row>
    <row r="209" spans="1:10" ht="42">
      <c r="A209" s="9">
        <v>206</v>
      </c>
      <c r="B209" s="4" t="s">
        <v>924</v>
      </c>
      <c r="C209" s="4" t="s">
        <v>3139</v>
      </c>
      <c r="D209" s="5">
        <v>42095</v>
      </c>
      <c r="E209" s="4" t="s">
        <v>2528</v>
      </c>
      <c r="F209" s="4" t="s">
        <v>3103</v>
      </c>
      <c r="G209" s="10">
        <v>1621435</v>
      </c>
      <c r="H209" s="10">
        <v>1621435</v>
      </c>
      <c r="I209" s="11">
        <f>H209/G209</f>
        <v>1</v>
      </c>
      <c r="J209" s="4" t="s">
        <v>51</v>
      </c>
    </row>
    <row r="210" spans="1:10" ht="52.5">
      <c r="A210" s="9">
        <v>207</v>
      </c>
      <c r="B210" s="4" t="s">
        <v>952</v>
      </c>
      <c r="C210" s="4" t="s">
        <v>3140</v>
      </c>
      <c r="D210" s="5">
        <v>42095</v>
      </c>
      <c r="E210" s="4" t="s">
        <v>2657</v>
      </c>
      <c r="F210" s="4" t="s">
        <v>3103</v>
      </c>
      <c r="G210" s="10">
        <v>1622120</v>
      </c>
      <c r="H210" s="10">
        <v>1620000</v>
      </c>
      <c r="I210" s="11">
        <f>H210/G210</f>
        <v>0.9986930683303331</v>
      </c>
      <c r="J210" s="4"/>
    </row>
    <row r="211" spans="1:10" ht="42">
      <c r="A211" s="9">
        <v>208</v>
      </c>
      <c r="B211" s="4" t="s">
        <v>354</v>
      </c>
      <c r="C211" s="4" t="s">
        <v>350</v>
      </c>
      <c r="D211" s="5">
        <v>42095</v>
      </c>
      <c r="E211" s="4" t="s">
        <v>1620</v>
      </c>
      <c r="F211" s="4" t="s">
        <v>3103</v>
      </c>
      <c r="G211" s="10">
        <v>1622174</v>
      </c>
      <c r="H211" s="10">
        <v>1622174</v>
      </c>
      <c r="I211" s="11">
        <f>H211/G211</f>
        <v>1</v>
      </c>
      <c r="J211" s="4" t="s">
        <v>51</v>
      </c>
    </row>
    <row r="212" spans="1:10" ht="42">
      <c r="A212" s="9">
        <v>209</v>
      </c>
      <c r="B212" s="4" t="s">
        <v>942</v>
      </c>
      <c r="C212" s="4" t="s">
        <v>3117</v>
      </c>
      <c r="D212" s="5">
        <v>42095</v>
      </c>
      <c r="E212" s="4" t="s">
        <v>2210</v>
      </c>
      <c r="F212" s="4" t="s">
        <v>3103</v>
      </c>
      <c r="G212" s="10">
        <v>1622736</v>
      </c>
      <c r="H212" s="10">
        <v>1589166</v>
      </c>
      <c r="I212" s="11">
        <f>H212/G212</f>
        <v>0.9793127163013577</v>
      </c>
      <c r="J212" s="4" t="s">
        <v>51</v>
      </c>
    </row>
    <row r="213" spans="1:10" ht="42">
      <c r="A213" s="9">
        <v>210</v>
      </c>
      <c r="B213" s="21" t="s">
        <v>3321</v>
      </c>
      <c r="C213" s="4" t="s">
        <v>3708</v>
      </c>
      <c r="D213" s="16">
        <v>42095</v>
      </c>
      <c r="E213" s="4" t="s">
        <v>3646</v>
      </c>
      <c r="F213" s="4" t="s">
        <v>3103</v>
      </c>
      <c r="G213" s="17">
        <v>1623369</v>
      </c>
      <c r="H213" s="17">
        <v>1548072</v>
      </c>
      <c r="I213" s="11">
        <f>H213/G213</f>
        <v>0.9536168301846345</v>
      </c>
      <c r="J213" s="23" t="s">
        <v>51</v>
      </c>
    </row>
    <row r="214" spans="1:10" ht="52.5">
      <c r="A214" s="9">
        <v>211</v>
      </c>
      <c r="B214" s="21" t="s">
        <v>3329</v>
      </c>
      <c r="C214" s="24" t="s">
        <v>3709</v>
      </c>
      <c r="D214" s="16">
        <v>42095</v>
      </c>
      <c r="E214" s="4" t="s">
        <v>3330</v>
      </c>
      <c r="F214" s="4" t="s">
        <v>3103</v>
      </c>
      <c r="G214" s="17">
        <v>1624000</v>
      </c>
      <c r="H214" s="17">
        <v>1274400</v>
      </c>
      <c r="I214" s="11">
        <f>H214/G214</f>
        <v>0.7847290640394089</v>
      </c>
      <c r="J214" s="4" t="s">
        <v>51</v>
      </c>
    </row>
    <row r="215" spans="1:10" ht="42">
      <c r="A215" s="9">
        <v>212</v>
      </c>
      <c r="B215" s="4" t="s">
        <v>1059</v>
      </c>
      <c r="C215" s="4" t="s">
        <v>3141</v>
      </c>
      <c r="D215" s="5">
        <v>42095</v>
      </c>
      <c r="E215" s="4" t="s">
        <v>2584</v>
      </c>
      <c r="F215" s="4" t="s">
        <v>3103</v>
      </c>
      <c r="G215" s="10">
        <v>1625400</v>
      </c>
      <c r="H215" s="10">
        <v>1532520</v>
      </c>
      <c r="I215" s="11">
        <f>H215/G215</f>
        <v>0.9428571428571428</v>
      </c>
      <c r="J215" s="4" t="s">
        <v>51</v>
      </c>
    </row>
    <row r="216" spans="1:10" ht="42">
      <c r="A216" s="9">
        <v>213</v>
      </c>
      <c r="B216" s="21" t="s">
        <v>3384</v>
      </c>
      <c r="C216" s="4" t="s">
        <v>3705</v>
      </c>
      <c r="D216" s="16">
        <v>42095</v>
      </c>
      <c r="E216" s="4" t="s">
        <v>3385</v>
      </c>
      <c r="F216" s="4" t="s">
        <v>3103</v>
      </c>
      <c r="G216" s="17">
        <v>1625406</v>
      </c>
      <c r="H216" s="17">
        <v>1535656</v>
      </c>
      <c r="I216" s="11">
        <f>H216/G216</f>
        <v>0.9447830265176823</v>
      </c>
      <c r="J216" s="4" t="s">
        <v>51</v>
      </c>
    </row>
    <row r="217" spans="1:10" ht="94.5">
      <c r="A217" s="9">
        <v>214</v>
      </c>
      <c r="B217" s="4" t="s">
        <v>898</v>
      </c>
      <c r="C217" s="4" t="s">
        <v>882</v>
      </c>
      <c r="D217" s="5">
        <v>42095</v>
      </c>
      <c r="E217" s="4" t="s">
        <v>2115</v>
      </c>
      <c r="F217" s="4" t="s">
        <v>3103</v>
      </c>
      <c r="G217" s="10">
        <v>1626580</v>
      </c>
      <c r="H217" s="10">
        <v>1481791</v>
      </c>
      <c r="I217" s="11">
        <f>H217/G217</f>
        <v>0.9109856262833675</v>
      </c>
      <c r="J217" s="4" t="s">
        <v>899</v>
      </c>
    </row>
    <row r="218" spans="1:10" ht="42">
      <c r="A218" s="9">
        <v>215</v>
      </c>
      <c r="B218" s="4" t="s">
        <v>1044</v>
      </c>
      <c r="C218" s="4" t="s">
        <v>3142</v>
      </c>
      <c r="D218" s="5">
        <v>42095</v>
      </c>
      <c r="E218" s="4" t="s">
        <v>2613</v>
      </c>
      <c r="F218" s="4" t="s">
        <v>3103</v>
      </c>
      <c r="G218" s="10">
        <v>1629000</v>
      </c>
      <c r="H218" s="10">
        <v>1594080</v>
      </c>
      <c r="I218" s="11">
        <f>H218/G218</f>
        <v>0.9785635359116022</v>
      </c>
      <c r="J218" s="4" t="s">
        <v>51</v>
      </c>
    </row>
    <row r="219" spans="1:10" ht="42">
      <c r="A219" s="9">
        <v>216</v>
      </c>
      <c r="B219" s="4" t="s">
        <v>1228</v>
      </c>
      <c r="C219" s="4" t="s">
        <v>1503</v>
      </c>
      <c r="D219" s="5">
        <v>42095</v>
      </c>
      <c r="E219" s="4" t="s">
        <v>2929</v>
      </c>
      <c r="F219" s="4" t="s">
        <v>3103</v>
      </c>
      <c r="G219" s="10">
        <v>1630447</v>
      </c>
      <c r="H219" s="10">
        <v>1334896</v>
      </c>
      <c r="I219" s="11">
        <f>H219/G219</f>
        <v>0.8187300783159465</v>
      </c>
      <c r="J219" s="4" t="s">
        <v>51</v>
      </c>
    </row>
    <row r="220" spans="1:10" ht="42">
      <c r="A220" s="9">
        <v>217</v>
      </c>
      <c r="B220" s="4" t="s">
        <v>3557</v>
      </c>
      <c r="C220" s="4" t="s">
        <v>3724</v>
      </c>
      <c r="D220" s="16">
        <v>42095</v>
      </c>
      <c r="E220" s="4" t="s">
        <v>3558</v>
      </c>
      <c r="F220" s="4" t="s">
        <v>3103</v>
      </c>
      <c r="G220" s="17">
        <v>1632960</v>
      </c>
      <c r="H220" s="17">
        <v>1258146</v>
      </c>
      <c r="I220" s="11">
        <f>H220/G220</f>
        <v>0.7704695767195767</v>
      </c>
      <c r="J220" s="4" t="s">
        <v>51</v>
      </c>
    </row>
    <row r="221" spans="1:10" ht="42">
      <c r="A221" s="9">
        <v>218</v>
      </c>
      <c r="B221" s="4" t="s">
        <v>956</v>
      </c>
      <c r="C221" s="4" t="s">
        <v>3111</v>
      </c>
      <c r="D221" s="5">
        <v>42095</v>
      </c>
      <c r="E221" s="4" t="s">
        <v>2689</v>
      </c>
      <c r="F221" s="4" t="s">
        <v>3103</v>
      </c>
      <c r="G221" s="10">
        <v>1642155</v>
      </c>
      <c r="H221" s="10">
        <v>1594080</v>
      </c>
      <c r="I221" s="11">
        <f>H221/G221</f>
        <v>0.9707244444038474</v>
      </c>
      <c r="J221" s="4"/>
    </row>
    <row r="222" spans="1:10" ht="42">
      <c r="A222" s="9">
        <v>219</v>
      </c>
      <c r="B222" s="4" t="s">
        <v>1064</v>
      </c>
      <c r="C222" s="4" t="s">
        <v>3141</v>
      </c>
      <c r="D222" s="5">
        <v>42095</v>
      </c>
      <c r="E222" s="4" t="s">
        <v>2592</v>
      </c>
      <c r="F222" s="4" t="s">
        <v>3103</v>
      </c>
      <c r="G222" s="10">
        <v>1644251</v>
      </c>
      <c r="H222" s="10">
        <v>1548600</v>
      </c>
      <c r="I222" s="11">
        <f>H222/G222</f>
        <v>0.9418270081635954</v>
      </c>
      <c r="J222" s="4" t="s">
        <v>1063</v>
      </c>
    </row>
    <row r="223" spans="1:10" ht="42">
      <c r="A223" s="9">
        <v>220</v>
      </c>
      <c r="B223" s="4" t="s">
        <v>515</v>
      </c>
      <c r="C223" s="4" t="s">
        <v>1741</v>
      </c>
      <c r="D223" s="5">
        <v>42095</v>
      </c>
      <c r="E223" s="4" t="s">
        <v>1746</v>
      </c>
      <c r="F223" s="4" t="s">
        <v>3103</v>
      </c>
      <c r="G223" s="10">
        <v>1644451</v>
      </c>
      <c r="H223" s="10">
        <v>1644451</v>
      </c>
      <c r="I223" s="11">
        <f>H223/G223</f>
        <v>1</v>
      </c>
      <c r="J223" s="4" t="s">
        <v>302</v>
      </c>
    </row>
    <row r="224" spans="1:10" ht="42">
      <c r="A224" s="9">
        <v>221</v>
      </c>
      <c r="B224" s="4" t="s">
        <v>3400</v>
      </c>
      <c r="C224" s="4" t="s">
        <v>1247</v>
      </c>
      <c r="D224" s="16">
        <v>42095</v>
      </c>
      <c r="E224" s="4" t="s">
        <v>3401</v>
      </c>
      <c r="F224" s="4" t="s">
        <v>3103</v>
      </c>
      <c r="G224" s="17">
        <v>1645920</v>
      </c>
      <c r="H224" s="17">
        <v>1205280</v>
      </c>
      <c r="I224" s="11">
        <f>H224/G224</f>
        <v>0.7322834645669292</v>
      </c>
      <c r="J224" s="4"/>
    </row>
    <row r="225" spans="1:10" ht="42">
      <c r="A225" s="9">
        <v>222</v>
      </c>
      <c r="B225" s="4" t="s">
        <v>925</v>
      </c>
      <c r="C225" s="4" t="s">
        <v>3143</v>
      </c>
      <c r="D225" s="5">
        <v>42095</v>
      </c>
      <c r="E225" s="4" t="s">
        <v>2219</v>
      </c>
      <c r="F225" s="4" t="s">
        <v>3103</v>
      </c>
      <c r="G225" s="10">
        <v>1645920</v>
      </c>
      <c r="H225" s="10">
        <v>1360800</v>
      </c>
      <c r="I225" s="11">
        <f>H225/G225</f>
        <v>0.8267716535433071</v>
      </c>
      <c r="J225" s="4" t="s">
        <v>51</v>
      </c>
    </row>
    <row r="226" spans="1:10" ht="52.5">
      <c r="A226" s="9">
        <v>223</v>
      </c>
      <c r="B226" s="21" t="s">
        <v>3344</v>
      </c>
      <c r="C226" s="24" t="s">
        <v>3709</v>
      </c>
      <c r="D226" s="16">
        <v>42095</v>
      </c>
      <c r="E226" s="4" t="s">
        <v>3345</v>
      </c>
      <c r="F226" s="4" t="s">
        <v>3103</v>
      </c>
      <c r="G226" s="17">
        <v>1646091</v>
      </c>
      <c r="H226" s="17">
        <v>1425600</v>
      </c>
      <c r="I226" s="11">
        <f>H226/G226</f>
        <v>0.8660517553403791</v>
      </c>
      <c r="J226" s="4" t="s">
        <v>51</v>
      </c>
    </row>
    <row r="227" spans="1:10" ht="42">
      <c r="A227" s="9">
        <v>224</v>
      </c>
      <c r="B227" s="21" t="s">
        <v>3415</v>
      </c>
      <c r="C227" s="4" t="s">
        <v>1247</v>
      </c>
      <c r="D227" s="16">
        <v>42095</v>
      </c>
      <c r="E227" s="4" t="s">
        <v>3419</v>
      </c>
      <c r="F227" s="4" t="s">
        <v>3103</v>
      </c>
      <c r="G227" s="17">
        <v>1647195</v>
      </c>
      <c r="H227" s="17">
        <v>1085255</v>
      </c>
      <c r="I227" s="11">
        <f>H227/G227</f>
        <v>0.6588503486229621</v>
      </c>
      <c r="J227" s="4" t="s">
        <v>3412</v>
      </c>
    </row>
    <row r="228" spans="1:10" ht="42">
      <c r="A228" s="9">
        <v>225</v>
      </c>
      <c r="B228" s="4" t="s">
        <v>926</v>
      </c>
      <c r="C228" s="4" t="s">
        <v>3144</v>
      </c>
      <c r="D228" s="5">
        <v>42095</v>
      </c>
      <c r="E228" s="4" t="s">
        <v>2753</v>
      </c>
      <c r="F228" s="4" t="s">
        <v>3103</v>
      </c>
      <c r="G228" s="10">
        <v>1647200</v>
      </c>
      <c r="H228" s="10">
        <v>1182284</v>
      </c>
      <c r="I228" s="11">
        <f>H228/G228</f>
        <v>0.7177537639630889</v>
      </c>
      <c r="J228" s="4" t="s">
        <v>51</v>
      </c>
    </row>
    <row r="229" spans="1:10" ht="42">
      <c r="A229" s="9">
        <v>226</v>
      </c>
      <c r="B229" s="4" t="s">
        <v>877</v>
      </c>
      <c r="C229" s="4" t="s">
        <v>875</v>
      </c>
      <c r="D229" s="5">
        <v>42095</v>
      </c>
      <c r="E229" s="4" t="s">
        <v>2097</v>
      </c>
      <c r="F229" s="4" t="s">
        <v>3103</v>
      </c>
      <c r="G229" s="10">
        <v>1647517</v>
      </c>
      <c r="H229" s="10">
        <v>1631429</v>
      </c>
      <c r="I229" s="11">
        <f>H229/G229</f>
        <v>0.9902350021274439</v>
      </c>
      <c r="J229" s="4" t="s">
        <v>878</v>
      </c>
    </row>
    <row r="230" spans="1:10" ht="42">
      <c r="A230" s="9">
        <v>227</v>
      </c>
      <c r="B230" s="4" t="s">
        <v>1401</v>
      </c>
      <c r="C230" s="4" t="s">
        <v>830</v>
      </c>
      <c r="D230" s="5">
        <v>42095</v>
      </c>
      <c r="E230" s="4" t="s">
        <v>2053</v>
      </c>
      <c r="F230" s="4" t="s">
        <v>3103</v>
      </c>
      <c r="G230" s="10">
        <v>1648695</v>
      </c>
      <c r="H230" s="10">
        <v>1234377</v>
      </c>
      <c r="I230" s="11">
        <f>H230/G230</f>
        <v>0.748699425909583</v>
      </c>
      <c r="J230" s="4" t="s">
        <v>832</v>
      </c>
    </row>
    <row r="231" spans="1:10" ht="42">
      <c r="A231" s="9">
        <v>228</v>
      </c>
      <c r="B231" s="21" t="s">
        <v>3321</v>
      </c>
      <c r="C231" s="4" t="s">
        <v>3451</v>
      </c>
      <c r="D231" s="16">
        <v>42095</v>
      </c>
      <c r="E231" s="4" t="s">
        <v>3463</v>
      </c>
      <c r="F231" s="4" t="s">
        <v>3103</v>
      </c>
      <c r="G231" s="17">
        <v>1649164</v>
      </c>
      <c r="H231" s="17">
        <v>1335795</v>
      </c>
      <c r="I231" s="11">
        <f>H231/G231</f>
        <v>0.8099831187195452</v>
      </c>
      <c r="J231" s="4" t="s">
        <v>3449</v>
      </c>
    </row>
    <row r="232" spans="1:10" ht="42">
      <c r="A232" s="9">
        <v>229</v>
      </c>
      <c r="B232" s="4" t="s">
        <v>3458</v>
      </c>
      <c r="C232" s="4" t="s">
        <v>3451</v>
      </c>
      <c r="D232" s="16">
        <v>42095</v>
      </c>
      <c r="E232" s="4" t="s">
        <v>3459</v>
      </c>
      <c r="F232" s="4" t="s">
        <v>3103</v>
      </c>
      <c r="G232" s="17">
        <v>1651537</v>
      </c>
      <c r="H232" s="17">
        <v>1598400</v>
      </c>
      <c r="I232" s="11">
        <f>H232/G232</f>
        <v>0.9678257283972445</v>
      </c>
      <c r="J232" s="4"/>
    </row>
    <row r="233" spans="1:10" ht="42">
      <c r="A233" s="9">
        <v>230</v>
      </c>
      <c r="B233" s="4" t="s">
        <v>1049</v>
      </c>
      <c r="C233" s="4" t="s">
        <v>3137</v>
      </c>
      <c r="D233" s="5">
        <v>42095</v>
      </c>
      <c r="E233" s="4" t="s">
        <v>2553</v>
      </c>
      <c r="F233" s="4" t="s">
        <v>3103</v>
      </c>
      <c r="G233" s="10">
        <v>1655996</v>
      </c>
      <c r="H233" s="10">
        <v>1655996</v>
      </c>
      <c r="I233" s="11">
        <f>H233/G233</f>
        <v>1</v>
      </c>
      <c r="J233" s="4" t="s">
        <v>51</v>
      </c>
    </row>
    <row r="234" spans="1:10" ht="42">
      <c r="A234" s="9">
        <v>231</v>
      </c>
      <c r="B234" s="4" t="s">
        <v>921</v>
      </c>
      <c r="C234" s="4" t="s">
        <v>3145</v>
      </c>
      <c r="D234" s="5">
        <v>42095</v>
      </c>
      <c r="E234" s="4" t="s">
        <v>2145</v>
      </c>
      <c r="F234" s="4" t="s">
        <v>3103</v>
      </c>
      <c r="G234" s="10">
        <v>1662336</v>
      </c>
      <c r="H234" s="10">
        <v>1662336</v>
      </c>
      <c r="I234" s="11">
        <f>H234/G234</f>
        <v>1</v>
      </c>
      <c r="J234" s="4" t="s">
        <v>51</v>
      </c>
    </row>
    <row r="235" spans="1:10" ht="52.5">
      <c r="A235" s="9">
        <v>232</v>
      </c>
      <c r="B235" s="4" t="s">
        <v>1205</v>
      </c>
      <c r="C235" s="4" t="s">
        <v>1199</v>
      </c>
      <c r="D235" s="5">
        <v>42095</v>
      </c>
      <c r="E235" s="4" t="s">
        <v>2912</v>
      </c>
      <c r="F235" s="4" t="s">
        <v>3103</v>
      </c>
      <c r="G235" s="10">
        <v>1663556</v>
      </c>
      <c r="H235" s="10">
        <v>1662950</v>
      </c>
      <c r="I235" s="11">
        <f>H235/G235</f>
        <v>0.9996357201080096</v>
      </c>
      <c r="J235" s="4" t="s">
        <v>51</v>
      </c>
    </row>
    <row r="236" spans="1:10" ht="42">
      <c r="A236" s="9">
        <v>233</v>
      </c>
      <c r="B236" s="4" t="s">
        <v>792</v>
      </c>
      <c r="C236" s="4" t="s">
        <v>791</v>
      </c>
      <c r="D236" s="5">
        <v>42095</v>
      </c>
      <c r="E236" s="4" t="s">
        <v>2016</v>
      </c>
      <c r="F236" s="4" t="s">
        <v>3103</v>
      </c>
      <c r="G236" s="10">
        <v>1666915</v>
      </c>
      <c r="H236" s="10">
        <v>1581768</v>
      </c>
      <c r="I236" s="11">
        <f>H236/G236</f>
        <v>0.9489194110077599</v>
      </c>
      <c r="J236" s="4" t="s">
        <v>51</v>
      </c>
    </row>
    <row r="237" spans="1:10" ht="52.5">
      <c r="A237" s="9">
        <v>234</v>
      </c>
      <c r="B237" s="4" t="s">
        <v>761</v>
      </c>
      <c r="C237" s="4" t="s">
        <v>1509</v>
      </c>
      <c r="D237" s="5">
        <v>42095</v>
      </c>
      <c r="E237" s="4" t="s">
        <v>1978</v>
      </c>
      <c r="F237" s="4" t="s">
        <v>3103</v>
      </c>
      <c r="G237" s="10">
        <v>1668600</v>
      </c>
      <c r="H237" s="10">
        <v>1574640</v>
      </c>
      <c r="I237" s="11">
        <f>H237/G237</f>
        <v>0.9436893203883495</v>
      </c>
      <c r="J237" s="4"/>
    </row>
    <row r="238" spans="1:10" ht="63">
      <c r="A238" s="9">
        <v>235</v>
      </c>
      <c r="B238" s="4" t="s">
        <v>428</v>
      </c>
      <c r="C238" s="4" t="s">
        <v>418</v>
      </c>
      <c r="D238" s="5">
        <v>42095</v>
      </c>
      <c r="E238" s="4" t="s">
        <v>1682</v>
      </c>
      <c r="F238" s="4" t="s">
        <v>3103</v>
      </c>
      <c r="G238" s="10">
        <v>1669004</v>
      </c>
      <c r="H238" s="10">
        <v>1052168</v>
      </c>
      <c r="I238" s="11">
        <f>H238/G238</f>
        <v>0.6304167036148506</v>
      </c>
      <c r="J238" s="4" t="s">
        <v>429</v>
      </c>
    </row>
    <row r="239" spans="1:10" ht="42">
      <c r="A239" s="9">
        <v>236</v>
      </c>
      <c r="B239" s="4" t="s">
        <v>1128</v>
      </c>
      <c r="C239" s="4" t="s">
        <v>3146</v>
      </c>
      <c r="D239" s="5">
        <v>42095</v>
      </c>
      <c r="E239" s="4" t="s">
        <v>2801</v>
      </c>
      <c r="F239" s="4" t="s">
        <v>3103</v>
      </c>
      <c r="G239" s="10">
        <v>1681056</v>
      </c>
      <c r="H239" s="10">
        <v>1336154</v>
      </c>
      <c r="I239" s="11">
        <f>H239/G239</f>
        <v>0.7948301543791522</v>
      </c>
      <c r="J239" s="4" t="s">
        <v>1704</v>
      </c>
    </row>
    <row r="240" spans="1:10" ht="42">
      <c r="A240" s="9">
        <v>237</v>
      </c>
      <c r="B240" s="4" t="s">
        <v>1091</v>
      </c>
      <c r="C240" s="4" t="s">
        <v>3111</v>
      </c>
      <c r="D240" s="5">
        <v>42095</v>
      </c>
      <c r="E240" s="4" t="s">
        <v>2697</v>
      </c>
      <c r="F240" s="4" t="s">
        <v>3103</v>
      </c>
      <c r="G240" s="10">
        <v>1690920</v>
      </c>
      <c r="H240" s="10">
        <v>1584360</v>
      </c>
      <c r="I240" s="11">
        <f>H240/G240</f>
        <v>0.9369810517351501</v>
      </c>
      <c r="J240" s="4" t="s">
        <v>51</v>
      </c>
    </row>
    <row r="241" spans="1:10" ht="42">
      <c r="A241" s="9">
        <v>238</v>
      </c>
      <c r="B241" s="4" t="s">
        <v>3361</v>
      </c>
      <c r="C241" s="4" t="s">
        <v>3705</v>
      </c>
      <c r="D241" s="16">
        <v>42095</v>
      </c>
      <c r="E241" s="4" t="s">
        <v>3383</v>
      </c>
      <c r="F241" s="4" t="s">
        <v>3103</v>
      </c>
      <c r="G241" s="17">
        <v>1691280</v>
      </c>
      <c r="H241" s="17">
        <v>1691280</v>
      </c>
      <c r="I241" s="11">
        <f>H241/G241</f>
        <v>1</v>
      </c>
      <c r="J241" s="4" t="s">
        <v>51</v>
      </c>
    </row>
    <row r="242" spans="1:10" ht="42">
      <c r="A242" s="9">
        <v>239</v>
      </c>
      <c r="B242" s="4" t="s">
        <v>1127</v>
      </c>
      <c r="C242" s="4" t="s">
        <v>3146</v>
      </c>
      <c r="D242" s="5">
        <v>42095</v>
      </c>
      <c r="E242" s="4" t="s">
        <v>2800</v>
      </c>
      <c r="F242" s="4" t="s">
        <v>3103</v>
      </c>
      <c r="G242" s="10">
        <v>1695581</v>
      </c>
      <c r="H242" s="10">
        <v>1375920</v>
      </c>
      <c r="I242" s="11">
        <f>H242/G242</f>
        <v>0.8114740611035391</v>
      </c>
      <c r="J242" s="4"/>
    </row>
    <row r="243" spans="1:10" ht="42">
      <c r="A243" s="9">
        <v>240</v>
      </c>
      <c r="B243" s="4" t="s">
        <v>1230</v>
      </c>
      <c r="C243" s="4" t="s">
        <v>1231</v>
      </c>
      <c r="D243" s="5">
        <v>42095</v>
      </c>
      <c r="E243" s="4" t="s">
        <v>2931</v>
      </c>
      <c r="F243" s="4" t="s">
        <v>3103</v>
      </c>
      <c r="G243" s="10">
        <v>1700397</v>
      </c>
      <c r="H243" s="10">
        <v>1540215</v>
      </c>
      <c r="I243" s="11">
        <f>H243/G243</f>
        <v>0.905797293220348</v>
      </c>
      <c r="J243" s="4" t="s">
        <v>51</v>
      </c>
    </row>
    <row r="244" spans="1:10" ht="42">
      <c r="A244" s="9">
        <v>241</v>
      </c>
      <c r="B244" s="4" t="s">
        <v>3402</v>
      </c>
      <c r="C244" s="4" t="s">
        <v>1247</v>
      </c>
      <c r="D244" s="16">
        <v>42095</v>
      </c>
      <c r="E244" s="4" t="s">
        <v>3403</v>
      </c>
      <c r="F244" s="4" t="s">
        <v>3103</v>
      </c>
      <c r="G244" s="17">
        <v>1704672</v>
      </c>
      <c r="H244" s="17">
        <v>1672272</v>
      </c>
      <c r="I244" s="11">
        <f>H244/G244</f>
        <v>0.9809934110491637</v>
      </c>
      <c r="J244" s="4"/>
    </row>
    <row r="245" spans="1:10" ht="42">
      <c r="A245" s="9">
        <v>242</v>
      </c>
      <c r="B245" s="4" t="s">
        <v>242</v>
      </c>
      <c r="C245" s="4" t="s">
        <v>1755</v>
      </c>
      <c r="D245" s="5">
        <v>42095</v>
      </c>
      <c r="E245" s="4" t="s">
        <v>1757</v>
      </c>
      <c r="F245" s="4" t="s">
        <v>3103</v>
      </c>
      <c r="G245" s="10">
        <v>1706854</v>
      </c>
      <c r="H245" s="10">
        <v>1110212</v>
      </c>
      <c r="I245" s="11">
        <f>H245/G245</f>
        <v>0.6504434474184669</v>
      </c>
      <c r="J245" s="4" t="s">
        <v>1758</v>
      </c>
    </row>
    <row r="246" spans="1:10" ht="42">
      <c r="A246" s="9">
        <v>243</v>
      </c>
      <c r="B246" s="4" t="s">
        <v>2982</v>
      </c>
      <c r="C246" s="4" t="s">
        <v>908</v>
      </c>
      <c r="D246" s="5">
        <v>42095</v>
      </c>
      <c r="E246" s="4" t="s">
        <v>2129</v>
      </c>
      <c r="F246" s="4" t="s">
        <v>3103</v>
      </c>
      <c r="G246" s="10">
        <v>1707920</v>
      </c>
      <c r="H246" s="10">
        <v>1674432</v>
      </c>
      <c r="I246" s="11">
        <f>H246/G246</f>
        <v>0.9803925242400112</v>
      </c>
      <c r="J246" s="4"/>
    </row>
    <row r="247" spans="1:10" ht="42">
      <c r="A247" s="9">
        <v>244</v>
      </c>
      <c r="B247" s="4" t="s">
        <v>1110</v>
      </c>
      <c r="C247" s="4" t="s">
        <v>3147</v>
      </c>
      <c r="D247" s="5">
        <v>42095</v>
      </c>
      <c r="E247" s="4" t="s">
        <v>2774</v>
      </c>
      <c r="F247" s="4" t="s">
        <v>3103</v>
      </c>
      <c r="G247" s="10">
        <v>1707930</v>
      </c>
      <c r="H247" s="10">
        <v>1106088</v>
      </c>
      <c r="I247" s="11">
        <f>H247/G247</f>
        <v>0.6476190476190476</v>
      </c>
      <c r="J247" s="4" t="s">
        <v>51</v>
      </c>
    </row>
    <row r="248" spans="1:10" ht="42">
      <c r="A248" s="9">
        <v>245</v>
      </c>
      <c r="B248" s="4" t="s">
        <v>1206</v>
      </c>
      <c r="C248" s="18" t="s">
        <v>830</v>
      </c>
      <c r="D248" s="19">
        <v>42095</v>
      </c>
      <c r="E248" s="18" t="s">
        <v>2052</v>
      </c>
      <c r="F248" s="4" t="s">
        <v>3103</v>
      </c>
      <c r="G248" s="20">
        <v>1708324</v>
      </c>
      <c r="H248" s="20">
        <v>680400</v>
      </c>
      <c r="I248" s="11">
        <f>H248/G248</f>
        <v>0.39828510282592766</v>
      </c>
      <c r="J248" s="18" t="s">
        <v>831</v>
      </c>
    </row>
    <row r="249" spans="1:10" ht="42">
      <c r="A249" s="9">
        <v>246</v>
      </c>
      <c r="B249" s="21" t="s">
        <v>3321</v>
      </c>
      <c r="C249" s="4" t="s">
        <v>3707</v>
      </c>
      <c r="D249" s="16">
        <v>42095</v>
      </c>
      <c r="E249" s="4" t="s">
        <v>3502</v>
      </c>
      <c r="F249" s="4" t="s">
        <v>3103</v>
      </c>
      <c r="G249" s="17">
        <v>1708641</v>
      </c>
      <c r="H249" s="17">
        <v>1643436</v>
      </c>
      <c r="I249" s="11">
        <f>H249/G249</f>
        <v>0.9618380923786799</v>
      </c>
      <c r="J249" s="4" t="s">
        <v>51</v>
      </c>
    </row>
    <row r="250" spans="1:10" ht="52.5">
      <c r="A250" s="9">
        <v>247</v>
      </c>
      <c r="B250" s="4" t="s">
        <v>762</v>
      </c>
      <c r="C250" s="4" t="s">
        <v>1509</v>
      </c>
      <c r="D250" s="5">
        <v>42095</v>
      </c>
      <c r="E250" s="4" t="s">
        <v>1979</v>
      </c>
      <c r="F250" s="4" t="s">
        <v>3103</v>
      </c>
      <c r="G250" s="10">
        <v>1708911</v>
      </c>
      <c r="H250" s="10">
        <v>901357</v>
      </c>
      <c r="I250" s="11">
        <f>H250/G250</f>
        <v>0.5274452560724344</v>
      </c>
      <c r="J250" s="4" t="s">
        <v>763</v>
      </c>
    </row>
    <row r="251" spans="1:10" ht="42">
      <c r="A251" s="9">
        <v>248</v>
      </c>
      <c r="B251" s="4" t="s">
        <v>466</v>
      </c>
      <c r="C251" s="4" t="s">
        <v>656</v>
      </c>
      <c r="D251" s="5">
        <v>42095</v>
      </c>
      <c r="E251" s="4" t="s">
        <v>1673</v>
      </c>
      <c r="F251" s="4" t="s">
        <v>3103</v>
      </c>
      <c r="G251" s="10">
        <v>1711049</v>
      </c>
      <c r="H251" s="10">
        <v>1549787</v>
      </c>
      <c r="I251" s="11">
        <f>H251/G251</f>
        <v>0.905752552966046</v>
      </c>
      <c r="J251" s="4" t="s">
        <v>51</v>
      </c>
    </row>
    <row r="252" spans="1:10" ht="42">
      <c r="A252" s="9">
        <v>249</v>
      </c>
      <c r="B252" s="4" t="s">
        <v>926</v>
      </c>
      <c r="C252" s="4" t="s">
        <v>3141</v>
      </c>
      <c r="D252" s="5">
        <v>42095</v>
      </c>
      <c r="E252" s="4" t="s">
        <v>2602</v>
      </c>
      <c r="F252" s="4" t="s">
        <v>3103</v>
      </c>
      <c r="G252" s="10">
        <v>1713660</v>
      </c>
      <c r="H252" s="10">
        <v>1401300</v>
      </c>
      <c r="I252" s="11">
        <f>H252/G252</f>
        <v>0.8177234690662092</v>
      </c>
      <c r="J252" s="4" t="s">
        <v>51</v>
      </c>
    </row>
    <row r="253" spans="1:10" ht="42">
      <c r="A253" s="9">
        <v>250</v>
      </c>
      <c r="B253" s="4" t="s">
        <v>926</v>
      </c>
      <c r="C253" s="4" t="s">
        <v>1016</v>
      </c>
      <c r="D253" s="5">
        <v>42095</v>
      </c>
      <c r="E253" s="4" t="s">
        <v>2397</v>
      </c>
      <c r="F253" s="4" t="s">
        <v>3103</v>
      </c>
      <c r="G253" s="10">
        <v>1713863</v>
      </c>
      <c r="H253" s="10">
        <v>1246337</v>
      </c>
      <c r="I253" s="11">
        <f>H253/G253</f>
        <v>0.7272092343437019</v>
      </c>
      <c r="J253" s="4" t="s">
        <v>51</v>
      </c>
    </row>
    <row r="254" spans="1:10" ht="42">
      <c r="A254" s="9">
        <v>251</v>
      </c>
      <c r="B254" s="4" t="s">
        <v>926</v>
      </c>
      <c r="C254" s="4" t="s">
        <v>3139</v>
      </c>
      <c r="D254" s="5">
        <v>42095</v>
      </c>
      <c r="E254" s="4" t="s">
        <v>2533</v>
      </c>
      <c r="F254" s="4" t="s">
        <v>3103</v>
      </c>
      <c r="G254" s="10">
        <v>1716827</v>
      </c>
      <c r="H254" s="10">
        <v>1220936</v>
      </c>
      <c r="I254" s="11">
        <f>H254/G254</f>
        <v>0.7111584335521284</v>
      </c>
      <c r="J254" s="4" t="s">
        <v>51</v>
      </c>
    </row>
    <row r="255" spans="1:10" ht="42">
      <c r="A255" s="9">
        <v>252</v>
      </c>
      <c r="B255" s="4" t="s">
        <v>931</v>
      </c>
      <c r="C255" s="4" t="s">
        <v>3148</v>
      </c>
      <c r="D255" s="5">
        <v>42095</v>
      </c>
      <c r="E255" s="4" t="s">
        <v>2162</v>
      </c>
      <c r="F255" s="4" t="s">
        <v>3103</v>
      </c>
      <c r="G255" s="10">
        <v>1718496</v>
      </c>
      <c r="H255" s="10">
        <v>1710720</v>
      </c>
      <c r="I255" s="11">
        <f>H255/G255</f>
        <v>0.995475113122172</v>
      </c>
      <c r="J255" s="4"/>
    </row>
    <row r="256" spans="1:10" ht="52.5">
      <c r="A256" s="9">
        <v>253</v>
      </c>
      <c r="B256" s="4" t="s">
        <v>957</v>
      </c>
      <c r="C256" s="4" t="s">
        <v>1076</v>
      </c>
      <c r="D256" s="5">
        <v>42095</v>
      </c>
      <c r="E256" s="4" t="s">
        <v>1761</v>
      </c>
      <c r="F256" s="4" t="s">
        <v>3103</v>
      </c>
      <c r="G256" s="10">
        <v>1719468</v>
      </c>
      <c r="H256" s="10">
        <v>1493280</v>
      </c>
      <c r="I256" s="11">
        <f>H256/G256</f>
        <v>0.8684546615581098</v>
      </c>
      <c r="J256" s="4" t="s">
        <v>302</v>
      </c>
    </row>
    <row r="257" spans="1:10" ht="42">
      <c r="A257" s="9">
        <v>254</v>
      </c>
      <c r="B257" s="4" t="s">
        <v>932</v>
      </c>
      <c r="C257" s="4" t="s">
        <v>3145</v>
      </c>
      <c r="D257" s="5">
        <v>42095</v>
      </c>
      <c r="E257" s="4" t="s">
        <v>1761</v>
      </c>
      <c r="F257" s="4" t="s">
        <v>3103</v>
      </c>
      <c r="G257" s="10">
        <v>1726920</v>
      </c>
      <c r="H257" s="10">
        <v>1684800</v>
      </c>
      <c r="I257" s="11">
        <f>H257/G257</f>
        <v>0.975609756097561</v>
      </c>
      <c r="J257" s="4" t="s">
        <v>51</v>
      </c>
    </row>
    <row r="258" spans="1:10" ht="42">
      <c r="A258" s="9">
        <v>255</v>
      </c>
      <c r="B258" s="4" t="s">
        <v>1186</v>
      </c>
      <c r="C258" s="4" t="s">
        <v>1243</v>
      </c>
      <c r="D258" s="5">
        <v>42095</v>
      </c>
      <c r="E258" s="4" t="s">
        <v>2898</v>
      </c>
      <c r="F258" s="4" t="s">
        <v>3103</v>
      </c>
      <c r="G258" s="10">
        <v>1733051</v>
      </c>
      <c r="H258" s="10">
        <v>1732924</v>
      </c>
      <c r="I258" s="11">
        <f>H258/G258</f>
        <v>0.999926718832856</v>
      </c>
      <c r="J258" s="4" t="s">
        <v>51</v>
      </c>
    </row>
    <row r="259" spans="1:10" ht="42">
      <c r="A259" s="9">
        <v>256</v>
      </c>
      <c r="B259" s="4" t="s">
        <v>869</v>
      </c>
      <c r="C259" s="4" t="s">
        <v>861</v>
      </c>
      <c r="D259" s="5">
        <v>42095</v>
      </c>
      <c r="E259" s="4" t="s">
        <v>2093</v>
      </c>
      <c r="F259" s="4" t="s">
        <v>3103</v>
      </c>
      <c r="G259" s="10">
        <v>1733184</v>
      </c>
      <c r="H259" s="10">
        <v>1685016</v>
      </c>
      <c r="I259" s="11">
        <f>H259/G259</f>
        <v>0.9722083748753739</v>
      </c>
      <c r="J259" s="4" t="s">
        <v>868</v>
      </c>
    </row>
    <row r="260" spans="1:10" ht="42">
      <c r="A260" s="9">
        <v>257</v>
      </c>
      <c r="B260" s="4" t="s">
        <v>480</v>
      </c>
      <c r="C260" s="4" t="s">
        <v>478</v>
      </c>
      <c r="D260" s="5">
        <v>42095</v>
      </c>
      <c r="E260" s="4" t="s">
        <v>1719</v>
      </c>
      <c r="F260" s="4" t="s">
        <v>3103</v>
      </c>
      <c r="G260" s="10">
        <v>1735671</v>
      </c>
      <c r="H260" s="10">
        <v>1735670</v>
      </c>
      <c r="I260" s="11">
        <f>H260/G260</f>
        <v>0.9999994238539447</v>
      </c>
      <c r="J260" s="4" t="s">
        <v>51</v>
      </c>
    </row>
    <row r="261" spans="1:10" ht="42">
      <c r="A261" s="9">
        <v>258</v>
      </c>
      <c r="B261" s="4" t="s">
        <v>486</v>
      </c>
      <c r="C261" s="4" t="s">
        <v>3149</v>
      </c>
      <c r="D261" s="5">
        <v>42095</v>
      </c>
      <c r="E261" s="4" t="s">
        <v>1722</v>
      </c>
      <c r="F261" s="4" t="s">
        <v>3103</v>
      </c>
      <c r="G261" s="10">
        <v>1738087</v>
      </c>
      <c r="H261" s="10">
        <v>1641141</v>
      </c>
      <c r="I261" s="11">
        <f>H261/G261</f>
        <v>0.9442225849454026</v>
      </c>
      <c r="J261" s="4" t="s">
        <v>51</v>
      </c>
    </row>
    <row r="262" spans="1:10" ht="52.5">
      <c r="A262" s="9">
        <v>259</v>
      </c>
      <c r="B262" s="4" t="s">
        <v>942</v>
      </c>
      <c r="C262" s="4" t="s">
        <v>1076</v>
      </c>
      <c r="D262" s="5">
        <v>42095</v>
      </c>
      <c r="E262" s="4" t="s">
        <v>2179</v>
      </c>
      <c r="F262" s="4" t="s">
        <v>3103</v>
      </c>
      <c r="G262" s="10">
        <v>1741747</v>
      </c>
      <c r="H262" s="10">
        <v>1176648</v>
      </c>
      <c r="I262" s="11">
        <f>H262/G262</f>
        <v>0.6755562087949628</v>
      </c>
      <c r="J262" s="4" t="s">
        <v>302</v>
      </c>
    </row>
    <row r="263" spans="1:10" ht="42">
      <c r="A263" s="9">
        <v>260</v>
      </c>
      <c r="B263" s="21" t="s">
        <v>3510</v>
      </c>
      <c r="C263" s="4" t="s">
        <v>3707</v>
      </c>
      <c r="D263" s="16">
        <v>42095</v>
      </c>
      <c r="E263" s="4" t="s">
        <v>3511</v>
      </c>
      <c r="F263" s="4" t="s">
        <v>3103</v>
      </c>
      <c r="G263" s="17">
        <v>1745370</v>
      </c>
      <c r="H263" s="17">
        <v>1731870</v>
      </c>
      <c r="I263" s="11">
        <f>H263/G263</f>
        <v>0.9922652503480638</v>
      </c>
      <c r="J263" s="4" t="s">
        <v>3486</v>
      </c>
    </row>
    <row r="264" spans="1:10" ht="42">
      <c r="A264" s="9">
        <v>261</v>
      </c>
      <c r="B264" s="4" t="s">
        <v>3028</v>
      </c>
      <c r="C264" s="4" t="s">
        <v>462</v>
      </c>
      <c r="D264" s="5">
        <v>42095</v>
      </c>
      <c r="E264" s="4" t="s">
        <v>1709</v>
      </c>
      <c r="F264" s="4" t="s">
        <v>3103</v>
      </c>
      <c r="G264" s="10">
        <v>1747717</v>
      </c>
      <c r="H264" s="10">
        <v>1486080</v>
      </c>
      <c r="I264" s="11">
        <f>H264/G264</f>
        <v>0.8502978457038525</v>
      </c>
      <c r="J264" s="4"/>
    </row>
    <row r="265" spans="1:10" ht="42">
      <c r="A265" s="9">
        <v>262</v>
      </c>
      <c r="B265" s="4" t="s">
        <v>942</v>
      </c>
      <c r="C265" s="4" t="s">
        <v>3137</v>
      </c>
      <c r="D265" s="5">
        <v>42095</v>
      </c>
      <c r="E265" s="4" t="s">
        <v>2561</v>
      </c>
      <c r="F265" s="4" t="s">
        <v>3103</v>
      </c>
      <c r="G265" s="10">
        <v>1749287.88</v>
      </c>
      <c r="H265" s="10">
        <v>1652064</v>
      </c>
      <c r="I265" s="11">
        <f>H265/G265</f>
        <v>0.9444208805699837</v>
      </c>
      <c r="J265" s="4" t="s">
        <v>51</v>
      </c>
    </row>
    <row r="266" spans="1:10" ht="42">
      <c r="A266" s="9">
        <v>263</v>
      </c>
      <c r="B266" s="4" t="s">
        <v>926</v>
      </c>
      <c r="C266" s="4" t="s">
        <v>3150</v>
      </c>
      <c r="D266" s="5">
        <v>42095</v>
      </c>
      <c r="E266" s="4" t="s">
        <v>2718</v>
      </c>
      <c r="F266" s="4" t="s">
        <v>3103</v>
      </c>
      <c r="G266" s="10">
        <v>1749540</v>
      </c>
      <c r="H266" s="10">
        <v>1749540</v>
      </c>
      <c r="I266" s="11">
        <f>H266/G266</f>
        <v>1</v>
      </c>
      <c r="J266" s="4" t="s">
        <v>51</v>
      </c>
    </row>
    <row r="267" spans="1:10" ht="42">
      <c r="A267" s="9">
        <v>264</v>
      </c>
      <c r="B267" s="4" t="s">
        <v>1086</v>
      </c>
      <c r="C267" s="4" t="s">
        <v>1084</v>
      </c>
      <c r="D267" s="5">
        <v>42095</v>
      </c>
      <c r="E267" s="4" t="s">
        <v>2676</v>
      </c>
      <c r="F267" s="4" t="s">
        <v>3103</v>
      </c>
      <c r="G267" s="10">
        <v>1749966</v>
      </c>
      <c r="H267" s="10">
        <v>1059944</v>
      </c>
      <c r="I267" s="11">
        <f>H267/G267</f>
        <v>0.6056940534844677</v>
      </c>
      <c r="J267" s="4" t="s">
        <v>51</v>
      </c>
    </row>
    <row r="268" spans="1:10" ht="42">
      <c r="A268" s="9">
        <v>265</v>
      </c>
      <c r="B268" s="4" t="s">
        <v>926</v>
      </c>
      <c r="C268" s="4" t="s">
        <v>3150</v>
      </c>
      <c r="D268" s="5">
        <v>42095</v>
      </c>
      <c r="E268" s="4" t="s">
        <v>2717</v>
      </c>
      <c r="F268" s="4" t="s">
        <v>3103</v>
      </c>
      <c r="G268" s="10">
        <v>1750151</v>
      </c>
      <c r="H268" s="10">
        <v>1750151</v>
      </c>
      <c r="I268" s="11">
        <f>H268/G268</f>
        <v>1</v>
      </c>
      <c r="J268" s="4" t="s">
        <v>51</v>
      </c>
    </row>
    <row r="269" spans="1:10" ht="42">
      <c r="A269" s="9">
        <v>266</v>
      </c>
      <c r="B269" s="4" t="s">
        <v>2979</v>
      </c>
      <c r="C269" s="4" t="s">
        <v>904</v>
      </c>
      <c r="D269" s="5">
        <v>42095</v>
      </c>
      <c r="E269" s="4" t="s">
        <v>2122</v>
      </c>
      <c r="F269" s="4" t="s">
        <v>3103</v>
      </c>
      <c r="G269" s="10">
        <v>1751181</v>
      </c>
      <c r="H269" s="10">
        <v>1720440</v>
      </c>
      <c r="I269" s="11">
        <f>H269/G269</f>
        <v>0.982445561024246</v>
      </c>
      <c r="J269" s="4" t="s">
        <v>906</v>
      </c>
    </row>
    <row r="270" spans="1:10" ht="42">
      <c r="A270" s="9">
        <v>267</v>
      </c>
      <c r="B270" s="4" t="s">
        <v>942</v>
      </c>
      <c r="C270" s="4" t="s">
        <v>3124</v>
      </c>
      <c r="D270" s="5">
        <v>42095</v>
      </c>
      <c r="E270" s="4" t="s">
        <v>2465</v>
      </c>
      <c r="F270" s="4" t="s">
        <v>3103</v>
      </c>
      <c r="G270" s="10">
        <v>1753559</v>
      </c>
      <c r="H270" s="10">
        <v>1515245</v>
      </c>
      <c r="I270" s="11">
        <f>H270/G270</f>
        <v>0.8640969593837448</v>
      </c>
      <c r="J270" s="4" t="s">
        <v>51</v>
      </c>
    </row>
    <row r="271" spans="1:10" ht="42">
      <c r="A271" s="9">
        <v>268</v>
      </c>
      <c r="B271" s="4" t="s">
        <v>965</v>
      </c>
      <c r="C271" s="4" t="s">
        <v>3151</v>
      </c>
      <c r="D271" s="5">
        <v>42095</v>
      </c>
      <c r="E271" s="4" t="s">
        <v>2459</v>
      </c>
      <c r="F271" s="4" t="s">
        <v>3103</v>
      </c>
      <c r="G271" s="10">
        <v>1753920</v>
      </c>
      <c r="H271" s="10">
        <v>1557360</v>
      </c>
      <c r="I271" s="11">
        <f>H271/G271</f>
        <v>0.8879310344827587</v>
      </c>
      <c r="J271" s="4" t="s">
        <v>51</v>
      </c>
    </row>
    <row r="272" spans="1:10" ht="42">
      <c r="A272" s="9">
        <v>269</v>
      </c>
      <c r="B272" s="4" t="s">
        <v>1085</v>
      </c>
      <c r="C272" s="4" t="s">
        <v>1084</v>
      </c>
      <c r="D272" s="5">
        <v>42095</v>
      </c>
      <c r="E272" s="4" t="s">
        <v>2675</v>
      </c>
      <c r="F272" s="4" t="s">
        <v>3103</v>
      </c>
      <c r="G272" s="10">
        <v>1757376</v>
      </c>
      <c r="H272" s="10">
        <v>1728000</v>
      </c>
      <c r="I272" s="11">
        <f>H272/G272</f>
        <v>0.983284169124877</v>
      </c>
      <c r="J272" s="4" t="s">
        <v>51</v>
      </c>
    </row>
    <row r="273" spans="1:10" ht="73.5">
      <c r="A273" s="9">
        <v>270</v>
      </c>
      <c r="B273" s="4" t="s">
        <v>466</v>
      </c>
      <c r="C273" s="4" t="s">
        <v>1237</v>
      </c>
      <c r="D273" s="5">
        <v>42095</v>
      </c>
      <c r="E273" s="4" t="s">
        <v>1726</v>
      </c>
      <c r="F273" s="4" t="s">
        <v>3103</v>
      </c>
      <c r="G273" s="10">
        <v>1757580</v>
      </c>
      <c r="H273" s="10">
        <v>1701481</v>
      </c>
      <c r="I273" s="11">
        <f>H273/G273</f>
        <v>0.9680816804924953</v>
      </c>
      <c r="J273" s="4" t="s">
        <v>3233</v>
      </c>
    </row>
    <row r="274" spans="1:10" ht="52.5">
      <c r="A274" s="9">
        <v>271</v>
      </c>
      <c r="B274" s="4" t="s">
        <v>941</v>
      </c>
      <c r="C274" s="4" t="s">
        <v>3152</v>
      </c>
      <c r="D274" s="5">
        <v>42095</v>
      </c>
      <c r="E274" s="4" t="s">
        <v>2259</v>
      </c>
      <c r="F274" s="4" t="s">
        <v>3103</v>
      </c>
      <c r="G274" s="10">
        <v>1762560</v>
      </c>
      <c r="H274" s="10">
        <v>1684800</v>
      </c>
      <c r="I274" s="11">
        <f>H274/G274</f>
        <v>0.9558823529411765</v>
      </c>
      <c r="J274" s="4"/>
    </row>
    <row r="275" spans="1:10" ht="42">
      <c r="A275" s="9">
        <v>272</v>
      </c>
      <c r="B275" s="4" t="s">
        <v>812</v>
      </c>
      <c r="C275" s="4" t="s">
        <v>810</v>
      </c>
      <c r="D275" s="5">
        <v>42095</v>
      </c>
      <c r="E275" s="4" t="s">
        <v>2037</v>
      </c>
      <c r="F275" s="4" t="s">
        <v>3103</v>
      </c>
      <c r="G275" s="10">
        <v>1763636</v>
      </c>
      <c r="H275" s="10">
        <v>1701443</v>
      </c>
      <c r="I275" s="11">
        <f>H275/G275</f>
        <v>0.9647359205641073</v>
      </c>
      <c r="J275" s="4" t="s">
        <v>813</v>
      </c>
    </row>
    <row r="276" spans="1:10" ht="42">
      <c r="A276" s="9">
        <v>273</v>
      </c>
      <c r="B276" s="4" t="s">
        <v>993</v>
      </c>
      <c r="C276" s="4" t="s">
        <v>3125</v>
      </c>
      <c r="D276" s="5">
        <v>42095</v>
      </c>
      <c r="E276" s="4" t="s">
        <v>2445</v>
      </c>
      <c r="F276" s="4" t="s">
        <v>3103</v>
      </c>
      <c r="G276" s="10">
        <v>1765211</v>
      </c>
      <c r="H276" s="10">
        <v>1257840</v>
      </c>
      <c r="I276" s="11">
        <f>H276/G276</f>
        <v>0.7125720381302858</v>
      </c>
      <c r="J276" s="4" t="s">
        <v>1030</v>
      </c>
    </row>
    <row r="277" spans="1:29" s="6" customFormat="1" ht="42">
      <c r="A277" s="9">
        <v>274</v>
      </c>
      <c r="B277" s="4" t="s">
        <v>997</v>
      </c>
      <c r="C277" s="4" t="s">
        <v>3129</v>
      </c>
      <c r="D277" s="5">
        <v>42095</v>
      </c>
      <c r="E277" s="4" t="s">
        <v>2318</v>
      </c>
      <c r="F277" s="4" t="s">
        <v>3103</v>
      </c>
      <c r="G277" s="10">
        <v>1765249</v>
      </c>
      <c r="H277" s="10">
        <v>1702969</v>
      </c>
      <c r="I277" s="11">
        <f>H277/G277</f>
        <v>0.9647188583593589</v>
      </c>
      <c r="J277" s="4" t="s">
        <v>51</v>
      </c>
      <c r="K277" s="8"/>
      <c r="L277" s="8"/>
      <c r="R277" s="7"/>
      <c r="S277" s="7"/>
      <c r="T277" s="7"/>
      <c r="U277" s="7"/>
      <c r="V277" s="7"/>
      <c r="W277" s="7"/>
      <c r="X277" s="7"/>
      <c r="Y277" s="7"/>
      <c r="Z277" s="7"/>
      <c r="AA277" s="7"/>
      <c r="AB277" s="7"/>
      <c r="AC277" s="7"/>
    </row>
    <row r="278" spans="1:29" s="6" customFormat="1" ht="42">
      <c r="A278" s="9">
        <v>275</v>
      </c>
      <c r="B278" s="4" t="s">
        <v>1044</v>
      </c>
      <c r="C278" s="4" t="s">
        <v>3123</v>
      </c>
      <c r="D278" s="5">
        <v>42095</v>
      </c>
      <c r="E278" s="4" t="s">
        <v>2742</v>
      </c>
      <c r="F278" s="4" t="s">
        <v>3103</v>
      </c>
      <c r="G278" s="10">
        <v>1766707</v>
      </c>
      <c r="H278" s="10">
        <v>1492992</v>
      </c>
      <c r="I278" s="11">
        <f>H278/G278</f>
        <v>0.8450705182013769</v>
      </c>
      <c r="J278" s="4" t="s">
        <v>51</v>
      </c>
      <c r="K278" s="8"/>
      <c r="L278" s="8"/>
      <c r="R278" s="7"/>
      <c r="S278" s="7"/>
      <c r="T278" s="7"/>
      <c r="U278" s="7"/>
      <c r="V278" s="7"/>
      <c r="W278" s="7"/>
      <c r="X278" s="7"/>
      <c r="Y278" s="7"/>
      <c r="Z278" s="7"/>
      <c r="AA278" s="7"/>
      <c r="AB278" s="7"/>
      <c r="AC278" s="7"/>
    </row>
    <row r="279" spans="1:12" s="6" customFormat="1" ht="42">
      <c r="A279" s="9">
        <v>276</v>
      </c>
      <c r="B279" s="21" t="s">
        <v>3510</v>
      </c>
      <c r="C279" s="4" t="s">
        <v>3707</v>
      </c>
      <c r="D279" s="16">
        <v>42095</v>
      </c>
      <c r="E279" s="4" t="s">
        <v>3514</v>
      </c>
      <c r="F279" s="4" t="s">
        <v>3103</v>
      </c>
      <c r="G279" s="17">
        <v>1769500</v>
      </c>
      <c r="H279" s="17">
        <v>1769500</v>
      </c>
      <c r="I279" s="11">
        <f>H279/G279</f>
        <v>1</v>
      </c>
      <c r="J279" s="4" t="s">
        <v>3486</v>
      </c>
      <c r="K279" s="8"/>
      <c r="L279" s="8"/>
    </row>
    <row r="280" spans="1:12" s="6" customFormat="1" ht="42">
      <c r="A280" s="9">
        <v>277</v>
      </c>
      <c r="B280" s="4" t="s">
        <v>506</v>
      </c>
      <c r="C280" s="4" t="s">
        <v>500</v>
      </c>
      <c r="D280" s="5">
        <v>42095</v>
      </c>
      <c r="E280" s="4" t="s">
        <v>1738</v>
      </c>
      <c r="F280" s="4" t="s">
        <v>3103</v>
      </c>
      <c r="G280" s="10">
        <v>1773360</v>
      </c>
      <c r="H280" s="10">
        <v>1566000</v>
      </c>
      <c r="I280" s="11">
        <f>H280/G280</f>
        <v>0.8830694275274056</v>
      </c>
      <c r="J280" s="4"/>
      <c r="K280" s="8"/>
      <c r="L280" s="8"/>
    </row>
    <row r="281" spans="1:12" s="6" customFormat="1" ht="42">
      <c r="A281" s="9">
        <v>278</v>
      </c>
      <c r="B281" s="4" t="s">
        <v>91</v>
      </c>
      <c r="C281" s="4" t="s">
        <v>1236</v>
      </c>
      <c r="D281" s="5">
        <v>42095</v>
      </c>
      <c r="E281" s="4" t="s">
        <v>1253</v>
      </c>
      <c r="F281" s="4" t="s">
        <v>3103</v>
      </c>
      <c r="G281" s="10">
        <v>1774949</v>
      </c>
      <c r="H281" s="10">
        <v>1774224</v>
      </c>
      <c r="I281" s="11">
        <f>H281/G281</f>
        <v>0.9995915375596707</v>
      </c>
      <c r="J281" s="4"/>
      <c r="K281" s="8"/>
      <c r="L281" s="8"/>
    </row>
    <row r="282" spans="1:12" s="6" customFormat="1" ht="42">
      <c r="A282" s="9">
        <v>279</v>
      </c>
      <c r="B282" s="4" t="s">
        <v>354</v>
      </c>
      <c r="C282" s="4" t="s">
        <v>350</v>
      </c>
      <c r="D282" s="5">
        <v>42095</v>
      </c>
      <c r="E282" s="4" t="s">
        <v>1620</v>
      </c>
      <c r="F282" s="4" t="s">
        <v>3103</v>
      </c>
      <c r="G282" s="10">
        <v>1778558</v>
      </c>
      <c r="H282" s="10">
        <v>1778558</v>
      </c>
      <c r="I282" s="11">
        <f>H282/G282</f>
        <v>1</v>
      </c>
      <c r="J282" s="4" t="s">
        <v>51</v>
      </c>
      <c r="K282" s="8"/>
      <c r="L282" s="8"/>
    </row>
    <row r="283" spans="1:12" s="6" customFormat="1" ht="42">
      <c r="A283" s="9">
        <v>280</v>
      </c>
      <c r="B283" s="4" t="s">
        <v>926</v>
      </c>
      <c r="C283" s="4" t="s">
        <v>3148</v>
      </c>
      <c r="D283" s="5">
        <v>42095</v>
      </c>
      <c r="E283" s="4" t="s">
        <v>2153</v>
      </c>
      <c r="F283" s="4" t="s">
        <v>3103</v>
      </c>
      <c r="G283" s="10">
        <v>1785204</v>
      </c>
      <c r="H283" s="10">
        <v>1601900</v>
      </c>
      <c r="I283" s="11">
        <f>H283/G283</f>
        <v>0.8973204182827285</v>
      </c>
      <c r="J283" s="4" t="s">
        <v>51</v>
      </c>
      <c r="K283" s="8"/>
      <c r="L283" s="8"/>
    </row>
    <row r="284" spans="1:10" s="6" customFormat="1" ht="42">
      <c r="A284" s="9">
        <v>281</v>
      </c>
      <c r="B284" s="21" t="s">
        <v>3384</v>
      </c>
      <c r="C284" s="4" t="s">
        <v>3451</v>
      </c>
      <c r="D284" s="16">
        <v>42095</v>
      </c>
      <c r="E284" s="4" t="s">
        <v>3477</v>
      </c>
      <c r="F284" s="4" t="s">
        <v>3103</v>
      </c>
      <c r="G284" s="17">
        <v>1787562</v>
      </c>
      <c r="H284" s="17">
        <v>1494870</v>
      </c>
      <c r="I284" s="11">
        <f>H284/G284</f>
        <v>0.8362619030836413</v>
      </c>
      <c r="J284" s="4" t="s">
        <v>3469</v>
      </c>
    </row>
    <row r="285" spans="1:10" s="6" customFormat="1" ht="42">
      <c r="A285" s="9">
        <v>282</v>
      </c>
      <c r="B285" s="21" t="s">
        <v>3415</v>
      </c>
      <c r="C285" s="4" t="s">
        <v>1247</v>
      </c>
      <c r="D285" s="16">
        <v>42095</v>
      </c>
      <c r="E285" s="4" t="s">
        <v>3416</v>
      </c>
      <c r="F285" s="4" t="s">
        <v>3103</v>
      </c>
      <c r="G285" s="17">
        <v>1792866</v>
      </c>
      <c r="H285" s="17">
        <v>887512</v>
      </c>
      <c r="I285" s="11">
        <f>H285/G285</f>
        <v>0.4950241680080943</v>
      </c>
      <c r="J285" s="4" t="s">
        <v>3412</v>
      </c>
    </row>
    <row r="286" spans="1:10" s="6" customFormat="1" ht="42">
      <c r="A286" s="9">
        <v>283</v>
      </c>
      <c r="B286" s="4" t="s">
        <v>1012</v>
      </c>
      <c r="C286" s="4" t="s">
        <v>3111</v>
      </c>
      <c r="D286" s="5">
        <v>42095</v>
      </c>
      <c r="E286" s="4" t="s">
        <v>2694</v>
      </c>
      <c r="F286" s="4" t="s">
        <v>3103</v>
      </c>
      <c r="G286" s="10">
        <v>1793820</v>
      </c>
      <c r="H286" s="10">
        <v>1614600</v>
      </c>
      <c r="I286" s="11">
        <f>H286/G286</f>
        <v>0.900090310064555</v>
      </c>
      <c r="J286" s="4" t="s">
        <v>51</v>
      </c>
    </row>
    <row r="287" spans="1:29" ht="52.5">
      <c r="A287" s="9">
        <v>284</v>
      </c>
      <c r="B287" s="21" t="s">
        <v>3329</v>
      </c>
      <c r="C287" s="24" t="s">
        <v>3709</v>
      </c>
      <c r="D287" s="16">
        <v>42095</v>
      </c>
      <c r="E287" s="21" t="s">
        <v>3326</v>
      </c>
      <c r="F287" s="4" t="s">
        <v>3103</v>
      </c>
      <c r="G287" s="17">
        <v>1796340</v>
      </c>
      <c r="H287" s="17">
        <v>1587600</v>
      </c>
      <c r="I287" s="11">
        <f>H287/G287</f>
        <v>0.88379705400982</v>
      </c>
      <c r="J287" s="4" t="s">
        <v>51</v>
      </c>
      <c r="K287" s="6"/>
      <c r="L287" s="6"/>
      <c r="M287" s="6"/>
      <c r="N287" s="6"/>
      <c r="O287" s="6"/>
      <c r="P287" s="6"/>
      <c r="Q287" s="6"/>
      <c r="R287" s="6"/>
      <c r="S287" s="6"/>
      <c r="T287" s="6"/>
      <c r="U287" s="6"/>
      <c r="V287" s="6"/>
      <c r="W287" s="6"/>
      <c r="X287" s="6"/>
      <c r="Y287" s="6"/>
      <c r="Z287" s="6"/>
      <c r="AA287" s="6"/>
      <c r="AB287" s="6"/>
      <c r="AC287" s="6"/>
    </row>
    <row r="288" spans="1:29" ht="42">
      <c r="A288" s="9">
        <v>285</v>
      </c>
      <c r="B288" s="4" t="s">
        <v>717</v>
      </c>
      <c r="C288" s="4" t="s">
        <v>1239</v>
      </c>
      <c r="D288" s="5">
        <v>42095</v>
      </c>
      <c r="E288" s="4" t="s">
        <v>1926</v>
      </c>
      <c r="F288" s="4" t="s">
        <v>3103</v>
      </c>
      <c r="G288" s="10">
        <v>1798102</v>
      </c>
      <c r="H288" s="10">
        <v>658368</v>
      </c>
      <c r="I288" s="11">
        <f>H288/G288</f>
        <v>0.3661460807006499</v>
      </c>
      <c r="J288" s="4" t="s">
        <v>707</v>
      </c>
      <c r="K288" s="6"/>
      <c r="L288" s="6"/>
      <c r="M288" s="6"/>
      <c r="N288" s="6"/>
      <c r="O288" s="6"/>
      <c r="P288" s="6"/>
      <c r="Q288" s="6"/>
      <c r="R288" s="6"/>
      <c r="S288" s="6"/>
      <c r="T288" s="6"/>
      <c r="U288" s="6"/>
      <c r="V288" s="6"/>
      <c r="W288" s="6"/>
      <c r="X288" s="6"/>
      <c r="Y288" s="6"/>
      <c r="Z288" s="6"/>
      <c r="AA288" s="6"/>
      <c r="AB288" s="6"/>
      <c r="AC288" s="6"/>
    </row>
    <row r="289" spans="1:17" ht="42">
      <c r="A289" s="9">
        <v>286</v>
      </c>
      <c r="B289" s="4" t="s">
        <v>637</v>
      </c>
      <c r="C289" s="4" t="s">
        <v>3153</v>
      </c>
      <c r="D289" s="5">
        <v>42095</v>
      </c>
      <c r="E289" s="4" t="s">
        <v>1841</v>
      </c>
      <c r="F289" s="4" t="s">
        <v>3103</v>
      </c>
      <c r="G289" s="10">
        <v>1799363</v>
      </c>
      <c r="H289" s="10">
        <v>1501200</v>
      </c>
      <c r="I289" s="11">
        <f>H289/G289</f>
        <v>0.8342952478182557</v>
      </c>
      <c r="J289" s="4"/>
      <c r="K289" s="6"/>
      <c r="L289" s="6"/>
      <c r="M289" s="6"/>
      <c r="N289" s="6"/>
      <c r="O289" s="6"/>
      <c r="P289" s="6"/>
      <c r="Q289" s="6"/>
    </row>
    <row r="290" spans="1:29" s="6" customFormat="1" ht="42">
      <c r="A290" s="9">
        <v>287</v>
      </c>
      <c r="B290" s="21" t="s">
        <v>3505</v>
      </c>
      <c r="C290" s="4" t="s">
        <v>3707</v>
      </c>
      <c r="D290" s="16">
        <v>42095</v>
      </c>
      <c r="E290" s="4" t="s">
        <v>3507</v>
      </c>
      <c r="F290" s="4" t="s">
        <v>3103</v>
      </c>
      <c r="G290" s="17">
        <v>1802515</v>
      </c>
      <c r="H290" s="17">
        <v>1802515</v>
      </c>
      <c r="I290" s="11">
        <f>H290/G290</f>
        <v>1</v>
      </c>
      <c r="J290" s="4" t="s">
        <v>3396</v>
      </c>
      <c r="R290" s="7"/>
      <c r="S290" s="7"/>
      <c r="T290" s="7"/>
      <c r="U290" s="7"/>
      <c r="V290" s="7"/>
      <c r="W290" s="7"/>
      <c r="X290" s="7"/>
      <c r="Y290" s="7"/>
      <c r="Z290" s="7"/>
      <c r="AA290" s="7"/>
      <c r="AB290" s="7"/>
      <c r="AC290" s="7"/>
    </row>
    <row r="291" spans="1:29" s="6" customFormat="1" ht="63">
      <c r="A291" s="9">
        <v>288</v>
      </c>
      <c r="B291" s="4" t="s">
        <v>2963</v>
      </c>
      <c r="C291" s="4" t="s">
        <v>360</v>
      </c>
      <c r="D291" s="5">
        <v>42095</v>
      </c>
      <c r="E291" s="4" t="s">
        <v>1624</v>
      </c>
      <c r="F291" s="4" t="s">
        <v>3103</v>
      </c>
      <c r="G291" s="10">
        <v>1805252</v>
      </c>
      <c r="H291" s="10">
        <v>1779829</v>
      </c>
      <c r="I291" s="11">
        <f>H291/G291</f>
        <v>0.9859172015873684</v>
      </c>
      <c r="J291" s="4" t="s">
        <v>51</v>
      </c>
      <c r="R291" s="7"/>
      <c r="S291" s="7"/>
      <c r="T291" s="7"/>
      <c r="U291" s="7"/>
      <c r="V291" s="7"/>
      <c r="W291" s="7"/>
      <c r="X291" s="7"/>
      <c r="Y291" s="7"/>
      <c r="Z291" s="7"/>
      <c r="AA291" s="7"/>
      <c r="AB291" s="7"/>
      <c r="AC291" s="7"/>
    </row>
    <row r="292" spans="1:11" s="6" customFormat="1" ht="73.5">
      <c r="A292" s="9">
        <v>289</v>
      </c>
      <c r="B292" s="4" t="s">
        <v>466</v>
      </c>
      <c r="C292" s="4" t="s">
        <v>463</v>
      </c>
      <c r="D292" s="5">
        <v>42095</v>
      </c>
      <c r="E292" s="4" t="s">
        <v>1673</v>
      </c>
      <c r="F292" s="4" t="s">
        <v>3103</v>
      </c>
      <c r="G292" s="10">
        <v>1805663</v>
      </c>
      <c r="H292" s="10">
        <v>1464392</v>
      </c>
      <c r="I292" s="11">
        <f>H292/G292</f>
        <v>0.810999616207454</v>
      </c>
      <c r="J292" s="4" t="s">
        <v>467</v>
      </c>
      <c r="K292" s="7"/>
    </row>
    <row r="293" spans="1:11" s="6" customFormat="1" ht="42">
      <c r="A293" s="9">
        <v>290</v>
      </c>
      <c r="B293" s="4" t="s">
        <v>466</v>
      </c>
      <c r="C293" s="4" t="s">
        <v>786</v>
      </c>
      <c r="D293" s="5">
        <v>42095</v>
      </c>
      <c r="E293" s="4" t="s">
        <v>1673</v>
      </c>
      <c r="F293" s="4" t="s">
        <v>3103</v>
      </c>
      <c r="G293" s="10">
        <v>1807121</v>
      </c>
      <c r="H293" s="10">
        <v>1444925</v>
      </c>
      <c r="I293" s="11">
        <f>H293/G293</f>
        <v>0.7995729118304751</v>
      </c>
      <c r="J293" s="4" t="s">
        <v>51</v>
      </c>
      <c r="K293" s="7"/>
    </row>
    <row r="294" spans="1:10" s="6" customFormat="1" ht="42">
      <c r="A294" s="9">
        <v>291</v>
      </c>
      <c r="B294" s="4" t="s">
        <v>567</v>
      </c>
      <c r="C294" s="4" t="s">
        <v>571</v>
      </c>
      <c r="D294" s="5">
        <v>42095</v>
      </c>
      <c r="E294" s="4" t="s">
        <v>1803</v>
      </c>
      <c r="F294" s="4" t="s">
        <v>3103</v>
      </c>
      <c r="G294" s="10">
        <v>1810886</v>
      </c>
      <c r="H294" s="10">
        <v>1799184</v>
      </c>
      <c r="I294" s="11">
        <f>H294/G294</f>
        <v>0.9935379698114625</v>
      </c>
      <c r="J294" s="4" t="s">
        <v>51</v>
      </c>
    </row>
    <row r="295" spans="1:10" s="6" customFormat="1" ht="42">
      <c r="A295" s="9">
        <v>292</v>
      </c>
      <c r="B295" s="4" t="s">
        <v>942</v>
      </c>
      <c r="C295" s="4" t="s">
        <v>3154</v>
      </c>
      <c r="D295" s="5">
        <v>42095</v>
      </c>
      <c r="E295" s="4" t="s">
        <v>2633</v>
      </c>
      <c r="F295" s="4" t="s">
        <v>3103</v>
      </c>
      <c r="G295" s="10">
        <v>1815118</v>
      </c>
      <c r="H295" s="10">
        <v>1392078</v>
      </c>
      <c r="I295" s="11">
        <f>H295/G295</f>
        <v>0.7669352626110258</v>
      </c>
      <c r="J295" s="4" t="s">
        <v>51</v>
      </c>
    </row>
    <row r="296" spans="1:11" s="6" customFormat="1" ht="52.5">
      <c r="A296" s="9">
        <v>293</v>
      </c>
      <c r="B296" s="4" t="s">
        <v>972</v>
      </c>
      <c r="C296" s="4" t="s">
        <v>3121</v>
      </c>
      <c r="D296" s="5">
        <v>42095</v>
      </c>
      <c r="E296" s="4" t="s">
        <v>2327</v>
      </c>
      <c r="F296" s="4" t="s">
        <v>3103</v>
      </c>
      <c r="G296" s="10">
        <v>1816676</v>
      </c>
      <c r="H296" s="10">
        <v>1700903</v>
      </c>
      <c r="I296" s="11">
        <f>H296/G296</f>
        <v>0.936272070528812</v>
      </c>
      <c r="J296" s="4" t="s">
        <v>51</v>
      </c>
      <c r="K296" s="7"/>
    </row>
    <row r="297" spans="1:11" s="6" customFormat="1" ht="42">
      <c r="A297" s="9">
        <v>294</v>
      </c>
      <c r="B297" s="4" t="s">
        <v>1177</v>
      </c>
      <c r="C297" s="4" t="s">
        <v>1513</v>
      </c>
      <c r="D297" s="5">
        <v>42095</v>
      </c>
      <c r="E297" s="4" t="s">
        <v>2887</v>
      </c>
      <c r="F297" s="4" t="s">
        <v>3103</v>
      </c>
      <c r="G297" s="10">
        <v>1817760</v>
      </c>
      <c r="H297" s="10">
        <v>1744545</v>
      </c>
      <c r="I297" s="11">
        <f>H297/G297</f>
        <v>0.9597224055980987</v>
      </c>
      <c r="J297" s="4" t="s">
        <v>51</v>
      </c>
      <c r="K297" s="7"/>
    </row>
    <row r="298" spans="1:10" s="6" customFormat="1" ht="63">
      <c r="A298" s="9">
        <v>295</v>
      </c>
      <c r="B298" s="4" t="s">
        <v>335</v>
      </c>
      <c r="C298" s="4" t="s">
        <v>330</v>
      </c>
      <c r="D298" s="5">
        <v>42095</v>
      </c>
      <c r="E298" s="4" t="s">
        <v>1606</v>
      </c>
      <c r="F298" s="4" t="s">
        <v>3103</v>
      </c>
      <c r="G298" s="10">
        <v>1819824</v>
      </c>
      <c r="H298" s="10">
        <v>1508312</v>
      </c>
      <c r="I298" s="11">
        <f>H298/G298</f>
        <v>0.8288230070600234</v>
      </c>
      <c r="J298" s="4" t="s">
        <v>336</v>
      </c>
    </row>
    <row r="299" spans="1:29" ht="42">
      <c r="A299" s="9">
        <v>296</v>
      </c>
      <c r="B299" s="4" t="s">
        <v>942</v>
      </c>
      <c r="C299" s="4" t="s">
        <v>3130</v>
      </c>
      <c r="D299" s="5">
        <v>42095</v>
      </c>
      <c r="E299" s="4" t="s">
        <v>2298</v>
      </c>
      <c r="F299" s="4" t="s">
        <v>3103</v>
      </c>
      <c r="G299" s="10">
        <v>1822629</v>
      </c>
      <c r="H299" s="10">
        <v>1797229</v>
      </c>
      <c r="I299" s="11">
        <f>H299/G299</f>
        <v>0.9860640865475091</v>
      </c>
      <c r="J299" s="4" t="s">
        <v>51</v>
      </c>
      <c r="K299" s="6"/>
      <c r="R299" s="6"/>
      <c r="S299" s="6"/>
      <c r="T299" s="6"/>
      <c r="U299" s="6"/>
      <c r="V299" s="6"/>
      <c r="W299" s="6"/>
      <c r="X299" s="6"/>
      <c r="Y299" s="6"/>
      <c r="Z299" s="6"/>
      <c r="AA299" s="6"/>
      <c r="AB299" s="6"/>
      <c r="AC299" s="6"/>
    </row>
    <row r="300" spans="1:29" ht="42">
      <c r="A300" s="9">
        <v>297</v>
      </c>
      <c r="B300" s="4" t="s">
        <v>1031</v>
      </c>
      <c r="C300" s="4" t="s">
        <v>3145</v>
      </c>
      <c r="D300" s="5">
        <v>42095</v>
      </c>
      <c r="E300" s="4" t="s">
        <v>2503</v>
      </c>
      <c r="F300" s="4" t="s">
        <v>3103</v>
      </c>
      <c r="G300" s="10">
        <v>1823040</v>
      </c>
      <c r="H300" s="10">
        <v>1584900</v>
      </c>
      <c r="I300" s="11">
        <f>H300/G300</f>
        <v>0.869372037914692</v>
      </c>
      <c r="J300" s="4" t="s">
        <v>51</v>
      </c>
      <c r="K300" s="6"/>
      <c r="R300" s="6"/>
      <c r="S300" s="6"/>
      <c r="T300" s="6"/>
      <c r="U300" s="6"/>
      <c r="V300" s="6"/>
      <c r="W300" s="6"/>
      <c r="X300" s="6"/>
      <c r="Y300" s="6"/>
      <c r="Z300" s="6"/>
      <c r="AA300" s="6"/>
      <c r="AB300" s="6"/>
      <c r="AC300" s="6"/>
    </row>
    <row r="301" spans="1:11" ht="42">
      <c r="A301" s="9">
        <v>298</v>
      </c>
      <c r="B301" s="4" t="s">
        <v>3432</v>
      </c>
      <c r="C301" s="4" t="s">
        <v>3425</v>
      </c>
      <c r="D301" s="16">
        <v>42095</v>
      </c>
      <c r="E301" s="4" t="s">
        <v>3438</v>
      </c>
      <c r="F301" s="4" t="s">
        <v>3103</v>
      </c>
      <c r="G301" s="10">
        <v>1824011</v>
      </c>
      <c r="H301" s="10">
        <v>1444686</v>
      </c>
      <c r="I301" s="11">
        <f>H301/G301</f>
        <v>0.7920379866130194</v>
      </c>
      <c r="J301" s="4" t="s">
        <v>51</v>
      </c>
      <c r="K301" s="6"/>
    </row>
    <row r="302" spans="1:11" ht="42">
      <c r="A302" s="9">
        <v>299</v>
      </c>
      <c r="B302" s="4" t="s">
        <v>926</v>
      </c>
      <c r="C302" s="4" t="s">
        <v>3155</v>
      </c>
      <c r="D302" s="5">
        <v>42095</v>
      </c>
      <c r="E302" s="4" t="s">
        <v>2199</v>
      </c>
      <c r="F302" s="4" t="s">
        <v>3103</v>
      </c>
      <c r="G302" s="10">
        <v>1829518</v>
      </c>
      <c r="H302" s="10">
        <v>1766846</v>
      </c>
      <c r="I302" s="11">
        <f>H302/G302</f>
        <v>0.9657439828413823</v>
      </c>
      <c r="J302" s="4" t="s">
        <v>51</v>
      </c>
      <c r="K302" s="6"/>
    </row>
    <row r="303" spans="1:29" s="6" customFormat="1" ht="42">
      <c r="A303" s="9">
        <v>300</v>
      </c>
      <c r="B303" s="4" t="s">
        <v>629</v>
      </c>
      <c r="C303" s="4" t="s">
        <v>622</v>
      </c>
      <c r="D303" s="5">
        <v>42095</v>
      </c>
      <c r="E303" s="4" t="s">
        <v>1836</v>
      </c>
      <c r="F303" s="4" t="s">
        <v>3103</v>
      </c>
      <c r="G303" s="10">
        <v>1833377</v>
      </c>
      <c r="H303" s="10">
        <v>1733265</v>
      </c>
      <c r="I303" s="11">
        <f>H303/G303</f>
        <v>0.9453947551431048</v>
      </c>
      <c r="J303" s="4" t="s">
        <v>51</v>
      </c>
      <c r="R303" s="7"/>
      <c r="S303" s="7"/>
      <c r="T303" s="7"/>
      <c r="U303" s="7"/>
      <c r="V303" s="7"/>
      <c r="W303" s="7"/>
      <c r="X303" s="7"/>
      <c r="Y303" s="7"/>
      <c r="Z303" s="7"/>
      <c r="AA303" s="7"/>
      <c r="AB303" s="7"/>
      <c r="AC303" s="7"/>
    </row>
    <row r="304" spans="1:29" s="6" customFormat="1" ht="42">
      <c r="A304" s="9">
        <v>301</v>
      </c>
      <c r="B304" s="4" t="s">
        <v>480</v>
      </c>
      <c r="C304" s="4" t="s">
        <v>478</v>
      </c>
      <c r="D304" s="5">
        <v>42095</v>
      </c>
      <c r="E304" s="4" t="s">
        <v>1673</v>
      </c>
      <c r="F304" s="4" t="s">
        <v>3103</v>
      </c>
      <c r="G304" s="10">
        <v>1834211</v>
      </c>
      <c r="H304" s="10">
        <v>1821971</v>
      </c>
      <c r="I304" s="11">
        <f>H304/G304</f>
        <v>0.9933268309916362</v>
      </c>
      <c r="J304" s="4" t="s">
        <v>302</v>
      </c>
      <c r="R304" s="7"/>
      <c r="S304" s="7"/>
      <c r="T304" s="7"/>
      <c r="U304" s="7"/>
      <c r="V304" s="7"/>
      <c r="W304" s="7"/>
      <c r="X304" s="7"/>
      <c r="Y304" s="7"/>
      <c r="Z304" s="7"/>
      <c r="AA304" s="7"/>
      <c r="AB304" s="7"/>
      <c r="AC304" s="7"/>
    </row>
    <row r="305" spans="1:10" s="6" customFormat="1" ht="42">
      <c r="A305" s="9">
        <v>302</v>
      </c>
      <c r="B305" s="4" t="s">
        <v>607</v>
      </c>
      <c r="C305" s="4" t="s">
        <v>3070</v>
      </c>
      <c r="D305" s="5">
        <v>42095</v>
      </c>
      <c r="E305" s="4" t="s">
        <v>1818</v>
      </c>
      <c r="F305" s="4" t="s">
        <v>3103</v>
      </c>
      <c r="G305" s="10">
        <v>1834220</v>
      </c>
      <c r="H305" s="10">
        <v>1404000</v>
      </c>
      <c r="I305" s="11">
        <f>H305/G305</f>
        <v>0.765447983338967</v>
      </c>
      <c r="J305" s="4" t="s">
        <v>609</v>
      </c>
    </row>
    <row r="306" spans="1:10" s="6" customFormat="1" ht="42">
      <c r="A306" s="9">
        <v>303</v>
      </c>
      <c r="B306" s="21" t="s">
        <v>3505</v>
      </c>
      <c r="C306" s="4" t="s">
        <v>3707</v>
      </c>
      <c r="D306" s="16">
        <v>42095</v>
      </c>
      <c r="E306" s="4" t="s">
        <v>3506</v>
      </c>
      <c r="F306" s="4" t="s">
        <v>3103</v>
      </c>
      <c r="G306" s="17">
        <v>1834265</v>
      </c>
      <c r="H306" s="17">
        <v>1834265</v>
      </c>
      <c r="I306" s="11">
        <f>H306/G306</f>
        <v>1</v>
      </c>
      <c r="J306" s="4" t="s">
        <v>3396</v>
      </c>
    </row>
    <row r="307" spans="1:10" s="6" customFormat="1" ht="42">
      <c r="A307" s="9">
        <v>304</v>
      </c>
      <c r="B307" s="4" t="s">
        <v>1417</v>
      </c>
      <c r="C307" s="4" t="s">
        <v>1506</v>
      </c>
      <c r="D307" s="5">
        <v>42095</v>
      </c>
      <c r="E307" s="4" t="s">
        <v>1961</v>
      </c>
      <c r="F307" s="4" t="s">
        <v>3103</v>
      </c>
      <c r="G307" s="10">
        <v>1834920</v>
      </c>
      <c r="H307" s="10">
        <v>1814400</v>
      </c>
      <c r="I307" s="11">
        <f>H307/G307</f>
        <v>0.9888169511477339</v>
      </c>
      <c r="J307" s="4"/>
    </row>
    <row r="308" spans="1:10" s="6" customFormat="1" ht="42">
      <c r="A308" s="9">
        <v>305</v>
      </c>
      <c r="B308" s="4" t="s">
        <v>3464</v>
      </c>
      <c r="C308" s="4" t="s">
        <v>3451</v>
      </c>
      <c r="D308" s="16">
        <v>42095</v>
      </c>
      <c r="E308" s="4" t="s">
        <v>3465</v>
      </c>
      <c r="F308" s="4" t="s">
        <v>3103</v>
      </c>
      <c r="G308" s="17">
        <v>1842885</v>
      </c>
      <c r="H308" s="17">
        <v>1506600</v>
      </c>
      <c r="I308" s="11">
        <f>H308/G308</f>
        <v>0.8175225258222841</v>
      </c>
      <c r="J308" s="4"/>
    </row>
    <row r="309" spans="1:10" s="6" customFormat="1" ht="42">
      <c r="A309" s="9">
        <v>306</v>
      </c>
      <c r="B309" s="4" t="s">
        <v>879</v>
      </c>
      <c r="C309" s="4" t="s">
        <v>563</v>
      </c>
      <c r="D309" s="5">
        <v>42095</v>
      </c>
      <c r="E309" s="4" t="s">
        <v>1791</v>
      </c>
      <c r="F309" s="4" t="s">
        <v>3103</v>
      </c>
      <c r="G309" s="10">
        <v>1846540</v>
      </c>
      <c r="H309" s="10">
        <v>1594080</v>
      </c>
      <c r="I309" s="11">
        <f>H309/G309</f>
        <v>0.8632794307190746</v>
      </c>
      <c r="J309" s="4" t="s">
        <v>566</v>
      </c>
    </row>
    <row r="310" spans="1:10" s="6" customFormat="1" ht="42">
      <c r="A310" s="9">
        <v>307</v>
      </c>
      <c r="B310" s="4" t="s">
        <v>1044</v>
      </c>
      <c r="C310" s="4" t="s">
        <v>3142</v>
      </c>
      <c r="D310" s="5">
        <v>42095</v>
      </c>
      <c r="E310" s="4" t="s">
        <v>3085</v>
      </c>
      <c r="F310" s="4" t="s">
        <v>3103</v>
      </c>
      <c r="G310" s="10">
        <v>1846800</v>
      </c>
      <c r="H310" s="10">
        <v>1846800</v>
      </c>
      <c r="I310" s="11">
        <f>H310/G310</f>
        <v>1</v>
      </c>
      <c r="J310" s="4" t="s">
        <v>51</v>
      </c>
    </row>
    <row r="311" spans="1:10" s="6" customFormat="1" ht="42">
      <c r="A311" s="9">
        <v>308</v>
      </c>
      <c r="B311" s="4" t="s">
        <v>354</v>
      </c>
      <c r="C311" s="4" t="s">
        <v>350</v>
      </c>
      <c r="D311" s="5">
        <v>42095</v>
      </c>
      <c r="E311" s="4" t="s">
        <v>1620</v>
      </c>
      <c r="F311" s="4" t="s">
        <v>3103</v>
      </c>
      <c r="G311" s="10">
        <v>1847841</v>
      </c>
      <c r="H311" s="10">
        <v>1847841</v>
      </c>
      <c r="I311" s="11">
        <f>H311/G311</f>
        <v>1</v>
      </c>
      <c r="J311" s="4" t="s">
        <v>355</v>
      </c>
    </row>
    <row r="312" spans="1:10" s="6" customFormat="1" ht="42">
      <c r="A312" s="9">
        <v>309</v>
      </c>
      <c r="B312" s="4" t="s">
        <v>258</v>
      </c>
      <c r="C312" s="4" t="s">
        <v>1504</v>
      </c>
      <c r="D312" s="5">
        <v>42095</v>
      </c>
      <c r="E312" s="4" t="s">
        <v>1555</v>
      </c>
      <c r="F312" s="4" t="s">
        <v>3103</v>
      </c>
      <c r="G312" s="10">
        <v>1848228</v>
      </c>
      <c r="H312" s="10">
        <v>1712001</v>
      </c>
      <c r="I312" s="11">
        <f>H312/G312</f>
        <v>0.926293184607094</v>
      </c>
      <c r="J312" s="4" t="s">
        <v>51</v>
      </c>
    </row>
    <row r="313" spans="1:10" s="6" customFormat="1" ht="42">
      <c r="A313" s="9">
        <v>310</v>
      </c>
      <c r="B313" s="4" t="s">
        <v>935</v>
      </c>
      <c r="C313" s="4" t="s">
        <v>3148</v>
      </c>
      <c r="D313" s="5">
        <v>42095</v>
      </c>
      <c r="E313" s="4" t="s">
        <v>2168</v>
      </c>
      <c r="F313" s="4" t="s">
        <v>3103</v>
      </c>
      <c r="G313" s="10">
        <v>1857600</v>
      </c>
      <c r="H313" s="10">
        <v>1782000</v>
      </c>
      <c r="I313" s="11">
        <f>H313/G313</f>
        <v>0.9593023255813954</v>
      </c>
      <c r="J313" s="4" t="s">
        <v>51</v>
      </c>
    </row>
    <row r="314" spans="1:10" s="6" customFormat="1" ht="42">
      <c r="A314" s="9">
        <v>311</v>
      </c>
      <c r="B314" s="21" t="s">
        <v>3384</v>
      </c>
      <c r="C314" s="4" t="s">
        <v>3705</v>
      </c>
      <c r="D314" s="16">
        <v>42095</v>
      </c>
      <c r="E314" s="4" t="s">
        <v>3387</v>
      </c>
      <c r="F314" s="4" t="s">
        <v>3103</v>
      </c>
      <c r="G314" s="17">
        <v>1865786</v>
      </c>
      <c r="H314" s="17">
        <v>1589004</v>
      </c>
      <c r="I314" s="11">
        <f>H314/G314</f>
        <v>0.8516539410200312</v>
      </c>
      <c r="J314" s="4" t="s">
        <v>51</v>
      </c>
    </row>
    <row r="315" spans="1:10" s="6" customFormat="1" ht="42">
      <c r="A315" s="9">
        <v>312</v>
      </c>
      <c r="B315" s="4" t="s">
        <v>926</v>
      </c>
      <c r="C315" s="4" t="s">
        <v>3122</v>
      </c>
      <c r="D315" s="5">
        <v>42095</v>
      </c>
      <c r="E315" s="4" t="s">
        <v>2621</v>
      </c>
      <c r="F315" s="4" t="s">
        <v>3103</v>
      </c>
      <c r="G315" s="10">
        <v>1872040</v>
      </c>
      <c r="H315" s="10">
        <v>1702593</v>
      </c>
      <c r="I315" s="11">
        <f>H315/G315</f>
        <v>0.9094853742441401</v>
      </c>
      <c r="J315" s="4" t="s">
        <v>51</v>
      </c>
    </row>
    <row r="316" spans="1:10" s="6" customFormat="1" ht="42">
      <c r="A316" s="9">
        <v>313</v>
      </c>
      <c r="B316" s="4" t="s">
        <v>3379</v>
      </c>
      <c r="C316" s="4" t="s">
        <v>3707</v>
      </c>
      <c r="D316" s="16">
        <v>42095</v>
      </c>
      <c r="E316" s="4" t="s">
        <v>3501</v>
      </c>
      <c r="F316" s="4" t="s">
        <v>3103</v>
      </c>
      <c r="G316" s="17">
        <v>1872720</v>
      </c>
      <c r="H316" s="17">
        <v>1872720</v>
      </c>
      <c r="I316" s="11">
        <f>H316/G316</f>
        <v>1</v>
      </c>
      <c r="J316" s="4" t="s">
        <v>51</v>
      </c>
    </row>
    <row r="317" spans="1:10" s="6" customFormat="1" ht="42">
      <c r="A317" s="9">
        <v>314</v>
      </c>
      <c r="B317" s="4" t="s">
        <v>924</v>
      </c>
      <c r="C317" s="4" t="s">
        <v>3114</v>
      </c>
      <c r="D317" s="5">
        <v>42095</v>
      </c>
      <c r="E317" s="4" t="s">
        <v>2408</v>
      </c>
      <c r="F317" s="4" t="s">
        <v>3103</v>
      </c>
      <c r="G317" s="10">
        <v>1874999</v>
      </c>
      <c r="H317" s="10">
        <v>1868517</v>
      </c>
      <c r="I317" s="11">
        <f>H317/G317</f>
        <v>0.9965429314895634</v>
      </c>
      <c r="J317" s="4" t="s">
        <v>51</v>
      </c>
    </row>
    <row r="318" spans="1:10" s="6" customFormat="1" ht="42">
      <c r="A318" s="9">
        <v>315</v>
      </c>
      <c r="B318" s="4" t="s">
        <v>936</v>
      </c>
      <c r="C318" s="4" t="s">
        <v>3130</v>
      </c>
      <c r="D318" s="5">
        <v>42095</v>
      </c>
      <c r="E318" s="4" t="s">
        <v>2290</v>
      </c>
      <c r="F318" s="4" t="s">
        <v>3103</v>
      </c>
      <c r="G318" s="10">
        <v>1875052</v>
      </c>
      <c r="H318" s="10">
        <v>1445353</v>
      </c>
      <c r="I318" s="11">
        <f>H318/G318</f>
        <v>0.7708335555493928</v>
      </c>
      <c r="J318" s="4" t="s">
        <v>51</v>
      </c>
    </row>
    <row r="319" spans="1:10" s="6" customFormat="1" ht="52.5">
      <c r="A319" s="9">
        <v>316</v>
      </c>
      <c r="B319" s="4" t="s">
        <v>2991</v>
      </c>
      <c r="C319" s="4" t="s">
        <v>1122</v>
      </c>
      <c r="D319" s="5">
        <v>42095</v>
      </c>
      <c r="E319" s="4" t="s">
        <v>1757</v>
      </c>
      <c r="F319" s="4" t="s">
        <v>3103</v>
      </c>
      <c r="G319" s="10">
        <v>1876784</v>
      </c>
      <c r="H319" s="10">
        <v>1862993</v>
      </c>
      <c r="I319" s="11">
        <f>H319/G319</f>
        <v>0.9926517915753758</v>
      </c>
      <c r="J319" s="4" t="s">
        <v>51</v>
      </c>
    </row>
    <row r="320" spans="1:10" s="6" customFormat="1" ht="42">
      <c r="A320" s="9">
        <v>317</v>
      </c>
      <c r="B320" s="21" t="s">
        <v>3321</v>
      </c>
      <c r="C320" s="4" t="s">
        <v>3705</v>
      </c>
      <c r="D320" s="16">
        <v>42095</v>
      </c>
      <c r="E320" s="4" t="s">
        <v>3378</v>
      </c>
      <c r="F320" s="4" t="s">
        <v>3103</v>
      </c>
      <c r="G320" s="17">
        <v>1877742</v>
      </c>
      <c r="H320" s="17">
        <v>1793664</v>
      </c>
      <c r="I320" s="11">
        <f>H320/G320</f>
        <v>0.9552238805970149</v>
      </c>
      <c r="J320" s="4" t="s">
        <v>51</v>
      </c>
    </row>
    <row r="321" spans="1:10" s="6" customFormat="1" ht="52.5">
      <c r="A321" s="9">
        <v>318</v>
      </c>
      <c r="B321" s="4" t="s">
        <v>267</v>
      </c>
      <c r="C321" s="4" t="s">
        <v>1191</v>
      </c>
      <c r="D321" s="5">
        <v>42095</v>
      </c>
      <c r="E321" s="4" t="s">
        <v>2908</v>
      </c>
      <c r="F321" s="4" t="s">
        <v>3103</v>
      </c>
      <c r="G321" s="10">
        <v>1878120</v>
      </c>
      <c r="H321" s="10">
        <v>1731240</v>
      </c>
      <c r="I321" s="11">
        <f>H321/G321</f>
        <v>0.921794134560092</v>
      </c>
      <c r="J321" s="4" t="s">
        <v>51</v>
      </c>
    </row>
    <row r="322" spans="1:10" s="6" customFormat="1" ht="42">
      <c r="A322" s="9">
        <v>319</v>
      </c>
      <c r="B322" s="4" t="s">
        <v>263</v>
      </c>
      <c r="C322" s="4" t="s">
        <v>259</v>
      </c>
      <c r="D322" s="5">
        <v>42095</v>
      </c>
      <c r="E322" s="4" t="s">
        <v>1559</v>
      </c>
      <c r="F322" s="4" t="s">
        <v>3103</v>
      </c>
      <c r="G322" s="10">
        <v>1880288</v>
      </c>
      <c r="H322" s="10">
        <v>1425600</v>
      </c>
      <c r="I322" s="11">
        <f>H322/G322</f>
        <v>0.7581817253527119</v>
      </c>
      <c r="J322" s="4"/>
    </row>
    <row r="323" spans="1:10" s="6" customFormat="1" ht="42">
      <c r="A323" s="9">
        <v>320</v>
      </c>
      <c r="B323" s="4" t="s">
        <v>507</v>
      </c>
      <c r="C323" s="4" t="s">
        <v>500</v>
      </c>
      <c r="D323" s="5">
        <v>42095</v>
      </c>
      <c r="E323" s="4" t="s">
        <v>178</v>
      </c>
      <c r="F323" s="4" t="s">
        <v>3103</v>
      </c>
      <c r="G323" s="10">
        <v>1883399</v>
      </c>
      <c r="H323" s="10">
        <v>1867968</v>
      </c>
      <c r="I323" s="11">
        <f>H323/G323</f>
        <v>0.9918068343457759</v>
      </c>
      <c r="J323" s="4" t="s">
        <v>508</v>
      </c>
    </row>
    <row r="324" spans="1:10" s="6" customFormat="1" ht="42">
      <c r="A324" s="9">
        <v>321</v>
      </c>
      <c r="B324" s="4" t="s">
        <v>1031</v>
      </c>
      <c r="C324" s="4" t="s">
        <v>3118</v>
      </c>
      <c r="D324" s="5">
        <v>42095</v>
      </c>
      <c r="E324" s="4" t="s">
        <v>2449</v>
      </c>
      <c r="F324" s="4" t="s">
        <v>3103</v>
      </c>
      <c r="G324" s="10">
        <v>1886522</v>
      </c>
      <c r="H324" s="10">
        <v>1704132</v>
      </c>
      <c r="I324" s="11">
        <f>H324/G324</f>
        <v>0.9033194418087889</v>
      </c>
      <c r="J324" s="4" t="s">
        <v>51</v>
      </c>
    </row>
    <row r="325" spans="1:10" s="6" customFormat="1" ht="52.5">
      <c r="A325" s="9">
        <v>322</v>
      </c>
      <c r="B325" s="4" t="s">
        <v>398</v>
      </c>
      <c r="C325" s="4" t="s">
        <v>3115</v>
      </c>
      <c r="D325" s="5">
        <v>42095</v>
      </c>
      <c r="E325" s="4" t="s">
        <v>1657</v>
      </c>
      <c r="F325" s="4" t="s">
        <v>3103</v>
      </c>
      <c r="G325" s="10">
        <v>1887840</v>
      </c>
      <c r="H325" s="10">
        <v>1369440</v>
      </c>
      <c r="I325" s="11">
        <f>H325/G325</f>
        <v>0.7254004576659039</v>
      </c>
      <c r="J325" s="4"/>
    </row>
    <row r="326" spans="1:10" s="6" customFormat="1" ht="42">
      <c r="A326" s="9">
        <v>323</v>
      </c>
      <c r="B326" s="4" t="s">
        <v>3313</v>
      </c>
      <c r="C326" s="25" t="s">
        <v>3725</v>
      </c>
      <c r="D326" s="26">
        <v>42095</v>
      </c>
      <c r="E326" s="25" t="s">
        <v>3607</v>
      </c>
      <c r="F326" s="4" t="s">
        <v>3103</v>
      </c>
      <c r="G326" s="22">
        <v>1892117</v>
      </c>
      <c r="H326" s="22">
        <v>1892117</v>
      </c>
      <c r="I326" s="11">
        <f>H326/G326</f>
        <v>1</v>
      </c>
      <c r="J326" s="4" t="s">
        <v>51</v>
      </c>
    </row>
    <row r="327" spans="1:10" s="6" customFormat="1" ht="52.5">
      <c r="A327" s="9">
        <v>324</v>
      </c>
      <c r="B327" s="4" t="s">
        <v>781</v>
      </c>
      <c r="C327" s="4" t="s">
        <v>776</v>
      </c>
      <c r="D327" s="5">
        <v>42095</v>
      </c>
      <c r="E327" s="4" t="s">
        <v>2002</v>
      </c>
      <c r="F327" s="4" t="s">
        <v>3103</v>
      </c>
      <c r="G327" s="10">
        <v>1892811</v>
      </c>
      <c r="H327" s="10">
        <v>1580844</v>
      </c>
      <c r="I327" s="11">
        <f>H327/G327</f>
        <v>0.83518322748547</v>
      </c>
      <c r="J327" s="4" t="s">
        <v>3204</v>
      </c>
    </row>
    <row r="328" spans="1:10" s="6" customFormat="1" ht="42">
      <c r="A328" s="9">
        <v>325</v>
      </c>
      <c r="B328" s="4" t="s">
        <v>3313</v>
      </c>
      <c r="C328" s="4" t="s">
        <v>3515</v>
      </c>
      <c r="D328" s="16">
        <v>42095</v>
      </c>
      <c r="E328" s="4" t="s">
        <v>3517</v>
      </c>
      <c r="F328" s="4" t="s">
        <v>3103</v>
      </c>
      <c r="G328" s="17">
        <v>1893868</v>
      </c>
      <c r="H328" s="17">
        <v>1812744</v>
      </c>
      <c r="I328" s="11">
        <f>H328/G328</f>
        <v>0.9571649132885713</v>
      </c>
      <c r="J328" s="4" t="s">
        <v>51</v>
      </c>
    </row>
    <row r="329" spans="1:10" s="6" customFormat="1" ht="42">
      <c r="A329" s="9">
        <v>326</v>
      </c>
      <c r="B329" s="4" t="s">
        <v>1384</v>
      </c>
      <c r="C329" s="4" t="s">
        <v>705</v>
      </c>
      <c r="D329" s="5">
        <v>42095</v>
      </c>
      <c r="E329" s="4" t="s">
        <v>1912</v>
      </c>
      <c r="F329" s="4" t="s">
        <v>3103</v>
      </c>
      <c r="G329" s="10">
        <v>1900800</v>
      </c>
      <c r="H329" s="10">
        <v>1620000</v>
      </c>
      <c r="I329" s="11">
        <f>H329/G329</f>
        <v>0.8522727272727273</v>
      </c>
      <c r="J329" s="4" t="s">
        <v>3061</v>
      </c>
    </row>
    <row r="330" spans="1:10" s="6" customFormat="1" ht="42">
      <c r="A330" s="9">
        <v>327</v>
      </c>
      <c r="B330" s="4" t="s">
        <v>992</v>
      </c>
      <c r="C330" s="4" t="s">
        <v>3124</v>
      </c>
      <c r="D330" s="5">
        <v>42095</v>
      </c>
      <c r="E330" s="4" t="s">
        <v>2466</v>
      </c>
      <c r="F330" s="4" t="s">
        <v>3103</v>
      </c>
      <c r="G330" s="10">
        <v>1904042</v>
      </c>
      <c r="H330" s="10">
        <v>1692458</v>
      </c>
      <c r="I330" s="11">
        <f>H330/G330</f>
        <v>0.8888764008356959</v>
      </c>
      <c r="J330" s="4" t="s">
        <v>51</v>
      </c>
    </row>
    <row r="331" spans="1:10" s="6" customFormat="1" ht="42">
      <c r="A331" s="9">
        <v>328</v>
      </c>
      <c r="B331" s="4" t="s">
        <v>942</v>
      </c>
      <c r="C331" s="4" t="s">
        <v>3154</v>
      </c>
      <c r="D331" s="5">
        <v>42095</v>
      </c>
      <c r="E331" s="4" t="s">
        <v>2634</v>
      </c>
      <c r="F331" s="4" t="s">
        <v>3103</v>
      </c>
      <c r="G331" s="10">
        <v>1907665</v>
      </c>
      <c r="H331" s="10">
        <v>1335502</v>
      </c>
      <c r="I331" s="11">
        <f>H331/G331</f>
        <v>0.7000715534436077</v>
      </c>
      <c r="J331" s="4" t="s">
        <v>51</v>
      </c>
    </row>
    <row r="332" spans="1:10" s="6" customFormat="1" ht="42">
      <c r="A332" s="9">
        <v>329</v>
      </c>
      <c r="B332" s="4" t="s">
        <v>929</v>
      </c>
      <c r="C332" s="4" t="s">
        <v>3148</v>
      </c>
      <c r="D332" s="5">
        <v>42095</v>
      </c>
      <c r="E332" s="4" t="s">
        <v>2150</v>
      </c>
      <c r="F332" s="4" t="s">
        <v>3103</v>
      </c>
      <c r="G332" s="10">
        <v>1915197</v>
      </c>
      <c r="H332" s="10">
        <v>1556000</v>
      </c>
      <c r="I332" s="11">
        <f>H332/G332</f>
        <v>0.8124490587652341</v>
      </c>
      <c r="J332" s="4" t="s">
        <v>51</v>
      </c>
    </row>
    <row r="333" spans="1:10" s="6" customFormat="1" ht="42">
      <c r="A333" s="9">
        <v>330</v>
      </c>
      <c r="B333" s="4" t="s">
        <v>354</v>
      </c>
      <c r="C333" s="4" t="s">
        <v>350</v>
      </c>
      <c r="D333" s="5">
        <v>42095</v>
      </c>
      <c r="E333" s="4" t="s">
        <v>1620</v>
      </c>
      <c r="F333" s="4" t="s">
        <v>3103</v>
      </c>
      <c r="G333" s="10">
        <v>1916246</v>
      </c>
      <c r="H333" s="10">
        <v>1916246</v>
      </c>
      <c r="I333" s="11">
        <f>H333/G333</f>
        <v>1</v>
      </c>
      <c r="J333" s="4" t="s">
        <v>51</v>
      </c>
    </row>
    <row r="334" spans="1:10" s="6" customFormat="1" ht="42">
      <c r="A334" s="9">
        <v>331</v>
      </c>
      <c r="B334" s="21" t="s">
        <v>3510</v>
      </c>
      <c r="C334" s="4" t="s">
        <v>3710</v>
      </c>
      <c r="D334" s="5">
        <v>42095</v>
      </c>
      <c r="E334" s="4" t="s">
        <v>3634</v>
      </c>
      <c r="F334" s="4" t="s">
        <v>3103</v>
      </c>
      <c r="G334" s="17">
        <v>1916892</v>
      </c>
      <c r="H334" s="17">
        <v>1892450</v>
      </c>
      <c r="I334" s="11">
        <f>H334/G334</f>
        <v>0.9872491512302206</v>
      </c>
      <c r="J334" s="23" t="s">
        <v>51</v>
      </c>
    </row>
    <row r="335" spans="1:10" s="6" customFormat="1" ht="42">
      <c r="A335" s="9">
        <v>332</v>
      </c>
      <c r="B335" s="4" t="s">
        <v>968</v>
      </c>
      <c r="C335" s="4" t="s">
        <v>3119</v>
      </c>
      <c r="D335" s="5">
        <v>42095</v>
      </c>
      <c r="E335" s="4" t="s">
        <v>2705</v>
      </c>
      <c r="F335" s="4" t="s">
        <v>3103</v>
      </c>
      <c r="G335" s="10">
        <v>1919808</v>
      </c>
      <c r="H335" s="10">
        <v>1777600</v>
      </c>
      <c r="I335" s="11">
        <f>H335/G335</f>
        <v>0.9259259259259259</v>
      </c>
      <c r="J335" s="4" t="s">
        <v>51</v>
      </c>
    </row>
    <row r="336" spans="1:10" s="6" customFormat="1" ht="42">
      <c r="A336" s="9">
        <v>333</v>
      </c>
      <c r="B336" s="4" t="s">
        <v>587</v>
      </c>
      <c r="C336" s="4" t="s">
        <v>571</v>
      </c>
      <c r="D336" s="5">
        <v>42095</v>
      </c>
      <c r="E336" s="4" t="s">
        <v>1806</v>
      </c>
      <c r="F336" s="4" t="s">
        <v>3103</v>
      </c>
      <c r="G336" s="10">
        <v>1923160</v>
      </c>
      <c r="H336" s="10">
        <v>1900700</v>
      </c>
      <c r="I336" s="11">
        <f>H336/G336</f>
        <v>0.9883213045196447</v>
      </c>
      <c r="J336" s="4" t="s">
        <v>51</v>
      </c>
    </row>
    <row r="337" spans="1:10" s="6" customFormat="1" ht="42">
      <c r="A337" s="9">
        <v>334</v>
      </c>
      <c r="B337" s="4" t="s">
        <v>317</v>
      </c>
      <c r="C337" s="4" t="s">
        <v>1500</v>
      </c>
      <c r="D337" s="5">
        <v>42095</v>
      </c>
      <c r="E337" s="4" t="s">
        <v>1596</v>
      </c>
      <c r="F337" s="4" t="s">
        <v>3103</v>
      </c>
      <c r="G337" s="10">
        <v>1923264</v>
      </c>
      <c r="H337" s="10">
        <v>1923264</v>
      </c>
      <c r="I337" s="11">
        <f>H337/G337</f>
        <v>1</v>
      </c>
      <c r="J337" s="4"/>
    </row>
    <row r="338" spans="1:10" s="6" customFormat="1" ht="42">
      <c r="A338" s="9">
        <v>335</v>
      </c>
      <c r="B338" s="4" t="s">
        <v>926</v>
      </c>
      <c r="C338" s="4" t="s">
        <v>3114</v>
      </c>
      <c r="D338" s="5">
        <v>42095</v>
      </c>
      <c r="E338" s="4" t="s">
        <v>2422</v>
      </c>
      <c r="F338" s="4" t="s">
        <v>3103</v>
      </c>
      <c r="G338" s="10">
        <v>1927800</v>
      </c>
      <c r="H338" s="10">
        <v>1664712</v>
      </c>
      <c r="I338" s="11">
        <f>H338/G338</f>
        <v>0.8635294117647059</v>
      </c>
      <c r="J338" s="4" t="s">
        <v>51</v>
      </c>
    </row>
    <row r="339" spans="1:10" s="6" customFormat="1" ht="42">
      <c r="A339" s="9">
        <v>336</v>
      </c>
      <c r="B339" s="4" t="s">
        <v>328</v>
      </c>
      <c r="C339" s="4" t="s">
        <v>322</v>
      </c>
      <c r="D339" s="5">
        <v>42095</v>
      </c>
      <c r="E339" s="4" t="s">
        <v>1603</v>
      </c>
      <c r="F339" s="4" t="s">
        <v>3103</v>
      </c>
      <c r="G339" s="10">
        <v>1930724</v>
      </c>
      <c r="H339" s="10">
        <v>1721064</v>
      </c>
      <c r="I339" s="11">
        <f>H339/G339</f>
        <v>0.8914086114846037</v>
      </c>
      <c r="J339" s="4" t="s">
        <v>51</v>
      </c>
    </row>
    <row r="340" spans="1:10" s="6" customFormat="1" ht="42">
      <c r="A340" s="9">
        <v>337</v>
      </c>
      <c r="B340" s="4" t="s">
        <v>386</v>
      </c>
      <c r="C340" s="4" t="s">
        <v>368</v>
      </c>
      <c r="D340" s="5">
        <v>42095</v>
      </c>
      <c r="E340" s="4" t="s">
        <v>1648</v>
      </c>
      <c r="F340" s="4" t="s">
        <v>3103</v>
      </c>
      <c r="G340" s="10">
        <v>1935360</v>
      </c>
      <c r="H340" s="10">
        <v>1935360</v>
      </c>
      <c r="I340" s="11">
        <f>H340/G340</f>
        <v>1</v>
      </c>
      <c r="J340" s="4"/>
    </row>
    <row r="341" spans="1:10" s="6" customFormat="1" ht="42">
      <c r="A341" s="9">
        <v>338</v>
      </c>
      <c r="B341" s="4" t="s">
        <v>1179</v>
      </c>
      <c r="C341" s="4" t="s">
        <v>1243</v>
      </c>
      <c r="D341" s="5">
        <v>42095</v>
      </c>
      <c r="E341" s="4" t="s">
        <v>2897</v>
      </c>
      <c r="F341" s="4" t="s">
        <v>3103</v>
      </c>
      <c r="G341" s="10">
        <v>1935705</v>
      </c>
      <c r="H341" s="10">
        <v>1894125</v>
      </c>
      <c r="I341" s="11">
        <f>H341/G341</f>
        <v>0.9785194541523631</v>
      </c>
      <c r="J341" s="4" t="s">
        <v>51</v>
      </c>
    </row>
    <row r="342" spans="1:10" s="6" customFormat="1" ht="42">
      <c r="A342" s="9">
        <v>339</v>
      </c>
      <c r="B342" s="4" t="s">
        <v>926</v>
      </c>
      <c r="C342" s="4" t="s">
        <v>3139</v>
      </c>
      <c r="D342" s="5">
        <v>42095</v>
      </c>
      <c r="E342" s="4" t="s">
        <v>2535</v>
      </c>
      <c r="F342" s="4" t="s">
        <v>3103</v>
      </c>
      <c r="G342" s="10">
        <v>1937733</v>
      </c>
      <c r="H342" s="10">
        <v>1591507</v>
      </c>
      <c r="I342" s="11">
        <f>H342/G342</f>
        <v>0.821324196883678</v>
      </c>
      <c r="J342" s="4" t="s">
        <v>51</v>
      </c>
    </row>
    <row r="343" spans="1:10" s="6" customFormat="1" ht="42">
      <c r="A343" s="9">
        <v>340</v>
      </c>
      <c r="B343" s="4" t="s">
        <v>942</v>
      </c>
      <c r="C343" s="4" t="s">
        <v>3156</v>
      </c>
      <c r="D343" s="5">
        <v>42095</v>
      </c>
      <c r="E343" s="4" t="s">
        <v>2189</v>
      </c>
      <c r="F343" s="4" t="s">
        <v>3103</v>
      </c>
      <c r="G343" s="10">
        <v>1938910</v>
      </c>
      <c r="H343" s="10">
        <v>1935614</v>
      </c>
      <c r="I343" s="11">
        <f>H343/G343</f>
        <v>0.9983000758157934</v>
      </c>
      <c r="J343" s="4" t="s">
        <v>302</v>
      </c>
    </row>
    <row r="344" spans="1:10" s="6" customFormat="1" ht="42">
      <c r="A344" s="9">
        <v>341</v>
      </c>
      <c r="B344" s="4" t="s">
        <v>1282</v>
      </c>
      <c r="C344" s="4" t="s">
        <v>1236</v>
      </c>
      <c r="D344" s="5">
        <v>42095</v>
      </c>
      <c r="E344" s="4" t="s">
        <v>1536</v>
      </c>
      <c r="F344" s="4" t="s">
        <v>3103</v>
      </c>
      <c r="G344" s="10">
        <v>1940146</v>
      </c>
      <c r="H344" s="10">
        <v>1220832</v>
      </c>
      <c r="I344" s="11">
        <f>H344/G344</f>
        <v>0.629247489621915</v>
      </c>
      <c r="J344" s="4"/>
    </row>
    <row r="345" spans="1:10" s="6" customFormat="1" ht="42">
      <c r="A345" s="9">
        <v>342</v>
      </c>
      <c r="B345" s="4" t="s">
        <v>2983</v>
      </c>
      <c r="C345" s="4" t="s">
        <v>908</v>
      </c>
      <c r="D345" s="5">
        <v>42095</v>
      </c>
      <c r="E345" s="4" t="s">
        <v>2131</v>
      </c>
      <c r="F345" s="4" t="s">
        <v>3103</v>
      </c>
      <c r="G345" s="10">
        <v>1944000</v>
      </c>
      <c r="H345" s="10">
        <v>933120</v>
      </c>
      <c r="I345" s="11">
        <f>H345/G345</f>
        <v>0.48</v>
      </c>
      <c r="J345" s="4" t="s">
        <v>910</v>
      </c>
    </row>
    <row r="346" spans="1:10" s="6" customFormat="1" ht="42">
      <c r="A346" s="9">
        <v>343</v>
      </c>
      <c r="B346" s="4" t="s">
        <v>267</v>
      </c>
      <c r="C346" s="4" t="s">
        <v>640</v>
      </c>
      <c r="D346" s="5">
        <v>42095</v>
      </c>
      <c r="E346" s="4" t="s">
        <v>1849</v>
      </c>
      <c r="F346" s="4" t="s">
        <v>3103</v>
      </c>
      <c r="G346" s="10">
        <v>1944095</v>
      </c>
      <c r="H346" s="10">
        <v>1452412</v>
      </c>
      <c r="I346" s="11">
        <f>H346/G346</f>
        <v>0.7470890054241176</v>
      </c>
      <c r="J346" s="4" t="s">
        <v>51</v>
      </c>
    </row>
    <row r="347" spans="1:10" s="6" customFormat="1" ht="42">
      <c r="A347" s="9">
        <v>344</v>
      </c>
      <c r="B347" s="4" t="s">
        <v>3596</v>
      </c>
      <c r="C347" s="4" t="s">
        <v>3711</v>
      </c>
      <c r="D347" s="16">
        <v>42095</v>
      </c>
      <c r="E347" s="4" t="s">
        <v>3597</v>
      </c>
      <c r="F347" s="4" t="s">
        <v>3103</v>
      </c>
      <c r="G347" s="17">
        <v>1948390</v>
      </c>
      <c r="H347" s="17">
        <v>1503650</v>
      </c>
      <c r="I347" s="11">
        <f>H347/G347</f>
        <v>0.7717397440964078</v>
      </c>
      <c r="J347" s="4" t="s">
        <v>51</v>
      </c>
    </row>
    <row r="348" spans="1:10" s="6" customFormat="1" ht="52.5">
      <c r="A348" s="9">
        <v>345</v>
      </c>
      <c r="B348" s="21" t="s">
        <v>3344</v>
      </c>
      <c r="C348" s="24" t="s">
        <v>3709</v>
      </c>
      <c r="D348" s="16">
        <v>42095</v>
      </c>
      <c r="E348" s="4" t="s">
        <v>3346</v>
      </c>
      <c r="F348" s="4" t="s">
        <v>3103</v>
      </c>
      <c r="G348" s="17">
        <v>1953072</v>
      </c>
      <c r="H348" s="17">
        <v>1645800</v>
      </c>
      <c r="I348" s="11">
        <f>H348/G348</f>
        <v>0.842672466760058</v>
      </c>
      <c r="J348" s="4" t="s">
        <v>51</v>
      </c>
    </row>
    <row r="349" spans="1:10" s="6" customFormat="1" ht="94.5">
      <c r="A349" s="9">
        <v>346</v>
      </c>
      <c r="B349" s="4" t="s">
        <v>900</v>
      </c>
      <c r="C349" s="4" t="s">
        <v>882</v>
      </c>
      <c r="D349" s="5">
        <v>42095</v>
      </c>
      <c r="E349" s="4" t="s">
        <v>2116</v>
      </c>
      <c r="F349" s="4" t="s">
        <v>3103</v>
      </c>
      <c r="G349" s="10">
        <v>1960398</v>
      </c>
      <c r="H349" s="10">
        <v>1332979</v>
      </c>
      <c r="I349" s="11">
        <f>H349/G349</f>
        <v>0.67995325439018</v>
      </c>
      <c r="J349" s="4" t="s">
        <v>901</v>
      </c>
    </row>
    <row r="350" spans="1:10" s="6" customFormat="1" ht="42">
      <c r="A350" s="9">
        <v>347</v>
      </c>
      <c r="B350" s="4" t="s">
        <v>1450</v>
      </c>
      <c r="C350" s="4" t="s">
        <v>796</v>
      </c>
      <c r="D350" s="5">
        <v>42095</v>
      </c>
      <c r="E350" s="4" t="s">
        <v>2027</v>
      </c>
      <c r="F350" s="4" t="s">
        <v>3103</v>
      </c>
      <c r="G350" s="10">
        <v>1961280</v>
      </c>
      <c r="H350" s="10">
        <v>622080</v>
      </c>
      <c r="I350" s="11">
        <f>H350/G350</f>
        <v>0.31718061674008813</v>
      </c>
      <c r="J350" s="4" t="s">
        <v>3234</v>
      </c>
    </row>
    <row r="351" spans="1:10" s="6" customFormat="1" ht="52.5">
      <c r="A351" s="9">
        <v>348</v>
      </c>
      <c r="B351" s="4" t="s">
        <v>1197</v>
      </c>
      <c r="C351" s="4" t="s">
        <v>1191</v>
      </c>
      <c r="D351" s="5">
        <v>42095</v>
      </c>
      <c r="E351" s="4" t="s">
        <v>2907</v>
      </c>
      <c r="F351" s="4" t="s">
        <v>3103</v>
      </c>
      <c r="G351" s="10">
        <v>1963980</v>
      </c>
      <c r="H351" s="10">
        <v>1951020</v>
      </c>
      <c r="I351" s="11">
        <f>H351/G351</f>
        <v>0.9934011547979104</v>
      </c>
      <c r="J351" s="4" t="s">
        <v>51</v>
      </c>
    </row>
    <row r="352" spans="1:10" s="6" customFormat="1" ht="73.5">
      <c r="A352" s="9">
        <v>349</v>
      </c>
      <c r="B352" s="4" t="s">
        <v>552</v>
      </c>
      <c r="C352" s="4" t="s">
        <v>541</v>
      </c>
      <c r="D352" s="5">
        <v>42095</v>
      </c>
      <c r="E352" s="4" t="s">
        <v>1604</v>
      </c>
      <c r="F352" s="4" t="s">
        <v>3103</v>
      </c>
      <c r="G352" s="10">
        <v>1971395</v>
      </c>
      <c r="H352" s="10">
        <v>1490449</v>
      </c>
      <c r="I352" s="11">
        <f>H352/G352</f>
        <v>0.7560377296280045</v>
      </c>
      <c r="J352" s="4" t="s">
        <v>1520</v>
      </c>
    </row>
    <row r="353" spans="1:10" s="6" customFormat="1" ht="42">
      <c r="A353" s="9">
        <v>350</v>
      </c>
      <c r="B353" s="4" t="s">
        <v>993</v>
      </c>
      <c r="C353" s="4" t="s">
        <v>3143</v>
      </c>
      <c r="D353" s="5">
        <v>42095</v>
      </c>
      <c r="E353" s="4" t="s">
        <v>2551</v>
      </c>
      <c r="F353" s="4" t="s">
        <v>3103</v>
      </c>
      <c r="G353" s="10">
        <v>1972914</v>
      </c>
      <c r="H353" s="10">
        <v>1557154</v>
      </c>
      <c r="I353" s="11">
        <f>H353/G353</f>
        <v>0.7892660298421522</v>
      </c>
      <c r="J353" s="4" t="s">
        <v>51</v>
      </c>
    </row>
    <row r="354" spans="1:10" s="6" customFormat="1" ht="42">
      <c r="A354" s="9">
        <v>351</v>
      </c>
      <c r="B354" s="4" t="s">
        <v>992</v>
      </c>
      <c r="C354" s="4" t="s">
        <v>3141</v>
      </c>
      <c r="D354" s="5">
        <v>42095</v>
      </c>
      <c r="E354" s="4" t="s">
        <v>2598</v>
      </c>
      <c r="F354" s="4" t="s">
        <v>3103</v>
      </c>
      <c r="G354" s="10">
        <v>1973548</v>
      </c>
      <c r="H354" s="10">
        <v>1886978</v>
      </c>
      <c r="I354" s="11">
        <f>H354/G354</f>
        <v>0.9561348393857154</v>
      </c>
      <c r="J354" s="4" t="s">
        <v>51</v>
      </c>
    </row>
    <row r="355" spans="1:10" s="6" customFormat="1" ht="42">
      <c r="A355" s="9">
        <v>352</v>
      </c>
      <c r="B355" s="4" t="s">
        <v>3257</v>
      </c>
      <c r="C355" s="4" t="s">
        <v>3258</v>
      </c>
      <c r="D355" s="16">
        <v>42095</v>
      </c>
      <c r="E355" s="4" t="s">
        <v>3259</v>
      </c>
      <c r="F355" s="4" t="s">
        <v>3103</v>
      </c>
      <c r="G355" s="17">
        <v>1976882</v>
      </c>
      <c r="H355" s="17">
        <v>1719028</v>
      </c>
      <c r="I355" s="11">
        <f>H355/G355</f>
        <v>0.8695653053647107</v>
      </c>
      <c r="J355" s="4" t="s">
        <v>51</v>
      </c>
    </row>
    <row r="356" spans="1:10" s="6" customFormat="1" ht="42">
      <c r="A356" s="9">
        <v>353</v>
      </c>
      <c r="B356" s="4" t="s">
        <v>3003</v>
      </c>
      <c r="C356" s="4" t="s">
        <v>1154</v>
      </c>
      <c r="D356" s="5">
        <v>42095</v>
      </c>
      <c r="E356" s="4" t="s">
        <v>1544</v>
      </c>
      <c r="F356" s="4" t="s">
        <v>3103</v>
      </c>
      <c r="G356" s="10">
        <v>1977440</v>
      </c>
      <c r="H356" s="10">
        <v>1800904</v>
      </c>
      <c r="I356" s="11">
        <f>H356/G356</f>
        <v>0.9107249777490088</v>
      </c>
      <c r="J356" s="4" t="s">
        <v>51</v>
      </c>
    </row>
    <row r="357" spans="1:10" s="6" customFormat="1" ht="63">
      <c r="A357" s="9">
        <v>354</v>
      </c>
      <c r="B357" s="4" t="s">
        <v>542</v>
      </c>
      <c r="C357" s="4" t="s">
        <v>541</v>
      </c>
      <c r="D357" s="5">
        <v>42095</v>
      </c>
      <c r="E357" s="4" t="s">
        <v>1774</v>
      </c>
      <c r="F357" s="4" t="s">
        <v>3103</v>
      </c>
      <c r="G357" s="10">
        <v>1979196</v>
      </c>
      <c r="H357" s="10">
        <v>1643587</v>
      </c>
      <c r="I357" s="11">
        <f>H357/G357</f>
        <v>0.8304316500235449</v>
      </c>
      <c r="J357" s="4" t="s">
        <v>1517</v>
      </c>
    </row>
    <row r="358" spans="1:10" s="6" customFormat="1" ht="42">
      <c r="A358" s="9">
        <v>355</v>
      </c>
      <c r="B358" s="4" t="s">
        <v>925</v>
      </c>
      <c r="C358" s="4" t="s">
        <v>3157</v>
      </c>
      <c r="D358" s="5">
        <v>42095</v>
      </c>
      <c r="E358" s="4" t="s">
        <v>2147</v>
      </c>
      <c r="F358" s="4" t="s">
        <v>3103</v>
      </c>
      <c r="G358" s="10">
        <v>1984046</v>
      </c>
      <c r="H358" s="10">
        <v>1763596</v>
      </c>
      <c r="I358" s="11">
        <f>H358/G358</f>
        <v>0.8888886648797457</v>
      </c>
      <c r="J358" s="4" t="s">
        <v>51</v>
      </c>
    </row>
    <row r="359" spans="1:10" s="6" customFormat="1" ht="42">
      <c r="A359" s="9">
        <v>356</v>
      </c>
      <c r="B359" s="4" t="s">
        <v>1034</v>
      </c>
      <c r="C359" s="4" t="s">
        <v>3113</v>
      </c>
      <c r="D359" s="5">
        <v>42095</v>
      </c>
      <c r="E359" s="4" t="s">
        <v>2480</v>
      </c>
      <c r="F359" s="4" t="s">
        <v>3103</v>
      </c>
      <c r="G359" s="10">
        <v>1984932</v>
      </c>
      <c r="H359" s="10">
        <v>1828548</v>
      </c>
      <c r="I359" s="11">
        <f>H359/G359</f>
        <v>0.921214429511943</v>
      </c>
      <c r="J359" s="4" t="s">
        <v>1033</v>
      </c>
    </row>
    <row r="360" spans="1:10" s="6" customFormat="1" ht="52.5">
      <c r="A360" s="9">
        <v>357</v>
      </c>
      <c r="B360" s="4" t="s">
        <v>926</v>
      </c>
      <c r="C360" s="4" t="s">
        <v>3121</v>
      </c>
      <c r="D360" s="5">
        <v>42095</v>
      </c>
      <c r="E360" s="4" t="s">
        <v>2347</v>
      </c>
      <c r="F360" s="4" t="s">
        <v>3103</v>
      </c>
      <c r="G360" s="10">
        <v>1985495</v>
      </c>
      <c r="H360" s="10">
        <v>1829341</v>
      </c>
      <c r="I360" s="11">
        <f>H360/G360</f>
        <v>0.9213526098025933</v>
      </c>
      <c r="J360" s="4" t="s">
        <v>1002</v>
      </c>
    </row>
    <row r="361" spans="1:10" s="6" customFormat="1" ht="52.5">
      <c r="A361" s="9">
        <v>358</v>
      </c>
      <c r="B361" s="4" t="s">
        <v>926</v>
      </c>
      <c r="C361" s="4" t="s">
        <v>3158</v>
      </c>
      <c r="D361" s="5">
        <v>42095</v>
      </c>
      <c r="E361" s="4" t="s">
        <v>2371</v>
      </c>
      <c r="F361" s="4" t="s">
        <v>3103</v>
      </c>
      <c r="G361" s="10">
        <v>1986113</v>
      </c>
      <c r="H361" s="10">
        <v>1493942</v>
      </c>
      <c r="I361" s="11">
        <f>H361/G361</f>
        <v>0.7521938580533938</v>
      </c>
      <c r="J361" s="4" t="s">
        <v>51</v>
      </c>
    </row>
    <row r="362" spans="1:10" s="6" customFormat="1" ht="42">
      <c r="A362" s="9">
        <v>359</v>
      </c>
      <c r="B362" s="4" t="s">
        <v>537</v>
      </c>
      <c r="C362" s="4" t="s">
        <v>911</v>
      </c>
      <c r="D362" s="5">
        <v>42095</v>
      </c>
      <c r="E362" s="4" t="s">
        <v>2136</v>
      </c>
      <c r="F362" s="4" t="s">
        <v>3103</v>
      </c>
      <c r="G362" s="10">
        <v>1987983</v>
      </c>
      <c r="H362" s="10">
        <v>1772000</v>
      </c>
      <c r="I362" s="11">
        <f>H362/G362</f>
        <v>0.8913557107882714</v>
      </c>
      <c r="J362" s="4" t="s">
        <v>3235</v>
      </c>
    </row>
    <row r="363" spans="1:10" s="6" customFormat="1" ht="42">
      <c r="A363" s="9">
        <v>360</v>
      </c>
      <c r="B363" s="4" t="s">
        <v>537</v>
      </c>
      <c r="C363" s="4" t="s">
        <v>911</v>
      </c>
      <c r="D363" s="5">
        <v>42095</v>
      </c>
      <c r="E363" s="4" t="s">
        <v>2137</v>
      </c>
      <c r="F363" s="4" t="s">
        <v>3103</v>
      </c>
      <c r="G363" s="10">
        <v>1987983</v>
      </c>
      <c r="H363" s="10">
        <v>1790000</v>
      </c>
      <c r="I363" s="11">
        <f>H363/G363</f>
        <v>0.9004101141709965</v>
      </c>
      <c r="J363" s="4" t="s">
        <v>3236</v>
      </c>
    </row>
    <row r="364" spans="1:10" s="6" customFormat="1" ht="42">
      <c r="A364" s="9">
        <v>361</v>
      </c>
      <c r="B364" s="4" t="s">
        <v>1047</v>
      </c>
      <c r="C364" s="4" t="s">
        <v>3137</v>
      </c>
      <c r="D364" s="5">
        <v>42095</v>
      </c>
      <c r="E364" s="4" t="s">
        <v>2562</v>
      </c>
      <c r="F364" s="4" t="s">
        <v>3103</v>
      </c>
      <c r="G364" s="10">
        <v>1990166.76</v>
      </c>
      <c r="H364" s="10">
        <v>1821200</v>
      </c>
      <c r="I364" s="11">
        <f>H364/G364</f>
        <v>0.9150991950041413</v>
      </c>
      <c r="J364" s="4" t="s">
        <v>51</v>
      </c>
    </row>
    <row r="365" spans="1:10" s="6" customFormat="1" ht="52.5">
      <c r="A365" s="9">
        <v>362</v>
      </c>
      <c r="B365" s="21" t="s">
        <v>3344</v>
      </c>
      <c r="C365" s="24" t="s">
        <v>3709</v>
      </c>
      <c r="D365" s="16">
        <v>42095</v>
      </c>
      <c r="E365" s="4" t="s">
        <v>3356</v>
      </c>
      <c r="F365" s="4" t="s">
        <v>3103</v>
      </c>
      <c r="G365" s="17">
        <v>1990886</v>
      </c>
      <c r="H365" s="17">
        <v>1776240</v>
      </c>
      <c r="I365" s="11">
        <f>H365/G365</f>
        <v>0.8921856901901968</v>
      </c>
      <c r="J365" s="4" t="s">
        <v>51</v>
      </c>
    </row>
    <row r="366" spans="1:10" s="6" customFormat="1" ht="52.5">
      <c r="A366" s="9">
        <v>363</v>
      </c>
      <c r="B366" s="4" t="s">
        <v>1019</v>
      </c>
      <c r="C366" s="4" t="s">
        <v>3159</v>
      </c>
      <c r="D366" s="5">
        <v>42095</v>
      </c>
      <c r="E366" s="4" t="s">
        <v>2406</v>
      </c>
      <c r="F366" s="4" t="s">
        <v>3103</v>
      </c>
      <c r="G366" s="10">
        <v>1991520</v>
      </c>
      <c r="H366" s="10">
        <v>1324080</v>
      </c>
      <c r="I366" s="11">
        <f>H366/G366</f>
        <v>0.6648590021691974</v>
      </c>
      <c r="J366" s="4" t="s">
        <v>51</v>
      </c>
    </row>
    <row r="367" spans="1:10" s="6" customFormat="1" ht="42">
      <c r="A367" s="9">
        <v>364</v>
      </c>
      <c r="B367" s="4" t="s">
        <v>951</v>
      </c>
      <c r="C367" s="4" t="s">
        <v>3120</v>
      </c>
      <c r="D367" s="5">
        <v>42095</v>
      </c>
      <c r="E367" s="4" t="s">
        <v>2219</v>
      </c>
      <c r="F367" s="4" t="s">
        <v>3103</v>
      </c>
      <c r="G367" s="10">
        <v>1992600</v>
      </c>
      <c r="H367" s="10">
        <v>1706400</v>
      </c>
      <c r="I367" s="11">
        <f>H367/G367</f>
        <v>0.8563685636856369</v>
      </c>
      <c r="J367" s="4"/>
    </row>
    <row r="368" spans="1:10" s="6" customFormat="1" ht="52.5">
      <c r="A368" s="9">
        <v>365</v>
      </c>
      <c r="B368" s="4" t="s">
        <v>2992</v>
      </c>
      <c r="C368" s="4" t="s">
        <v>1122</v>
      </c>
      <c r="D368" s="5">
        <v>42095</v>
      </c>
      <c r="E368" s="4" t="s">
        <v>2795</v>
      </c>
      <c r="F368" s="4" t="s">
        <v>3103</v>
      </c>
      <c r="G368" s="10">
        <v>1993765</v>
      </c>
      <c r="H368" s="10">
        <v>1550508</v>
      </c>
      <c r="I368" s="11">
        <f>H368/G368</f>
        <v>0.7776784124508154</v>
      </c>
      <c r="J368" s="4" t="s">
        <v>51</v>
      </c>
    </row>
    <row r="369" spans="1:10" s="6" customFormat="1" ht="42">
      <c r="A369" s="9">
        <v>366</v>
      </c>
      <c r="B369" s="4" t="s">
        <v>3313</v>
      </c>
      <c r="C369" s="4" t="s">
        <v>3712</v>
      </c>
      <c r="D369" s="16">
        <v>42095</v>
      </c>
      <c r="E369" s="4" t="s">
        <v>3654</v>
      </c>
      <c r="F369" s="4" t="s">
        <v>3103</v>
      </c>
      <c r="G369" s="17">
        <v>1998090</v>
      </c>
      <c r="H369" s="17">
        <v>1998089</v>
      </c>
      <c r="I369" s="11">
        <f>H369/G369</f>
        <v>0.9999994995220436</v>
      </c>
      <c r="J369" s="23" t="s">
        <v>51</v>
      </c>
    </row>
    <row r="370" spans="1:10" s="6" customFormat="1" ht="42">
      <c r="A370" s="9">
        <v>367</v>
      </c>
      <c r="B370" s="4" t="s">
        <v>1388</v>
      </c>
      <c r="C370" s="4" t="s">
        <v>908</v>
      </c>
      <c r="D370" s="5">
        <v>42095</v>
      </c>
      <c r="E370" s="4" t="s">
        <v>2126</v>
      </c>
      <c r="F370" s="4" t="s">
        <v>3103</v>
      </c>
      <c r="G370" s="10">
        <v>1999521</v>
      </c>
      <c r="H370" s="10">
        <v>1555200</v>
      </c>
      <c r="I370" s="11">
        <f>H370/G370</f>
        <v>0.7777862798140155</v>
      </c>
      <c r="J370" s="4" t="s">
        <v>910</v>
      </c>
    </row>
    <row r="371" spans="1:10" s="6" customFormat="1" ht="42">
      <c r="A371" s="9">
        <v>368</v>
      </c>
      <c r="B371" s="21" t="s">
        <v>3334</v>
      </c>
      <c r="C371" s="4" t="s">
        <v>3451</v>
      </c>
      <c r="D371" s="16">
        <v>42095</v>
      </c>
      <c r="E371" s="4" t="s">
        <v>3468</v>
      </c>
      <c r="F371" s="4" t="s">
        <v>3103</v>
      </c>
      <c r="G371" s="17">
        <v>1999656</v>
      </c>
      <c r="H371" s="17">
        <v>1911045</v>
      </c>
      <c r="I371" s="11">
        <f>H371/G371</f>
        <v>0.9556868781430407</v>
      </c>
      <c r="J371" s="4" t="s">
        <v>3469</v>
      </c>
    </row>
    <row r="372" spans="1:10" s="6" customFormat="1" ht="42">
      <c r="A372" s="9">
        <v>369</v>
      </c>
      <c r="B372" s="4" t="s">
        <v>926</v>
      </c>
      <c r="C372" s="4" t="s">
        <v>3154</v>
      </c>
      <c r="D372" s="5">
        <v>42095</v>
      </c>
      <c r="E372" s="4" t="s">
        <v>1761</v>
      </c>
      <c r="F372" s="4" t="s">
        <v>3103</v>
      </c>
      <c r="G372" s="10">
        <v>1999800</v>
      </c>
      <c r="H372" s="10">
        <v>1982000</v>
      </c>
      <c r="I372" s="11">
        <f>H372/G372</f>
        <v>0.9910991099109911</v>
      </c>
      <c r="J372" s="4" t="s">
        <v>51</v>
      </c>
    </row>
    <row r="373" spans="1:10" s="6" customFormat="1" ht="42">
      <c r="A373" s="9">
        <v>370</v>
      </c>
      <c r="B373" s="4" t="s">
        <v>1010</v>
      </c>
      <c r="C373" s="4" t="s">
        <v>3113</v>
      </c>
      <c r="D373" s="5">
        <v>42095</v>
      </c>
      <c r="E373" s="4" t="s">
        <v>2477</v>
      </c>
      <c r="F373" s="4" t="s">
        <v>3103</v>
      </c>
      <c r="G373" s="10">
        <v>2006264</v>
      </c>
      <c r="H373" s="10">
        <v>1995931</v>
      </c>
      <c r="I373" s="11">
        <f>H373/G373</f>
        <v>0.9948496309558463</v>
      </c>
      <c r="J373" s="4" t="s">
        <v>51</v>
      </c>
    </row>
    <row r="374" spans="1:10" s="6" customFormat="1" ht="73.5">
      <c r="A374" s="9">
        <v>371</v>
      </c>
      <c r="B374" s="4" t="s">
        <v>552</v>
      </c>
      <c r="C374" s="4" t="s">
        <v>541</v>
      </c>
      <c r="D374" s="5">
        <v>42095</v>
      </c>
      <c r="E374" s="4" t="s">
        <v>1604</v>
      </c>
      <c r="F374" s="4" t="s">
        <v>3103</v>
      </c>
      <c r="G374" s="10">
        <v>2007121</v>
      </c>
      <c r="H374" s="10">
        <v>1577589</v>
      </c>
      <c r="I374" s="11">
        <f>H374/G374</f>
        <v>0.7859959613795082</v>
      </c>
      <c r="J374" s="4" t="s">
        <v>1519</v>
      </c>
    </row>
    <row r="375" spans="1:10" s="6" customFormat="1" ht="94.5">
      <c r="A375" s="9">
        <v>372</v>
      </c>
      <c r="B375" s="4" t="s">
        <v>896</v>
      </c>
      <c r="C375" s="4" t="s">
        <v>882</v>
      </c>
      <c r="D375" s="5">
        <v>42095</v>
      </c>
      <c r="E375" s="4" t="s">
        <v>2114</v>
      </c>
      <c r="F375" s="4" t="s">
        <v>3103</v>
      </c>
      <c r="G375" s="10">
        <v>2012040</v>
      </c>
      <c r="H375" s="10">
        <v>1844370</v>
      </c>
      <c r="I375" s="11">
        <f>H375/G375</f>
        <v>0.9166666666666666</v>
      </c>
      <c r="J375" s="4" t="s">
        <v>897</v>
      </c>
    </row>
    <row r="376" spans="1:10" s="6" customFormat="1" ht="42">
      <c r="A376" s="9">
        <v>373</v>
      </c>
      <c r="B376" s="4" t="s">
        <v>942</v>
      </c>
      <c r="C376" s="4" t="s">
        <v>3156</v>
      </c>
      <c r="D376" s="5">
        <v>42095</v>
      </c>
      <c r="E376" s="4" t="s">
        <v>2190</v>
      </c>
      <c r="F376" s="4" t="s">
        <v>3103</v>
      </c>
      <c r="G376" s="10">
        <v>2016646</v>
      </c>
      <c r="H376" s="10">
        <v>2016646</v>
      </c>
      <c r="I376" s="11">
        <f>H376/G376</f>
        <v>1</v>
      </c>
      <c r="J376" s="4" t="s">
        <v>302</v>
      </c>
    </row>
    <row r="377" spans="1:10" s="6" customFormat="1" ht="42">
      <c r="A377" s="9">
        <v>374</v>
      </c>
      <c r="B377" s="4" t="s">
        <v>3379</v>
      </c>
      <c r="C377" s="4" t="s">
        <v>3451</v>
      </c>
      <c r="D377" s="16">
        <v>42095</v>
      </c>
      <c r="E377" s="4" t="s">
        <v>3461</v>
      </c>
      <c r="F377" s="4" t="s">
        <v>3103</v>
      </c>
      <c r="G377" s="17">
        <v>2017604</v>
      </c>
      <c r="H377" s="17">
        <v>1951594</v>
      </c>
      <c r="I377" s="11">
        <f>H377/G377</f>
        <v>0.9672829752518334</v>
      </c>
      <c r="J377" s="4" t="s">
        <v>3449</v>
      </c>
    </row>
    <row r="378" spans="1:10" s="6" customFormat="1" ht="42">
      <c r="A378" s="9">
        <v>375</v>
      </c>
      <c r="B378" s="4" t="s">
        <v>921</v>
      </c>
      <c r="C378" s="4" t="s">
        <v>3126</v>
      </c>
      <c r="D378" s="5">
        <v>42095</v>
      </c>
      <c r="E378" s="4" t="s">
        <v>2240</v>
      </c>
      <c r="F378" s="4" t="s">
        <v>3103</v>
      </c>
      <c r="G378" s="10">
        <v>2018304</v>
      </c>
      <c r="H378" s="10">
        <v>2015820</v>
      </c>
      <c r="I378" s="11">
        <f>H378/G378</f>
        <v>0.9987692636986302</v>
      </c>
      <c r="J378" s="4" t="s">
        <v>51</v>
      </c>
    </row>
    <row r="379" spans="1:10" s="6" customFormat="1" ht="42">
      <c r="A379" s="9">
        <v>376</v>
      </c>
      <c r="B379" s="4" t="s">
        <v>1228</v>
      </c>
      <c r="C379" s="4" t="s">
        <v>3710</v>
      </c>
      <c r="D379" s="5">
        <v>42095</v>
      </c>
      <c r="E379" s="4" t="s">
        <v>3624</v>
      </c>
      <c r="F379" s="4" t="s">
        <v>3103</v>
      </c>
      <c r="G379" s="17">
        <v>2018471</v>
      </c>
      <c r="H379" s="17">
        <v>1895875</v>
      </c>
      <c r="I379" s="11">
        <f>H379/G379</f>
        <v>0.9392629371440065</v>
      </c>
      <c r="J379" s="4" t="s">
        <v>3625</v>
      </c>
    </row>
    <row r="380" spans="1:10" s="6" customFormat="1" ht="52.5">
      <c r="A380" s="9">
        <v>377</v>
      </c>
      <c r="B380" s="4" t="s">
        <v>958</v>
      </c>
      <c r="C380" s="4" t="s">
        <v>3160</v>
      </c>
      <c r="D380" s="5">
        <v>42095</v>
      </c>
      <c r="E380" s="4" t="s">
        <v>2771</v>
      </c>
      <c r="F380" s="4" t="s">
        <v>3103</v>
      </c>
      <c r="G380" s="10">
        <v>2019427</v>
      </c>
      <c r="H380" s="10">
        <v>1658815</v>
      </c>
      <c r="I380" s="11">
        <f>H380/G380</f>
        <v>0.8214285537432153</v>
      </c>
      <c r="J380" s="4" t="s">
        <v>1109</v>
      </c>
    </row>
    <row r="381" spans="1:10" s="6" customFormat="1" ht="42">
      <c r="A381" s="9">
        <v>378</v>
      </c>
      <c r="B381" s="4" t="s">
        <v>3524</v>
      </c>
      <c r="C381" s="4" t="s">
        <v>3515</v>
      </c>
      <c r="D381" s="16">
        <v>42095</v>
      </c>
      <c r="E381" s="4" t="s">
        <v>3526</v>
      </c>
      <c r="F381" s="4" t="s">
        <v>3103</v>
      </c>
      <c r="G381" s="17">
        <f>2200*918</f>
        <v>2019600</v>
      </c>
      <c r="H381" s="17">
        <f>736*2200</f>
        <v>1619200</v>
      </c>
      <c r="I381" s="11">
        <f>H381/G381</f>
        <v>0.8017429193899782</v>
      </c>
      <c r="J381" s="4" t="s">
        <v>51</v>
      </c>
    </row>
    <row r="382" spans="1:10" s="6" customFormat="1" ht="52.5">
      <c r="A382" s="9">
        <v>379</v>
      </c>
      <c r="B382" s="21" t="s">
        <v>1006</v>
      </c>
      <c r="C382" s="24" t="s">
        <v>3709</v>
      </c>
      <c r="D382" s="16">
        <v>42095</v>
      </c>
      <c r="E382" s="21" t="s">
        <v>3326</v>
      </c>
      <c r="F382" s="4" t="s">
        <v>3103</v>
      </c>
      <c r="G382" s="17">
        <v>2024720</v>
      </c>
      <c r="H382" s="17">
        <v>1857600</v>
      </c>
      <c r="I382" s="11">
        <f>H382/G382</f>
        <v>0.9174601920265518</v>
      </c>
      <c r="J382" s="4" t="s">
        <v>51</v>
      </c>
    </row>
    <row r="383" spans="1:10" s="6" customFormat="1" ht="42">
      <c r="A383" s="9">
        <v>380</v>
      </c>
      <c r="B383" s="4" t="s">
        <v>3406</v>
      </c>
      <c r="C383" s="4" t="s">
        <v>1247</v>
      </c>
      <c r="D383" s="16">
        <v>42095</v>
      </c>
      <c r="E383" s="4" t="s">
        <v>3407</v>
      </c>
      <c r="F383" s="4" t="s">
        <v>3103</v>
      </c>
      <c r="G383" s="17">
        <v>2025000</v>
      </c>
      <c r="H383" s="17">
        <v>1782000</v>
      </c>
      <c r="I383" s="11">
        <f>H383/G383</f>
        <v>0.88</v>
      </c>
      <c r="J383" s="4" t="s">
        <v>3405</v>
      </c>
    </row>
    <row r="384" spans="1:10" s="6" customFormat="1" ht="42">
      <c r="A384" s="9">
        <v>381</v>
      </c>
      <c r="B384" s="4" t="s">
        <v>930</v>
      </c>
      <c r="C384" s="4" t="s">
        <v>3114</v>
      </c>
      <c r="D384" s="5">
        <v>42095</v>
      </c>
      <c r="E384" s="4" t="s">
        <v>2425</v>
      </c>
      <c r="F384" s="4" t="s">
        <v>3103</v>
      </c>
      <c r="G384" s="10">
        <v>2025000</v>
      </c>
      <c r="H384" s="10">
        <v>1923750</v>
      </c>
      <c r="I384" s="11">
        <f>H384/G384</f>
        <v>0.95</v>
      </c>
      <c r="J384" s="4" t="s">
        <v>51</v>
      </c>
    </row>
    <row r="385" spans="1:10" s="6" customFormat="1" ht="42">
      <c r="A385" s="9">
        <v>382</v>
      </c>
      <c r="B385" s="4" t="s">
        <v>2936</v>
      </c>
      <c r="C385" s="4" t="s">
        <v>1236</v>
      </c>
      <c r="D385" s="5">
        <v>42095</v>
      </c>
      <c r="E385" s="4" t="s">
        <v>1534</v>
      </c>
      <c r="F385" s="4" t="s">
        <v>3103</v>
      </c>
      <c r="G385" s="10">
        <v>2025336</v>
      </c>
      <c r="H385" s="10">
        <v>1987200</v>
      </c>
      <c r="I385" s="11">
        <f>H385/G385</f>
        <v>0.9811705317043691</v>
      </c>
      <c r="J385" s="4"/>
    </row>
    <row r="386" spans="1:10" s="6" customFormat="1" ht="42">
      <c r="A386" s="9">
        <v>383</v>
      </c>
      <c r="B386" s="4" t="s">
        <v>941</v>
      </c>
      <c r="C386" s="4" t="s">
        <v>3150</v>
      </c>
      <c r="D386" s="5">
        <v>42095</v>
      </c>
      <c r="E386" s="4" t="s">
        <v>2731</v>
      </c>
      <c r="F386" s="4" t="s">
        <v>3103</v>
      </c>
      <c r="G386" s="10">
        <v>2025648</v>
      </c>
      <c r="H386" s="10">
        <v>1969920</v>
      </c>
      <c r="I386" s="11">
        <f>H386/G386</f>
        <v>0.9724888035828535</v>
      </c>
      <c r="J386" s="4"/>
    </row>
    <row r="387" spans="1:10" s="6" customFormat="1" ht="42">
      <c r="A387" s="9">
        <v>384</v>
      </c>
      <c r="B387" s="21" t="s">
        <v>3547</v>
      </c>
      <c r="C387" s="4" t="s">
        <v>3724</v>
      </c>
      <c r="D387" s="16">
        <v>42095</v>
      </c>
      <c r="E387" s="4" t="s">
        <v>3572</v>
      </c>
      <c r="F387" s="4" t="s">
        <v>3103</v>
      </c>
      <c r="G387" s="17">
        <v>2026632</v>
      </c>
      <c r="H387" s="17">
        <v>2014289</v>
      </c>
      <c r="I387" s="11">
        <f>H387/G387</f>
        <v>0.9939095997694697</v>
      </c>
      <c r="J387" s="4" t="s">
        <v>51</v>
      </c>
    </row>
    <row r="388" spans="1:10" s="6" customFormat="1" ht="52.5">
      <c r="A388" s="9">
        <v>385</v>
      </c>
      <c r="B388" s="4" t="s">
        <v>503</v>
      </c>
      <c r="C388" s="4" t="s">
        <v>500</v>
      </c>
      <c r="D388" s="5">
        <v>42095</v>
      </c>
      <c r="E388" s="4" t="s">
        <v>1761</v>
      </c>
      <c r="F388" s="4" t="s">
        <v>3103</v>
      </c>
      <c r="G388" s="10">
        <v>2028240</v>
      </c>
      <c r="H388" s="10">
        <v>589807</v>
      </c>
      <c r="I388" s="11">
        <f>H388/G388</f>
        <v>0.29079744014515047</v>
      </c>
      <c r="J388" s="4" t="s">
        <v>3056</v>
      </c>
    </row>
    <row r="389" spans="1:10" s="6" customFormat="1" ht="42">
      <c r="A389" s="9">
        <v>386</v>
      </c>
      <c r="B389" s="4" t="s">
        <v>912</v>
      </c>
      <c r="C389" s="4" t="s">
        <v>911</v>
      </c>
      <c r="D389" s="5">
        <v>42095</v>
      </c>
      <c r="E389" s="4" t="s">
        <v>2132</v>
      </c>
      <c r="F389" s="4" t="s">
        <v>3103</v>
      </c>
      <c r="G389" s="10">
        <v>2030000</v>
      </c>
      <c r="H389" s="10">
        <v>1711000</v>
      </c>
      <c r="I389" s="11">
        <f>H389/G389</f>
        <v>0.8428571428571429</v>
      </c>
      <c r="J389" s="4" t="s">
        <v>3237</v>
      </c>
    </row>
    <row r="390" spans="1:10" s="6" customFormat="1" ht="63">
      <c r="A390" s="9">
        <v>387</v>
      </c>
      <c r="B390" s="4" t="s">
        <v>509</v>
      </c>
      <c r="C390" s="4" t="s">
        <v>500</v>
      </c>
      <c r="D390" s="5">
        <v>42095</v>
      </c>
      <c r="E390" s="4" t="s">
        <v>1740</v>
      </c>
      <c r="F390" s="4" t="s">
        <v>3103</v>
      </c>
      <c r="G390" s="10">
        <v>2030344</v>
      </c>
      <c r="H390" s="10">
        <v>1191085</v>
      </c>
      <c r="I390" s="11">
        <f>H390/G390</f>
        <v>0.5866419680605848</v>
      </c>
      <c r="J390" s="4" t="s">
        <v>510</v>
      </c>
    </row>
    <row r="391" spans="1:10" s="6" customFormat="1" ht="42">
      <c r="A391" s="9">
        <v>388</v>
      </c>
      <c r="B391" s="4" t="s">
        <v>968</v>
      </c>
      <c r="C391" s="4" t="s">
        <v>3124</v>
      </c>
      <c r="D391" s="5">
        <v>42095</v>
      </c>
      <c r="E391" s="4" t="s">
        <v>1761</v>
      </c>
      <c r="F391" s="4" t="s">
        <v>3103</v>
      </c>
      <c r="G391" s="10">
        <v>2030400</v>
      </c>
      <c r="H391" s="10">
        <v>1995840</v>
      </c>
      <c r="I391" s="11">
        <f>H391/G391</f>
        <v>0.9829787234042553</v>
      </c>
      <c r="J391" s="4" t="s">
        <v>51</v>
      </c>
    </row>
    <row r="392" spans="1:10" s="6" customFormat="1" ht="52.5">
      <c r="A392" s="9">
        <v>389</v>
      </c>
      <c r="B392" s="21" t="s">
        <v>1006</v>
      </c>
      <c r="C392" s="24" t="s">
        <v>3709</v>
      </c>
      <c r="D392" s="16">
        <v>42095</v>
      </c>
      <c r="E392" s="4" t="s">
        <v>3320</v>
      </c>
      <c r="F392" s="4" t="s">
        <v>3103</v>
      </c>
      <c r="G392" s="17">
        <v>2034396</v>
      </c>
      <c r="H392" s="17">
        <v>1769040</v>
      </c>
      <c r="I392" s="11">
        <f>H392/G392</f>
        <v>0.8695652173913043</v>
      </c>
      <c r="J392" s="4" t="s">
        <v>51</v>
      </c>
    </row>
    <row r="393" spans="1:10" s="6" customFormat="1" ht="42">
      <c r="A393" s="9">
        <v>390</v>
      </c>
      <c r="B393" s="4" t="s">
        <v>483</v>
      </c>
      <c r="C393" s="4" t="s">
        <v>3149</v>
      </c>
      <c r="D393" s="5">
        <v>42095</v>
      </c>
      <c r="E393" s="4" t="s">
        <v>1720</v>
      </c>
      <c r="F393" s="4" t="s">
        <v>3103</v>
      </c>
      <c r="G393" s="10">
        <v>2035237</v>
      </c>
      <c r="H393" s="10">
        <v>1722124</v>
      </c>
      <c r="I393" s="11">
        <f>H393/G393</f>
        <v>0.8461540351320264</v>
      </c>
      <c r="J393" s="4" t="s">
        <v>484</v>
      </c>
    </row>
    <row r="394" spans="1:10" s="6" customFormat="1" ht="73.5">
      <c r="A394" s="9">
        <v>391</v>
      </c>
      <c r="B394" s="4" t="s">
        <v>466</v>
      </c>
      <c r="C394" s="4" t="s">
        <v>656</v>
      </c>
      <c r="D394" s="5">
        <v>42095</v>
      </c>
      <c r="E394" s="4" t="s">
        <v>1673</v>
      </c>
      <c r="F394" s="4" t="s">
        <v>3103</v>
      </c>
      <c r="G394" s="10">
        <v>2045809</v>
      </c>
      <c r="H394" s="10">
        <v>1837812</v>
      </c>
      <c r="I394" s="11">
        <f>H394/G394</f>
        <v>0.8983301960251421</v>
      </c>
      <c r="J394" s="4" t="s">
        <v>658</v>
      </c>
    </row>
    <row r="395" spans="1:10" s="6" customFormat="1" ht="42">
      <c r="A395" s="9">
        <v>392</v>
      </c>
      <c r="B395" s="4" t="s">
        <v>1012</v>
      </c>
      <c r="C395" s="4" t="s">
        <v>3161</v>
      </c>
      <c r="D395" s="5">
        <v>42095</v>
      </c>
      <c r="E395" s="4" t="s">
        <v>2745</v>
      </c>
      <c r="F395" s="4" t="s">
        <v>3103</v>
      </c>
      <c r="G395" s="10">
        <v>2049165</v>
      </c>
      <c r="H395" s="10">
        <v>1857600</v>
      </c>
      <c r="I395" s="11">
        <f>H395/G395</f>
        <v>0.9065155807365439</v>
      </c>
      <c r="J395" s="4" t="s">
        <v>51</v>
      </c>
    </row>
    <row r="396" spans="1:10" s="6" customFormat="1" ht="42">
      <c r="A396" s="9">
        <v>393</v>
      </c>
      <c r="B396" s="4" t="s">
        <v>266</v>
      </c>
      <c r="C396" s="4" t="s">
        <v>259</v>
      </c>
      <c r="D396" s="5">
        <v>42095</v>
      </c>
      <c r="E396" s="4" t="s">
        <v>1561</v>
      </c>
      <c r="F396" s="4" t="s">
        <v>3103</v>
      </c>
      <c r="G396" s="10">
        <v>2049516</v>
      </c>
      <c r="H396" s="10">
        <v>1920240</v>
      </c>
      <c r="I396" s="11">
        <f>H396/G396</f>
        <v>0.9369236444116562</v>
      </c>
      <c r="J396" s="4" t="s">
        <v>51</v>
      </c>
    </row>
    <row r="397" spans="1:10" s="6" customFormat="1" ht="42">
      <c r="A397" s="9">
        <v>394</v>
      </c>
      <c r="B397" s="4" t="s">
        <v>667</v>
      </c>
      <c r="C397" s="4" t="s">
        <v>1246</v>
      </c>
      <c r="D397" s="5">
        <v>42095</v>
      </c>
      <c r="E397" s="4" t="s">
        <v>1876</v>
      </c>
      <c r="F397" s="4" t="s">
        <v>3103</v>
      </c>
      <c r="G397" s="10">
        <v>2049811</v>
      </c>
      <c r="H397" s="10">
        <v>1856257</v>
      </c>
      <c r="I397" s="11">
        <f>H397/G397</f>
        <v>0.9055747090829349</v>
      </c>
      <c r="J397" s="4" t="s">
        <v>51</v>
      </c>
    </row>
    <row r="398" spans="1:10" s="6" customFormat="1" ht="42">
      <c r="A398" s="9">
        <v>395</v>
      </c>
      <c r="B398" s="4" t="s">
        <v>972</v>
      </c>
      <c r="C398" s="4" t="s">
        <v>3129</v>
      </c>
      <c r="D398" s="5">
        <v>42095</v>
      </c>
      <c r="E398" s="4" t="s">
        <v>2317</v>
      </c>
      <c r="F398" s="4" t="s">
        <v>3103</v>
      </c>
      <c r="G398" s="10">
        <v>2052460</v>
      </c>
      <c r="H398" s="10">
        <v>1011615</v>
      </c>
      <c r="I398" s="11">
        <f>H398/G398</f>
        <v>0.4928792765754266</v>
      </c>
      <c r="J398" s="4" t="s">
        <v>51</v>
      </c>
    </row>
    <row r="399" spans="1:10" s="6" customFormat="1" ht="42">
      <c r="A399" s="9">
        <v>396</v>
      </c>
      <c r="B399" s="4" t="s">
        <v>958</v>
      </c>
      <c r="C399" s="4" t="s">
        <v>3154</v>
      </c>
      <c r="D399" s="5">
        <v>42095</v>
      </c>
      <c r="E399" s="4" t="s">
        <v>2637</v>
      </c>
      <c r="F399" s="4" t="s">
        <v>3103</v>
      </c>
      <c r="G399" s="10">
        <v>2052900</v>
      </c>
      <c r="H399" s="10">
        <v>1717200</v>
      </c>
      <c r="I399" s="11">
        <f>H399/G399</f>
        <v>0.8364752301622096</v>
      </c>
      <c r="J399" s="4" t="s">
        <v>51</v>
      </c>
    </row>
    <row r="400" spans="1:10" s="6" customFormat="1" ht="42">
      <c r="A400" s="9">
        <v>397</v>
      </c>
      <c r="B400" s="4" t="s">
        <v>932</v>
      </c>
      <c r="C400" s="4" t="s">
        <v>3130</v>
      </c>
      <c r="D400" s="5">
        <v>42095</v>
      </c>
      <c r="E400" s="4" t="s">
        <v>2307</v>
      </c>
      <c r="F400" s="4" t="s">
        <v>3103</v>
      </c>
      <c r="G400" s="10">
        <v>2054400</v>
      </c>
      <c r="H400" s="10">
        <v>1234206</v>
      </c>
      <c r="I400" s="11">
        <f>H400/G400</f>
        <v>0.6007622663551402</v>
      </c>
      <c r="J400" s="4" t="s">
        <v>51</v>
      </c>
    </row>
    <row r="401" spans="1:10" s="6" customFormat="1" ht="42">
      <c r="A401" s="9">
        <v>398</v>
      </c>
      <c r="B401" s="4" t="s">
        <v>926</v>
      </c>
      <c r="C401" s="4" t="s">
        <v>3130</v>
      </c>
      <c r="D401" s="5">
        <v>42095</v>
      </c>
      <c r="E401" s="4" t="s">
        <v>2217</v>
      </c>
      <c r="F401" s="4" t="s">
        <v>3103</v>
      </c>
      <c r="G401" s="10">
        <v>2061450</v>
      </c>
      <c r="H401" s="10">
        <v>1749600</v>
      </c>
      <c r="I401" s="11">
        <f>H401/G401</f>
        <v>0.8487229862475442</v>
      </c>
      <c r="J401" s="4" t="s">
        <v>51</v>
      </c>
    </row>
    <row r="402" spans="1:10" s="6" customFormat="1" ht="42">
      <c r="A402" s="9">
        <v>399</v>
      </c>
      <c r="B402" s="4" t="s">
        <v>926</v>
      </c>
      <c r="C402" s="4" t="s">
        <v>3139</v>
      </c>
      <c r="D402" s="5">
        <v>42095</v>
      </c>
      <c r="E402" s="4" t="s">
        <v>2536</v>
      </c>
      <c r="F402" s="4" t="s">
        <v>3103</v>
      </c>
      <c r="G402" s="10">
        <v>2065038</v>
      </c>
      <c r="H402" s="10">
        <v>1864623</v>
      </c>
      <c r="I402" s="11">
        <f>H402/G402</f>
        <v>0.9029485171701441</v>
      </c>
      <c r="J402" s="4" t="s">
        <v>51</v>
      </c>
    </row>
    <row r="403" spans="1:10" s="6" customFormat="1" ht="42">
      <c r="A403" s="9">
        <v>400</v>
      </c>
      <c r="B403" s="4" t="s">
        <v>466</v>
      </c>
      <c r="C403" s="4" t="s">
        <v>803</v>
      </c>
      <c r="D403" s="5">
        <v>42095</v>
      </c>
      <c r="E403" s="4" t="s">
        <v>2031</v>
      </c>
      <c r="F403" s="4" t="s">
        <v>3103</v>
      </c>
      <c r="G403" s="10">
        <v>2065393</v>
      </c>
      <c r="H403" s="10">
        <v>1774120</v>
      </c>
      <c r="I403" s="11">
        <f>H403/G403</f>
        <v>0.8589745389860428</v>
      </c>
      <c r="J403" s="4" t="s">
        <v>805</v>
      </c>
    </row>
    <row r="404" spans="1:10" s="6" customFormat="1" ht="42">
      <c r="A404" s="9">
        <v>401</v>
      </c>
      <c r="B404" s="4" t="s">
        <v>926</v>
      </c>
      <c r="C404" s="4" t="s">
        <v>3145</v>
      </c>
      <c r="D404" s="5">
        <v>42095</v>
      </c>
      <c r="E404" s="4" t="s">
        <v>1761</v>
      </c>
      <c r="F404" s="4" t="s">
        <v>3103</v>
      </c>
      <c r="G404" s="10">
        <v>2072240</v>
      </c>
      <c r="H404" s="10">
        <v>1445246</v>
      </c>
      <c r="I404" s="11">
        <f>H404/G404</f>
        <v>0.6974317646604641</v>
      </c>
      <c r="J404" s="4" t="s">
        <v>51</v>
      </c>
    </row>
    <row r="405" spans="1:10" s="6" customFormat="1" ht="42">
      <c r="A405" s="9">
        <v>402</v>
      </c>
      <c r="B405" s="4" t="s">
        <v>924</v>
      </c>
      <c r="C405" s="4" t="s">
        <v>3111</v>
      </c>
      <c r="D405" s="5">
        <v>42095</v>
      </c>
      <c r="E405" s="4" t="s">
        <v>2692</v>
      </c>
      <c r="F405" s="4" t="s">
        <v>3103</v>
      </c>
      <c r="G405" s="10">
        <v>2081978</v>
      </c>
      <c r="H405" s="10">
        <v>2071415</v>
      </c>
      <c r="I405" s="11">
        <f>H405/G405</f>
        <v>0.9949264593573995</v>
      </c>
      <c r="J405" s="4" t="s">
        <v>51</v>
      </c>
    </row>
    <row r="406" spans="1:10" s="6" customFormat="1" ht="42">
      <c r="A406" s="9">
        <v>403</v>
      </c>
      <c r="B406" s="4" t="s">
        <v>85</v>
      </c>
      <c r="C406" s="4" t="s">
        <v>1236</v>
      </c>
      <c r="D406" s="5">
        <v>42095</v>
      </c>
      <c r="E406" s="4" t="s">
        <v>1533</v>
      </c>
      <c r="F406" s="4" t="s">
        <v>3103</v>
      </c>
      <c r="G406" s="10">
        <v>2082024</v>
      </c>
      <c r="H406" s="10">
        <v>2073600</v>
      </c>
      <c r="I406" s="11">
        <f>H406/G406</f>
        <v>0.9959539371304077</v>
      </c>
      <c r="J406" s="4"/>
    </row>
    <row r="407" spans="1:10" s="6" customFormat="1" ht="42">
      <c r="A407" s="9">
        <v>404</v>
      </c>
      <c r="B407" s="4" t="s">
        <v>926</v>
      </c>
      <c r="C407" s="4" t="s">
        <v>3142</v>
      </c>
      <c r="D407" s="5">
        <v>42095</v>
      </c>
      <c r="E407" s="4" t="s">
        <v>2606</v>
      </c>
      <c r="F407" s="4" t="s">
        <v>3103</v>
      </c>
      <c r="G407" s="10">
        <v>2082240</v>
      </c>
      <c r="H407" s="10">
        <v>1900800</v>
      </c>
      <c r="I407" s="11">
        <f>H407/G407</f>
        <v>0.9128630705394191</v>
      </c>
      <c r="J407" s="4" t="s">
        <v>51</v>
      </c>
    </row>
    <row r="408" spans="1:10" s="6" customFormat="1" ht="42">
      <c r="A408" s="9">
        <v>405</v>
      </c>
      <c r="B408" s="4" t="s">
        <v>642</v>
      </c>
      <c r="C408" s="4" t="s">
        <v>640</v>
      </c>
      <c r="D408" s="5">
        <v>42095</v>
      </c>
      <c r="E408" s="4" t="s">
        <v>1847</v>
      </c>
      <c r="F408" s="4" t="s">
        <v>3103</v>
      </c>
      <c r="G408" s="10">
        <v>2085376</v>
      </c>
      <c r="H408" s="10">
        <v>2030400</v>
      </c>
      <c r="I408" s="11">
        <f>H408/G408</f>
        <v>0.9736373680333906</v>
      </c>
      <c r="J408" s="4" t="s">
        <v>643</v>
      </c>
    </row>
    <row r="409" spans="1:10" s="6" customFormat="1" ht="42">
      <c r="A409" s="9">
        <v>406</v>
      </c>
      <c r="B409" s="21" t="s">
        <v>3560</v>
      </c>
      <c r="C409" s="4" t="s">
        <v>3724</v>
      </c>
      <c r="D409" s="16">
        <v>42095</v>
      </c>
      <c r="E409" s="4" t="s">
        <v>3561</v>
      </c>
      <c r="F409" s="4" t="s">
        <v>3103</v>
      </c>
      <c r="G409" s="17">
        <v>2088720</v>
      </c>
      <c r="H409" s="17">
        <v>1567620</v>
      </c>
      <c r="I409" s="11">
        <f>H409/G409</f>
        <v>0.750517063081696</v>
      </c>
      <c r="J409" s="4" t="s">
        <v>51</v>
      </c>
    </row>
    <row r="410" spans="1:10" s="6" customFormat="1" ht="42">
      <c r="A410" s="9">
        <v>407</v>
      </c>
      <c r="B410" s="4" t="s">
        <v>3379</v>
      </c>
      <c r="C410" s="4" t="s">
        <v>1247</v>
      </c>
      <c r="D410" s="16">
        <v>42095</v>
      </c>
      <c r="E410" s="4" t="s">
        <v>3408</v>
      </c>
      <c r="F410" s="4" t="s">
        <v>3103</v>
      </c>
      <c r="G410" s="17">
        <v>2090740</v>
      </c>
      <c r="H410" s="17">
        <v>2090740</v>
      </c>
      <c r="I410" s="11">
        <f>H410/G410</f>
        <v>1</v>
      </c>
      <c r="J410" s="4" t="s">
        <v>3405</v>
      </c>
    </row>
    <row r="411" spans="1:10" s="6" customFormat="1" ht="52.5">
      <c r="A411" s="9">
        <v>408</v>
      </c>
      <c r="B411" s="4" t="s">
        <v>3503</v>
      </c>
      <c r="C411" s="4" t="s">
        <v>3704</v>
      </c>
      <c r="D411" s="16">
        <v>42095</v>
      </c>
      <c r="E411" s="4" t="s">
        <v>3579</v>
      </c>
      <c r="F411" s="4" t="s">
        <v>3103</v>
      </c>
      <c r="G411" s="22">
        <v>2091840</v>
      </c>
      <c r="H411" s="22">
        <v>1866240</v>
      </c>
      <c r="I411" s="11">
        <f>H411/G411</f>
        <v>0.8921523634694815</v>
      </c>
      <c r="J411" s="4" t="s">
        <v>3396</v>
      </c>
    </row>
    <row r="412" spans="1:10" s="6" customFormat="1" ht="52.5">
      <c r="A412" s="9">
        <v>409</v>
      </c>
      <c r="B412" s="4" t="s">
        <v>1300</v>
      </c>
      <c r="C412" s="4" t="s">
        <v>322</v>
      </c>
      <c r="D412" s="5">
        <v>42095</v>
      </c>
      <c r="E412" s="4" t="s">
        <v>1600</v>
      </c>
      <c r="F412" s="4" t="s">
        <v>3103</v>
      </c>
      <c r="G412" s="10">
        <v>2092417</v>
      </c>
      <c r="H412" s="10">
        <v>1494558</v>
      </c>
      <c r="I412" s="11">
        <f>H412/G412</f>
        <v>0.7142734932855163</v>
      </c>
      <c r="J412" s="4" t="s">
        <v>323</v>
      </c>
    </row>
    <row r="413" spans="1:10" s="6" customFormat="1" ht="73.5">
      <c r="A413" s="9">
        <v>410</v>
      </c>
      <c r="B413" s="4" t="s">
        <v>1234</v>
      </c>
      <c r="C413" s="4" t="s">
        <v>1235</v>
      </c>
      <c r="D413" s="5">
        <v>42095</v>
      </c>
      <c r="E413" s="4" t="s">
        <v>2933</v>
      </c>
      <c r="F413" s="4" t="s">
        <v>3103</v>
      </c>
      <c r="G413" s="10">
        <v>2100776</v>
      </c>
      <c r="H413" s="10">
        <v>1867482</v>
      </c>
      <c r="I413" s="11">
        <f>H413/G413</f>
        <v>0.8889486551636158</v>
      </c>
      <c r="J413" s="4" t="s">
        <v>3094</v>
      </c>
    </row>
    <row r="414" spans="1:10" s="6" customFormat="1" ht="42">
      <c r="A414" s="9">
        <v>411</v>
      </c>
      <c r="B414" s="4" t="s">
        <v>1461</v>
      </c>
      <c r="C414" s="4" t="s">
        <v>830</v>
      </c>
      <c r="D414" s="5">
        <v>42095</v>
      </c>
      <c r="E414" s="4" t="s">
        <v>2052</v>
      </c>
      <c r="F414" s="4" t="s">
        <v>3103</v>
      </c>
      <c r="G414" s="10">
        <v>2101680</v>
      </c>
      <c r="H414" s="10">
        <v>2088828</v>
      </c>
      <c r="I414" s="11">
        <f>H414/G414</f>
        <v>0.9938848920863309</v>
      </c>
      <c r="J414" s="4"/>
    </row>
    <row r="415" spans="1:10" s="6" customFormat="1" ht="42">
      <c r="A415" s="9">
        <v>412</v>
      </c>
      <c r="B415" s="4" t="s">
        <v>922</v>
      </c>
      <c r="C415" s="4" t="s">
        <v>3162</v>
      </c>
      <c r="D415" s="5">
        <v>42095</v>
      </c>
      <c r="E415" s="4" t="s">
        <v>2747</v>
      </c>
      <c r="F415" s="4" t="s">
        <v>3103</v>
      </c>
      <c r="G415" s="10">
        <v>2103084</v>
      </c>
      <c r="H415" s="10">
        <v>1840644</v>
      </c>
      <c r="I415" s="11">
        <f>H415/G415</f>
        <v>0.8752118317670621</v>
      </c>
      <c r="J415" s="4" t="s">
        <v>1103</v>
      </c>
    </row>
    <row r="416" spans="1:10" s="6" customFormat="1" ht="42">
      <c r="A416" s="9">
        <v>413</v>
      </c>
      <c r="B416" s="4" t="s">
        <v>223</v>
      </c>
      <c r="C416" s="4" t="s">
        <v>1236</v>
      </c>
      <c r="D416" s="5">
        <v>42095</v>
      </c>
      <c r="E416" s="4" t="s">
        <v>1249</v>
      </c>
      <c r="F416" s="4" t="s">
        <v>3103</v>
      </c>
      <c r="G416" s="10">
        <v>2106518</v>
      </c>
      <c r="H416" s="10">
        <v>2033424</v>
      </c>
      <c r="I416" s="11">
        <f>H416/G416</f>
        <v>0.9653010323196859</v>
      </c>
      <c r="J416" s="4"/>
    </row>
    <row r="417" spans="1:10" s="6" customFormat="1" ht="42">
      <c r="A417" s="9">
        <v>414</v>
      </c>
      <c r="B417" s="4" t="s">
        <v>3510</v>
      </c>
      <c r="C417" s="4" t="s">
        <v>3710</v>
      </c>
      <c r="D417" s="5">
        <v>42095</v>
      </c>
      <c r="E417" s="4" t="s">
        <v>3631</v>
      </c>
      <c r="F417" s="4" t="s">
        <v>3103</v>
      </c>
      <c r="G417" s="17">
        <v>2109240</v>
      </c>
      <c r="H417" s="17">
        <v>1962000</v>
      </c>
      <c r="I417" s="11">
        <f>H417/G417</f>
        <v>0.9301928656767366</v>
      </c>
      <c r="J417" s="23" t="s">
        <v>51</v>
      </c>
    </row>
    <row r="418" spans="1:10" s="6" customFormat="1" ht="52.5">
      <c r="A418" s="9">
        <v>415</v>
      </c>
      <c r="B418" s="4" t="s">
        <v>1487</v>
      </c>
      <c r="C418" s="4" t="s">
        <v>1240</v>
      </c>
      <c r="D418" s="5">
        <v>42095</v>
      </c>
      <c r="E418" s="4" t="s">
        <v>2079</v>
      </c>
      <c r="F418" s="4" t="s">
        <v>3103</v>
      </c>
      <c r="G418" s="10">
        <v>2110402</v>
      </c>
      <c r="H418" s="10">
        <v>2076875</v>
      </c>
      <c r="I418" s="11">
        <f>H418/G418</f>
        <v>0.9841134532662498</v>
      </c>
      <c r="J418" s="4" t="s">
        <v>850</v>
      </c>
    </row>
    <row r="419" spans="1:10" s="6" customFormat="1" ht="42">
      <c r="A419" s="9">
        <v>416</v>
      </c>
      <c r="B419" s="4" t="s">
        <v>1196</v>
      </c>
      <c r="C419" s="4" t="s">
        <v>786</v>
      </c>
      <c r="D419" s="5">
        <v>42095</v>
      </c>
      <c r="E419" s="4" t="s">
        <v>2012</v>
      </c>
      <c r="F419" s="4" t="s">
        <v>3103</v>
      </c>
      <c r="G419" s="10">
        <v>2110497</v>
      </c>
      <c r="H419" s="10">
        <v>1172880</v>
      </c>
      <c r="I419" s="11">
        <f>H419/G419</f>
        <v>0.555736397635249</v>
      </c>
      <c r="J419" s="4"/>
    </row>
    <row r="420" spans="1:10" s="6" customFormat="1" ht="42">
      <c r="A420" s="9">
        <v>417</v>
      </c>
      <c r="B420" s="21" t="s">
        <v>3510</v>
      </c>
      <c r="C420" s="4" t="s">
        <v>3710</v>
      </c>
      <c r="D420" s="5">
        <v>42095</v>
      </c>
      <c r="E420" s="4" t="s">
        <v>3636</v>
      </c>
      <c r="F420" s="4" t="s">
        <v>3103</v>
      </c>
      <c r="G420" s="17">
        <v>2111690</v>
      </c>
      <c r="H420" s="17">
        <v>1765750</v>
      </c>
      <c r="I420" s="11">
        <f>H420/G420</f>
        <v>0.8361786057612624</v>
      </c>
      <c r="J420" s="23" t="s">
        <v>51</v>
      </c>
    </row>
    <row r="421" spans="1:10" s="6" customFormat="1" ht="52.5">
      <c r="A421" s="9">
        <v>418</v>
      </c>
      <c r="B421" s="4" t="s">
        <v>1079</v>
      </c>
      <c r="C421" s="4" t="s">
        <v>3140</v>
      </c>
      <c r="D421" s="5">
        <v>42095</v>
      </c>
      <c r="E421" s="4" t="s">
        <v>2655</v>
      </c>
      <c r="F421" s="4" t="s">
        <v>3103</v>
      </c>
      <c r="G421" s="10">
        <v>2112972</v>
      </c>
      <c r="H421" s="10">
        <v>1993377</v>
      </c>
      <c r="I421" s="11">
        <f>H421/G421</f>
        <v>0.9433996285800285</v>
      </c>
      <c r="J421" s="4"/>
    </row>
    <row r="422" spans="1:10" s="6" customFormat="1" ht="42">
      <c r="A422" s="9">
        <v>419</v>
      </c>
      <c r="B422" s="4" t="s">
        <v>383</v>
      </c>
      <c r="C422" s="4" t="s">
        <v>368</v>
      </c>
      <c r="D422" s="5">
        <v>42095</v>
      </c>
      <c r="E422" s="4" t="s">
        <v>1645</v>
      </c>
      <c r="F422" s="4" t="s">
        <v>3103</v>
      </c>
      <c r="G422" s="10">
        <v>2113257</v>
      </c>
      <c r="H422" s="10">
        <v>2045088</v>
      </c>
      <c r="I422" s="11">
        <f>H422/G422</f>
        <v>0.9677422102470262</v>
      </c>
      <c r="J422" s="4" t="s">
        <v>51</v>
      </c>
    </row>
    <row r="423" spans="1:10" s="6" customFormat="1" ht="52.5">
      <c r="A423" s="9">
        <v>420</v>
      </c>
      <c r="B423" s="4" t="s">
        <v>1044</v>
      </c>
      <c r="C423" s="4" t="s">
        <v>1076</v>
      </c>
      <c r="D423" s="5">
        <v>42095</v>
      </c>
      <c r="E423" s="4" t="s">
        <v>2640</v>
      </c>
      <c r="F423" s="4" t="s">
        <v>3103</v>
      </c>
      <c r="G423" s="10">
        <v>2114480</v>
      </c>
      <c r="H423" s="10">
        <v>1702475</v>
      </c>
      <c r="I423" s="11">
        <f>H423/G423</f>
        <v>0.8051506753433468</v>
      </c>
      <c r="J423" s="4" t="s">
        <v>51</v>
      </c>
    </row>
    <row r="424" spans="1:10" s="6" customFormat="1" ht="42">
      <c r="A424" s="9">
        <v>421</v>
      </c>
      <c r="B424" s="4" t="s">
        <v>701</v>
      </c>
      <c r="C424" s="4" t="s">
        <v>700</v>
      </c>
      <c r="D424" s="5">
        <v>42095</v>
      </c>
      <c r="E424" s="4" t="s">
        <v>1908</v>
      </c>
      <c r="F424" s="4" t="s">
        <v>3103</v>
      </c>
      <c r="G424" s="10">
        <v>2117016</v>
      </c>
      <c r="H424" s="10">
        <v>1564704</v>
      </c>
      <c r="I424" s="11">
        <f>H424/G424</f>
        <v>0.7391082542597694</v>
      </c>
      <c r="J424" s="4" t="s">
        <v>51</v>
      </c>
    </row>
    <row r="425" spans="1:10" s="6" customFormat="1" ht="42">
      <c r="A425" s="9">
        <v>422</v>
      </c>
      <c r="B425" s="4" t="s">
        <v>1054</v>
      </c>
      <c r="C425" s="4" t="s">
        <v>3163</v>
      </c>
      <c r="D425" s="5">
        <v>42095</v>
      </c>
      <c r="E425" s="4" t="s">
        <v>2576</v>
      </c>
      <c r="F425" s="4" t="s">
        <v>3103</v>
      </c>
      <c r="G425" s="10">
        <v>2118807</v>
      </c>
      <c r="H425" s="10">
        <v>2118807</v>
      </c>
      <c r="I425" s="11">
        <f>H425/G425</f>
        <v>1</v>
      </c>
      <c r="J425" s="4" t="s">
        <v>51</v>
      </c>
    </row>
    <row r="426" spans="1:10" s="6" customFormat="1" ht="42">
      <c r="A426" s="9">
        <v>423</v>
      </c>
      <c r="B426" s="4" t="s">
        <v>965</v>
      </c>
      <c r="C426" s="4" t="s">
        <v>3139</v>
      </c>
      <c r="D426" s="5">
        <v>42095</v>
      </c>
      <c r="E426" s="4" t="s">
        <v>2538</v>
      </c>
      <c r="F426" s="4" t="s">
        <v>3103</v>
      </c>
      <c r="G426" s="10">
        <v>2118960</v>
      </c>
      <c r="H426" s="10">
        <v>2037312</v>
      </c>
      <c r="I426" s="11">
        <f>H426/G426</f>
        <v>0.9614678899082569</v>
      </c>
      <c r="J426" s="4" t="s">
        <v>51</v>
      </c>
    </row>
    <row r="427" spans="1:10" s="6" customFormat="1" ht="42">
      <c r="A427" s="9">
        <v>424</v>
      </c>
      <c r="B427" s="21" t="s">
        <v>3547</v>
      </c>
      <c r="C427" s="4" t="s">
        <v>3724</v>
      </c>
      <c r="D427" s="16">
        <v>42095</v>
      </c>
      <c r="E427" s="4" t="s">
        <v>3569</v>
      </c>
      <c r="F427" s="4" t="s">
        <v>3103</v>
      </c>
      <c r="G427" s="17">
        <v>2119542</v>
      </c>
      <c r="H427" s="17">
        <v>1520287</v>
      </c>
      <c r="I427" s="11">
        <f>H427/G427</f>
        <v>0.7172714671377118</v>
      </c>
      <c r="J427" s="4" t="s">
        <v>51</v>
      </c>
    </row>
    <row r="428" spans="1:10" s="6" customFormat="1" ht="42">
      <c r="A428" s="9">
        <v>425</v>
      </c>
      <c r="B428" s="4" t="s">
        <v>1382</v>
      </c>
      <c r="C428" s="4" t="s">
        <v>700</v>
      </c>
      <c r="D428" s="5">
        <v>42095</v>
      </c>
      <c r="E428" s="4" t="s">
        <v>1712</v>
      </c>
      <c r="F428" s="4" t="s">
        <v>3103</v>
      </c>
      <c r="G428" s="10">
        <v>2120202</v>
      </c>
      <c r="H428" s="10">
        <v>1906368</v>
      </c>
      <c r="I428" s="11">
        <f>H428/G428</f>
        <v>0.8991445154754123</v>
      </c>
      <c r="J428" s="4" t="s">
        <v>51</v>
      </c>
    </row>
    <row r="429" spans="1:10" s="6" customFormat="1" ht="42">
      <c r="A429" s="9">
        <v>426</v>
      </c>
      <c r="B429" s="4" t="s">
        <v>64</v>
      </c>
      <c r="C429" s="4" t="s">
        <v>1236</v>
      </c>
      <c r="D429" s="5">
        <v>42095</v>
      </c>
      <c r="E429" s="4" t="s">
        <v>118</v>
      </c>
      <c r="F429" s="4" t="s">
        <v>3103</v>
      </c>
      <c r="G429" s="10">
        <v>2131673</v>
      </c>
      <c r="H429" s="10">
        <v>2090188</v>
      </c>
      <c r="I429" s="11">
        <f>H429/G429</f>
        <v>0.9805387599317531</v>
      </c>
      <c r="J429" s="4"/>
    </row>
    <row r="430" spans="1:10" s="6" customFormat="1" ht="42">
      <c r="A430" s="9">
        <v>427</v>
      </c>
      <c r="B430" s="4" t="s">
        <v>956</v>
      </c>
      <c r="C430" s="4" t="s">
        <v>3150</v>
      </c>
      <c r="D430" s="5">
        <v>42095</v>
      </c>
      <c r="E430" s="4" t="s">
        <v>2734</v>
      </c>
      <c r="F430" s="4" t="s">
        <v>3103</v>
      </c>
      <c r="G430" s="10">
        <v>2134512</v>
      </c>
      <c r="H430" s="10">
        <v>1934928</v>
      </c>
      <c r="I430" s="11">
        <f>H430/G430</f>
        <v>0.9064966605950212</v>
      </c>
      <c r="J430" s="4"/>
    </row>
    <row r="431" spans="1:10" s="6" customFormat="1" ht="42">
      <c r="A431" s="9">
        <v>428</v>
      </c>
      <c r="B431" s="21" t="s">
        <v>3321</v>
      </c>
      <c r="C431" s="4" t="s">
        <v>3443</v>
      </c>
      <c r="D431" s="16">
        <v>42095</v>
      </c>
      <c r="E431" s="4" t="s">
        <v>3445</v>
      </c>
      <c r="F431" s="4" t="s">
        <v>3103</v>
      </c>
      <c r="G431" s="10">
        <v>2136240</v>
      </c>
      <c r="H431" s="10">
        <v>2033900</v>
      </c>
      <c r="I431" s="11">
        <f>H431/G431</f>
        <v>0.9520933977455717</v>
      </c>
      <c r="J431" s="4" t="s">
        <v>51</v>
      </c>
    </row>
    <row r="432" spans="1:10" s="6" customFormat="1" ht="42">
      <c r="A432" s="9">
        <v>429</v>
      </c>
      <c r="B432" s="4" t="s">
        <v>942</v>
      </c>
      <c r="C432" s="4" t="s">
        <v>3164</v>
      </c>
      <c r="D432" s="5">
        <v>42095</v>
      </c>
      <c r="E432" s="4" t="s">
        <v>2767</v>
      </c>
      <c r="F432" s="4" t="s">
        <v>3103</v>
      </c>
      <c r="G432" s="10">
        <v>2141984</v>
      </c>
      <c r="H432" s="10">
        <v>1734549</v>
      </c>
      <c r="I432" s="11">
        <f>H432/G432</f>
        <v>0.8097861608676815</v>
      </c>
      <c r="J432" s="4" t="s">
        <v>51</v>
      </c>
    </row>
    <row r="433" spans="1:10" s="6" customFormat="1" ht="73.5">
      <c r="A433" s="9">
        <v>430</v>
      </c>
      <c r="B433" s="4" t="s">
        <v>1343</v>
      </c>
      <c r="C433" s="4" t="s">
        <v>3076</v>
      </c>
      <c r="D433" s="5">
        <v>42095</v>
      </c>
      <c r="E433" s="4" t="s">
        <v>1850</v>
      </c>
      <c r="F433" s="4" t="s">
        <v>3103</v>
      </c>
      <c r="G433" s="10">
        <v>2146922</v>
      </c>
      <c r="H433" s="10">
        <v>1935144</v>
      </c>
      <c r="I433" s="11">
        <f>H433/G433</f>
        <v>0.901357385130899</v>
      </c>
      <c r="J433" s="4" t="s">
        <v>647</v>
      </c>
    </row>
    <row r="434" spans="1:10" s="6" customFormat="1" ht="42">
      <c r="A434" s="9">
        <v>431</v>
      </c>
      <c r="B434" s="4" t="s">
        <v>922</v>
      </c>
      <c r="C434" s="4" t="s">
        <v>3150</v>
      </c>
      <c r="D434" s="5">
        <v>42095</v>
      </c>
      <c r="E434" s="4" t="s">
        <v>2733</v>
      </c>
      <c r="F434" s="4" t="s">
        <v>3103</v>
      </c>
      <c r="G434" s="10">
        <v>2150712</v>
      </c>
      <c r="H434" s="10">
        <v>2066040</v>
      </c>
      <c r="I434" s="11">
        <f>H434/G434</f>
        <v>0.960630712061866</v>
      </c>
      <c r="J434" s="4" t="s">
        <v>51</v>
      </c>
    </row>
    <row r="435" spans="1:10" s="6" customFormat="1" ht="42">
      <c r="A435" s="9">
        <v>432</v>
      </c>
      <c r="B435" s="4" t="s">
        <v>921</v>
      </c>
      <c r="C435" s="4" t="s">
        <v>3113</v>
      </c>
      <c r="D435" s="5">
        <v>42095</v>
      </c>
      <c r="E435" s="4" t="s">
        <v>2478</v>
      </c>
      <c r="F435" s="4" t="s">
        <v>3103</v>
      </c>
      <c r="G435" s="10">
        <v>2150904</v>
      </c>
      <c r="H435" s="10">
        <v>2109784</v>
      </c>
      <c r="I435" s="11">
        <f>H435/G435</f>
        <v>0.9808824568646486</v>
      </c>
      <c r="J435" s="4" t="s">
        <v>51</v>
      </c>
    </row>
    <row r="436" spans="1:10" s="6" customFormat="1" ht="42">
      <c r="A436" s="9">
        <v>433</v>
      </c>
      <c r="B436" s="4" t="s">
        <v>567</v>
      </c>
      <c r="C436" s="4" t="s">
        <v>563</v>
      </c>
      <c r="D436" s="5">
        <v>42095</v>
      </c>
      <c r="E436" s="4" t="s">
        <v>1793</v>
      </c>
      <c r="F436" s="4" t="s">
        <v>3103</v>
      </c>
      <c r="G436" s="10">
        <v>2152540</v>
      </c>
      <c r="H436" s="10">
        <v>2048731</v>
      </c>
      <c r="I436" s="11">
        <f>H436/G436</f>
        <v>0.9517737184907133</v>
      </c>
      <c r="J436" s="4" t="s">
        <v>51</v>
      </c>
    </row>
    <row r="437" spans="1:10" s="6" customFormat="1" ht="52.5">
      <c r="A437" s="9">
        <v>434</v>
      </c>
      <c r="B437" s="4" t="s">
        <v>942</v>
      </c>
      <c r="C437" s="4" t="s">
        <v>3152</v>
      </c>
      <c r="D437" s="5">
        <v>42095</v>
      </c>
      <c r="E437" s="4" t="s">
        <v>2262</v>
      </c>
      <c r="F437" s="4" t="s">
        <v>3103</v>
      </c>
      <c r="G437" s="10">
        <v>2159415</v>
      </c>
      <c r="H437" s="10">
        <v>2142774</v>
      </c>
      <c r="I437" s="11">
        <f>H437/G437</f>
        <v>0.9922937462229354</v>
      </c>
      <c r="J437" s="4" t="s">
        <v>51</v>
      </c>
    </row>
    <row r="438" spans="1:10" s="6" customFormat="1" ht="42">
      <c r="A438" s="9">
        <v>435</v>
      </c>
      <c r="B438" s="4" t="s">
        <v>1026</v>
      </c>
      <c r="C438" s="4" t="s">
        <v>3114</v>
      </c>
      <c r="D438" s="5">
        <v>42095</v>
      </c>
      <c r="E438" s="4" t="s">
        <v>2426</v>
      </c>
      <c r="F438" s="4" t="s">
        <v>3103</v>
      </c>
      <c r="G438" s="10">
        <v>2160000</v>
      </c>
      <c r="H438" s="10">
        <v>1725840</v>
      </c>
      <c r="I438" s="11">
        <f>H438/G438</f>
        <v>0.799</v>
      </c>
      <c r="J438" s="4" t="s">
        <v>51</v>
      </c>
    </row>
    <row r="439" spans="1:10" s="6" customFormat="1" ht="52.5">
      <c r="A439" s="9">
        <v>436</v>
      </c>
      <c r="B439" s="4" t="s">
        <v>1082</v>
      </c>
      <c r="C439" s="4" t="s">
        <v>3140</v>
      </c>
      <c r="D439" s="5">
        <v>42095</v>
      </c>
      <c r="E439" s="4" t="s">
        <v>2666</v>
      </c>
      <c r="F439" s="4" t="s">
        <v>3103</v>
      </c>
      <c r="G439" s="10">
        <v>2160000</v>
      </c>
      <c r="H439" s="10">
        <v>1728000</v>
      </c>
      <c r="I439" s="11">
        <f>H439/G439</f>
        <v>0.8</v>
      </c>
      <c r="J439" s="4" t="s">
        <v>51</v>
      </c>
    </row>
    <row r="440" spans="1:10" s="6" customFormat="1" ht="42">
      <c r="A440" s="9">
        <v>437</v>
      </c>
      <c r="B440" s="4" t="s">
        <v>921</v>
      </c>
      <c r="C440" s="4" t="s">
        <v>1084</v>
      </c>
      <c r="D440" s="5">
        <v>42095</v>
      </c>
      <c r="E440" s="4" t="s">
        <v>2670</v>
      </c>
      <c r="F440" s="4" t="s">
        <v>3103</v>
      </c>
      <c r="G440" s="10">
        <v>2161944</v>
      </c>
      <c r="H440" s="10">
        <v>2161944</v>
      </c>
      <c r="I440" s="11">
        <f>H440/G440</f>
        <v>1</v>
      </c>
      <c r="J440" s="4" t="s">
        <v>51</v>
      </c>
    </row>
    <row r="441" spans="1:10" s="6" customFormat="1" ht="42">
      <c r="A441" s="9">
        <v>438</v>
      </c>
      <c r="B441" s="4" t="s">
        <v>921</v>
      </c>
      <c r="C441" s="4" t="s">
        <v>3111</v>
      </c>
      <c r="D441" s="5">
        <v>42095</v>
      </c>
      <c r="E441" s="4" t="s">
        <v>2693</v>
      </c>
      <c r="F441" s="4" t="s">
        <v>3103</v>
      </c>
      <c r="G441" s="10">
        <v>2163650</v>
      </c>
      <c r="H441" s="10">
        <v>2029955</v>
      </c>
      <c r="I441" s="11">
        <f>H441/G441</f>
        <v>0.9382085827190165</v>
      </c>
      <c r="J441" s="4" t="s">
        <v>51</v>
      </c>
    </row>
    <row r="442" spans="1:10" s="6" customFormat="1" ht="52.5">
      <c r="A442" s="9">
        <v>439</v>
      </c>
      <c r="B442" s="4" t="s">
        <v>296</v>
      </c>
      <c r="C442" s="4" t="s">
        <v>297</v>
      </c>
      <c r="D442" s="5">
        <v>42095</v>
      </c>
      <c r="E442" s="4" t="s">
        <v>1582</v>
      </c>
      <c r="F442" s="4" t="s">
        <v>3103</v>
      </c>
      <c r="G442" s="10">
        <v>2163654</v>
      </c>
      <c r="H442" s="10">
        <v>1196100</v>
      </c>
      <c r="I442" s="11">
        <f>H442/G442</f>
        <v>0.5528148215934711</v>
      </c>
      <c r="J442" s="4" t="s">
        <v>51</v>
      </c>
    </row>
    <row r="443" spans="1:10" s="6" customFormat="1" ht="42">
      <c r="A443" s="9">
        <v>440</v>
      </c>
      <c r="B443" s="4" t="s">
        <v>926</v>
      </c>
      <c r="C443" s="4" t="s">
        <v>3145</v>
      </c>
      <c r="D443" s="5">
        <v>42095</v>
      </c>
      <c r="E443" s="4" t="s">
        <v>2516</v>
      </c>
      <c r="F443" s="4" t="s">
        <v>3103</v>
      </c>
      <c r="G443" s="10">
        <v>2164074</v>
      </c>
      <c r="H443" s="10">
        <v>1554070</v>
      </c>
      <c r="I443" s="11">
        <f>H443/G443</f>
        <v>0.718122393226849</v>
      </c>
      <c r="J443" s="4" t="s">
        <v>51</v>
      </c>
    </row>
    <row r="444" spans="1:10" s="6" customFormat="1" ht="42">
      <c r="A444" s="9">
        <v>441</v>
      </c>
      <c r="B444" s="4" t="s">
        <v>924</v>
      </c>
      <c r="C444" s="4" t="s">
        <v>3120</v>
      </c>
      <c r="D444" s="5">
        <v>42095</v>
      </c>
      <c r="E444" s="4" t="s">
        <v>2471</v>
      </c>
      <c r="F444" s="4" t="s">
        <v>3103</v>
      </c>
      <c r="G444" s="10">
        <v>2165958</v>
      </c>
      <c r="H444" s="10">
        <v>2165951</v>
      </c>
      <c r="I444" s="11">
        <f>H444/G444</f>
        <v>0.9999967681737134</v>
      </c>
      <c r="J444" s="4" t="s">
        <v>51</v>
      </c>
    </row>
    <row r="445" spans="1:10" s="6" customFormat="1" ht="42">
      <c r="A445" s="9">
        <v>442</v>
      </c>
      <c r="B445" s="4" t="s">
        <v>1441</v>
      </c>
      <c r="C445" s="4" t="s">
        <v>782</v>
      </c>
      <c r="D445" s="5">
        <v>42095</v>
      </c>
      <c r="E445" s="4" t="s">
        <v>2006</v>
      </c>
      <c r="F445" s="4" t="s">
        <v>3103</v>
      </c>
      <c r="G445" s="10">
        <v>2167776</v>
      </c>
      <c r="H445" s="10">
        <v>2160000</v>
      </c>
      <c r="I445" s="11">
        <f>H445/G445</f>
        <v>0.9964129135113591</v>
      </c>
      <c r="J445" s="4" t="s">
        <v>783</v>
      </c>
    </row>
    <row r="446" spans="1:10" s="6" customFormat="1" ht="42">
      <c r="A446" s="9">
        <v>443</v>
      </c>
      <c r="B446" s="21" t="s">
        <v>3510</v>
      </c>
      <c r="C446" s="25" t="s">
        <v>3725</v>
      </c>
      <c r="D446" s="26">
        <v>42095</v>
      </c>
      <c r="E446" s="4" t="s">
        <v>3610</v>
      </c>
      <c r="F446" s="4" t="s">
        <v>3103</v>
      </c>
      <c r="G446" s="22">
        <v>2168758</v>
      </c>
      <c r="H446" s="22">
        <v>1949979</v>
      </c>
      <c r="I446" s="11">
        <f>H446/G446</f>
        <v>0.8991224470411175</v>
      </c>
      <c r="J446" s="4" t="s">
        <v>51</v>
      </c>
    </row>
    <row r="447" spans="1:10" s="6" customFormat="1" ht="42">
      <c r="A447" s="9">
        <v>444</v>
      </c>
      <c r="B447" s="4" t="s">
        <v>926</v>
      </c>
      <c r="C447" s="4" t="s">
        <v>3117</v>
      </c>
      <c r="D447" s="5">
        <v>42095</v>
      </c>
      <c r="E447" s="4" t="s">
        <v>2215</v>
      </c>
      <c r="F447" s="4" t="s">
        <v>3103</v>
      </c>
      <c r="G447" s="10">
        <v>2168765</v>
      </c>
      <c r="H447" s="10">
        <v>2097640</v>
      </c>
      <c r="I447" s="11">
        <f>H447/G447</f>
        <v>0.9672048377763381</v>
      </c>
      <c r="J447" s="4" t="s">
        <v>51</v>
      </c>
    </row>
    <row r="448" spans="1:10" s="6" customFormat="1" ht="42">
      <c r="A448" s="9">
        <v>445</v>
      </c>
      <c r="B448" s="4" t="s">
        <v>956</v>
      </c>
      <c r="C448" s="4" t="s">
        <v>3145</v>
      </c>
      <c r="D448" s="5">
        <v>42095</v>
      </c>
      <c r="E448" s="4" t="s">
        <v>2500</v>
      </c>
      <c r="F448" s="4" t="s">
        <v>3103</v>
      </c>
      <c r="G448" s="10">
        <v>2177280</v>
      </c>
      <c r="H448" s="10">
        <v>2021760</v>
      </c>
      <c r="I448" s="11">
        <f>H448/G448</f>
        <v>0.9285714285714286</v>
      </c>
      <c r="J448" s="4"/>
    </row>
    <row r="449" spans="1:10" s="6" customFormat="1" ht="52.5">
      <c r="A449" s="9">
        <v>446</v>
      </c>
      <c r="B449" s="4" t="s">
        <v>260</v>
      </c>
      <c r="C449" s="4" t="s">
        <v>259</v>
      </c>
      <c r="D449" s="5">
        <v>42095</v>
      </c>
      <c r="E449" s="4" t="s">
        <v>1557</v>
      </c>
      <c r="F449" s="4" t="s">
        <v>3103</v>
      </c>
      <c r="G449" s="10">
        <v>2178302</v>
      </c>
      <c r="H449" s="10">
        <v>1623738</v>
      </c>
      <c r="I449" s="11">
        <f>H449/G449</f>
        <v>0.7454145476614353</v>
      </c>
      <c r="J449" s="4" t="s">
        <v>262</v>
      </c>
    </row>
    <row r="450" spans="1:10" s="6" customFormat="1" ht="42">
      <c r="A450" s="9">
        <v>447</v>
      </c>
      <c r="B450" s="4" t="s">
        <v>921</v>
      </c>
      <c r="C450" s="4" t="s">
        <v>3141</v>
      </c>
      <c r="D450" s="5">
        <v>42095</v>
      </c>
      <c r="E450" s="4" t="s">
        <v>2583</v>
      </c>
      <c r="F450" s="4" t="s">
        <v>3103</v>
      </c>
      <c r="G450" s="10">
        <v>2180701</v>
      </c>
      <c r="H450" s="10">
        <v>2180701</v>
      </c>
      <c r="I450" s="11">
        <f>H450/G450</f>
        <v>1</v>
      </c>
      <c r="J450" s="4" t="s">
        <v>51</v>
      </c>
    </row>
    <row r="451" spans="1:10" s="6" customFormat="1" ht="42">
      <c r="A451" s="9">
        <v>448</v>
      </c>
      <c r="B451" s="4" t="s">
        <v>926</v>
      </c>
      <c r="C451" s="4" t="s">
        <v>3125</v>
      </c>
      <c r="D451" s="5">
        <v>42095</v>
      </c>
      <c r="E451" s="4" t="s">
        <v>2441</v>
      </c>
      <c r="F451" s="4" t="s">
        <v>3103</v>
      </c>
      <c r="G451" s="10">
        <v>2182420</v>
      </c>
      <c r="H451" s="10">
        <v>1595560</v>
      </c>
      <c r="I451" s="11">
        <f>H451/G451</f>
        <v>0.7310966725011684</v>
      </c>
      <c r="J451" s="4" t="s">
        <v>51</v>
      </c>
    </row>
    <row r="452" spans="1:10" s="6" customFormat="1" ht="42">
      <c r="A452" s="9">
        <v>449</v>
      </c>
      <c r="B452" s="4" t="s">
        <v>3260</v>
      </c>
      <c r="C452" s="4" t="s">
        <v>3258</v>
      </c>
      <c r="D452" s="16">
        <v>42095</v>
      </c>
      <c r="E452" s="4" t="s">
        <v>3261</v>
      </c>
      <c r="F452" s="4" t="s">
        <v>3103</v>
      </c>
      <c r="G452" s="17">
        <v>2183463</v>
      </c>
      <c r="H452" s="17">
        <v>2183463</v>
      </c>
      <c r="I452" s="11">
        <f>H452/G452</f>
        <v>1</v>
      </c>
      <c r="J452" s="4" t="s">
        <v>51</v>
      </c>
    </row>
    <row r="453" spans="1:10" s="6" customFormat="1" ht="42">
      <c r="A453" s="9">
        <v>450</v>
      </c>
      <c r="B453" s="4" t="s">
        <v>927</v>
      </c>
      <c r="C453" s="4" t="s">
        <v>3145</v>
      </c>
      <c r="D453" s="5">
        <v>42095</v>
      </c>
      <c r="E453" s="4" t="s">
        <v>2518</v>
      </c>
      <c r="F453" s="4" t="s">
        <v>3103</v>
      </c>
      <c r="G453" s="10">
        <v>2184000</v>
      </c>
      <c r="H453" s="10">
        <v>1501500</v>
      </c>
      <c r="I453" s="11">
        <f>H453/G453</f>
        <v>0.6875</v>
      </c>
      <c r="J453" s="4" t="s">
        <v>51</v>
      </c>
    </row>
    <row r="454" spans="1:10" s="6" customFormat="1" ht="42">
      <c r="A454" s="9">
        <v>451</v>
      </c>
      <c r="B454" s="4" t="s">
        <v>924</v>
      </c>
      <c r="C454" s="4" t="s">
        <v>3145</v>
      </c>
      <c r="D454" s="5">
        <v>42095</v>
      </c>
      <c r="E454" s="4" t="s">
        <v>2493</v>
      </c>
      <c r="F454" s="4" t="s">
        <v>3103</v>
      </c>
      <c r="G454" s="10">
        <v>2184334</v>
      </c>
      <c r="H454" s="10">
        <v>2084549</v>
      </c>
      <c r="I454" s="11">
        <f>H454/G454</f>
        <v>0.9543178836203621</v>
      </c>
      <c r="J454" s="4" t="s">
        <v>51</v>
      </c>
    </row>
    <row r="455" spans="1:10" s="6" customFormat="1" ht="63">
      <c r="A455" s="9">
        <v>452</v>
      </c>
      <c r="B455" s="4" t="s">
        <v>542</v>
      </c>
      <c r="C455" s="4" t="s">
        <v>541</v>
      </c>
      <c r="D455" s="5">
        <v>42095</v>
      </c>
      <c r="E455" s="4" t="s">
        <v>1774</v>
      </c>
      <c r="F455" s="4" t="s">
        <v>3103</v>
      </c>
      <c r="G455" s="10">
        <v>2185737</v>
      </c>
      <c r="H455" s="10">
        <v>1759493</v>
      </c>
      <c r="I455" s="11">
        <f>H455/G455</f>
        <v>0.8049884318195647</v>
      </c>
      <c r="J455" s="4" t="s">
        <v>1516</v>
      </c>
    </row>
    <row r="456" spans="1:10" s="6" customFormat="1" ht="63">
      <c r="A456" s="9">
        <v>453</v>
      </c>
      <c r="B456" s="4" t="s">
        <v>859</v>
      </c>
      <c r="C456" s="4" t="s">
        <v>857</v>
      </c>
      <c r="D456" s="5">
        <v>42095</v>
      </c>
      <c r="E456" s="4" t="s">
        <v>2086</v>
      </c>
      <c r="F456" s="4" t="s">
        <v>3103</v>
      </c>
      <c r="G456" s="10">
        <v>2195316</v>
      </c>
      <c r="H456" s="10">
        <v>1921914</v>
      </c>
      <c r="I456" s="11">
        <f>H456/G456</f>
        <v>0.8754612092291042</v>
      </c>
      <c r="J456" s="4" t="s">
        <v>3096</v>
      </c>
    </row>
    <row r="457" spans="1:10" s="6" customFormat="1" ht="42">
      <c r="A457" s="9">
        <v>454</v>
      </c>
      <c r="B457" s="4" t="s">
        <v>932</v>
      </c>
      <c r="C457" s="4" t="s">
        <v>3130</v>
      </c>
      <c r="D457" s="5">
        <v>42095</v>
      </c>
      <c r="E457" s="4" t="s">
        <v>2307</v>
      </c>
      <c r="F457" s="4" t="s">
        <v>3103</v>
      </c>
      <c r="G457" s="10">
        <v>2195712</v>
      </c>
      <c r="H457" s="10">
        <v>1922641</v>
      </c>
      <c r="I457" s="11">
        <f>H457/G457</f>
        <v>0.8756344183572344</v>
      </c>
      <c r="J457" s="4" t="s">
        <v>51</v>
      </c>
    </row>
    <row r="458" spans="1:10" s="6" customFormat="1" ht="42">
      <c r="A458" s="9">
        <v>455</v>
      </c>
      <c r="B458" s="4" t="s">
        <v>932</v>
      </c>
      <c r="C458" s="4" t="s">
        <v>3130</v>
      </c>
      <c r="D458" s="5">
        <v>42095</v>
      </c>
      <c r="E458" s="4" t="s">
        <v>2307</v>
      </c>
      <c r="F458" s="4" t="s">
        <v>3103</v>
      </c>
      <c r="G458" s="10">
        <v>2195712</v>
      </c>
      <c r="H458" s="10">
        <v>1549393</v>
      </c>
      <c r="I458" s="11">
        <f>H458/G458</f>
        <v>0.7056449115366679</v>
      </c>
      <c r="J458" s="4" t="s">
        <v>51</v>
      </c>
    </row>
    <row r="459" spans="1:10" s="6" customFormat="1" ht="42">
      <c r="A459" s="9">
        <v>456</v>
      </c>
      <c r="B459" s="4" t="s">
        <v>968</v>
      </c>
      <c r="C459" s="4" t="s">
        <v>3126</v>
      </c>
      <c r="D459" s="5">
        <v>42095</v>
      </c>
      <c r="E459" s="4" t="s">
        <v>2247</v>
      </c>
      <c r="F459" s="4" t="s">
        <v>3103</v>
      </c>
      <c r="G459" s="10">
        <v>2198496</v>
      </c>
      <c r="H459" s="10">
        <v>2083692</v>
      </c>
      <c r="I459" s="11">
        <f>H459/G459</f>
        <v>0.9477806645997991</v>
      </c>
      <c r="J459" s="4" t="s">
        <v>51</v>
      </c>
    </row>
    <row r="460" spans="1:10" s="6" customFormat="1" ht="42">
      <c r="A460" s="9">
        <v>457</v>
      </c>
      <c r="B460" s="21" t="s">
        <v>3321</v>
      </c>
      <c r="C460" s="4" t="s">
        <v>3711</v>
      </c>
      <c r="D460" s="16">
        <v>42095</v>
      </c>
      <c r="E460" s="4" t="s">
        <v>3595</v>
      </c>
      <c r="F460" s="4" t="s">
        <v>3103</v>
      </c>
      <c r="G460" s="17">
        <v>2201428</v>
      </c>
      <c r="H460" s="17">
        <v>2201428</v>
      </c>
      <c r="I460" s="11">
        <f>H460/G460</f>
        <v>1</v>
      </c>
      <c r="J460" s="4" t="s">
        <v>51</v>
      </c>
    </row>
    <row r="461" spans="1:10" s="6" customFormat="1" ht="52.5">
      <c r="A461" s="9">
        <v>458</v>
      </c>
      <c r="B461" s="4" t="s">
        <v>936</v>
      </c>
      <c r="C461" s="4" t="s">
        <v>3158</v>
      </c>
      <c r="D461" s="5">
        <v>42095</v>
      </c>
      <c r="E461" s="4" t="s">
        <v>2366</v>
      </c>
      <c r="F461" s="4" t="s">
        <v>3103</v>
      </c>
      <c r="G461" s="10">
        <v>2202996</v>
      </c>
      <c r="H461" s="10">
        <v>1778232</v>
      </c>
      <c r="I461" s="11">
        <f>H461/G461</f>
        <v>0.8071880293926997</v>
      </c>
      <c r="J461" s="4" t="s">
        <v>51</v>
      </c>
    </row>
    <row r="462" spans="1:10" s="6" customFormat="1" ht="52.5">
      <c r="A462" s="9">
        <v>459</v>
      </c>
      <c r="B462" s="4" t="s">
        <v>2993</v>
      </c>
      <c r="C462" s="4" t="s">
        <v>1122</v>
      </c>
      <c r="D462" s="5">
        <v>42095</v>
      </c>
      <c r="E462" s="4" t="s">
        <v>2794</v>
      </c>
      <c r="F462" s="4" t="s">
        <v>3103</v>
      </c>
      <c r="G462" s="10">
        <v>2203770</v>
      </c>
      <c r="H462" s="10">
        <v>1594728</v>
      </c>
      <c r="I462" s="11">
        <f>H462/G462</f>
        <v>0.7236363141344151</v>
      </c>
      <c r="J462" s="4" t="s">
        <v>1123</v>
      </c>
    </row>
    <row r="463" spans="1:10" s="6" customFormat="1" ht="42">
      <c r="A463" s="9">
        <v>460</v>
      </c>
      <c r="B463" s="4" t="s">
        <v>941</v>
      </c>
      <c r="C463" s="4" t="s">
        <v>3145</v>
      </c>
      <c r="D463" s="5">
        <v>42095</v>
      </c>
      <c r="E463" s="4" t="s">
        <v>2499</v>
      </c>
      <c r="F463" s="4" t="s">
        <v>3103</v>
      </c>
      <c r="G463" s="10">
        <v>2203804</v>
      </c>
      <c r="H463" s="10">
        <v>1806840</v>
      </c>
      <c r="I463" s="11">
        <f>H463/G463</f>
        <v>0.8198732736668052</v>
      </c>
      <c r="J463" s="4"/>
    </row>
    <row r="464" spans="1:10" s="6" customFormat="1" ht="52.5">
      <c r="A464" s="9">
        <v>461</v>
      </c>
      <c r="B464" s="4" t="s">
        <v>938</v>
      </c>
      <c r="C464" s="4" t="s">
        <v>3159</v>
      </c>
      <c r="D464" s="5">
        <v>42095</v>
      </c>
      <c r="E464" s="4" t="s">
        <v>2404</v>
      </c>
      <c r="F464" s="4" t="s">
        <v>3103</v>
      </c>
      <c r="G464" s="10">
        <v>2204776</v>
      </c>
      <c r="H464" s="10">
        <v>2155905</v>
      </c>
      <c r="I464" s="11">
        <f>H464/G464</f>
        <v>0.9778340293979978</v>
      </c>
      <c r="J464" s="4" t="s">
        <v>51</v>
      </c>
    </row>
    <row r="465" spans="1:10" s="6" customFormat="1" ht="42">
      <c r="A465" s="9">
        <v>462</v>
      </c>
      <c r="B465" s="4" t="s">
        <v>795</v>
      </c>
      <c r="C465" s="4" t="s">
        <v>791</v>
      </c>
      <c r="D465" s="5">
        <v>42095</v>
      </c>
      <c r="E465" s="4" t="s">
        <v>2021</v>
      </c>
      <c r="F465" s="4" t="s">
        <v>3103</v>
      </c>
      <c r="G465" s="10">
        <v>2205662</v>
      </c>
      <c r="H465" s="10">
        <v>1436400</v>
      </c>
      <c r="I465" s="11">
        <f>H465/G465</f>
        <v>0.651233053840525</v>
      </c>
      <c r="J465" s="4" t="s">
        <v>794</v>
      </c>
    </row>
    <row r="466" spans="1:10" s="6" customFormat="1" ht="42">
      <c r="A466" s="9">
        <v>463</v>
      </c>
      <c r="B466" s="4" t="s">
        <v>358</v>
      </c>
      <c r="C466" s="4" t="s">
        <v>350</v>
      </c>
      <c r="D466" s="5">
        <v>42095</v>
      </c>
      <c r="E466" s="4" t="s">
        <v>1623</v>
      </c>
      <c r="F466" s="4" t="s">
        <v>3103</v>
      </c>
      <c r="G466" s="10">
        <v>2209234</v>
      </c>
      <c r="H466" s="10">
        <v>2193196</v>
      </c>
      <c r="I466" s="11">
        <f>H466/G466</f>
        <v>0.9927404702263318</v>
      </c>
      <c r="J466" s="4" t="s">
        <v>51</v>
      </c>
    </row>
    <row r="467" spans="1:10" s="6" customFormat="1" ht="42">
      <c r="A467" s="9">
        <v>464</v>
      </c>
      <c r="B467" s="4" t="s">
        <v>1337</v>
      </c>
      <c r="C467" s="4" t="s">
        <v>610</v>
      </c>
      <c r="D467" s="5">
        <v>42095</v>
      </c>
      <c r="E467" s="4" t="s">
        <v>1820</v>
      </c>
      <c r="F467" s="4" t="s">
        <v>3103</v>
      </c>
      <c r="G467" s="10">
        <v>2212293</v>
      </c>
      <c r="H467" s="10">
        <v>1620000</v>
      </c>
      <c r="I467" s="11">
        <f>H467/G467</f>
        <v>0.7322719006930818</v>
      </c>
      <c r="J467" s="4"/>
    </row>
    <row r="468" spans="1:10" s="6" customFormat="1" ht="42">
      <c r="A468" s="9">
        <v>465</v>
      </c>
      <c r="B468" s="4" t="s">
        <v>2934</v>
      </c>
      <c r="C468" s="4" t="s">
        <v>3165</v>
      </c>
      <c r="D468" s="5">
        <v>42095</v>
      </c>
      <c r="E468" s="4" t="s">
        <v>2811</v>
      </c>
      <c r="F468" s="4" t="s">
        <v>3103</v>
      </c>
      <c r="G468" s="10">
        <v>2212920</v>
      </c>
      <c r="H468" s="10">
        <v>2050920</v>
      </c>
      <c r="I468" s="11">
        <f>H468/G468</f>
        <v>0.9267935578330894</v>
      </c>
      <c r="J468" s="4" t="s">
        <v>3205</v>
      </c>
    </row>
    <row r="469" spans="1:10" s="6" customFormat="1" ht="42">
      <c r="A469" s="9">
        <v>466</v>
      </c>
      <c r="B469" s="4" t="s">
        <v>1044</v>
      </c>
      <c r="C469" s="4" t="s">
        <v>3137</v>
      </c>
      <c r="D469" s="5">
        <v>42095</v>
      </c>
      <c r="E469" s="4" t="s">
        <v>2557</v>
      </c>
      <c r="F469" s="4" t="s">
        <v>3103</v>
      </c>
      <c r="G469" s="10">
        <v>2216160</v>
      </c>
      <c r="H469" s="10">
        <v>2047680</v>
      </c>
      <c r="I469" s="11">
        <f>H469/G469</f>
        <v>0.9239766081871345</v>
      </c>
      <c r="J469" s="4" t="s">
        <v>51</v>
      </c>
    </row>
    <row r="470" spans="1:10" s="6" customFormat="1" ht="42">
      <c r="A470" s="9">
        <v>467</v>
      </c>
      <c r="B470" s="4" t="s">
        <v>3313</v>
      </c>
      <c r="C470" s="4" t="s">
        <v>3713</v>
      </c>
      <c r="D470" s="16">
        <v>42095</v>
      </c>
      <c r="E470" s="4" t="s">
        <v>3314</v>
      </c>
      <c r="F470" s="4" t="s">
        <v>3103</v>
      </c>
      <c r="G470" s="17">
        <v>2217337</v>
      </c>
      <c r="H470" s="17">
        <v>2028950</v>
      </c>
      <c r="I470" s="11">
        <f>H470/G470</f>
        <v>0.9150390761530611</v>
      </c>
      <c r="J470" s="4" t="s">
        <v>51</v>
      </c>
    </row>
    <row r="471" spans="1:10" s="6" customFormat="1" ht="42">
      <c r="A471" s="9">
        <v>468</v>
      </c>
      <c r="B471" s="4" t="s">
        <v>222</v>
      </c>
      <c r="C471" s="4" t="s">
        <v>1236</v>
      </c>
      <c r="D471" s="5">
        <v>42095</v>
      </c>
      <c r="E471" s="4" t="s">
        <v>198</v>
      </c>
      <c r="F471" s="4" t="s">
        <v>3103</v>
      </c>
      <c r="G471" s="10">
        <v>2227916</v>
      </c>
      <c r="H471" s="10">
        <v>2227916</v>
      </c>
      <c r="I471" s="11">
        <f>H471/G471</f>
        <v>1</v>
      </c>
      <c r="J471" s="4"/>
    </row>
    <row r="472" spans="1:10" s="6" customFormat="1" ht="42">
      <c r="A472" s="9">
        <v>469</v>
      </c>
      <c r="B472" s="4" t="s">
        <v>3313</v>
      </c>
      <c r="C472" s="4" t="s">
        <v>3714</v>
      </c>
      <c r="D472" s="16">
        <v>42095</v>
      </c>
      <c r="E472" s="4" t="s">
        <v>3647</v>
      </c>
      <c r="F472" s="4" t="s">
        <v>3103</v>
      </c>
      <c r="G472" s="17">
        <v>2235142</v>
      </c>
      <c r="H472" s="17">
        <v>2235142</v>
      </c>
      <c r="I472" s="11">
        <f>H472/G472</f>
        <v>1</v>
      </c>
      <c r="J472" s="23" t="s">
        <v>51</v>
      </c>
    </row>
    <row r="473" spans="1:10" s="6" customFormat="1" ht="73.5">
      <c r="A473" s="9">
        <v>470</v>
      </c>
      <c r="B473" s="4" t="s">
        <v>1375</v>
      </c>
      <c r="C473" s="4" t="s">
        <v>686</v>
      </c>
      <c r="D473" s="5">
        <v>42095</v>
      </c>
      <c r="E473" s="4" t="s">
        <v>1898</v>
      </c>
      <c r="F473" s="4" t="s">
        <v>3103</v>
      </c>
      <c r="G473" s="10">
        <v>2236713</v>
      </c>
      <c r="H473" s="10">
        <v>2158988</v>
      </c>
      <c r="I473" s="11">
        <f>H473/G473</f>
        <v>0.965250347272985</v>
      </c>
      <c r="J473" s="4" t="s">
        <v>695</v>
      </c>
    </row>
    <row r="474" spans="1:10" s="6" customFormat="1" ht="42">
      <c r="A474" s="9">
        <v>471</v>
      </c>
      <c r="B474" s="4" t="s">
        <v>506</v>
      </c>
      <c r="C474" s="4" t="s">
        <v>500</v>
      </c>
      <c r="D474" s="5">
        <v>42095</v>
      </c>
      <c r="E474" s="4" t="s">
        <v>1739</v>
      </c>
      <c r="F474" s="4" t="s">
        <v>3103</v>
      </c>
      <c r="G474" s="10">
        <v>2237760</v>
      </c>
      <c r="H474" s="10">
        <v>2160000</v>
      </c>
      <c r="I474" s="11">
        <f>H474/G474</f>
        <v>0.9652509652509652</v>
      </c>
      <c r="J474" s="4"/>
    </row>
    <row r="475" spans="1:10" s="6" customFormat="1" ht="42">
      <c r="A475" s="9">
        <v>472</v>
      </c>
      <c r="B475" s="4" t="s">
        <v>460</v>
      </c>
      <c r="C475" s="4" t="s">
        <v>720</v>
      </c>
      <c r="D475" s="5">
        <v>42095</v>
      </c>
      <c r="E475" s="4" t="s">
        <v>1930</v>
      </c>
      <c r="F475" s="4" t="s">
        <v>3103</v>
      </c>
      <c r="G475" s="10">
        <v>2238516</v>
      </c>
      <c r="H475" s="10">
        <v>2131920</v>
      </c>
      <c r="I475" s="11">
        <f>H475/G475</f>
        <v>0.9523809523809523</v>
      </c>
      <c r="J475" s="4" t="s">
        <v>721</v>
      </c>
    </row>
    <row r="476" spans="1:10" s="6" customFormat="1" ht="42">
      <c r="A476" s="9">
        <v>473</v>
      </c>
      <c r="B476" s="4" t="s">
        <v>972</v>
      </c>
      <c r="C476" s="4" t="s">
        <v>3139</v>
      </c>
      <c r="D476" s="5">
        <v>42095</v>
      </c>
      <c r="E476" s="4" t="s">
        <v>2532</v>
      </c>
      <c r="F476" s="4" t="s">
        <v>3103</v>
      </c>
      <c r="G476" s="10">
        <v>2238932</v>
      </c>
      <c r="H476" s="10">
        <v>1409628</v>
      </c>
      <c r="I476" s="11">
        <f>H476/G476</f>
        <v>0.6295983978075261</v>
      </c>
      <c r="J476" s="4" t="s">
        <v>51</v>
      </c>
    </row>
    <row r="477" spans="1:10" s="6" customFormat="1" ht="42">
      <c r="A477" s="9">
        <v>474</v>
      </c>
      <c r="B477" s="4" t="s">
        <v>537</v>
      </c>
      <c r="C477" s="4" t="s">
        <v>530</v>
      </c>
      <c r="D477" s="5">
        <v>42095</v>
      </c>
      <c r="E477" s="4" t="s">
        <v>1769</v>
      </c>
      <c r="F477" s="4" t="s">
        <v>3103</v>
      </c>
      <c r="G477" s="10">
        <v>2240391</v>
      </c>
      <c r="H477" s="10">
        <v>1466154</v>
      </c>
      <c r="I477" s="11">
        <f>H477/G477</f>
        <v>0.6544188045747372</v>
      </c>
      <c r="J477" s="4" t="s">
        <v>51</v>
      </c>
    </row>
    <row r="478" spans="1:10" s="6" customFormat="1" ht="42">
      <c r="A478" s="9">
        <v>475</v>
      </c>
      <c r="B478" s="4" t="s">
        <v>242</v>
      </c>
      <c r="C478" s="4" t="s">
        <v>911</v>
      </c>
      <c r="D478" s="5">
        <v>42095</v>
      </c>
      <c r="E478" s="4" t="s">
        <v>1712</v>
      </c>
      <c r="F478" s="4" t="s">
        <v>3103</v>
      </c>
      <c r="G478" s="10">
        <v>2241118</v>
      </c>
      <c r="H478" s="10">
        <v>2025930</v>
      </c>
      <c r="I478" s="11">
        <f>H478/G478</f>
        <v>0.9039818519149817</v>
      </c>
      <c r="J478" s="4" t="s">
        <v>3238</v>
      </c>
    </row>
    <row r="479" spans="1:10" s="6" customFormat="1" ht="42">
      <c r="A479" s="9">
        <v>476</v>
      </c>
      <c r="B479" s="4" t="s">
        <v>354</v>
      </c>
      <c r="C479" s="4" t="s">
        <v>494</v>
      </c>
      <c r="D479" s="5">
        <v>42095</v>
      </c>
      <c r="E479" s="4" t="s">
        <v>1730</v>
      </c>
      <c r="F479" s="4" t="s">
        <v>3103</v>
      </c>
      <c r="G479" s="10">
        <v>2241806</v>
      </c>
      <c r="H479" s="10">
        <v>2241806</v>
      </c>
      <c r="I479" s="11">
        <f>H479/G479</f>
        <v>1</v>
      </c>
      <c r="J479" s="4" t="s">
        <v>51</v>
      </c>
    </row>
    <row r="480" spans="1:10" s="6" customFormat="1" ht="42">
      <c r="A480" s="9">
        <v>477</v>
      </c>
      <c r="B480" s="4" t="s">
        <v>957</v>
      </c>
      <c r="C480" s="4" t="s">
        <v>3154</v>
      </c>
      <c r="D480" s="5">
        <v>42095</v>
      </c>
      <c r="E480" s="4" t="s">
        <v>2636</v>
      </c>
      <c r="F480" s="4" t="s">
        <v>3103</v>
      </c>
      <c r="G480" s="10">
        <v>2262600</v>
      </c>
      <c r="H480" s="10">
        <v>2216160</v>
      </c>
      <c r="I480" s="11">
        <f>H480/G480</f>
        <v>0.9794749403341289</v>
      </c>
      <c r="J480" s="4" t="s">
        <v>51</v>
      </c>
    </row>
    <row r="481" spans="1:10" s="6" customFormat="1" ht="42">
      <c r="A481" s="9">
        <v>478</v>
      </c>
      <c r="B481" s="4" t="s">
        <v>466</v>
      </c>
      <c r="C481" s="4" t="s">
        <v>1237</v>
      </c>
      <c r="D481" s="5">
        <v>42095</v>
      </c>
      <c r="E481" s="4" t="s">
        <v>1727</v>
      </c>
      <c r="F481" s="4" t="s">
        <v>3103</v>
      </c>
      <c r="G481" s="10">
        <v>2264863</v>
      </c>
      <c r="H481" s="10">
        <v>2264862</v>
      </c>
      <c r="I481" s="11">
        <f>H481/G481</f>
        <v>0.9999995584721901</v>
      </c>
      <c r="J481" s="4" t="s">
        <v>51</v>
      </c>
    </row>
    <row r="482" spans="1:10" s="6" customFormat="1" ht="52.5">
      <c r="A482" s="9">
        <v>479</v>
      </c>
      <c r="B482" s="4" t="s">
        <v>963</v>
      </c>
      <c r="C482" s="4" t="s">
        <v>1076</v>
      </c>
      <c r="D482" s="5">
        <v>42095</v>
      </c>
      <c r="E482" s="4" t="s">
        <v>2642</v>
      </c>
      <c r="F482" s="4" t="s">
        <v>3103</v>
      </c>
      <c r="G482" s="10">
        <v>2269080</v>
      </c>
      <c r="H482" s="10">
        <v>2035000</v>
      </c>
      <c r="I482" s="11">
        <f>H482/G482</f>
        <v>0.8968392476245879</v>
      </c>
      <c r="J482" s="4" t="s">
        <v>302</v>
      </c>
    </row>
    <row r="483" spans="1:10" s="6" customFormat="1" ht="42">
      <c r="A483" s="9">
        <v>480</v>
      </c>
      <c r="B483" s="4" t="s">
        <v>1421</v>
      </c>
      <c r="C483" s="4" t="s">
        <v>755</v>
      </c>
      <c r="D483" s="5">
        <v>42095</v>
      </c>
      <c r="E483" s="4" t="s">
        <v>1974</v>
      </c>
      <c r="F483" s="4" t="s">
        <v>3103</v>
      </c>
      <c r="G483" s="10">
        <v>2270972</v>
      </c>
      <c r="H483" s="10">
        <v>1985040</v>
      </c>
      <c r="I483" s="11">
        <f>H483/G483</f>
        <v>0.8740926792580446</v>
      </c>
      <c r="J483" s="4" t="s">
        <v>756</v>
      </c>
    </row>
    <row r="484" spans="1:10" s="6" customFormat="1" ht="42">
      <c r="A484" s="9">
        <v>481</v>
      </c>
      <c r="B484" s="21" t="s">
        <v>3616</v>
      </c>
      <c r="C484" s="25" t="s">
        <v>3725</v>
      </c>
      <c r="D484" s="16">
        <v>42095</v>
      </c>
      <c r="E484" s="4" t="s">
        <v>3617</v>
      </c>
      <c r="F484" s="4" t="s">
        <v>3103</v>
      </c>
      <c r="G484" s="22">
        <v>2271993</v>
      </c>
      <c r="H484" s="22">
        <v>2121404</v>
      </c>
      <c r="I484" s="11">
        <f>H484/G484</f>
        <v>0.9337194260721754</v>
      </c>
      <c r="J484" s="4" t="s">
        <v>51</v>
      </c>
    </row>
    <row r="485" spans="1:10" s="6" customFormat="1" ht="42">
      <c r="A485" s="9">
        <v>482</v>
      </c>
      <c r="B485" s="4" t="s">
        <v>353</v>
      </c>
      <c r="C485" s="4" t="s">
        <v>350</v>
      </c>
      <c r="D485" s="5">
        <v>42095</v>
      </c>
      <c r="E485" s="4" t="s">
        <v>1619</v>
      </c>
      <c r="F485" s="4" t="s">
        <v>3103</v>
      </c>
      <c r="G485" s="10">
        <v>2284848</v>
      </c>
      <c r="H485" s="10">
        <v>2284848</v>
      </c>
      <c r="I485" s="11">
        <f>H485/G485</f>
        <v>1</v>
      </c>
      <c r="J485" s="4"/>
    </row>
    <row r="486" spans="1:10" s="6" customFormat="1" ht="42">
      <c r="A486" s="9">
        <v>483</v>
      </c>
      <c r="B486" s="4" t="s">
        <v>972</v>
      </c>
      <c r="C486" s="4" t="s">
        <v>3145</v>
      </c>
      <c r="D486" s="5">
        <v>42095</v>
      </c>
      <c r="E486" s="4" t="s">
        <v>2519</v>
      </c>
      <c r="F486" s="4" t="s">
        <v>3103</v>
      </c>
      <c r="G486" s="10">
        <v>2287109</v>
      </c>
      <c r="H486" s="10">
        <v>1902349</v>
      </c>
      <c r="I486" s="11">
        <f>H486/G486</f>
        <v>0.8317701517505287</v>
      </c>
      <c r="J486" s="4" t="s">
        <v>51</v>
      </c>
    </row>
    <row r="487" spans="1:10" s="6" customFormat="1" ht="42">
      <c r="A487" s="9">
        <v>484</v>
      </c>
      <c r="B487" s="4" t="s">
        <v>1479</v>
      </c>
      <c r="C487" s="4" t="s">
        <v>842</v>
      </c>
      <c r="D487" s="5">
        <v>42095</v>
      </c>
      <c r="E487" s="4" t="s">
        <v>2072</v>
      </c>
      <c r="F487" s="4" t="s">
        <v>3103</v>
      </c>
      <c r="G487" s="10">
        <v>2289531</v>
      </c>
      <c r="H487" s="10">
        <v>1813703</v>
      </c>
      <c r="I487" s="11">
        <f>H487/G487</f>
        <v>0.7921722833191601</v>
      </c>
      <c r="J487" s="4" t="s">
        <v>843</v>
      </c>
    </row>
    <row r="488" spans="1:10" s="6" customFormat="1" ht="42">
      <c r="A488" s="9">
        <v>485</v>
      </c>
      <c r="B488" s="4" t="s">
        <v>926</v>
      </c>
      <c r="C488" s="4" t="s">
        <v>3126</v>
      </c>
      <c r="D488" s="5">
        <v>42095</v>
      </c>
      <c r="E488" s="4" t="s">
        <v>2251</v>
      </c>
      <c r="F488" s="4" t="s">
        <v>3103</v>
      </c>
      <c r="G488" s="10">
        <v>2289537</v>
      </c>
      <c r="H488" s="10">
        <v>2225939</v>
      </c>
      <c r="I488" s="11">
        <f>H488/G488</f>
        <v>0.9722223314146048</v>
      </c>
      <c r="J488" s="4" t="s">
        <v>51</v>
      </c>
    </row>
    <row r="489" spans="1:10" s="6" customFormat="1" ht="42">
      <c r="A489" s="9">
        <v>486</v>
      </c>
      <c r="B489" s="4" t="s">
        <v>1051</v>
      </c>
      <c r="C489" s="4" t="s">
        <v>3137</v>
      </c>
      <c r="D489" s="5">
        <v>42095</v>
      </c>
      <c r="E489" s="4" t="s">
        <v>2566</v>
      </c>
      <c r="F489" s="4" t="s">
        <v>3103</v>
      </c>
      <c r="G489" s="10">
        <v>2290310</v>
      </c>
      <c r="H489" s="10">
        <v>2209270</v>
      </c>
      <c r="I489" s="11">
        <f>H489/G489</f>
        <v>0.9646161436661412</v>
      </c>
      <c r="J489" s="4" t="s">
        <v>51</v>
      </c>
    </row>
    <row r="490" spans="1:10" s="6" customFormat="1" ht="42">
      <c r="A490" s="9">
        <v>487</v>
      </c>
      <c r="B490" s="4" t="s">
        <v>862</v>
      </c>
      <c r="C490" s="4" t="s">
        <v>861</v>
      </c>
      <c r="D490" s="5">
        <v>42095</v>
      </c>
      <c r="E490" s="4" t="s">
        <v>2088</v>
      </c>
      <c r="F490" s="4" t="s">
        <v>3103</v>
      </c>
      <c r="G490" s="10">
        <v>2291760</v>
      </c>
      <c r="H490" s="10">
        <v>1218240</v>
      </c>
      <c r="I490" s="11">
        <f>H490/G490</f>
        <v>0.5315739868049011</v>
      </c>
      <c r="J490" s="4" t="s">
        <v>852</v>
      </c>
    </row>
    <row r="491" spans="1:10" s="6" customFormat="1" ht="42">
      <c r="A491" s="9">
        <v>488</v>
      </c>
      <c r="B491" s="4" t="s">
        <v>942</v>
      </c>
      <c r="C491" s="4" t="s">
        <v>3150</v>
      </c>
      <c r="D491" s="5">
        <v>42095</v>
      </c>
      <c r="E491" s="4" t="s">
        <v>2724</v>
      </c>
      <c r="F491" s="4" t="s">
        <v>3103</v>
      </c>
      <c r="G491" s="10">
        <v>2292601</v>
      </c>
      <c r="H491" s="10">
        <v>2092677</v>
      </c>
      <c r="I491" s="11">
        <f>H491/G491</f>
        <v>0.9127959902311829</v>
      </c>
      <c r="J491" s="4" t="s">
        <v>302</v>
      </c>
    </row>
    <row r="492" spans="1:10" s="6" customFormat="1" ht="42">
      <c r="A492" s="9">
        <v>489</v>
      </c>
      <c r="B492" s="4" t="s">
        <v>1366</v>
      </c>
      <c r="C492" s="4" t="s">
        <v>669</v>
      </c>
      <c r="D492" s="5">
        <v>42095</v>
      </c>
      <c r="E492" s="4" t="s">
        <v>1562</v>
      </c>
      <c r="F492" s="4" t="s">
        <v>3103</v>
      </c>
      <c r="G492" s="10">
        <v>2293202</v>
      </c>
      <c r="H492" s="10">
        <v>2073600</v>
      </c>
      <c r="I492" s="11">
        <f>H492/G492</f>
        <v>0.9042378298989797</v>
      </c>
      <c r="J492" s="4"/>
    </row>
    <row r="493" spans="1:10" s="6" customFormat="1" ht="42">
      <c r="A493" s="9">
        <v>490</v>
      </c>
      <c r="B493" s="4" t="s">
        <v>1065</v>
      </c>
      <c r="C493" s="4" t="s">
        <v>3166</v>
      </c>
      <c r="D493" s="5">
        <v>42095</v>
      </c>
      <c r="E493" s="4" t="s">
        <v>2708</v>
      </c>
      <c r="F493" s="4" t="s">
        <v>3103</v>
      </c>
      <c r="G493" s="10">
        <v>2295962</v>
      </c>
      <c r="H493" s="10">
        <v>2274664</v>
      </c>
      <c r="I493" s="11">
        <f>H493/G493</f>
        <v>0.9907237140684384</v>
      </c>
      <c r="J493" s="4" t="s">
        <v>1094</v>
      </c>
    </row>
    <row r="494" spans="1:10" s="6" customFormat="1" ht="52.5">
      <c r="A494" s="9">
        <v>491</v>
      </c>
      <c r="B494" s="4" t="s">
        <v>1074</v>
      </c>
      <c r="C494" s="4" t="s">
        <v>3140</v>
      </c>
      <c r="D494" s="5">
        <v>42095</v>
      </c>
      <c r="E494" s="4" t="s">
        <v>2663</v>
      </c>
      <c r="F494" s="4" t="s">
        <v>3103</v>
      </c>
      <c r="G494" s="10">
        <v>2298240</v>
      </c>
      <c r="H494" s="10">
        <v>2101680</v>
      </c>
      <c r="I494" s="11">
        <f>H494/G494</f>
        <v>0.9144736842105263</v>
      </c>
      <c r="J494" s="4" t="s">
        <v>51</v>
      </c>
    </row>
    <row r="495" spans="1:10" s="6" customFormat="1" ht="42">
      <c r="A495" s="9">
        <v>492</v>
      </c>
      <c r="B495" s="4" t="s">
        <v>3361</v>
      </c>
      <c r="C495" s="25" t="s">
        <v>3725</v>
      </c>
      <c r="D495" s="26">
        <v>42095</v>
      </c>
      <c r="E495" s="25" t="s">
        <v>3612</v>
      </c>
      <c r="F495" s="4" t="s">
        <v>3103</v>
      </c>
      <c r="G495" s="27">
        <v>2299752</v>
      </c>
      <c r="H495" s="27">
        <v>2179800</v>
      </c>
      <c r="I495" s="11">
        <f>H495/G495</f>
        <v>0.9478413324567171</v>
      </c>
      <c r="J495" s="4" t="s">
        <v>51</v>
      </c>
    </row>
    <row r="496" spans="1:10" s="6" customFormat="1" ht="42">
      <c r="A496" s="9">
        <v>493</v>
      </c>
      <c r="B496" s="21" t="s">
        <v>3384</v>
      </c>
      <c r="C496" s="4" t="s">
        <v>3451</v>
      </c>
      <c r="D496" s="16">
        <v>42095</v>
      </c>
      <c r="E496" s="24" t="s">
        <v>3475</v>
      </c>
      <c r="F496" s="4" t="s">
        <v>3103</v>
      </c>
      <c r="G496" s="17">
        <v>2302884</v>
      </c>
      <c r="H496" s="17">
        <v>1871114</v>
      </c>
      <c r="I496" s="11">
        <f>H496/G496</f>
        <v>0.8125090104408211</v>
      </c>
      <c r="J496" s="4" t="s">
        <v>3469</v>
      </c>
    </row>
    <row r="497" spans="1:10" s="6" customFormat="1" ht="42">
      <c r="A497" s="9">
        <v>494</v>
      </c>
      <c r="B497" s="4" t="s">
        <v>1105</v>
      </c>
      <c r="C497" s="4" t="s">
        <v>3167</v>
      </c>
      <c r="D497" s="5">
        <v>42095</v>
      </c>
      <c r="E497" s="4" t="s">
        <v>2755</v>
      </c>
      <c r="F497" s="4" t="s">
        <v>3103</v>
      </c>
      <c r="G497" s="10">
        <v>2305100</v>
      </c>
      <c r="H497" s="10">
        <v>2029200</v>
      </c>
      <c r="I497" s="11">
        <f>H497/G497</f>
        <v>0.8803088803088803</v>
      </c>
      <c r="J497" s="4" t="s">
        <v>51</v>
      </c>
    </row>
    <row r="498" spans="1:10" s="6" customFormat="1" ht="42">
      <c r="A498" s="9">
        <v>495</v>
      </c>
      <c r="B498" s="4" t="s">
        <v>1130</v>
      </c>
      <c r="C498" s="4" t="s">
        <v>3146</v>
      </c>
      <c r="D498" s="5">
        <v>42095</v>
      </c>
      <c r="E498" s="4" t="s">
        <v>2804</v>
      </c>
      <c r="F498" s="4" t="s">
        <v>3103</v>
      </c>
      <c r="G498" s="10">
        <v>2305260</v>
      </c>
      <c r="H498" s="10">
        <v>2129220</v>
      </c>
      <c r="I498" s="11">
        <f>H498/G498</f>
        <v>0.9236355118294682</v>
      </c>
      <c r="J498" s="4" t="s">
        <v>1704</v>
      </c>
    </row>
    <row r="499" spans="1:10" s="6" customFormat="1" ht="42">
      <c r="A499" s="9">
        <v>496</v>
      </c>
      <c r="B499" s="4" t="s">
        <v>926</v>
      </c>
      <c r="C499" s="4" t="s">
        <v>3125</v>
      </c>
      <c r="D499" s="5">
        <v>42095</v>
      </c>
      <c r="E499" s="4" t="s">
        <v>2442</v>
      </c>
      <c r="F499" s="4" t="s">
        <v>3103</v>
      </c>
      <c r="G499" s="10">
        <v>2307905</v>
      </c>
      <c r="H499" s="10">
        <v>1952300</v>
      </c>
      <c r="I499" s="11">
        <f>H499/G499</f>
        <v>0.8459187011597098</v>
      </c>
      <c r="J499" s="4" t="s">
        <v>51</v>
      </c>
    </row>
    <row r="500" spans="1:10" s="6" customFormat="1" ht="42">
      <c r="A500" s="9">
        <v>497</v>
      </c>
      <c r="B500" s="4" t="s">
        <v>913</v>
      </c>
      <c r="C500" s="4" t="s">
        <v>911</v>
      </c>
      <c r="D500" s="5">
        <v>42095</v>
      </c>
      <c r="E500" s="4" t="s">
        <v>2134</v>
      </c>
      <c r="F500" s="4" t="s">
        <v>3103</v>
      </c>
      <c r="G500" s="10">
        <v>2311413</v>
      </c>
      <c r="H500" s="10">
        <v>2041200</v>
      </c>
      <c r="I500" s="11">
        <f>H500/G500</f>
        <v>0.8830961840225006</v>
      </c>
      <c r="J500" s="4" t="s">
        <v>3235</v>
      </c>
    </row>
    <row r="501" spans="1:10" s="6" customFormat="1" ht="63">
      <c r="A501" s="9">
        <v>498</v>
      </c>
      <c r="B501" s="4" t="s">
        <v>362</v>
      </c>
      <c r="C501" s="4" t="s">
        <v>360</v>
      </c>
      <c r="D501" s="5">
        <v>42095</v>
      </c>
      <c r="E501" s="4" t="s">
        <v>1628</v>
      </c>
      <c r="F501" s="4" t="s">
        <v>3103</v>
      </c>
      <c r="G501" s="10">
        <v>2314600</v>
      </c>
      <c r="H501" s="10">
        <v>1517058</v>
      </c>
      <c r="I501" s="11">
        <f>H501/G501</f>
        <v>0.6554298798928541</v>
      </c>
      <c r="J501" s="4" t="s">
        <v>363</v>
      </c>
    </row>
    <row r="502" spans="1:10" s="6" customFormat="1" ht="42">
      <c r="A502" s="9">
        <v>499</v>
      </c>
      <c r="B502" s="4" t="s">
        <v>926</v>
      </c>
      <c r="C502" s="4" t="s">
        <v>3111</v>
      </c>
      <c r="D502" s="5">
        <v>42095</v>
      </c>
      <c r="E502" s="4" t="s">
        <v>2696</v>
      </c>
      <c r="F502" s="4" t="s">
        <v>3103</v>
      </c>
      <c r="G502" s="10">
        <v>2316168</v>
      </c>
      <c r="H502" s="10">
        <v>2199420</v>
      </c>
      <c r="I502" s="11">
        <f>H502/G502</f>
        <v>0.949594329944978</v>
      </c>
      <c r="J502" s="4" t="s">
        <v>51</v>
      </c>
    </row>
    <row r="503" spans="1:10" s="6" customFormat="1" ht="42">
      <c r="A503" s="9">
        <v>500</v>
      </c>
      <c r="B503" s="4" t="s">
        <v>939</v>
      </c>
      <c r="C503" s="4" t="s">
        <v>3148</v>
      </c>
      <c r="D503" s="5">
        <v>42095</v>
      </c>
      <c r="E503" s="4" t="s">
        <v>2171</v>
      </c>
      <c r="F503" s="4" t="s">
        <v>3103</v>
      </c>
      <c r="G503" s="10">
        <v>2320752</v>
      </c>
      <c r="H503" s="10">
        <v>2271240</v>
      </c>
      <c r="I503" s="11">
        <f>H503/G503</f>
        <v>0.9786655359986763</v>
      </c>
      <c r="J503" s="4"/>
    </row>
    <row r="504" spans="1:10" s="6" customFormat="1" ht="42">
      <c r="A504" s="9">
        <v>501</v>
      </c>
      <c r="B504" s="4" t="s">
        <v>2941</v>
      </c>
      <c r="C504" s="4" t="s">
        <v>1154</v>
      </c>
      <c r="D504" s="5">
        <v>42095</v>
      </c>
      <c r="E504" s="4" t="s">
        <v>2837</v>
      </c>
      <c r="F504" s="4" t="s">
        <v>3103</v>
      </c>
      <c r="G504" s="10">
        <v>2320920</v>
      </c>
      <c r="H504" s="10">
        <v>2027700</v>
      </c>
      <c r="I504" s="11">
        <f>H504/G504</f>
        <v>0.8736621684504421</v>
      </c>
      <c r="J504" s="4" t="s">
        <v>51</v>
      </c>
    </row>
    <row r="505" spans="1:10" s="6" customFormat="1" ht="52.5">
      <c r="A505" s="9">
        <v>502</v>
      </c>
      <c r="B505" s="4" t="s">
        <v>936</v>
      </c>
      <c r="C505" s="4" t="s">
        <v>3159</v>
      </c>
      <c r="D505" s="5">
        <v>42095</v>
      </c>
      <c r="E505" s="4" t="s">
        <v>2405</v>
      </c>
      <c r="F505" s="4" t="s">
        <v>3103</v>
      </c>
      <c r="G505" s="10">
        <v>2328300</v>
      </c>
      <c r="H505" s="10">
        <v>1684800</v>
      </c>
      <c r="I505" s="11">
        <f>H505/G505</f>
        <v>0.7236180904522613</v>
      </c>
      <c r="J505" s="4" t="s">
        <v>51</v>
      </c>
    </row>
    <row r="506" spans="1:10" s="6" customFormat="1" ht="42">
      <c r="A506" s="9">
        <v>503</v>
      </c>
      <c r="B506" s="4" t="s">
        <v>1374</v>
      </c>
      <c r="C506" s="4" t="s">
        <v>686</v>
      </c>
      <c r="D506" s="5">
        <v>42095</v>
      </c>
      <c r="E506" s="4" t="s">
        <v>1896</v>
      </c>
      <c r="F506" s="4" t="s">
        <v>3103</v>
      </c>
      <c r="G506" s="10">
        <v>2328596</v>
      </c>
      <c r="H506" s="10">
        <v>1723680</v>
      </c>
      <c r="I506" s="11">
        <f>H506/G506</f>
        <v>0.7402228639059759</v>
      </c>
      <c r="J506" s="4"/>
    </row>
    <row r="507" spans="1:10" s="6" customFormat="1" ht="42">
      <c r="A507" s="9">
        <v>504</v>
      </c>
      <c r="B507" s="4" t="s">
        <v>3410</v>
      </c>
      <c r="C507" s="4" t="s">
        <v>1247</v>
      </c>
      <c r="D507" s="16">
        <v>42095</v>
      </c>
      <c r="E507" s="4" t="s">
        <v>3411</v>
      </c>
      <c r="F507" s="4" t="s">
        <v>3103</v>
      </c>
      <c r="G507" s="17">
        <v>2330045</v>
      </c>
      <c r="H507" s="17">
        <v>1986072</v>
      </c>
      <c r="I507" s="11">
        <f>H507/G507</f>
        <v>0.8523749541317871</v>
      </c>
      <c r="J507" s="4" t="s">
        <v>3412</v>
      </c>
    </row>
    <row r="508" spans="1:10" s="6" customFormat="1" ht="42">
      <c r="A508" s="9">
        <v>505</v>
      </c>
      <c r="B508" s="4" t="s">
        <v>1062</v>
      </c>
      <c r="C508" s="4" t="s">
        <v>3141</v>
      </c>
      <c r="D508" s="5">
        <v>42095</v>
      </c>
      <c r="E508" s="4" t="s">
        <v>2591</v>
      </c>
      <c r="F508" s="4" t="s">
        <v>3103</v>
      </c>
      <c r="G508" s="10">
        <v>2330325</v>
      </c>
      <c r="H508" s="10">
        <v>2325055</v>
      </c>
      <c r="I508" s="11">
        <f>H508/G508</f>
        <v>0.9977385128683768</v>
      </c>
      <c r="J508" s="4" t="s">
        <v>1063</v>
      </c>
    </row>
    <row r="509" spans="1:10" s="6" customFormat="1" ht="42">
      <c r="A509" s="9">
        <v>506</v>
      </c>
      <c r="B509" s="4" t="s">
        <v>3379</v>
      </c>
      <c r="C509" s="4" t="s">
        <v>3451</v>
      </c>
      <c r="D509" s="16">
        <v>42095</v>
      </c>
      <c r="E509" s="4" t="s">
        <v>3460</v>
      </c>
      <c r="F509" s="4" t="s">
        <v>3103</v>
      </c>
      <c r="G509" s="17">
        <v>2331895</v>
      </c>
      <c r="H509" s="17">
        <v>2266498</v>
      </c>
      <c r="I509" s="11">
        <f>H509/G509</f>
        <v>0.9719554268095262</v>
      </c>
      <c r="J509" s="4" t="s">
        <v>3449</v>
      </c>
    </row>
    <row r="510" spans="1:10" s="6" customFormat="1" ht="52.5">
      <c r="A510" s="9">
        <v>507</v>
      </c>
      <c r="B510" s="4" t="s">
        <v>3344</v>
      </c>
      <c r="C510" s="4" t="s">
        <v>3704</v>
      </c>
      <c r="D510" s="16">
        <v>42095</v>
      </c>
      <c r="E510" s="4" t="s">
        <v>3578</v>
      </c>
      <c r="F510" s="4" t="s">
        <v>3103</v>
      </c>
      <c r="G510" s="22">
        <v>2332216</v>
      </c>
      <c r="H510" s="22">
        <v>1713120</v>
      </c>
      <c r="I510" s="11">
        <f>H510/G510</f>
        <v>0.7345460283267073</v>
      </c>
      <c r="J510" s="4" t="s">
        <v>3396</v>
      </c>
    </row>
    <row r="511" spans="1:10" s="6" customFormat="1" ht="42">
      <c r="A511" s="9">
        <v>508</v>
      </c>
      <c r="B511" s="4" t="s">
        <v>482</v>
      </c>
      <c r="C511" s="4" t="s">
        <v>478</v>
      </c>
      <c r="D511" s="5">
        <v>42095</v>
      </c>
      <c r="E511" s="4" t="s">
        <v>1717</v>
      </c>
      <c r="F511" s="4" t="s">
        <v>3103</v>
      </c>
      <c r="G511" s="10">
        <v>2332355</v>
      </c>
      <c r="H511" s="10">
        <v>2116800</v>
      </c>
      <c r="I511" s="11">
        <f>H511/G511</f>
        <v>0.9075805355531212</v>
      </c>
      <c r="J511" s="4"/>
    </row>
    <row r="512" spans="1:10" s="6" customFormat="1" ht="42">
      <c r="A512" s="9">
        <v>509</v>
      </c>
      <c r="B512" s="4" t="s">
        <v>1403</v>
      </c>
      <c r="C512" s="4" t="s">
        <v>908</v>
      </c>
      <c r="D512" s="5">
        <v>42095</v>
      </c>
      <c r="E512" s="4" t="s">
        <v>2127</v>
      </c>
      <c r="F512" s="4" t="s">
        <v>3103</v>
      </c>
      <c r="G512" s="10">
        <v>2333986</v>
      </c>
      <c r="H512" s="10">
        <v>1749600</v>
      </c>
      <c r="I512" s="11">
        <f>H512/G512</f>
        <v>0.7496188923155495</v>
      </c>
      <c r="J512" s="4" t="s">
        <v>910</v>
      </c>
    </row>
    <row r="513" spans="1:10" s="6" customFormat="1" ht="42">
      <c r="A513" s="9">
        <v>510</v>
      </c>
      <c r="B513" s="4" t="s">
        <v>941</v>
      </c>
      <c r="C513" s="4" t="s">
        <v>3142</v>
      </c>
      <c r="D513" s="5">
        <v>42095</v>
      </c>
      <c r="E513" s="4" t="s">
        <v>2612</v>
      </c>
      <c r="F513" s="4" t="s">
        <v>3103</v>
      </c>
      <c r="G513" s="10">
        <v>2335392</v>
      </c>
      <c r="H513" s="10">
        <v>2221344</v>
      </c>
      <c r="I513" s="11">
        <f>H513/G513</f>
        <v>0.951165371809101</v>
      </c>
      <c r="J513" s="4"/>
    </row>
    <row r="514" spans="1:10" s="6" customFormat="1" ht="42">
      <c r="A514" s="9">
        <v>511</v>
      </c>
      <c r="B514" s="4" t="s">
        <v>3649</v>
      </c>
      <c r="C514" s="4" t="s">
        <v>3715</v>
      </c>
      <c r="D514" s="16">
        <v>42095</v>
      </c>
      <c r="E514" s="4" t="s">
        <v>3650</v>
      </c>
      <c r="F514" s="4" t="s">
        <v>3103</v>
      </c>
      <c r="G514" s="17">
        <v>2336040</v>
      </c>
      <c r="H514" s="17">
        <v>2202552</v>
      </c>
      <c r="I514" s="11">
        <f>H514/G514</f>
        <v>0.9428571428571428</v>
      </c>
      <c r="J514" s="23" t="s">
        <v>51</v>
      </c>
    </row>
    <row r="515" spans="1:10" s="6" customFormat="1" ht="42">
      <c r="A515" s="9">
        <v>512</v>
      </c>
      <c r="B515" s="4" t="s">
        <v>2970</v>
      </c>
      <c r="C515" s="4" t="s">
        <v>875</v>
      </c>
      <c r="D515" s="5">
        <v>42095</v>
      </c>
      <c r="E515" s="4" t="s">
        <v>2101</v>
      </c>
      <c r="F515" s="4" t="s">
        <v>3103</v>
      </c>
      <c r="G515" s="10">
        <v>2340360</v>
      </c>
      <c r="H515" s="10">
        <v>1938816</v>
      </c>
      <c r="I515" s="11">
        <f>H515/G515</f>
        <v>0.8284263959390863</v>
      </c>
      <c r="J515" s="4" t="s">
        <v>852</v>
      </c>
    </row>
    <row r="516" spans="1:10" s="6" customFormat="1" ht="42">
      <c r="A516" s="9">
        <v>513</v>
      </c>
      <c r="B516" s="4" t="s">
        <v>998</v>
      </c>
      <c r="C516" s="4" t="s">
        <v>3129</v>
      </c>
      <c r="D516" s="5">
        <v>42095</v>
      </c>
      <c r="E516" s="4" t="s">
        <v>2326</v>
      </c>
      <c r="F516" s="4" t="s">
        <v>3103</v>
      </c>
      <c r="G516" s="10">
        <v>2343033</v>
      </c>
      <c r="H516" s="10">
        <v>1766922</v>
      </c>
      <c r="I516" s="11">
        <f>H516/G516</f>
        <v>0.7541174196010043</v>
      </c>
      <c r="J516" s="4" t="s">
        <v>51</v>
      </c>
    </row>
    <row r="517" spans="1:10" s="6" customFormat="1" ht="42">
      <c r="A517" s="9">
        <v>514</v>
      </c>
      <c r="B517" s="4" t="s">
        <v>921</v>
      </c>
      <c r="C517" s="4" t="s">
        <v>3157</v>
      </c>
      <c r="D517" s="5">
        <v>42095</v>
      </c>
      <c r="E517" s="4" t="s">
        <v>2148</v>
      </c>
      <c r="F517" s="4" t="s">
        <v>3103</v>
      </c>
      <c r="G517" s="10">
        <v>2343474</v>
      </c>
      <c r="H517" s="10">
        <v>1464319</v>
      </c>
      <c r="I517" s="11">
        <f>H517/G517</f>
        <v>0.6248496889660393</v>
      </c>
      <c r="J517" s="4" t="s">
        <v>51</v>
      </c>
    </row>
    <row r="518" spans="1:10" s="6" customFormat="1" ht="73.5">
      <c r="A518" s="9">
        <v>515</v>
      </c>
      <c r="B518" s="4" t="s">
        <v>1331</v>
      </c>
      <c r="C518" s="4" t="s">
        <v>1238</v>
      </c>
      <c r="D518" s="5">
        <v>42095</v>
      </c>
      <c r="E518" s="4" t="s">
        <v>1787</v>
      </c>
      <c r="F518" s="4" t="s">
        <v>3103</v>
      </c>
      <c r="G518" s="10">
        <v>2343877</v>
      </c>
      <c r="H518" s="10">
        <v>1959648</v>
      </c>
      <c r="I518" s="11">
        <f>H518/G518</f>
        <v>0.8360711760898716</v>
      </c>
      <c r="J518" s="4" t="s">
        <v>560</v>
      </c>
    </row>
    <row r="519" spans="1:10" s="6" customFormat="1" ht="42">
      <c r="A519" s="9">
        <v>516</v>
      </c>
      <c r="B519" s="4" t="s">
        <v>866</v>
      </c>
      <c r="C519" s="4" t="s">
        <v>861</v>
      </c>
      <c r="D519" s="5">
        <v>42095</v>
      </c>
      <c r="E519" s="4" t="s">
        <v>2091</v>
      </c>
      <c r="F519" s="4" t="s">
        <v>3103</v>
      </c>
      <c r="G519" s="10">
        <v>2346840</v>
      </c>
      <c r="H519" s="10">
        <v>2302668</v>
      </c>
      <c r="I519" s="11">
        <f>H519/G519</f>
        <v>0.9811780947998159</v>
      </c>
      <c r="J519" s="4" t="s">
        <v>51</v>
      </c>
    </row>
    <row r="520" spans="1:10" s="6" customFormat="1" ht="42">
      <c r="A520" s="9">
        <v>517</v>
      </c>
      <c r="B520" s="4" t="s">
        <v>1359</v>
      </c>
      <c r="C520" s="4" t="s">
        <v>1246</v>
      </c>
      <c r="D520" s="5">
        <v>42095</v>
      </c>
      <c r="E520" s="4" t="s">
        <v>1871</v>
      </c>
      <c r="F520" s="4" t="s">
        <v>3103</v>
      </c>
      <c r="G520" s="10">
        <v>2347157</v>
      </c>
      <c r="H520" s="10">
        <v>1944000</v>
      </c>
      <c r="I520" s="11">
        <f>H520/G520</f>
        <v>0.8282360319313962</v>
      </c>
      <c r="J520" s="4"/>
    </row>
    <row r="521" spans="1:10" s="6" customFormat="1" ht="42">
      <c r="A521" s="9">
        <v>518</v>
      </c>
      <c r="B521" s="4" t="s">
        <v>925</v>
      </c>
      <c r="C521" s="4" t="s">
        <v>3150</v>
      </c>
      <c r="D521" s="5">
        <v>42095</v>
      </c>
      <c r="E521" s="4" t="s">
        <v>2727</v>
      </c>
      <c r="F521" s="4" t="s">
        <v>3103</v>
      </c>
      <c r="G521" s="10">
        <v>2347920</v>
      </c>
      <c r="H521" s="10">
        <v>2318760</v>
      </c>
      <c r="I521" s="11">
        <f>H521/G521</f>
        <v>0.9875804967801288</v>
      </c>
      <c r="J521" s="4"/>
    </row>
    <row r="522" spans="1:10" s="6" customFormat="1" ht="52.5">
      <c r="A522" s="9">
        <v>519</v>
      </c>
      <c r="B522" s="4" t="s">
        <v>942</v>
      </c>
      <c r="C522" s="4" t="s">
        <v>3121</v>
      </c>
      <c r="D522" s="5">
        <v>42095</v>
      </c>
      <c r="E522" s="4" t="s">
        <v>2333</v>
      </c>
      <c r="F522" s="4" t="s">
        <v>3103</v>
      </c>
      <c r="G522" s="10">
        <v>2350756</v>
      </c>
      <c r="H522" s="10">
        <v>2146240</v>
      </c>
      <c r="I522" s="11">
        <f>H522/G522</f>
        <v>0.9129999030099253</v>
      </c>
      <c r="J522" s="4" t="s">
        <v>51</v>
      </c>
    </row>
    <row r="523" spans="1:10" s="6" customFormat="1" ht="42">
      <c r="A523" s="9">
        <v>520</v>
      </c>
      <c r="B523" s="4" t="s">
        <v>926</v>
      </c>
      <c r="C523" s="4" t="s">
        <v>3134</v>
      </c>
      <c r="D523" s="5">
        <v>42095</v>
      </c>
      <c r="E523" s="4" t="s">
        <v>2385</v>
      </c>
      <c r="F523" s="4" t="s">
        <v>3103</v>
      </c>
      <c r="G523" s="10">
        <v>2351422</v>
      </c>
      <c r="H523" s="10">
        <v>2191989</v>
      </c>
      <c r="I523" s="11">
        <f>H523/G523</f>
        <v>0.9321971981209668</v>
      </c>
      <c r="J523" s="4" t="s">
        <v>51</v>
      </c>
    </row>
    <row r="524" spans="1:10" s="6" customFormat="1" ht="42">
      <c r="A524" s="9">
        <v>521</v>
      </c>
      <c r="B524" s="4" t="s">
        <v>926</v>
      </c>
      <c r="C524" s="4" t="s">
        <v>3125</v>
      </c>
      <c r="D524" s="5">
        <v>42095</v>
      </c>
      <c r="E524" s="4" t="s">
        <v>2437</v>
      </c>
      <c r="F524" s="4" t="s">
        <v>3103</v>
      </c>
      <c r="G524" s="10">
        <v>2355264</v>
      </c>
      <c r="H524" s="10">
        <v>2330208</v>
      </c>
      <c r="I524" s="11">
        <f>H524/G524</f>
        <v>0.9893617021276596</v>
      </c>
      <c r="J524" s="4" t="s">
        <v>51</v>
      </c>
    </row>
    <row r="525" spans="1:10" s="6" customFormat="1" ht="42">
      <c r="A525" s="9">
        <v>522</v>
      </c>
      <c r="B525" s="4" t="s">
        <v>3359</v>
      </c>
      <c r="C525" s="4" t="s">
        <v>3707</v>
      </c>
      <c r="D525" s="16">
        <v>42095</v>
      </c>
      <c r="E525" s="4" t="s">
        <v>3508</v>
      </c>
      <c r="F525" s="4" t="s">
        <v>3103</v>
      </c>
      <c r="G525" s="17">
        <v>2358720</v>
      </c>
      <c r="H525" s="17">
        <v>2332800</v>
      </c>
      <c r="I525" s="11">
        <f>H525/G525</f>
        <v>0.989010989010989</v>
      </c>
      <c r="J525" s="4" t="s">
        <v>3396</v>
      </c>
    </row>
    <row r="526" spans="1:10" s="6" customFormat="1" ht="42">
      <c r="A526" s="9">
        <v>523</v>
      </c>
      <c r="B526" s="4" t="s">
        <v>957</v>
      </c>
      <c r="C526" s="4" t="s">
        <v>3131</v>
      </c>
      <c r="D526" s="5">
        <v>42095</v>
      </c>
      <c r="E526" s="4" t="s">
        <v>1761</v>
      </c>
      <c r="F526" s="4" t="s">
        <v>3103</v>
      </c>
      <c r="G526" s="10">
        <v>2365200</v>
      </c>
      <c r="H526" s="10">
        <v>2033415</v>
      </c>
      <c r="I526" s="11">
        <f>H526/G526</f>
        <v>0.8597222222222223</v>
      </c>
      <c r="J526" s="4" t="s">
        <v>51</v>
      </c>
    </row>
    <row r="527" spans="1:10" s="6" customFormat="1" ht="42">
      <c r="A527" s="9">
        <v>524</v>
      </c>
      <c r="B527" s="4" t="s">
        <v>1457</v>
      </c>
      <c r="C527" s="4" t="s">
        <v>820</v>
      </c>
      <c r="D527" s="5">
        <v>42095</v>
      </c>
      <c r="E527" s="4" t="s">
        <v>2048</v>
      </c>
      <c r="F527" s="4" t="s">
        <v>3103</v>
      </c>
      <c r="G527" s="10">
        <v>2369273</v>
      </c>
      <c r="H527" s="10">
        <v>1578960</v>
      </c>
      <c r="I527" s="11">
        <f>H527/G527</f>
        <v>0.6664322769051941</v>
      </c>
      <c r="J527" s="4"/>
    </row>
    <row r="528" spans="1:10" s="6" customFormat="1" ht="42">
      <c r="A528" s="9">
        <v>525</v>
      </c>
      <c r="B528" s="4" t="s">
        <v>942</v>
      </c>
      <c r="C528" s="4" t="s">
        <v>3117</v>
      </c>
      <c r="D528" s="5">
        <v>42095</v>
      </c>
      <c r="E528" s="4" t="s">
        <v>2209</v>
      </c>
      <c r="F528" s="4" t="s">
        <v>3103</v>
      </c>
      <c r="G528" s="10">
        <v>2370085</v>
      </c>
      <c r="H528" s="10">
        <v>2190364</v>
      </c>
      <c r="I528" s="11">
        <f>H528/G528</f>
        <v>0.9241710740332097</v>
      </c>
      <c r="J528" s="4" t="s">
        <v>51</v>
      </c>
    </row>
    <row r="529" spans="1:10" s="6" customFormat="1" ht="42">
      <c r="A529" s="9">
        <v>526</v>
      </c>
      <c r="B529" s="21" t="s">
        <v>3547</v>
      </c>
      <c r="C529" s="4" t="s">
        <v>3724</v>
      </c>
      <c r="D529" s="16">
        <v>42095</v>
      </c>
      <c r="E529" s="4" t="s">
        <v>3570</v>
      </c>
      <c r="F529" s="4" t="s">
        <v>3103</v>
      </c>
      <c r="G529" s="17">
        <v>2372497</v>
      </c>
      <c r="H529" s="17">
        <v>2008090</v>
      </c>
      <c r="I529" s="11">
        <f>H529/G529</f>
        <v>0.8464035992458578</v>
      </c>
      <c r="J529" s="4" t="s">
        <v>51</v>
      </c>
    </row>
    <row r="530" spans="1:10" s="6" customFormat="1" ht="42">
      <c r="A530" s="9">
        <v>527</v>
      </c>
      <c r="B530" s="4" t="s">
        <v>3524</v>
      </c>
      <c r="C530" s="4" t="s">
        <v>3515</v>
      </c>
      <c r="D530" s="16">
        <v>42095</v>
      </c>
      <c r="E530" s="4" t="s">
        <v>3525</v>
      </c>
      <c r="F530" s="4" t="s">
        <v>3103</v>
      </c>
      <c r="G530" s="17">
        <v>2372652</v>
      </c>
      <c r="H530" s="17">
        <f>1897450*1.08</f>
        <v>2049246.0000000002</v>
      </c>
      <c r="I530" s="11">
        <f>H530/G530</f>
        <v>0.8636942965087169</v>
      </c>
      <c r="J530" s="4" t="s">
        <v>51</v>
      </c>
    </row>
    <row r="531" spans="1:10" s="6" customFormat="1" ht="42">
      <c r="A531" s="9">
        <v>528</v>
      </c>
      <c r="B531" s="4" t="s">
        <v>926</v>
      </c>
      <c r="C531" s="4" t="s">
        <v>3148</v>
      </c>
      <c r="D531" s="5">
        <v>42095</v>
      </c>
      <c r="E531" s="4" t="s">
        <v>2151</v>
      </c>
      <c r="F531" s="4" t="s">
        <v>3103</v>
      </c>
      <c r="G531" s="10">
        <v>2373016</v>
      </c>
      <c r="H531" s="10">
        <v>2267505</v>
      </c>
      <c r="I531" s="11">
        <f>H531/G531</f>
        <v>0.9555371729478436</v>
      </c>
      <c r="J531" s="4" t="s">
        <v>51</v>
      </c>
    </row>
    <row r="532" spans="1:10" s="6" customFormat="1" ht="42">
      <c r="A532" s="9">
        <v>529</v>
      </c>
      <c r="B532" s="4" t="s">
        <v>942</v>
      </c>
      <c r="C532" s="4" t="s">
        <v>3141</v>
      </c>
      <c r="D532" s="5">
        <v>42095</v>
      </c>
      <c r="E532" s="4" t="s">
        <v>2597</v>
      </c>
      <c r="F532" s="4" t="s">
        <v>3103</v>
      </c>
      <c r="G532" s="10">
        <v>2373660</v>
      </c>
      <c r="H532" s="10">
        <v>2293754</v>
      </c>
      <c r="I532" s="11">
        <f>H532/G532</f>
        <v>0.9663363750495017</v>
      </c>
      <c r="J532" s="4" t="s">
        <v>51</v>
      </c>
    </row>
    <row r="533" spans="1:10" s="6" customFormat="1" ht="52.5">
      <c r="A533" s="9">
        <v>530</v>
      </c>
      <c r="B533" s="4" t="s">
        <v>2999</v>
      </c>
      <c r="C533" s="4" t="s">
        <v>1152</v>
      </c>
      <c r="D533" s="5">
        <v>42095</v>
      </c>
      <c r="E533" s="4" t="s">
        <v>2832</v>
      </c>
      <c r="F533" s="4" t="s">
        <v>3103</v>
      </c>
      <c r="G533" s="10">
        <v>2378036</v>
      </c>
      <c r="H533" s="10">
        <v>903960</v>
      </c>
      <c r="I533" s="11">
        <f>H533/G533</f>
        <v>0.38012881217946237</v>
      </c>
      <c r="J533" s="4" t="s">
        <v>1153</v>
      </c>
    </row>
    <row r="534" spans="1:10" s="6" customFormat="1" ht="42">
      <c r="A534" s="9">
        <v>531</v>
      </c>
      <c r="B534" s="4" t="s">
        <v>1185</v>
      </c>
      <c r="C534" s="4" t="s">
        <v>1243</v>
      </c>
      <c r="D534" s="5">
        <v>42095</v>
      </c>
      <c r="E534" s="4" t="s">
        <v>2896</v>
      </c>
      <c r="F534" s="4" t="s">
        <v>3103</v>
      </c>
      <c r="G534" s="10">
        <v>2379456</v>
      </c>
      <c r="H534" s="10">
        <v>2365200</v>
      </c>
      <c r="I534" s="11">
        <f>H534/G534</f>
        <v>0.9940087145969498</v>
      </c>
      <c r="J534" s="4"/>
    </row>
    <row r="535" spans="1:10" s="6" customFormat="1" ht="52.5">
      <c r="A535" s="9">
        <v>532</v>
      </c>
      <c r="B535" s="4" t="s">
        <v>837</v>
      </c>
      <c r="C535" s="4" t="s">
        <v>1511</v>
      </c>
      <c r="D535" s="5">
        <v>42095</v>
      </c>
      <c r="E535" s="4" t="s">
        <v>2062</v>
      </c>
      <c r="F535" s="4" t="s">
        <v>3103</v>
      </c>
      <c r="G535" s="10">
        <v>2381003</v>
      </c>
      <c r="H535" s="10">
        <v>2252912</v>
      </c>
      <c r="I535" s="11">
        <f>H535/G535</f>
        <v>0.9462029237258416</v>
      </c>
      <c r="J535" s="4" t="s">
        <v>51</v>
      </c>
    </row>
    <row r="536" spans="1:10" s="6" customFormat="1" ht="42">
      <c r="A536" s="9">
        <v>533</v>
      </c>
      <c r="B536" s="4" t="s">
        <v>942</v>
      </c>
      <c r="C536" s="4" t="s">
        <v>3141</v>
      </c>
      <c r="D536" s="5">
        <v>42095</v>
      </c>
      <c r="E536" s="4" t="s">
        <v>2596</v>
      </c>
      <c r="F536" s="4" t="s">
        <v>3103</v>
      </c>
      <c r="G536" s="10">
        <v>2387758</v>
      </c>
      <c r="H536" s="10">
        <v>1898897</v>
      </c>
      <c r="I536" s="11">
        <f>H536/G536</f>
        <v>0.7952635903638476</v>
      </c>
      <c r="J536" s="4" t="s">
        <v>51</v>
      </c>
    </row>
    <row r="537" spans="1:17" s="6" customFormat="1" ht="48">
      <c r="A537" s="9">
        <v>534</v>
      </c>
      <c r="B537" s="4" t="s">
        <v>3660</v>
      </c>
      <c r="C537" s="4" t="s">
        <v>330</v>
      </c>
      <c r="D537" s="16">
        <v>42095</v>
      </c>
      <c r="E537" s="4" t="s">
        <v>3661</v>
      </c>
      <c r="F537" s="4" t="s">
        <v>3103</v>
      </c>
      <c r="G537" s="10">
        <v>2392777</v>
      </c>
      <c r="H537" s="10">
        <v>1818720</v>
      </c>
      <c r="I537" s="11">
        <f>H537/G537</f>
        <v>0.7600875468127619</v>
      </c>
      <c r="J537" s="4" t="s">
        <v>51</v>
      </c>
      <c r="K537" s="7"/>
      <c r="L537" s="7"/>
      <c r="M537" s="7"/>
      <c r="N537" s="7"/>
      <c r="O537" s="7"/>
      <c r="P537" s="7"/>
      <c r="Q537" s="7"/>
    </row>
    <row r="538" spans="1:10" s="6" customFormat="1" ht="48">
      <c r="A538" s="9">
        <v>535</v>
      </c>
      <c r="B538" s="4" t="s">
        <v>3313</v>
      </c>
      <c r="C538" s="4" t="s">
        <v>3515</v>
      </c>
      <c r="D538" s="16">
        <v>42095</v>
      </c>
      <c r="E538" s="4" t="s">
        <v>3531</v>
      </c>
      <c r="F538" s="4" t="s">
        <v>3103</v>
      </c>
      <c r="G538" s="17">
        <v>2397600</v>
      </c>
      <c r="H538" s="17">
        <v>1868400</v>
      </c>
      <c r="I538" s="11">
        <f>H538/G538</f>
        <v>0.7792792792792793</v>
      </c>
      <c r="J538" s="4" t="s">
        <v>51</v>
      </c>
    </row>
    <row r="539" spans="1:10" s="6" customFormat="1" ht="60">
      <c r="A539" s="9">
        <v>536</v>
      </c>
      <c r="B539" s="4" t="s">
        <v>580</v>
      </c>
      <c r="C539" s="4" t="s">
        <v>571</v>
      </c>
      <c r="D539" s="5">
        <v>42095</v>
      </c>
      <c r="E539" s="4" t="s">
        <v>1799</v>
      </c>
      <c r="F539" s="4" t="s">
        <v>3103</v>
      </c>
      <c r="G539" s="10">
        <v>2403544</v>
      </c>
      <c r="H539" s="10">
        <v>2384316</v>
      </c>
      <c r="I539" s="11">
        <f>H539/G539</f>
        <v>0.9920001464504082</v>
      </c>
      <c r="J539" s="4" t="s">
        <v>584</v>
      </c>
    </row>
    <row r="540" spans="1:10" s="6" customFormat="1" ht="42">
      <c r="A540" s="9">
        <v>537</v>
      </c>
      <c r="B540" s="4" t="s">
        <v>1012</v>
      </c>
      <c r="C540" s="4" t="s">
        <v>3162</v>
      </c>
      <c r="D540" s="5">
        <v>42095</v>
      </c>
      <c r="E540" s="4" t="s">
        <v>2746</v>
      </c>
      <c r="F540" s="4" t="s">
        <v>3103</v>
      </c>
      <c r="G540" s="10">
        <v>2407916</v>
      </c>
      <c r="H540" s="10">
        <v>1843668</v>
      </c>
      <c r="I540" s="11">
        <f>H540/G540</f>
        <v>0.7656695665463413</v>
      </c>
      <c r="J540" s="4" t="s">
        <v>51</v>
      </c>
    </row>
    <row r="541" spans="1:10" s="6" customFormat="1" ht="42">
      <c r="A541" s="9">
        <v>538</v>
      </c>
      <c r="B541" s="4" t="s">
        <v>963</v>
      </c>
      <c r="C541" s="4" t="s">
        <v>964</v>
      </c>
      <c r="D541" s="5">
        <v>42095</v>
      </c>
      <c r="E541" s="4" t="s">
        <v>2234</v>
      </c>
      <c r="F541" s="4" t="s">
        <v>3103</v>
      </c>
      <c r="G541" s="10">
        <f>12000*200.88</f>
        <v>2410560</v>
      </c>
      <c r="H541" s="10">
        <f>12000*197.64</f>
        <v>2371680</v>
      </c>
      <c r="I541" s="11">
        <f>H541/G541</f>
        <v>0.9838709677419355</v>
      </c>
      <c r="J541" s="4" t="s">
        <v>51</v>
      </c>
    </row>
    <row r="542" spans="1:10" s="6" customFormat="1" ht="42">
      <c r="A542" s="9">
        <v>539</v>
      </c>
      <c r="B542" s="4" t="s">
        <v>1038</v>
      </c>
      <c r="C542" s="4" t="s">
        <v>3145</v>
      </c>
      <c r="D542" s="5">
        <v>42095</v>
      </c>
      <c r="E542" s="4" t="s">
        <v>2501</v>
      </c>
      <c r="F542" s="4" t="s">
        <v>3103</v>
      </c>
      <c r="G542" s="10">
        <v>2410560</v>
      </c>
      <c r="H542" s="10">
        <v>1337212</v>
      </c>
      <c r="I542" s="11">
        <f>H542/G542</f>
        <v>0.5547308509226072</v>
      </c>
      <c r="J542" s="4" t="s">
        <v>51</v>
      </c>
    </row>
    <row r="543" spans="1:10" s="6" customFormat="1" ht="42">
      <c r="A543" s="9">
        <v>540</v>
      </c>
      <c r="B543" s="4" t="s">
        <v>942</v>
      </c>
      <c r="C543" s="4" t="s">
        <v>3150</v>
      </c>
      <c r="D543" s="5">
        <v>42095</v>
      </c>
      <c r="E543" s="4" t="s">
        <v>2722</v>
      </c>
      <c r="F543" s="4" t="s">
        <v>3103</v>
      </c>
      <c r="G543" s="10">
        <v>2418601</v>
      </c>
      <c r="H543" s="10">
        <v>2410598</v>
      </c>
      <c r="I543" s="11">
        <f>H543/G543</f>
        <v>0.9966910623124691</v>
      </c>
      <c r="J543" s="4" t="s">
        <v>302</v>
      </c>
    </row>
    <row r="544" spans="1:10" s="6" customFormat="1" ht="42">
      <c r="A544" s="9">
        <v>541</v>
      </c>
      <c r="B544" s="4" t="s">
        <v>992</v>
      </c>
      <c r="C544" s="4" t="s">
        <v>3114</v>
      </c>
      <c r="D544" s="5">
        <v>42095</v>
      </c>
      <c r="E544" s="4" t="s">
        <v>2423</v>
      </c>
      <c r="F544" s="4" t="s">
        <v>3103</v>
      </c>
      <c r="G544" s="10">
        <v>2419200</v>
      </c>
      <c r="H544" s="10">
        <v>2177280</v>
      </c>
      <c r="I544" s="11">
        <f>H544/G544</f>
        <v>0.9</v>
      </c>
      <c r="J544" s="4" t="s">
        <v>51</v>
      </c>
    </row>
    <row r="545" spans="1:10" s="6" customFormat="1" ht="42">
      <c r="A545" s="9">
        <v>542</v>
      </c>
      <c r="B545" s="4" t="s">
        <v>926</v>
      </c>
      <c r="C545" s="4" t="s">
        <v>3114</v>
      </c>
      <c r="D545" s="5">
        <v>42095</v>
      </c>
      <c r="E545" s="4" t="s">
        <v>2422</v>
      </c>
      <c r="F545" s="4" t="s">
        <v>3103</v>
      </c>
      <c r="G545" s="10">
        <v>2419200</v>
      </c>
      <c r="H545" s="10">
        <v>1802304</v>
      </c>
      <c r="I545" s="11">
        <f>H545/G545</f>
        <v>0.745</v>
      </c>
      <c r="J545" s="4" t="s">
        <v>51</v>
      </c>
    </row>
    <row r="546" spans="1:10" s="6" customFormat="1" ht="42">
      <c r="A546" s="9">
        <v>543</v>
      </c>
      <c r="B546" s="4" t="s">
        <v>965</v>
      </c>
      <c r="C546" s="4" t="s">
        <v>3113</v>
      </c>
      <c r="D546" s="5">
        <v>42095</v>
      </c>
      <c r="E546" s="4" t="s">
        <v>2407</v>
      </c>
      <c r="F546" s="4" t="s">
        <v>3103</v>
      </c>
      <c r="G546" s="10">
        <v>2419200</v>
      </c>
      <c r="H546" s="10">
        <v>2246400</v>
      </c>
      <c r="I546" s="11">
        <f>H546/G546</f>
        <v>0.9285714285714286</v>
      </c>
      <c r="J546" s="4" t="s">
        <v>51</v>
      </c>
    </row>
    <row r="547" spans="1:10" s="6" customFormat="1" ht="42">
      <c r="A547" s="9">
        <v>544</v>
      </c>
      <c r="B547" s="4" t="s">
        <v>1395</v>
      </c>
      <c r="C547" s="4" t="s">
        <v>720</v>
      </c>
      <c r="D547" s="5">
        <v>42095</v>
      </c>
      <c r="E547" s="4" t="s">
        <v>1929</v>
      </c>
      <c r="F547" s="4" t="s">
        <v>3103</v>
      </c>
      <c r="G547" s="10">
        <v>2422505</v>
      </c>
      <c r="H547" s="10">
        <v>1475280</v>
      </c>
      <c r="I547" s="11">
        <f>H547/G547</f>
        <v>0.6089894551301236</v>
      </c>
      <c r="J547" s="4" t="s">
        <v>721</v>
      </c>
    </row>
    <row r="548" spans="1:10" s="6" customFormat="1" ht="42">
      <c r="A548" s="9">
        <v>545</v>
      </c>
      <c r="B548" s="4" t="s">
        <v>1172</v>
      </c>
      <c r="C548" s="4" t="s">
        <v>1507</v>
      </c>
      <c r="D548" s="5">
        <v>42095</v>
      </c>
      <c r="E548" s="4" t="s">
        <v>1967</v>
      </c>
      <c r="F548" s="4" t="s">
        <v>3103</v>
      </c>
      <c r="G548" s="10">
        <v>2425582</v>
      </c>
      <c r="H548" s="10">
        <v>1814400</v>
      </c>
      <c r="I548" s="11">
        <f>H548/G548</f>
        <v>0.7480266591688098</v>
      </c>
      <c r="J548" s="4" t="s">
        <v>748</v>
      </c>
    </row>
    <row r="549" spans="1:10" s="6" customFormat="1" ht="42">
      <c r="A549" s="9">
        <v>546</v>
      </c>
      <c r="B549" s="4" t="s">
        <v>924</v>
      </c>
      <c r="C549" s="4" t="s">
        <v>3168</v>
      </c>
      <c r="D549" s="5">
        <v>42095</v>
      </c>
      <c r="E549" s="4" t="s">
        <v>2776</v>
      </c>
      <c r="F549" s="4" t="s">
        <v>3103</v>
      </c>
      <c r="G549" s="10">
        <v>2426174</v>
      </c>
      <c r="H549" s="10">
        <v>2426174</v>
      </c>
      <c r="I549" s="11">
        <f>H549/G549</f>
        <v>1</v>
      </c>
      <c r="J549" s="4" t="s">
        <v>51</v>
      </c>
    </row>
    <row r="550" spans="1:10" s="6" customFormat="1" ht="52.5">
      <c r="A550" s="9">
        <v>547</v>
      </c>
      <c r="B550" s="4" t="s">
        <v>298</v>
      </c>
      <c r="C550" s="4" t="s">
        <v>297</v>
      </c>
      <c r="D550" s="5">
        <v>42095</v>
      </c>
      <c r="E550" s="4" t="s">
        <v>1583</v>
      </c>
      <c r="F550" s="4" t="s">
        <v>3103</v>
      </c>
      <c r="G550" s="10">
        <v>2427245</v>
      </c>
      <c r="H550" s="10">
        <v>2424250</v>
      </c>
      <c r="I550" s="11">
        <f>H550/G550</f>
        <v>0.9987660907736962</v>
      </c>
      <c r="J550" s="4" t="s">
        <v>158</v>
      </c>
    </row>
    <row r="551" spans="1:10" s="6" customFormat="1" ht="42">
      <c r="A551" s="9">
        <v>548</v>
      </c>
      <c r="B551" s="4" t="s">
        <v>965</v>
      </c>
      <c r="C551" s="4" t="s">
        <v>3163</v>
      </c>
      <c r="D551" s="5">
        <v>42095</v>
      </c>
      <c r="E551" s="4" t="s">
        <v>2580</v>
      </c>
      <c r="F551" s="4" t="s">
        <v>3103</v>
      </c>
      <c r="G551" s="10">
        <v>2430000</v>
      </c>
      <c r="H551" s="10">
        <v>2062800</v>
      </c>
      <c r="I551" s="11">
        <f>H551/G551</f>
        <v>0.8488888888888889</v>
      </c>
      <c r="J551" s="4" t="s">
        <v>51</v>
      </c>
    </row>
    <row r="552" spans="1:10" s="6" customFormat="1" ht="42">
      <c r="A552" s="9">
        <v>549</v>
      </c>
      <c r="B552" s="4" t="s">
        <v>1014</v>
      </c>
      <c r="C552" s="4" t="s">
        <v>3134</v>
      </c>
      <c r="D552" s="5">
        <v>42095</v>
      </c>
      <c r="E552" s="4" t="s">
        <v>2388</v>
      </c>
      <c r="F552" s="4" t="s">
        <v>3103</v>
      </c>
      <c r="G552" s="10">
        <v>2430691</v>
      </c>
      <c r="H552" s="10">
        <v>2170260</v>
      </c>
      <c r="I552" s="11">
        <f>H552/G552</f>
        <v>0.8928572163224368</v>
      </c>
      <c r="J552" s="4" t="s">
        <v>51</v>
      </c>
    </row>
    <row r="553" spans="1:10" s="6" customFormat="1" ht="42">
      <c r="A553" s="9">
        <v>550</v>
      </c>
      <c r="B553" s="4" t="s">
        <v>942</v>
      </c>
      <c r="C553" s="4" t="s">
        <v>3166</v>
      </c>
      <c r="D553" s="5">
        <v>42095</v>
      </c>
      <c r="E553" s="4" t="s">
        <v>2707</v>
      </c>
      <c r="F553" s="4" t="s">
        <v>3103</v>
      </c>
      <c r="G553" s="10">
        <v>2436899</v>
      </c>
      <c r="H553" s="10">
        <v>2295037</v>
      </c>
      <c r="I553" s="11">
        <f>H553/G553</f>
        <v>0.9417858516089506</v>
      </c>
      <c r="J553" s="4" t="s">
        <v>1094</v>
      </c>
    </row>
    <row r="554" spans="1:10" s="6" customFormat="1" ht="63">
      <c r="A554" s="9">
        <v>551</v>
      </c>
      <c r="B554" s="4" t="s">
        <v>580</v>
      </c>
      <c r="C554" s="4" t="s">
        <v>571</v>
      </c>
      <c r="D554" s="5">
        <v>42095</v>
      </c>
      <c r="E554" s="4" t="s">
        <v>1801</v>
      </c>
      <c r="F554" s="4" t="s">
        <v>3103</v>
      </c>
      <c r="G554" s="10">
        <v>2438597</v>
      </c>
      <c r="H554" s="10">
        <v>2128896</v>
      </c>
      <c r="I554" s="11">
        <f>H554/G554</f>
        <v>0.8730003358488508</v>
      </c>
      <c r="J554" s="4" t="s">
        <v>582</v>
      </c>
    </row>
    <row r="555" spans="1:10" s="6" customFormat="1" ht="42">
      <c r="A555" s="9">
        <v>552</v>
      </c>
      <c r="B555" s="4" t="s">
        <v>925</v>
      </c>
      <c r="C555" s="4" t="s">
        <v>3150</v>
      </c>
      <c r="D555" s="5">
        <v>42095</v>
      </c>
      <c r="E555" s="4" t="s">
        <v>2740</v>
      </c>
      <c r="F555" s="4" t="s">
        <v>3103</v>
      </c>
      <c r="G555" s="10">
        <v>2439360</v>
      </c>
      <c r="H555" s="10">
        <v>2330208</v>
      </c>
      <c r="I555" s="11">
        <f>H555/G555</f>
        <v>0.9552538370720189</v>
      </c>
      <c r="J555" s="4"/>
    </row>
    <row r="556" spans="1:10" s="6" customFormat="1" ht="42">
      <c r="A556" s="9">
        <v>553</v>
      </c>
      <c r="B556" s="4" t="s">
        <v>221</v>
      </c>
      <c r="C556" s="4" t="s">
        <v>1236</v>
      </c>
      <c r="D556" s="5">
        <v>42095</v>
      </c>
      <c r="E556" s="4" t="s">
        <v>197</v>
      </c>
      <c r="F556" s="4" t="s">
        <v>3103</v>
      </c>
      <c r="G556" s="10">
        <v>2440692</v>
      </c>
      <c r="H556" s="10">
        <v>2440692</v>
      </c>
      <c r="I556" s="11">
        <f>H556/G556</f>
        <v>1</v>
      </c>
      <c r="J556" s="4" t="s">
        <v>51</v>
      </c>
    </row>
    <row r="557" spans="1:10" s="6" customFormat="1" ht="52.5">
      <c r="A557" s="9">
        <v>554</v>
      </c>
      <c r="B557" s="4" t="s">
        <v>926</v>
      </c>
      <c r="C557" s="4" t="s">
        <v>3140</v>
      </c>
      <c r="D557" s="5">
        <v>42095</v>
      </c>
      <c r="E557" s="4" t="s">
        <v>2665</v>
      </c>
      <c r="F557" s="4" t="s">
        <v>3103</v>
      </c>
      <c r="G557" s="10">
        <v>2441880</v>
      </c>
      <c r="H557" s="10">
        <v>2195640</v>
      </c>
      <c r="I557" s="11">
        <f>H557/G557</f>
        <v>0.8991596638655462</v>
      </c>
      <c r="J557" s="4" t="s">
        <v>51</v>
      </c>
    </row>
    <row r="558" spans="1:10" s="6" customFormat="1" ht="42">
      <c r="A558" s="9">
        <v>555</v>
      </c>
      <c r="B558" s="4" t="s">
        <v>593</v>
      </c>
      <c r="C558" s="4" t="s">
        <v>494</v>
      </c>
      <c r="D558" s="5">
        <v>42095</v>
      </c>
      <c r="E558" s="4" t="s">
        <v>1734</v>
      </c>
      <c r="F558" s="4" t="s">
        <v>3103</v>
      </c>
      <c r="G558" s="10">
        <v>2444367</v>
      </c>
      <c r="H558" s="10">
        <v>2159784</v>
      </c>
      <c r="I558" s="11">
        <f>H558/G558</f>
        <v>0.8835759932939694</v>
      </c>
      <c r="J558" s="4"/>
    </row>
    <row r="559" spans="1:10" s="6" customFormat="1" ht="52.5">
      <c r="A559" s="9">
        <v>556</v>
      </c>
      <c r="B559" s="4" t="s">
        <v>409</v>
      </c>
      <c r="C559" s="4" t="s">
        <v>3115</v>
      </c>
      <c r="D559" s="5">
        <v>42095</v>
      </c>
      <c r="E559" s="4" t="s">
        <v>1668</v>
      </c>
      <c r="F559" s="4" t="s">
        <v>3103</v>
      </c>
      <c r="G559" s="10">
        <v>2448419</v>
      </c>
      <c r="H559" s="10">
        <v>1967695</v>
      </c>
      <c r="I559" s="11">
        <f>H559/G559</f>
        <v>0.8036594226723449</v>
      </c>
      <c r="J559" s="4"/>
    </row>
    <row r="560" spans="1:10" s="6" customFormat="1" ht="42">
      <c r="A560" s="9">
        <v>557</v>
      </c>
      <c r="B560" s="4" t="s">
        <v>1096</v>
      </c>
      <c r="C560" s="4" t="s">
        <v>3119</v>
      </c>
      <c r="D560" s="5">
        <v>42095</v>
      </c>
      <c r="E560" s="4" t="s">
        <v>2710</v>
      </c>
      <c r="F560" s="4" t="s">
        <v>3103</v>
      </c>
      <c r="G560" s="10">
        <v>2451920</v>
      </c>
      <c r="H560" s="10">
        <v>1771390</v>
      </c>
      <c r="I560" s="11">
        <f>H560/G560</f>
        <v>0.722450161506085</v>
      </c>
      <c r="J560" s="4" t="s">
        <v>51</v>
      </c>
    </row>
    <row r="561" spans="1:10" s="6" customFormat="1" ht="52.5">
      <c r="A561" s="9">
        <v>558</v>
      </c>
      <c r="B561" s="21" t="s">
        <v>3344</v>
      </c>
      <c r="C561" s="24" t="s">
        <v>3709</v>
      </c>
      <c r="D561" s="16">
        <v>42095</v>
      </c>
      <c r="E561" s="4" t="s">
        <v>3357</v>
      </c>
      <c r="F561" s="4" t="s">
        <v>3103</v>
      </c>
      <c r="G561" s="17">
        <v>2457054</v>
      </c>
      <c r="H561" s="17">
        <v>1879200</v>
      </c>
      <c r="I561" s="11">
        <f>H561/G561</f>
        <v>0.7648183556405354</v>
      </c>
      <c r="J561" s="4" t="s">
        <v>51</v>
      </c>
    </row>
    <row r="562" spans="1:10" s="6" customFormat="1" ht="42">
      <c r="A562" s="9">
        <v>559</v>
      </c>
      <c r="B562" s="4" t="s">
        <v>954</v>
      </c>
      <c r="C562" s="4" t="s">
        <v>3118</v>
      </c>
      <c r="D562" s="5">
        <v>42095</v>
      </c>
      <c r="E562" s="4" t="s">
        <v>2446</v>
      </c>
      <c r="F562" s="4" t="s">
        <v>3103</v>
      </c>
      <c r="G562" s="10">
        <v>2457240</v>
      </c>
      <c r="H562" s="10">
        <v>2262816</v>
      </c>
      <c r="I562" s="11">
        <f>H562/G562</f>
        <v>0.9208770816037506</v>
      </c>
      <c r="J562" s="4"/>
    </row>
    <row r="563" spans="1:10" s="6" customFormat="1" ht="63">
      <c r="A563" s="9">
        <v>560</v>
      </c>
      <c r="B563" s="4" t="s">
        <v>371</v>
      </c>
      <c r="C563" s="4" t="s">
        <v>368</v>
      </c>
      <c r="D563" s="5">
        <v>42095</v>
      </c>
      <c r="E563" s="4" t="s">
        <v>1634</v>
      </c>
      <c r="F563" s="4" t="s">
        <v>3103</v>
      </c>
      <c r="G563" s="10">
        <v>2460025</v>
      </c>
      <c r="H563" s="10">
        <v>1426741</v>
      </c>
      <c r="I563" s="11">
        <f>H563/G563</f>
        <v>0.5799701222548551</v>
      </c>
      <c r="J563" s="4" t="s">
        <v>3042</v>
      </c>
    </row>
    <row r="564" spans="1:10" s="6" customFormat="1" ht="42">
      <c r="A564" s="9">
        <v>561</v>
      </c>
      <c r="B564" s="4" t="s">
        <v>942</v>
      </c>
      <c r="C564" s="4" t="s">
        <v>3129</v>
      </c>
      <c r="D564" s="5">
        <v>42095</v>
      </c>
      <c r="E564" s="4" t="s">
        <v>2210</v>
      </c>
      <c r="F564" s="4" t="s">
        <v>3103</v>
      </c>
      <c r="G564" s="10">
        <v>2463188</v>
      </c>
      <c r="H564" s="10">
        <v>2195709</v>
      </c>
      <c r="I564" s="11">
        <f>H564/G564</f>
        <v>0.8914094255087309</v>
      </c>
      <c r="J564" s="4" t="s">
        <v>51</v>
      </c>
    </row>
    <row r="565" spans="1:10" s="6" customFormat="1" ht="84">
      <c r="A565" s="9">
        <v>562</v>
      </c>
      <c r="B565" s="4" t="s">
        <v>1318</v>
      </c>
      <c r="C565" s="4" t="s">
        <v>463</v>
      </c>
      <c r="D565" s="5">
        <v>42095</v>
      </c>
      <c r="E565" s="4" t="s">
        <v>1711</v>
      </c>
      <c r="F565" s="4" t="s">
        <v>3103</v>
      </c>
      <c r="G565" s="10">
        <v>2470079</v>
      </c>
      <c r="H565" s="10">
        <v>1712297</v>
      </c>
      <c r="I565" s="11">
        <f>H565/G565</f>
        <v>0.6932154801526591</v>
      </c>
      <c r="J565" s="4" t="s">
        <v>464</v>
      </c>
    </row>
    <row r="566" spans="1:10" s="6" customFormat="1" ht="42">
      <c r="A566" s="9">
        <v>563</v>
      </c>
      <c r="B566" s="4" t="s">
        <v>936</v>
      </c>
      <c r="C566" s="4" t="s">
        <v>3113</v>
      </c>
      <c r="D566" s="5">
        <v>42095</v>
      </c>
      <c r="E566" s="4" t="s">
        <v>2475</v>
      </c>
      <c r="F566" s="4" t="s">
        <v>3103</v>
      </c>
      <c r="G566" s="10">
        <v>2479663</v>
      </c>
      <c r="H566" s="10">
        <v>2204107</v>
      </c>
      <c r="I566" s="11">
        <f>H566/G566</f>
        <v>0.8888736090347761</v>
      </c>
      <c r="J566" s="4" t="s">
        <v>1033</v>
      </c>
    </row>
    <row r="567" spans="1:10" s="6" customFormat="1" ht="42">
      <c r="A567" s="9">
        <v>564</v>
      </c>
      <c r="B567" s="4" t="s">
        <v>242</v>
      </c>
      <c r="C567" s="4" t="s">
        <v>3075</v>
      </c>
      <c r="D567" s="5">
        <v>42095</v>
      </c>
      <c r="E567" s="4" t="s">
        <v>1843</v>
      </c>
      <c r="F567" s="4" t="s">
        <v>3103</v>
      </c>
      <c r="G567" s="10">
        <v>2481121</v>
      </c>
      <c r="H567" s="10">
        <v>2481121</v>
      </c>
      <c r="I567" s="11">
        <f>H567/G567</f>
        <v>1</v>
      </c>
      <c r="J567" s="4" t="s">
        <v>51</v>
      </c>
    </row>
    <row r="568" spans="1:10" s="6" customFormat="1" ht="42">
      <c r="A568" s="9">
        <v>565</v>
      </c>
      <c r="B568" s="4" t="s">
        <v>3361</v>
      </c>
      <c r="C568" s="4" t="s">
        <v>3724</v>
      </c>
      <c r="D568" s="16">
        <v>42095</v>
      </c>
      <c r="E568" s="4" t="s">
        <v>3567</v>
      </c>
      <c r="F568" s="4" t="s">
        <v>3103</v>
      </c>
      <c r="G568" s="17">
        <v>2481840</v>
      </c>
      <c r="H568" s="17">
        <v>2404080</v>
      </c>
      <c r="I568" s="11">
        <f>H568/G568</f>
        <v>0.9686684073107049</v>
      </c>
      <c r="J568" s="4" t="s">
        <v>51</v>
      </c>
    </row>
    <row r="569" spans="1:10" s="6" customFormat="1" ht="42">
      <c r="A569" s="9">
        <v>566</v>
      </c>
      <c r="B569" s="4" t="s">
        <v>926</v>
      </c>
      <c r="C569" s="4" t="s">
        <v>3124</v>
      </c>
      <c r="D569" s="5">
        <v>42095</v>
      </c>
      <c r="E569" s="4" t="s">
        <v>2469</v>
      </c>
      <c r="F569" s="4" t="s">
        <v>3103</v>
      </c>
      <c r="G569" s="10">
        <v>2482020</v>
      </c>
      <c r="H569" s="10">
        <v>1655710</v>
      </c>
      <c r="I569" s="11">
        <f>H569/G569</f>
        <v>0.6670816512356871</v>
      </c>
      <c r="J569" s="4" t="s">
        <v>51</v>
      </c>
    </row>
    <row r="570" spans="1:10" s="6" customFormat="1" ht="42">
      <c r="A570" s="9">
        <v>567</v>
      </c>
      <c r="B570" s="4" t="s">
        <v>1196</v>
      </c>
      <c r="C570" s="4" t="s">
        <v>870</v>
      </c>
      <c r="D570" s="5">
        <v>42095</v>
      </c>
      <c r="E570" s="4" t="s">
        <v>2095</v>
      </c>
      <c r="F570" s="4" t="s">
        <v>3103</v>
      </c>
      <c r="G570" s="10">
        <v>2483638</v>
      </c>
      <c r="H570" s="10">
        <v>2436480</v>
      </c>
      <c r="I570" s="11">
        <f>H570/G570</f>
        <v>0.9810125308116562</v>
      </c>
      <c r="J570" s="4" t="s">
        <v>872</v>
      </c>
    </row>
    <row r="571" spans="1:10" s="6" customFormat="1" ht="42">
      <c r="A571" s="9">
        <v>568</v>
      </c>
      <c r="B571" s="4" t="s">
        <v>770</v>
      </c>
      <c r="C571" s="4" t="s">
        <v>767</v>
      </c>
      <c r="D571" s="5">
        <v>42095</v>
      </c>
      <c r="E571" s="4" t="s">
        <v>1990</v>
      </c>
      <c r="F571" s="4" t="s">
        <v>3103</v>
      </c>
      <c r="G571" s="10">
        <v>2484846</v>
      </c>
      <c r="H571" s="10">
        <v>2073600</v>
      </c>
      <c r="I571" s="11">
        <f>H571/G571</f>
        <v>0.8344983954740053</v>
      </c>
      <c r="J571" s="4"/>
    </row>
    <row r="572" spans="1:10" s="6" customFormat="1" ht="42">
      <c r="A572" s="9">
        <v>569</v>
      </c>
      <c r="B572" s="4" t="s">
        <v>936</v>
      </c>
      <c r="C572" s="4" t="s">
        <v>3134</v>
      </c>
      <c r="D572" s="5">
        <v>42095</v>
      </c>
      <c r="E572" s="4" t="s">
        <v>2389</v>
      </c>
      <c r="F572" s="4" t="s">
        <v>3103</v>
      </c>
      <c r="G572" s="10">
        <v>2487429</v>
      </c>
      <c r="H572" s="10">
        <v>2132082</v>
      </c>
      <c r="I572" s="11">
        <f>H572/G572</f>
        <v>0.8571428571428571</v>
      </c>
      <c r="J572" s="4" t="s">
        <v>51</v>
      </c>
    </row>
    <row r="573" spans="1:10" s="6" customFormat="1" ht="42">
      <c r="A573" s="9">
        <v>570</v>
      </c>
      <c r="B573" s="4" t="s">
        <v>492</v>
      </c>
      <c r="C573" s="4" t="s">
        <v>791</v>
      </c>
      <c r="D573" s="5">
        <v>42095</v>
      </c>
      <c r="E573" s="4" t="s">
        <v>2017</v>
      </c>
      <c r="F573" s="4" t="s">
        <v>3103</v>
      </c>
      <c r="G573" s="10">
        <v>2491560</v>
      </c>
      <c r="H573" s="10">
        <v>2099520</v>
      </c>
      <c r="I573" s="11">
        <f>H573/G573</f>
        <v>0.8426527958387516</v>
      </c>
      <c r="J573" s="4" t="s">
        <v>3239</v>
      </c>
    </row>
    <row r="574" spans="1:10" s="6" customFormat="1" ht="42">
      <c r="A574" s="9">
        <v>571</v>
      </c>
      <c r="B574" s="4" t="s">
        <v>978</v>
      </c>
      <c r="C574" s="4" t="s">
        <v>3129</v>
      </c>
      <c r="D574" s="5">
        <v>42095</v>
      </c>
      <c r="E574" s="4" t="s">
        <v>2316</v>
      </c>
      <c r="F574" s="4" t="s">
        <v>3103</v>
      </c>
      <c r="G574" s="10">
        <v>2497179</v>
      </c>
      <c r="H574" s="10">
        <v>2484000</v>
      </c>
      <c r="I574" s="11">
        <f>H574/G574</f>
        <v>0.9947224448067199</v>
      </c>
      <c r="J574" s="4"/>
    </row>
    <row r="575" spans="1:10" s="6" customFormat="1" ht="42">
      <c r="A575" s="9">
        <v>572</v>
      </c>
      <c r="B575" s="4" t="s">
        <v>1182</v>
      </c>
      <c r="C575" s="4" t="s">
        <v>1513</v>
      </c>
      <c r="D575" s="5">
        <v>42095</v>
      </c>
      <c r="E575" s="4" t="s">
        <v>2893</v>
      </c>
      <c r="F575" s="4" t="s">
        <v>3103</v>
      </c>
      <c r="G575" s="10">
        <v>2499984</v>
      </c>
      <c r="H575" s="10">
        <v>2152656</v>
      </c>
      <c r="I575" s="11">
        <f>H575/G575</f>
        <v>0.8610679108346293</v>
      </c>
      <c r="J575" s="4" t="s">
        <v>51</v>
      </c>
    </row>
    <row r="576" spans="1:10" s="6" customFormat="1" ht="42">
      <c r="A576" s="9">
        <v>573</v>
      </c>
      <c r="B576" s="4" t="s">
        <v>1459</v>
      </c>
      <c r="C576" s="4" t="s">
        <v>820</v>
      </c>
      <c r="D576" s="5">
        <v>42095</v>
      </c>
      <c r="E576" s="4" t="s">
        <v>2050</v>
      </c>
      <c r="F576" s="4" t="s">
        <v>3103</v>
      </c>
      <c r="G576" s="10">
        <v>2501010</v>
      </c>
      <c r="H576" s="10">
        <v>2242080</v>
      </c>
      <c r="I576" s="11">
        <f>H576/G576</f>
        <v>0.8964698261902192</v>
      </c>
      <c r="J576" s="4" t="s">
        <v>829</v>
      </c>
    </row>
    <row r="577" spans="1:10" s="6" customFormat="1" ht="42">
      <c r="A577" s="9">
        <v>574</v>
      </c>
      <c r="B577" s="4" t="s">
        <v>941</v>
      </c>
      <c r="C577" s="4" t="s">
        <v>3151</v>
      </c>
      <c r="D577" s="5">
        <v>42095</v>
      </c>
      <c r="E577" s="4" t="s">
        <v>2457</v>
      </c>
      <c r="F577" s="4" t="s">
        <v>3103</v>
      </c>
      <c r="G577" s="10">
        <v>2501280</v>
      </c>
      <c r="H577" s="10">
        <v>2501280</v>
      </c>
      <c r="I577" s="11">
        <f>H577/G577</f>
        <v>1</v>
      </c>
      <c r="J577" s="4"/>
    </row>
    <row r="578" spans="1:10" s="6" customFormat="1" ht="52.5">
      <c r="A578" s="9">
        <v>575</v>
      </c>
      <c r="B578" s="4" t="s">
        <v>3361</v>
      </c>
      <c r="C578" s="24" t="s">
        <v>3709</v>
      </c>
      <c r="D578" s="16">
        <v>42095</v>
      </c>
      <c r="E578" s="4" t="s">
        <v>3363</v>
      </c>
      <c r="F578" s="4" t="s">
        <v>3103</v>
      </c>
      <c r="G578" s="17">
        <v>2501305</v>
      </c>
      <c r="H578" s="17">
        <v>2458236</v>
      </c>
      <c r="I578" s="11">
        <f>H578/G578</f>
        <v>0.9827813881154037</v>
      </c>
      <c r="J578" s="4" t="s">
        <v>51</v>
      </c>
    </row>
    <row r="579" spans="1:10" s="6" customFormat="1" ht="42">
      <c r="A579" s="9">
        <v>576</v>
      </c>
      <c r="B579" s="4" t="s">
        <v>3429</v>
      </c>
      <c r="C579" s="4" t="s">
        <v>3515</v>
      </c>
      <c r="D579" s="16">
        <v>42095</v>
      </c>
      <c r="E579" s="4" t="s">
        <v>3536</v>
      </c>
      <c r="F579" s="4" t="s">
        <v>3103</v>
      </c>
      <c r="G579" s="17">
        <v>2502000</v>
      </c>
      <c r="H579" s="17">
        <v>1705026</v>
      </c>
      <c r="I579" s="11">
        <f>H579/G579</f>
        <v>0.6814652278177458</v>
      </c>
      <c r="J579" s="4" t="s">
        <v>3469</v>
      </c>
    </row>
    <row r="580" spans="1:10" s="6" customFormat="1" ht="73.5">
      <c r="A580" s="9">
        <v>577</v>
      </c>
      <c r="B580" s="4" t="s">
        <v>242</v>
      </c>
      <c r="C580" s="4" t="s">
        <v>594</v>
      </c>
      <c r="D580" s="5">
        <v>42095</v>
      </c>
      <c r="E580" s="4" t="s">
        <v>1712</v>
      </c>
      <c r="F580" s="4" t="s">
        <v>3103</v>
      </c>
      <c r="G580" s="10">
        <v>2504344</v>
      </c>
      <c r="H580" s="10">
        <v>2291475</v>
      </c>
      <c r="I580" s="11">
        <f>H580/G580</f>
        <v>0.9150000958334797</v>
      </c>
      <c r="J580" s="4" t="s">
        <v>597</v>
      </c>
    </row>
    <row r="581" spans="1:10" s="6" customFormat="1" ht="42">
      <c r="A581" s="9">
        <v>578</v>
      </c>
      <c r="B581" s="21" t="s">
        <v>3331</v>
      </c>
      <c r="C581" s="4" t="s">
        <v>1247</v>
      </c>
      <c r="D581" s="16">
        <v>42095</v>
      </c>
      <c r="E581" s="4" t="s">
        <v>3404</v>
      </c>
      <c r="F581" s="4" t="s">
        <v>3103</v>
      </c>
      <c r="G581" s="17">
        <v>2505600</v>
      </c>
      <c r="H581" s="17">
        <v>2354400</v>
      </c>
      <c r="I581" s="11">
        <f>H581/G581</f>
        <v>0.9396551724137931</v>
      </c>
      <c r="J581" s="4" t="s">
        <v>3405</v>
      </c>
    </row>
    <row r="582" spans="1:10" s="6" customFormat="1" ht="42">
      <c r="A582" s="9">
        <v>579</v>
      </c>
      <c r="B582" s="4" t="s">
        <v>802</v>
      </c>
      <c r="C582" s="4" t="s">
        <v>800</v>
      </c>
      <c r="D582" s="5">
        <v>42095</v>
      </c>
      <c r="E582" s="4" t="s">
        <v>2029</v>
      </c>
      <c r="F582" s="4" t="s">
        <v>3103</v>
      </c>
      <c r="G582" s="10">
        <v>2505600</v>
      </c>
      <c r="H582" s="10">
        <v>1846800</v>
      </c>
      <c r="I582" s="11">
        <f>H582/G582</f>
        <v>0.7370689655172413</v>
      </c>
      <c r="J582" s="4"/>
    </row>
    <row r="583" spans="1:10" s="6" customFormat="1" ht="42">
      <c r="A583" s="9">
        <v>580</v>
      </c>
      <c r="B583" s="4" t="s">
        <v>1443</v>
      </c>
      <c r="C583" s="4" t="s">
        <v>782</v>
      </c>
      <c r="D583" s="5">
        <v>42095</v>
      </c>
      <c r="E583" s="4" t="s">
        <v>2009</v>
      </c>
      <c r="F583" s="4" t="s">
        <v>3103</v>
      </c>
      <c r="G583" s="10">
        <v>2509920</v>
      </c>
      <c r="H583" s="10">
        <v>2397600</v>
      </c>
      <c r="I583" s="11">
        <f>H583/G583</f>
        <v>0.955249569707401</v>
      </c>
      <c r="J583" s="4"/>
    </row>
    <row r="584" spans="1:10" s="6" customFormat="1" ht="52.5">
      <c r="A584" s="9">
        <v>581</v>
      </c>
      <c r="B584" s="4" t="s">
        <v>1204</v>
      </c>
      <c r="C584" s="4" t="s">
        <v>1199</v>
      </c>
      <c r="D584" s="5">
        <v>42095</v>
      </c>
      <c r="E584" s="4" t="s">
        <v>2839</v>
      </c>
      <c r="F584" s="4" t="s">
        <v>3103</v>
      </c>
      <c r="G584" s="10">
        <v>2513190</v>
      </c>
      <c r="H584" s="10">
        <v>1382630</v>
      </c>
      <c r="I584" s="11">
        <f>H584/G584</f>
        <v>0.5501494117038505</v>
      </c>
      <c r="J584" s="4" t="s">
        <v>51</v>
      </c>
    </row>
    <row r="585" spans="1:10" s="6" customFormat="1" ht="42">
      <c r="A585" s="9">
        <v>582</v>
      </c>
      <c r="B585" s="4" t="s">
        <v>1095</v>
      </c>
      <c r="C585" s="4" t="s">
        <v>3119</v>
      </c>
      <c r="D585" s="5">
        <v>42095</v>
      </c>
      <c r="E585" s="4" t="s">
        <v>2706</v>
      </c>
      <c r="F585" s="4" t="s">
        <v>3103</v>
      </c>
      <c r="G585" s="10">
        <v>2515633</v>
      </c>
      <c r="H585" s="10">
        <v>2515633</v>
      </c>
      <c r="I585" s="11">
        <f>H585/G585</f>
        <v>1</v>
      </c>
      <c r="J585" s="4" t="s">
        <v>51</v>
      </c>
    </row>
    <row r="586" spans="1:10" s="6" customFormat="1" ht="52.5">
      <c r="A586" s="9">
        <v>583</v>
      </c>
      <c r="B586" s="4" t="s">
        <v>2994</v>
      </c>
      <c r="C586" s="4" t="s">
        <v>1122</v>
      </c>
      <c r="D586" s="5">
        <v>42095</v>
      </c>
      <c r="E586" s="4" t="s">
        <v>2793</v>
      </c>
      <c r="F586" s="4" t="s">
        <v>3103</v>
      </c>
      <c r="G586" s="10">
        <v>2516258</v>
      </c>
      <c r="H586" s="10">
        <v>1597266</v>
      </c>
      <c r="I586" s="11">
        <f>H586/G586</f>
        <v>0.6347783096963825</v>
      </c>
      <c r="J586" s="4" t="s">
        <v>51</v>
      </c>
    </row>
    <row r="587" spans="1:10" s="6" customFormat="1" ht="42">
      <c r="A587" s="9">
        <v>584</v>
      </c>
      <c r="B587" s="4" t="s">
        <v>942</v>
      </c>
      <c r="C587" s="4" t="s">
        <v>3137</v>
      </c>
      <c r="D587" s="5">
        <v>42095</v>
      </c>
      <c r="E587" s="4" t="s">
        <v>2179</v>
      </c>
      <c r="F587" s="4" t="s">
        <v>3103</v>
      </c>
      <c r="G587" s="10">
        <v>2528688.24</v>
      </c>
      <c r="H587" s="10">
        <v>2144199.6</v>
      </c>
      <c r="I587" s="11">
        <f>H587/G587</f>
        <v>0.8479493699863926</v>
      </c>
      <c r="J587" s="4" t="s">
        <v>51</v>
      </c>
    </row>
    <row r="588" spans="1:10" s="6" customFormat="1" ht="42">
      <c r="A588" s="9">
        <v>585</v>
      </c>
      <c r="B588" s="4" t="s">
        <v>466</v>
      </c>
      <c r="C588" s="4" t="s">
        <v>791</v>
      </c>
      <c r="D588" s="5">
        <v>42095</v>
      </c>
      <c r="E588" s="4" t="s">
        <v>1604</v>
      </c>
      <c r="F588" s="4" t="s">
        <v>3103</v>
      </c>
      <c r="G588" s="10">
        <v>2530594</v>
      </c>
      <c r="H588" s="10">
        <v>2106166</v>
      </c>
      <c r="I588" s="11">
        <f>H588/G588</f>
        <v>0.8322812746730609</v>
      </c>
      <c r="J588" s="4" t="s">
        <v>3240</v>
      </c>
    </row>
    <row r="589" spans="1:10" s="6" customFormat="1" ht="42">
      <c r="A589" s="9">
        <v>586</v>
      </c>
      <c r="B589" s="4" t="s">
        <v>959</v>
      </c>
      <c r="C589" s="4" t="s">
        <v>3169</v>
      </c>
      <c r="D589" s="5">
        <v>42095</v>
      </c>
      <c r="E589" s="4" t="s">
        <v>2277</v>
      </c>
      <c r="F589" s="4" t="s">
        <v>3103</v>
      </c>
      <c r="G589" s="10">
        <v>2530956</v>
      </c>
      <c r="H589" s="10">
        <v>2138400</v>
      </c>
      <c r="I589" s="11">
        <f>H589/G589</f>
        <v>0.8448981333535629</v>
      </c>
      <c r="J589" s="4"/>
    </row>
    <row r="590" spans="1:10" s="6" customFormat="1" ht="42">
      <c r="A590" s="9">
        <v>587</v>
      </c>
      <c r="B590" s="4" t="s">
        <v>480</v>
      </c>
      <c r="C590" s="4" t="s">
        <v>478</v>
      </c>
      <c r="D590" s="5">
        <v>42095</v>
      </c>
      <c r="E590" s="4" t="s">
        <v>1673</v>
      </c>
      <c r="F590" s="4" t="s">
        <v>3103</v>
      </c>
      <c r="G590" s="10">
        <v>2532120</v>
      </c>
      <c r="H590" s="10">
        <v>2515596</v>
      </c>
      <c r="I590" s="11">
        <f>H590/G590</f>
        <v>0.9934742429268755</v>
      </c>
      <c r="J590" s="4" t="s">
        <v>51</v>
      </c>
    </row>
    <row r="591" spans="1:10" s="6" customFormat="1" ht="52.5">
      <c r="A591" s="9">
        <v>588</v>
      </c>
      <c r="B591" s="4" t="s">
        <v>451</v>
      </c>
      <c r="C591" s="4" t="s">
        <v>3109</v>
      </c>
      <c r="D591" s="5">
        <v>42095</v>
      </c>
      <c r="E591" s="4" t="s">
        <v>1700</v>
      </c>
      <c r="F591" s="4" t="s">
        <v>3103</v>
      </c>
      <c r="G591" s="10">
        <v>2534112</v>
      </c>
      <c r="H591" s="10">
        <v>2509056</v>
      </c>
      <c r="I591" s="11">
        <f>H591/G591</f>
        <v>0.9901125127855438</v>
      </c>
      <c r="J591" s="4"/>
    </row>
    <row r="592" spans="1:10" s="6" customFormat="1" ht="42">
      <c r="A592" s="9">
        <v>589</v>
      </c>
      <c r="B592" s="4" t="s">
        <v>354</v>
      </c>
      <c r="C592" s="4" t="s">
        <v>350</v>
      </c>
      <c r="D592" s="5">
        <v>42095</v>
      </c>
      <c r="E592" s="4" t="s">
        <v>1620</v>
      </c>
      <c r="F592" s="4" t="s">
        <v>3103</v>
      </c>
      <c r="G592" s="10">
        <v>2536447</v>
      </c>
      <c r="H592" s="10">
        <v>2536447</v>
      </c>
      <c r="I592" s="11">
        <f>H592/G592</f>
        <v>1</v>
      </c>
      <c r="J592" s="4" t="s">
        <v>51</v>
      </c>
    </row>
    <row r="593" spans="1:10" s="6" customFormat="1" ht="52.5">
      <c r="A593" s="9">
        <v>590</v>
      </c>
      <c r="B593" s="21" t="s">
        <v>3344</v>
      </c>
      <c r="C593" s="24" t="s">
        <v>3709</v>
      </c>
      <c r="D593" s="16">
        <v>42095</v>
      </c>
      <c r="E593" s="4" t="s">
        <v>3351</v>
      </c>
      <c r="F593" s="4" t="s">
        <v>3103</v>
      </c>
      <c r="G593" s="17">
        <v>2536920</v>
      </c>
      <c r="H593" s="17">
        <v>2255040</v>
      </c>
      <c r="I593" s="11">
        <f>H593/G593</f>
        <v>0.8888888888888888</v>
      </c>
      <c r="J593" s="4" t="s">
        <v>51</v>
      </c>
    </row>
    <row r="594" spans="1:10" s="6" customFormat="1" ht="42">
      <c r="A594" s="9">
        <v>591</v>
      </c>
      <c r="B594" s="4" t="s">
        <v>926</v>
      </c>
      <c r="C594" s="4" t="s">
        <v>3124</v>
      </c>
      <c r="D594" s="5">
        <v>42095</v>
      </c>
      <c r="E594" s="4" t="s">
        <v>2150</v>
      </c>
      <c r="F594" s="4" t="s">
        <v>3103</v>
      </c>
      <c r="G594" s="10">
        <v>2539480</v>
      </c>
      <c r="H594" s="10">
        <v>1998440</v>
      </c>
      <c r="I594" s="11">
        <f>H594/G594</f>
        <v>0.7869485091436043</v>
      </c>
      <c r="J594" s="4" t="s">
        <v>51</v>
      </c>
    </row>
    <row r="595" spans="1:10" s="6" customFormat="1" ht="42">
      <c r="A595" s="9">
        <v>592</v>
      </c>
      <c r="B595" s="4" t="s">
        <v>3555</v>
      </c>
      <c r="C595" s="4" t="s">
        <v>3724</v>
      </c>
      <c r="D595" s="16">
        <v>42095</v>
      </c>
      <c r="E595" s="4" t="s">
        <v>3556</v>
      </c>
      <c r="F595" s="4" t="s">
        <v>3103</v>
      </c>
      <c r="G595" s="17">
        <v>2545282</v>
      </c>
      <c r="H595" s="17">
        <v>1594546</v>
      </c>
      <c r="I595" s="11">
        <f>H595/G595</f>
        <v>0.6264712515155492</v>
      </c>
      <c r="J595" s="4" t="s">
        <v>51</v>
      </c>
    </row>
    <row r="596" spans="1:10" s="6" customFormat="1" ht="42">
      <c r="A596" s="9">
        <v>593</v>
      </c>
      <c r="B596" s="4" t="s">
        <v>492</v>
      </c>
      <c r="C596" s="4" t="s">
        <v>791</v>
      </c>
      <c r="D596" s="5">
        <v>42095</v>
      </c>
      <c r="E596" s="4" t="s">
        <v>2018</v>
      </c>
      <c r="F596" s="4" t="s">
        <v>3103</v>
      </c>
      <c r="G596" s="10">
        <v>2545992</v>
      </c>
      <c r="H596" s="10">
        <v>2255040</v>
      </c>
      <c r="I596" s="11">
        <f>H596/G596</f>
        <v>0.8857215576482566</v>
      </c>
      <c r="J596" s="4" t="s">
        <v>3241</v>
      </c>
    </row>
    <row r="597" spans="1:10" s="6" customFormat="1" ht="42">
      <c r="A597" s="9">
        <v>594</v>
      </c>
      <c r="B597" s="4" t="s">
        <v>1174</v>
      </c>
      <c r="C597" s="4" t="s">
        <v>1513</v>
      </c>
      <c r="D597" s="5">
        <v>42095</v>
      </c>
      <c r="E597" s="4" t="s">
        <v>2880</v>
      </c>
      <c r="F597" s="4" t="s">
        <v>3103</v>
      </c>
      <c r="G597" s="10">
        <v>2552040</v>
      </c>
      <c r="H597" s="10">
        <v>2268000</v>
      </c>
      <c r="I597" s="11">
        <f>H597/G597</f>
        <v>0.8887008040626323</v>
      </c>
      <c r="J597" s="4" t="s">
        <v>51</v>
      </c>
    </row>
    <row r="598" spans="1:10" s="6" customFormat="1" ht="42">
      <c r="A598" s="9">
        <v>595</v>
      </c>
      <c r="B598" s="4" t="s">
        <v>1051</v>
      </c>
      <c r="C598" s="4" t="s">
        <v>3119</v>
      </c>
      <c r="D598" s="5">
        <v>42095</v>
      </c>
      <c r="E598" s="4" t="s">
        <v>2709</v>
      </c>
      <c r="F598" s="4" t="s">
        <v>3103</v>
      </c>
      <c r="G598" s="10">
        <v>2558510</v>
      </c>
      <c r="H598" s="10">
        <v>1956350</v>
      </c>
      <c r="I598" s="11">
        <f>H598/G598</f>
        <v>0.764644265607717</v>
      </c>
      <c r="J598" s="4" t="s">
        <v>51</v>
      </c>
    </row>
    <row r="599" spans="1:10" s="6" customFormat="1" ht="42">
      <c r="A599" s="9">
        <v>596</v>
      </c>
      <c r="B599" s="4" t="s">
        <v>3004</v>
      </c>
      <c r="C599" s="4" t="s">
        <v>1154</v>
      </c>
      <c r="D599" s="5">
        <v>42095</v>
      </c>
      <c r="E599" s="4" t="s">
        <v>2835</v>
      </c>
      <c r="F599" s="4" t="s">
        <v>3103</v>
      </c>
      <c r="G599" s="10">
        <v>2562884</v>
      </c>
      <c r="H599" s="10">
        <v>2496668</v>
      </c>
      <c r="I599" s="11">
        <f>H599/G599</f>
        <v>0.9741634814529256</v>
      </c>
      <c r="J599" s="4" t="s">
        <v>51</v>
      </c>
    </row>
    <row r="600" spans="1:10" s="6" customFormat="1" ht="42">
      <c r="A600" s="9">
        <v>597</v>
      </c>
      <c r="B600" s="4" t="s">
        <v>1044</v>
      </c>
      <c r="C600" s="4" t="s">
        <v>3119</v>
      </c>
      <c r="D600" s="5">
        <v>42095</v>
      </c>
      <c r="E600" s="4" t="s">
        <v>2699</v>
      </c>
      <c r="F600" s="4" t="s">
        <v>3103</v>
      </c>
      <c r="G600" s="10">
        <v>2565170</v>
      </c>
      <c r="H600" s="10">
        <v>2349170</v>
      </c>
      <c r="I600" s="11">
        <f>H600/G600</f>
        <v>0.9157950545188038</v>
      </c>
      <c r="J600" s="4" t="s">
        <v>51</v>
      </c>
    </row>
    <row r="601" spans="1:10" s="6" customFormat="1" ht="42">
      <c r="A601" s="9">
        <v>598</v>
      </c>
      <c r="B601" s="4" t="s">
        <v>268</v>
      </c>
      <c r="C601" s="4" t="s">
        <v>791</v>
      </c>
      <c r="D601" s="5">
        <v>42095</v>
      </c>
      <c r="E601" s="4" t="s">
        <v>2015</v>
      </c>
      <c r="F601" s="4" t="s">
        <v>3103</v>
      </c>
      <c r="G601" s="10">
        <v>2566644</v>
      </c>
      <c r="H601" s="10">
        <v>1425600</v>
      </c>
      <c r="I601" s="11">
        <f>H601/G601</f>
        <v>0.5554334765553773</v>
      </c>
      <c r="J601" s="4"/>
    </row>
    <row r="602" spans="1:10" s="6" customFormat="1" ht="52.5">
      <c r="A602" s="9">
        <v>599</v>
      </c>
      <c r="B602" s="21" t="s">
        <v>3344</v>
      </c>
      <c r="C602" s="24" t="s">
        <v>3709</v>
      </c>
      <c r="D602" s="16">
        <v>42095</v>
      </c>
      <c r="E602" s="4" t="s">
        <v>3350</v>
      </c>
      <c r="F602" s="4" t="s">
        <v>3103</v>
      </c>
      <c r="G602" s="17">
        <v>2570226</v>
      </c>
      <c r="H602" s="17">
        <v>2210390</v>
      </c>
      <c r="I602" s="11">
        <f>H602/G602</f>
        <v>0.8599983036511186</v>
      </c>
      <c r="J602" s="4" t="s">
        <v>51</v>
      </c>
    </row>
    <row r="603" spans="1:10" s="6" customFormat="1" ht="52.5">
      <c r="A603" s="9">
        <v>600</v>
      </c>
      <c r="B603" s="4" t="s">
        <v>306</v>
      </c>
      <c r="C603" s="4" t="s">
        <v>305</v>
      </c>
      <c r="D603" s="5">
        <v>42095</v>
      </c>
      <c r="E603" s="4" t="s">
        <v>1589</v>
      </c>
      <c r="F603" s="4" t="s">
        <v>3103</v>
      </c>
      <c r="G603" s="10">
        <v>2570248</v>
      </c>
      <c r="H603" s="10">
        <v>2460672</v>
      </c>
      <c r="I603" s="11">
        <f>H603/G603</f>
        <v>0.957367538074147</v>
      </c>
      <c r="J603" s="4" t="s">
        <v>1587</v>
      </c>
    </row>
    <row r="604" spans="1:10" s="6" customFormat="1" ht="63">
      <c r="A604" s="9">
        <v>601</v>
      </c>
      <c r="B604" s="4" t="s">
        <v>413</v>
      </c>
      <c r="C604" s="4" t="s">
        <v>412</v>
      </c>
      <c r="D604" s="5">
        <v>42095</v>
      </c>
      <c r="E604" s="4" t="s">
        <v>1670</v>
      </c>
      <c r="F604" s="4" t="s">
        <v>3103</v>
      </c>
      <c r="G604" s="10">
        <v>2575234</v>
      </c>
      <c r="H604" s="10">
        <v>1542000</v>
      </c>
      <c r="I604" s="11">
        <f>H604/G604</f>
        <v>0.5987805380015951</v>
      </c>
      <c r="J604" s="4" t="s">
        <v>3206</v>
      </c>
    </row>
    <row r="605" spans="1:10" s="6" customFormat="1" ht="42">
      <c r="A605" s="9">
        <v>602</v>
      </c>
      <c r="B605" s="4" t="s">
        <v>1133</v>
      </c>
      <c r="C605" s="4" t="s">
        <v>3146</v>
      </c>
      <c r="D605" s="5">
        <v>42095</v>
      </c>
      <c r="E605" s="4" t="s">
        <v>2807</v>
      </c>
      <c r="F605" s="4" t="s">
        <v>3103</v>
      </c>
      <c r="G605" s="10">
        <v>2576097</v>
      </c>
      <c r="H605" s="10">
        <v>2558358</v>
      </c>
      <c r="I605" s="11">
        <f>H605/G605</f>
        <v>0.9931140015302219</v>
      </c>
      <c r="J605" s="4" t="s">
        <v>1704</v>
      </c>
    </row>
    <row r="606" spans="1:10" s="6" customFormat="1" ht="42">
      <c r="A606" s="9">
        <v>603</v>
      </c>
      <c r="B606" s="4" t="s">
        <v>1360</v>
      </c>
      <c r="C606" s="4" t="s">
        <v>1246</v>
      </c>
      <c r="D606" s="5">
        <v>42095</v>
      </c>
      <c r="E606" s="4" t="s">
        <v>1872</v>
      </c>
      <c r="F606" s="4" t="s">
        <v>3103</v>
      </c>
      <c r="G606" s="10">
        <v>2577435</v>
      </c>
      <c r="H606" s="10">
        <v>1706400</v>
      </c>
      <c r="I606" s="11">
        <f>H606/G606</f>
        <v>0.6620535532418859</v>
      </c>
      <c r="J606" s="4"/>
    </row>
    <row r="607" spans="1:10" s="6" customFormat="1" ht="94.5">
      <c r="A607" s="9">
        <v>604</v>
      </c>
      <c r="B607" s="4" t="s">
        <v>894</v>
      </c>
      <c r="C607" s="4" t="s">
        <v>882</v>
      </c>
      <c r="D607" s="5">
        <v>42095</v>
      </c>
      <c r="E607" s="4" t="s">
        <v>2113</v>
      </c>
      <c r="F607" s="4" t="s">
        <v>3103</v>
      </c>
      <c r="G607" s="10">
        <v>2578573</v>
      </c>
      <c r="H607" s="10">
        <v>1723680</v>
      </c>
      <c r="I607" s="11">
        <f>H607/G607</f>
        <v>0.6684627505213154</v>
      </c>
      <c r="J607" s="4" t="s">
        <v>895</v>
      </c>
    </row>
    <row r="608" spans="1:10" s="6" customFormat="1" ht="42">
      <c r="A608" s="9">
        <v>605</v>
      </c>
      <c r="B608" s="4" t="s">
        <v>1278</v>
      </c>
      <c r="C608" s="4" t="s">
        <v>1236</v>
      </c>
      <c r="D608" s="5">
        <v>42095</v>
      </c>
      <c r="E608" s="4" t="s">
        <v>1761</v>
      </c>
      <c r="F608" s="4" t="s">
        <v>3103</v>
      </c>
      <c r="G608" s="10">
        <v>2579277</v>
      </c>
      <c r="H608" s="10">
        <v>2579277</v>
      </c>
      <c r="I608" s="11">
        <f>H608/G608</f>
        <v>1</v>
      </c>
      <c r="J608" s="4" t="s">
        <v>158</v>
      </c>
    </row>
    <row r="609" spans="1:10" s="6" customFormat="1" ht="63">
      <c r="A609" s="9">
        <v>606</v>
      </c>
      <c r="B609" s="4" t="s">
        <v>751</v>
      </c>
      <c r="C609" s="4" t="s">
        <v>1508</v>
      </c>
      <c r="D609" s="5">
        <v>42095</v>
      </c>
      <c r="E609" s="4" t="s">
        <v>1970</v>
      </c>
      <c r="F609" s="4" t="s">
        <v>3103</v>
      </c>
      <c r="G609" s="10">
        <v>2580487</v>
      </c>
      <c r="H609" s="10">
        <v>1114560</v>
      </c>
      <c r="I609" s="11">
        <f>H609/G609</f>
        <v>0.4319184712033039</v>
      </c>
      <c r="J609" s="4" t="s">
        <v>752</v>
      </c>
    </row>
    <row r="610" spans="1:10" s="6" customFormat="1" ht="42">
      <c r="A610" s="9">
        <v>607</v>
      </c>
      <c r="B610" s="4" t="s">
        <v>3652</v>
      </c>
      <c r="C610" s="4" t="s">
        <v>3716</v>
      </c>
      <c r="D610" s="16">
        <v>42095</v>
      </c>
      <c r="E610" s="4" t="s">
        <v>3590</v>
      </c>
      <c r="F610" s="4" t="s">
        <v>3103</v>
      </c>
      <c r="G610" s="17">
        <v>2580550</v>
      </c>
      <c r="H610" s="17">
        <v>2562300</v>
      </c>
      <c r="I610" s="11">
        <f>H610/G610</f>
        <v>0.9929278642149929</v>
      </c>
      <c r="J610" s="23" t="s">
        <v>51</v>
      </c>
    </row>
    <row r="611" spans="1:10" s="6" customFormat="1" ht="42">
      <c r="A611" s="9">
        <v>608</v>
      </c>
      <c r="B611" s="4" t="s">
        <v>1025</v>
      </c>
      <c r="C611" s="4" t="s">
        <v>3125</v>
      </c>
      <c r="D611" s="5">
        <v>42095</v>
      </c>
      <c r="E611" s="4" t="s">
        <v>2179</v>
      </c>
      <c r="F611" s="4" t="s">
        <v>3103</v>
      </c>
      <c r="G611" s="10">
        <v>2580795</v>
      </c>
      <c r="H611" s="10">
        <v>2413942</v>
      </c>
      <c r="I611" s="11">
        <f>H611/G611</f>
        <v>0.9353482163441885</v>
      </c>
      <c r="J611" s="4" t="s">
        <v>1030</v>
      </c>
    </row>
    <row r="612" spans="1:10" s="6" customFormat="1" ht="42">
      <c r="A612" s="9">
        <v>609</v>
      </c>
      <c r="B612" s="4" t="s">
        <v>1074</v>
      </c>
      <c r="C612" s="4" t="s">
        <v>3154</v>
      </c>
      <c r="D612" s="5">
        <v>42095</v>
      </c>
      <c r="E612" s="4" t="s">
        <v>2631</v>
      </c>
      <c r="F612" s="4" t="s">
        <v>3103</v>
      </c>
      <c r="G612" s="10">
        <v>2587687</v>
      </c>
      <c r="H612" s="10">
        <v>2375690</v>
      </c>
      <c r="I612" s="11">
        <f>H612/G612</f>
        <v>0.9180747130545541</v>
      </c>
      <c r="J612" s="4" t="s">
        <v>51</v>
      </c>
    </row>
    <row r="613" spans="1:10" s="6" customFormat="1" ht="42">
      <c r="A613" s="9">
        <v>610</v>
      </c>
      <c r="B613" s="4" t="s">
        <v>983</v>
      </c>
      <c r="C613" s="4" t="s">
        <v>3130</v>
      </c>
      <c r="D613" s="5">
        <v>42095</v>
      </c>
      <c r="E613" s="4" t="s">
        <v>2289</v>
      </c>
      <c r="F613" s="4" t="s">
        <v>3103</v>
      </c>
      <c r="G613" s="10">
        <v>2592000</v>
      </c>
      <c r="H613" s="10">
        <v>2592000</v>
      </c>
      <c r="I613" s="11">
        <f>H613/G613</f>
        <v>1</v>
      </c>
      <c r="J613" s="4"/>
    </row>
    <row r="614" spans="1:10" s="6" customFormat="1" ht="42">
      <c r="A614" s="9">
        <v>611</v>
      </c>
      <c r="B614" s="4" t="s">
        <v>1396</v>
      </c>
      <c r="C614" s="4" t="s">
        <v>720</v>
      </c>
      <c r="D614" s="5">
        <v>42095</v>
      </c>
      <c r="E614" s="4" t="s">
        <v>1929</v>
      </c>
      <c r="F614" s="4" t="s">
        <v>3103</v>
      </c>
      <c r="G614" s="10">
        <v>2593534</v>
      </c>
      <c r="H614" s="10">
        <v>1598400</v>
      </c>
      <c r="I614" s="11">
        <f>H614/G614</f>
        <v>0.616301926251979</v>
      </c>
      <c r="J614" s="4" t="s">
        <v>722</v>
      </c>
    </row>
    <row r="615" spans="1:10" s="6" customFormat="1" ht="42">
      <c r="A615" s="9">
        <v>612</v>
      </c>
      <c r="B615" s="4" t="s">
        <v>1279</v>
      </c>
      <c r="C615" s="4" t="s">
        <v>1236</v>
      </c>
      <c r="D615" s="5">
        <v>42095</v>
      </c>
      <c r="E615" s="4" t="s">
        <v>196</v>
      </c>
      <c r="F615" s="4" t="s">
        <v>3103</v>
      </c>
      <c r="G615" s="10">
        <v>2595002</v>
      </c>
      <c r="H615" s="10">
        <v>2516400</v>
      </c>
      <c r="I615" s="11">
        <f>H615/G615</f>
        <v>0.9697102352907628</v>
      </c>
      <c r="J615" s="4"/>
    </row>
    <row r="616" spans="1:10" s="6" customFormat="1" ht="42">
      <c r="A616" s="9">
        <v>613</v>
      </c>
      <c r="B616" s="4" t="s">
        <v>942</v>
      </c>
      <c r="C616" s="4" t="s">
        <v>3143</v>
      </c>
      <c r="D616" s="5">
        <v>42095</v>
      </c>
      <c r="E616" s="4" t="s">
        <v>2552</v>
      </c>
      <c r="F616" s="4" t="s">
        <v>3103</v>
      </c>
      <c r="G616" s="10">
        <v>2602169</v>
      </c>
      <c r="H616" s="10">
        <v>2581517</v>
      </c>
      <c r="I616" s="11">
        <f>H616/G616</f>
        <v>0.9920635439127897</v>
      </c>
      <c r="J616" s="4" t="s">
        <v>51</v>
      </c>
    </row>
    <row r="617" spans="1:10" s="6" customFormat="1" ht="42">
      <c r="A617" s="9">
        <v>614</v>
      </c>
      <c r="B617" s="4" t="s">
        <v>993</v>
      </c>
      <c r="C617" s="4" t="s">
        <v>3129</v>
      </c>
      <c r="D617" s="5">
        <v>42095</v>
      </c>
      <c r="E617" s="4" t="s">
        <v>2321</v>
      </c>
      <c r="F617" s="4" t="s">
        <v>3103</v>
      </c>
      <c r="G617" s="10">
        <v>2603266</v>
      </c>
      <c r="H617" s="10">
        <v>2502985</v>
      </c>
      <c r="I617" s="11">
        <f>H617/G617</f>
        <v>0.9614787732025848</v>
      </c>
      <c r="J617" s="4" t="s">
        <v>51</v>
      </c>
    </row>
    <row r="618" spans="1:10" s="6" customFormat="1" ht="42">
      <c r="A618" s="9">
        <v>615</v>
      </c>
      <c r="B618" s="4" t="s">
        <v>2937</v>
      </c>
      <c r="C618" s="4" t="s">
        <v>1236</v>
      </c>
      <c r="D618" s="5">
        <v>42095</v>
      </c>
      <c r="E618" s="4" t="s">
        <v>194</v>
      </c>
      <c r="F618" s="4" t="s">
        <v>3103</v>
      </c>
      <c r="G618" s="10">
        <v>2604017</v>
      </c>
      <c r="H618" s="10">
        <v>2592000</v>
      </c>
      <c r="I618" s="11">
        <f>H618/G618</f>
        <v>0.995385206778604</v>
      </c>
      <c r="J618" s="4"/>
    </row>
    <row r="619" spans="1:10" s="6" customFormat="1" ht="42">
      <c r="A619" s="9">
        <v>616</v>
      </c>
      <c r="B619" s="4" t="s">
        <v>1012</v>
      </c>
      <c r="C619" s="4" t="s">
        <v>3142</v>
      </c>
      <c r="D619" s="5">
        <v>42095</v>
      </c>
      <c r="E619" s="4" t="s">
        <v>2611</v>
      </c>
      <c r="F619" s="4" t="s">
        <v>3103</v>
      </c>
      <c r="G619" s="10">
        <v>2604960</v>
      </c>
      <c r="H619" s="10">
        <v>2566080</v>
      </c>
      <c r="I619" s="11">
        <f>H619/G619</f>
        <v>0.9850746268656716</v>
      </c>
      <c r="J619" s="4" t="s">
        <v>51</v>
      </c>
    </row>
    <row r="620" spans="1:10" s="6" customFormat="1" ht="52.5">
      <c r="A620" s="9">
        <v>617</v>
      </c>
      <c r="B620" s="4" t="s">
        <v>957</v>
      </c>
      <c r="C620" s="4" t="s">
        <v>3140</v>
      </c>
      <c r="D620" s="5">
        <v>42095</v>
      </c>
      <c r="E620" s="4" t="s">
        <v>2654</v>
      </c>
      <c r="F620" s="4" t="s">
        <v>3103</v>
      </c>
      <c r="G620" s="10">
        <v>2608848</v>
      </c>
      <c r="H620" s="10">
        <v>2549556</v>
      </c>
      <c r="I620" s="11">
        <f>H620/G620</f>
        <v>0.9772727272727273</v>
      </c>
      <c r="J620" s="4" t="s">
        <v>51</v>
      </c>
    </row>
    <row r="621" spans="1:10" s="6" customFormat="1" ht="42">
      <c r="A621" s="9">
        <v>618</v>
      </c>
      <c r="B621" s="4" t="s">
        <v>932</v>
      </c>
      <c r="C621" s="4" t="s">
        <v>3130</v>
      </c>
      <c r="D621" s="5">
        <v>42095</v>
      </c>
      <c r="E621" s="4" t="s">
        <v>2309</v>
      </c>
      <c r="F621" s="4" t="s">
        <v>3103</v>
      </c>
      <c r="G621" s="10">
        <v>2613072</v>
      </c>
      <c r="H621" s="10">
        <v>1879718</v>
      </c>
      <c r="I621" s="11">
        <f>H621/G621</f>
        <v>0.7193517821169872</v>
      </c>
      <c r="J621" s="4" t="s">
        <v>51</v>
      </c>
    </row>
    <row r="622" spans="1:10" s="6" customFormat="1" ht="42">
      <c r="A622" s="9">
        <v>619</v>
      </c>
      <c r="B622" s="4" t="s">
        <v>1044</v>
      </c>
      <c r="C622" s="4" t="s">
        <v>3089</v>
      </c>
      <c r="D622" s="5">
        <v>42095</v>
      </c>
      <c r="E622" s="4" t="s">
        <v>2748</v>
      </c>
      <c r="F622" s="4" t="s">
        <v>3103</v>
      </c>
      <c r="G622" s="10">
        <v>2614017</v>
      </c>
      <c r="H622" s="10">
        <v>2361048</v>
      </c>
      <c r="I622" s="11">
        <f>H622/G622</f>
        <v>0.9032259545366385</v>
      </c>
      <c r="J622" s="4" t="s">
        <v>1104</v>
      </c>
    </row>
    <row r="623" spans="1:10" s="6" customFormat="1" ht="42">
      <c r="A623" s="9">
        <v>620</v>
      </c>
      <c r="B623" s="4" t="s">
        <v>969</v>
      </c>
      <c r="C623" s="4" t="s">
        <v>3145</v>
      </c>
      <c r="D623" s="5">
        <v>42095</v>
      </c>
      <c r="E623" s="4" t="s">
        <v>2514</v>
      </c>
      <c r="F623" s="4" t="s">
        <v>3103</v>
      </c>
      <c r="G623" s="10">
        <v>2620881</v>
      </c>
      <c r="H623" s="10">
        <v>2581035</v>
      </c>
      <c r="I623" s="11">
        <f>H623/G623</f>
        <v>0.984796715302984</v>
      </c>
      <c r="J623" s="4" t="s">
        <v>51</v>
      </c>
    </row>
    <row r="624" spans="1:10" s="6" customFormat="1" ht="42">
      <c r="A624" s="9">
        <v>621</v>
      </c>
      <c r="B624" s="21" t="s">
        <v>3547</v>
      </c>
      <c r="C624" s="4" t="s">
        <v>3724</v>
      </c>
      <c r="D624" s="16">
        <v>42095</v>
      </c>
      <c r="E624" s="4" t="s">
        <v>3571</v>
      </c>
      <c r="F624" s="4" t="s">
        <v>3103</v>
      </c>
      <c r="G624" s="17">
        <v>2622100</v>
      </c>
      <c r="H624" s="17">
        <v>2183732</v>
      </c>
      <c r="I624" s="11">
        <f>H624/G624</f>
        <v>0.8328179703291255</v>
      </c>
      <c r="J624" s="4" t="s">
        <v>51</v>
      </c>
    </row>
    <row r="625" spans="1:10" s="6" customFormat="1" ht="42">
      <c r="A625" s="9">
        <v>622</v>
      </c>
      <c r="B625" s="4" t="s">
        <v>1093</v>
      </c>
      <c r="C625" s="4" t="s">
        <v>3170</v>
      </c>
      <c r="D625" s="5">
        <v>42095</v>
      </c>
      <c r="E625" s="4" t="s">
        <v>2698</v>
      </c>
      <c r="F625" s="4" t="s">
        <v>3103</v>
      </c>
      <c r="G625" s="10">
        <v>2622481</v>
      </c>
      <c r="H625" s="10">
        <v>2224800</v>
      </c>
      <c r="I625" s="11">
        <f>H625/G625</f>
        <v>0.8483569566376268</v>
      </c>
      <c r="J625" s="4"/>
    </row>
    <row r="626" spans="1:10" s="6" customFormat="1" ht="42">
      <c r="A626" s="9">
        <v>623</v>
      </c>
      <c r="B626" s="4" t="s">
        <v>984</v>
      </c>
      <c r="C626" s="4" t="s">
        <v>3114</v>
      </c>
      <c r="D626" s="5">
        <v>42095</v>
      </c>
      <c r="E626" s="4" t="s">
        <v>2428</v>
      </c>
      <c r="F626" s="4" t="s">
        <v>3103</v>
      </c>
      <c r="G626" s="10">
        <v>2623719</v>
      </c>
      <c r="H626" s="10">
        <v>1106660</v>
      </c>
      <c r="I626" s="11">
        <f>H626/G626</f>
        <v>0.42179059571547106</v>
      </c>
      <c r="J626" s="4" t="s">
        <v>51</v>
      </c>
    </row>
    <row r="627" spans="1:10" s="6" customFormat="1" ht="42">
      <c r="A627" s="9">
        <v>624</v>
      </c>
      <c r="B627" s="4" t="s">
        <v>1072</v>
      </c>
      <c r="C627" s="4" t="s">
        <v>3122</v>
      </c>
      <c r="D627" s="5">
        <v>42095</v>
      </c>
      <c r="E627" s="4" t="s">
        <v>2624</v>
      </c>
      <c r="F627" s="4" t="s">
        <v>3103</v>
      </c>
      <c r="G627" s="10">
        <v>2625200</v>
      </c>
      <c r="H627" s="10">
        <v>2139300</v>
      </c>
      <c r="I627" s="11">
        <f>H627/G627</f>
        <v>0.8149093402407436</v>
      </c>
      <c r="J627" s="4" t="s">
        <v>51</v>
      </c>
    </row>
    <row r="628" spans="1:10" s="6" customFormat="1" ht="42">
      <c r="A628" s="9">
        <v>625</v>
      </c>
      <c r="B628" s="4" t="s">
        <v>565</v>
      </c>
      <c r="C628" s="4" t="s">
        <v>563</v>
      </c>
      <c r="D628" s="5">
        <v>42095</v>
      </c>
      <c r="E628" s="4" t="s">
        <v>1790</v>
      </c>
      <c r="F628" s="4" t="s">
        <v>3103</v>
      </c>
      <c r="G628" s="10">
        <v>2632203</v>
      </c>
      <c r="H628" s="10">
        <v>2592000</v>
      </c>
      <c r="I628" s="11">
        <f>H628/G628</f>
        <v>0.9847264819620675</v>
      </c>
      <c r="J628" s="4"/>
    </row>
    <row r="629" spans="1:10" s="6" customFormat="1" ht="42">
      <c r="A629" s="9">
        <v>626</v>
      </c>
      <c r="B629" s="4" t="s">
        <v>3293</v>
      </c>
      <c r="C629" s="4" t="s">
        <v>3717</v>
      </c>
      <c r="D629" s="16">
        <v>42095</v>
      </c>
      <c r="E629" s="4" t="s">
        <v>3305</v>
      </c>
      <c r="F629" s="4" t="s">
        <v>3103</v>
      </c>
      <c r="G629" s="22">
        <v>2635092</v>
      </c>
      <c r="H629" s="22">
        <v>2612347</v>
      </c>
      <c r="I629" s="11">
        <f>H629/G629</f>
        <v>0.9913684228102851</v>
      </c>
      <c r="J629" s="4"/>
    </row>
    <row r="630" spans="1:10" s="6" customFormat="1" ht="42">
      <c r="A630" s="9">
        <v>627</v>
      </c>
      <c r="B630" s="4" t="s">
        <v>3429</v>
      </c>
      <c r="C630" s="4" t="s">
        <v>3515</v>
      </c>
      <c r="D630" s="16">
        <v>42095</v>
      </c>
      <c r="E630" s="4" t="s">
        <v>3534</v>
      </c>
      <c r="F630" s="4" t="s">
        <v>3103</v>
      </c>
      <c r="G630" s="17">
        <v>2635800</v>
      </c>
      <c r="H630" s="17">
        <v>2142980</v>
      </c>
      <c r="I630" s="11">
        <f>H630/G630</f>
        <v>0.8130283026026254</v>
      </c>
      <c r="J630" s="4" t="s">
        <v>3469</v>
      </c>
    </row>
    <row r="631" spans="1:10" s="6" customFormat="1" ht="52.5">
      <c r="A631" s="9">
        <v>628</v>
      </c>
      <c r="B631" s="4" t="s">
        <v>926</v>
      </c>
      <c r="C631" s="4" t="s">
        <v>3121</v>
      </c>
      <c r="D631" s="5">
        <v>42095</v>
      </c>
      <c r="E631" s="4" t="s">
        <v>2340</v>
      </c>
      <c r="F631" s="4" t="s">
        <v>3103</v>
      </c>
      <c r="G631" s="10">
        <v>2639469</v>
      </c>
      <c r="H631" s="10">
        <v>1087040</v>
      </c>
      <c r="I631" s="11">
        <f>H631/G631</f>
        <v>0.4118404118404118</v>
      </c>
      <c r="J631" s="4" t="s">
        <v>1002</v>
      </c>
    </row>
    <row r="632" spans="1:10" s="6" customFormat="1" ht="42">
      <c r="A632" s="9">
        <v>629</v>
      </c>
      <c r="B632" s="4" t="s">
        <v>3384</v>
      </c>
      <c r="C632" s="4" t="s">
        <v>3706</v>
      </c>
      <c r="D632" s="16">
        <v>42095</v>
      </c>
      <c r="E632" s="24" t="s">
        <v>3484</v>
      </c>
      <c r="F632" s="4" t="s">
        <v>3103</v>
      </c>
      <c r="G632" s="17">
        <v>2641259</v>
      </c>
      <c r="H632" s="17">
        <v>1995092</v>
      </c>
      <c r="I632" s="11">
        <f>H632/G632</f>
        <v>0.7553564417575104</v>
      </c>
      <c r="J632" s="4" t="s">
        <v>3469</v>
      </c>
    </row>
    <row r="633" spans="1:10" s="6" customFormat="1" ht="42">
      <c r="A633" s="9">
        <v>630</v>
      </c>
      <c r="B633" s="4" t="s">
        <v>316</v>
      </c>
      <c r="C633" s="4" t="s">
        <v>1500</v>
      </c>
      <c r="D633" s="5">
        <v>42095</v>
      </c>
      <c r="E633" s="4" t="s">
        <v>1595</v>
      </c>
      <c r="F633" s="4" t="s">
        <v>3103</v>
      </c>
      <c r="G633" s="10">
        <v>2644697</v>
      </c>
      <c r="H633" s="10">
        <v>1566587</v>
      </c>
      <c r="I633" s="11">
        <f>H633/G633</f>
        <v>0.5923502767991947</v>
      </c>
      <c r="J633" s="4" t="s">
        <v>51</v>
      </c>
    </row>
    <row r="634" spans="1:10" s="6" customFormat="1" ht="42">
      <c r="A634" s="9">
        <v>631</v>
      </c>
      <c r="B634" s="4" t="s">
        <v>942</v>
      </c>
      <c r="C634" s="4" t="s">
        <v>3148</v>
      </c>
      <c r="D634" s="5">
        <v>42095</v>
      </c>
      <c r="E634" s="4" t="s">
        <v>2182</v>
      </c>
      <c r="F634" s="4" t="s">
        <v>3103</v>
      </c>
      <c r="G634" s="10">
        <v>2650092</v>
      </c>
      <c r="H634" s="10">
        <v>2145686</v>
      </c>
      <c r="I634" s="11">
        <f>H634/G634</f>
        <v>0.8096647210738345</v>
      </c>
      <c r="J634" s="4" t="s">
        <v>51</v>
      </c>
    </row>
    <row r="635" spans="1:10" s="6" customFormat="1" ht="42">
      <c r="A635" s="9">
        <v>632</v>
      </c>
      <c r="B635" s="4" t="s">
        <v>942</v>
      </c>
      <c r="C635" s="4" t="s">
        <v>3151</v>
      </c>
      <c r="D635" s="5">
        <v>42095</v>
      </c>
      <c r="E635" s="4" t="s">
        <v>2458</v>
      </c>
      <c r="F635" s="4" t="s">
        <v>3103</v>
      </c>
      <c r="G635" s="10">
        <v>2653925</v>
      </c>
      <c r="H635" s="10">
        <v>2653925</v>
      </c>
      <c r="I635" s="11">
        <f>H635/G635</f>
        <v>1</v>
      </c>
      <c r="J635" s="4" t="s">
        <v>51</v>
      </c>
    </row>
    <row r="636" spans="1:10" s="6" customFormat="1" ht="42">
      <c r="A636" s="9">
        <v>633</v>
      </c>
      <c r="B636" s="4" t="s">
        <v>921</v>
      </c>
      <c r="C636" s="4" t="s">
        <v>3114</v>
      </c>
      <c r="D636" s="5">
        <v>42095</v>
      </c>
      <c r="E636" s="4" t="s">
        <v>2424</v>
      </c>
      <c r="F636" s="4" t="s">
        <v>3103</v>
      </c>
      <c r="G636" s="10">
        <v>2655501</v>
      </c>
      <c r="H636" s="10">
        <v>2038303</v>
      </c>
      <c r="I636" s="11">
        <f>H636/G636</f>
        <v>0.7675775682253556</v>
      </c>
      <c r="J636" s="4" t="s">
        <v>51</v>
      </c>
    </row>
    <row r="637" spans="1:10" s="6" customFormat="1" ht="42">
      <c r="A637" s="9">
        <v>634</v>
      </c>
      <c r="B637" s="21" t="s">
        <v>3384</v>
      </c>
      <c r="C637" s="4" t="s">
        <v>3451</v>
      </c>
      <c r="D637" s="16">
        <v>42095</v>
      </c>
      <c r="E637" s="24" t="s">
        <v>3482</v>
      </c>
      <c r="F637" s="4" t="s">
        <v>3103</v>
      </c>
      <c r="G637" s="17">
        <v>2656800</v>
      </c>
      <c r="H637" s="17">
        <v>1687560</v>
      </c>
      <c r="I637" s="11">
        <f>H637/G637</f>
        <v>0.6351851851851852</v>
      </c>
      <c r="J637" s="4" t="s">
        <v>3469</v>
      </c>
    </row>
    <row r="638" spans="1:10" s="6" customFormat="1" ht="42">
      <c r="A638" s="9">
        <v>635</v>
      </c>
      <c r="B638" s="4" t="s">
        <v>926</v>
      </c>
      <c r="C638" s="4" t="s">
        <v>3122</v>
      </c>
      <c r="D638" s="5">
        <v>42095</v>
      </c>
      <c r="E638" s="4" t="s">
        <v>2622</v>
      </c>
      <c r="F638" s="4" t="s">
        <v>3103</v>
      </c>
      <c r="G638" s="10">
        <v>2666088</v>
      </c>
      <c r="H638" s="10">
        <v>2586384</v>
      </c>
      <c r="I638" s="11">
        <f>H638/G638</f>
        <v>0.9701045126792514</v>
      </c>
      <c r="J638" s="4" t="s">
        <v>51</v>
      </c>
    </row>
    <row r="639" spans="1:10" s="6" customFormat="1" ht="42">
      <c r="A639" s="9">
        <v>636</v>
      </c>
      <c r="B639" s="4" t="s">
        <v>1022</v>
      </c>
      <c r="C639" s="4" t="s">
        <v>3118</v>
      </c>
      <c r="D639" s="5">
        <v>42095</v>
      </c>
      <c r="E639" s="4" t="s">
        <v>2451</v>
      </c>
      <c r="F639" s="4" t="s">
        <v>3103</v>
      </c>
      <c r="G639" s="10">
        <v>2666400</v>
      </c>
      <c r="H639" s="10">
        <v>1501200</v>
      </c>
      <c r="I639" s="11">
        <f>H639/G639</f>
        <v>0.563006300630063</v>
      </c>
      <c r="J639" s="4" t="s">
        <v>51</v>
      </c>
    </row>
    <row r="640" spans="1:10" s="6" customFormat="1" ht="42">
      <c r="A640" s="9">
        <v>637</v>
      </c>
      <c r="B640" s="4" t="s">
        <v>552</v>
      </c>
      <c r="C640" s="4" t="s">
        <v>1506</v>
      </c>
      <c r="D640" s="5">
        <v>42095</v>
      </c>
      <c r="E640" s="4" t="s">
        <v>1962</v>
      </c>
      <c r="F640" s="4" t="s">
        <v>3103</v>
      </c>
      <c r="G640" s="10">
        <v>2668872</v>
      </c>
      <c r="H640" s="10">
        <v>2109528</v>
      </c>
      <c r="I640" s="11">
        <f>H640/G640</f>
        <v>0.7904193232196973</v>
      </c>
      <c r="J640" s="4" t="s">
        <v>3242</v>
      </c>
    </row>
    <row r="641" spans="1:10" s="6" customFormat="1" ht="63">
      <c r="A641" s="9">
        <v>638</v>
      </c>
      <c r="B641" s="4" t="s">
        <v>1142</v>
      </c>
      <c r="C641" s="4" t="s">
        <v>430</v>
      </c>
      <c r="D641" s="5">
        <v>42095</v>
      </c>
      <c r="E641" s="4" t="s">
        <v>1685</v>
      </c>
      <c r="F641" s="4" t="s">
        <v>3103</v>
      </c>
      <c r="G641" s="10">
        <v>2669221</v>
      </c>
      <c r="H641" s="10">
        <v>1873491</v>
      </c>
      <c r="I641" s="11">
        <f>H641/G641</f>
        <v>0.7018868051764916</v>
      </c>
      <c r="J641" s="4" t="s">
        <v>434</v>
      </c>
    </row>
    <row r="642" spans="1:10" s="6" customFormat="1" ht="42">
      <c r="A642" s="9">
        <v>639</v>
      </c>
      <c r="B642" s="4" t="s">
        <v>927</v>
      </c>
      <c r="C642" s="4" t="s">
        <v>3113</v>
      </c>
      <c r="D642" s="5">
        <v>42095</v>
      </c>
      <c r="E642" s="4" t="s">
        <v>2488</v>
      </c>
      <c r="F642" s="4" t="s">
        <v>3103</v>
      </c>
      <c r="G642" s="10">
        <v>2681576</v>
      </c>
      <c r="H642" s="10">
        <v>2516179</v>
      </c>
      <c r="I642" s="11">
        <f>H642/G642</f>
        <v>0.9383209724430708</v>
      </c>
      <c r="J642" s="4" t="s">
        <v>302</v>
      </c>
    </row>
    <row r="643" spans="1:10" s="6" customFormat="1" ht="42">
      <c r="A643" s="9">
        <v>640</v>
      </c>
      <c r="B643" s="4" t="s">
        <v>1390</v>
      </c>
      <c r="C643" s="4" t="s">
        <v>706</v>
      </c>
      <c r="D643" s="5">
        <v>42095</v>
      </c>
      <c r="E643" s="4" t="s">
        <v>1916</v>
      </c>
      <c r="F643" s="4" t="s">
        <v>3103</v>
      </c>
      <c r="G643" s="10">
        <v>2686173</v>
      </c>
      <c r="H643" s="10">
        <v>2160000</v>
      </c>
      <c r="I643" s="11">
        <f>H643/G643</f>
        <v>0.804117977509267</v>
      </c>
      <c r="J643" s="4" t="s">
        <v>707</v>
      </c>
    </row>
    <row r="644" spans="1:10" s="6" customFormat="1" ht="42">
      <c r="A644" s="9">
        <v>641</v>
      </c>
      <c r="B644" s="4" t="s">
        <v>1221</v>
      </c>
      <c r="C644" s="4" t="s">
        <v>1514</v>
      </c>
      <c r="D644" s="5">
        <v>42095</v>
      </c>
      <c r="E644" s="4" t="s">
        <v>2922</v>
      </c>
      <c r="F644" s="4" t="s">
        <v>3103</v>
      </c>
      <c r="G644" s="10">
        <v>2689571</v>
      </c>
      <c r="H644" s="10">
        <v>2652480</v>
      </c>
      <c r="I644" s="11">
        <f>H644/G644</f>
        <v>0.9862093248328451</v>
      </c>
      <c r="J644" s="4" t="s">
        <v>51</v>
      </c>
    </row>
    <row r="645" spans="1:29" s="6" customFormat="1" ht="42">
      <c r="A645" s="9">
        <v>642</v>
      </c>
      <c r="B645" s="36" t="s">
        <v>3691</v>
      </c>
      <c r="C645" s="36" t="s">
        <v>3681</v>
      </c>
      <c r="D645" s="42">
        <v>42095</v>
      </c>
      <c r="E645" s="36" t="s">
        <v>3692</v>
      </c>
      <c r="F645" s="36" t="s">
        <v>3103</v>
      </c>
      <c r="G645" s="38">
        <v>2692895</v>
      </c>
      <c r="H645" s="38">
        <v>2376000</v>
      </c>
      <c r="I645" s="39">
        <f>H645/G645</f>
        <v>0.8823218135129666</v>
      </c>
      <c r="J645" s="36" t="s">
        <v>3686</v>
      </c>
      <c r="K645" s="40"/>
      <c r="L645" s="40"/>
      <c r="M645" s="40"/>
      <c r="N645" s="40"/>
      <c r="O645" s="40"/>
      <c r="P645" s="40"/>
      <c r="Q645" s="40"/>
      <c r="R645" s="40"/>
      <c r="S645" s="40"/>
      <c r="T645" s="40"/>
      <c r="U645" s="40"/>
      <c r="V645" s="40"/>
      <c r="W645" s="40"/>
      <c r="X645" s="40"/>
      <c r="Y645" s="40"/>
      <c r="Z645" s="40"/>
      <c r="AA645" s="40"/>
      <c r="AB645" s="40"/>
      <c r="AC645" s="40"/>
    </row>
    <row r="646" spans="1:10" s="6" customFormat="1" ht="42">
      <c r="A646" s="9">
        <v>643</v>
      </c>
      <c r="B646" s="4" t="s">
        <v>586</v>
      </c>
      <c r="C646" s="4" t="s">
        <v>571</v>
      </c>
      <c r="D646" s="5">
        <v>42095</v>
      </c>
      <c r="E646" s="4" t="s">
        <v>1805</v>
      </c>
      <c r="F646" s="4" t="s">
        <v>3103</v>
      </c>
      <c r="G646" s="10">
        <v>2694708</v>
      </c>
      <c r="H646" s="10">
        <v>2694708</v>
      </c>
      <c r="I646" s="11">
        <f>H646/G646</f>
        <v>1</v>
      </c>
      <c r="J646" s="4" t="s">
        <v>51</v>
      </c>
    </row>
    <row r="647" spans="1:10" s="6" customFormat="1" ht="73.5">
      <c r="A647" s="9">
        <v>644</v>
      </c>
      <c r="B647" s="4" t="s">
        <v>268</v>
      </c>
      <c r="C647" s="4" t="s">
        <v>820</v>
      </c>
      <c r="D647" s="5">
        <v>42095</v>
      </c>
      <c r="E647" s="4" t="s">
        <v>2048</v>
      </c>
      <c r="F647" s="4" t="s">
        <v>3103</v>
      </c>
      <c r="G647" s="10">
        <v>2695011</v>
      </c>
      <c r="H647" s="10">
        <v>1457114</v>
      </c>
      <c r="I647" s="11">
        <f>H647/G647</f>
        <v>0.5406708915102758</v>
      </c>
      <c r="J647" s="4" t="s">
        <v>827</v>
      </c>
    </row>
    <row r="648" spans="1:10" s="6" customFormat="1" ht="42">
      <c r="A648" s="9">
        <v>645</v>
      </c>
      <c r="B648" s="4" t="s">
        <v>3313</v>
      </c>
      <c r="C648" s="4" t="s">
        <v>3515</v>
      </c>
      <c r="D648" s="16">
        <v>42095</v>
      </c>
      <c r="E648" s="4" t="s">
        <v>3516</v>
      </c>
      <c r="F648" s="4" t="s">
        <v>3103</v>
      </c>
      <c r="G648" s="17">
        <v>2707033</v>
      </c>
      <c r="H648" s="17">
        <v>2591584</v>
      </c>
      <c r="I648" s="11">
        <f>H648/G648</f>
        <v>0.9573522007304677</v>
      </c>
      <c r="J648" s="4" t="s">
        <v>51</v>
      </c>
    </row>
    <row r="649" spans="1:10" s="6" customFormat="1" ht="42">
      <c r="A649" s="9">
        <v>646</v>
      </c>
      <c r="B649" s="4" t="s">
        <v>2980</v>
      </c>
      <c r="C649" s="4" t="s">
        <v>904</v>
      </c>
      <c r="D649" s="5">
        <v>42095</v>
      </c>
      <c r="E649" s="4" t="s">
        <v>2121</v>
      </c>
      <c r="F649" s="4" t="s">
        <v>3103</v>
      </c>
      <c r="G649" s="10">
        <v>2710728</v>
      </c>
      <c r="H649" s="10">
        <v>1872551</v>
      </c>
      <c r="I649" s="11">
        <f>H649/G649</f>
        <v>0.6907926579132986</v>
      </c>
      <c r="J649" s="4" t="s">
        <v>302</v>
      </c>
    </row>
    <row r="650" spans="1:10" s="6" customFormat="1" ht="42">
      <c r="A650" s="9">
        <v>647</v>
      </c>
      <c r="B650" s="4" t="s">
        <v>926</v>
      </c>
      <c r="C650" s="4" t="s">
        <v>3164</v>
      </c>
      <c r="D650" s="5">
        <v>42095</v>
      </c>
      <c r="E650" s="4" t="s">
        <v>2764</v>
      </c>
      <c r="F650" s="4" t="s">
        <v>3103</v>
      </c>
      <c r="G650" s="10">
        <v>2717226</v>
      </c>
      <c r="H650" s="10">
        <v>2574558</v>
      </c>
      <c r="I650" s="11">
        <f>H650/G650</f>
        <v>0.9474949820147459</v>
      </c>
      <c r="J650" s="4" t="s">
        <v>51</v>
      </c>
    </row>
    <row r="651" spans="1:10" s="6" customFormat="1" ht="52.5">
      <c r="A651" s="9">
        <v>648</v>
      </c>
      <c r="B651" s="4" t="s">
        <v>1162</v>
      </c>
      <c r="C651" s="4" t="s">
        <v>1160</v>
      </c>
      <c r="D651" s="5">
        <v>42095</v>
      </c>
      <c r="E651" s="4" t="s">
        <v>2866</v>
      </c>
      <c r="F651" s="4" t="s">
        <v>3103</v>
      </c>
      <c r="G651" s="10">
        <v>2717662</v>
      </c>
      <c r="H651" s="10">
        <v>1681365</v>
      </c>
      <c r="I651" s="11">
        <f>H651/G651</f>
        <v>0.6186806895044343</v>
      </c>
      <c r="J651" s="4" t="s">
        <v>51</v>
      </c>
    </row>
    <row r="652" spans="1:10" s="6" customFormat="1" ht="42">
      <c r="A652" s="9">
        <v>649</v>
      </c>
      <c r="B652" s="4" t="s">
        <v>1377</v>
      </c>
      <c r="C652" s="4" t="s">
        <v>686</v>
      </c>
      <c r="D652" s="5">
        <v>42095</v>
      </c>
      <c r="E652" s="4" t="s">
        <v>1900</v>
      </c>
      <c r="F652" s="4" t="s">
        <v>3103</v>
      </c>
      <c r="G652" s="10">
        <v>2720520</v>
      </c>
      <c r="H652" s="10">
        <v>1776837</v>
      </c>
      <c r="I652" s="11">
        <f>H652/G652</f>
        <v>0.6531240351109346</v>
      </c>
      <c r="J652" s="4" t="s">
        <v>51</v>
      </c>
    </row>
    <row r="653" spans="1:10" s="6" customFormat="1" ht="42">
      <c r="A653" s="9">
        <v>650</v>
      </c>
      <c r="B653" s="4" t="s">
        <v>926</v>
      </c>
      <c r="C653" s="4" t="s">
        <v>3126</v>
      </c>
      <c r="D653" s="5">
        <v>42095</v>
      </c>
      <c r="E653" s="4" t="s">
        <v>2244</v>
      </c>
      <c r="F653" s="4" t="s">
        <v>3103</v>
      </c>
      <c r="G653" s="10">
        <v>2721474.72</v>
      </c>
      <c r="H653" s="10">
        <v>2609094.24</v>
      </c>
      <c r="I653" s="11">
        <f>H653/G653</f>
        <v>0.9587060356746581</v>
      </c>
      <c r="J653" s="4" t="s">
        <v>51</v>
      </c>
    </row>
    <row r="654" spans="1:10" s="6" customFormat="1" ht="42">
      <c r="A654" s="9">
        <v>651</v>
      </c>
      <c r="B654" s="4" t="s">
        <v>1134</v>
      </c>
      <c r="C654" s="4" t="s">
        <v>3146</v>
      </c>
      <c r="D654" s="5">
        <v>42095</v>
      </c>
      <c r="E654" s="4" t="s">
        <v>2808</v>
      </c>
      <c r="F654" s="4" t="s">
        <v>3103</v>
      </c>
      <c r="G654" s="10">
        <v>2723020</v>
      </c>
      <c r="H654" s="10">
        <v>2582750</v>
      </c>
      <c r="I654" s="11">
        <f>H654/G654</f>
        <v>0.948487341260806</v>
      </c>
      <c r="J654" s="4" t="s">
        <v>3207</v>
      </c>
    </row>
    <row r="655" spans="1:10" s="6" customFormat="1" ht="42">
      <c r="A655" s="9">
        <v>652</v>
      </c>
      <c r="B655" s="4" t="s">
        <v>917</v>
      </c>
      <c r="C655" s="4" t="s">
        <v>918</v>
      </c>
      <c r="D655" s="5">
        <v>42095</v>
      </c>
      <c r="E655" s="4" t="s">
        <v>2142</v>
      </c>
      <c r="F655" s="4" t="s">
        <v>3104</v>
      </c>
      <c r="G655" s="10">
        <v>2723760</v>
      </c>
      <c r="H655" s="10">
        <v>2306880</v>
      </c>
      <c r="I655" s="11">
        <f>H655/G655</f>
        <v>0.8469468675654243</v>
      </c>
      <c r="J655" s="4" t="s">
        <v>919</v>
      </c>
    </row>
    <row r="656" spans="1:10" s="6" customFormat="1" ht="42">
      <c r="A656" s="9">
        <v>653</v>
      </c>
      <c r="B656" s="4" t="s">
        <v>936</v>
      </c>
      <c r="C656" s="4" t="s">
        <v>3145</v>
      </c>
      <c r="D656" s="5">
        <v>42095</v>
      </c>
      <c r="E656" s="4" t="s">
        <v>2497</v>
      </c>
      <c r="F656" s="4" t="s">
        <v>3103</v>
      </c>
      <c r="G656" s="10">
        <v>2730672</v>
      </c>
      <c r="H656" s="10">
        <v>1905120</v>
      </c>
      <c r="I656" s="11">
        <f>H656/G656</f>
        <v>0.6976744186046512</v>
      </c>
      <c r="J656" s="4" t="s">
        <v>51</v>
      </c>
    </row>
    <row r="657" spans="1:10" s="6" customFormat="1" ht="42">
      <c r="A657" s="9">
        <v>654</v>
      </c>
      <c r="B657" s="4" t="s">
        <v>938</v>
      </c>
      <c r="C657" s="4" t="s">
        <v>3117</v>
      </c>
      <c r="D657" s="5">
        <v>42095</v>
      </c>
      <c r="E657" s="4" t="s">
        <v>2206</v>
      </c>
      <c r="F657" s="4" t="s">
        <v>3103</v>
      </c>
      <c r="G657" s="10">
        <v>2740368</v>
      </c>
      <c r="H657" s="10">
        <v>2740368</v>
      </c>
      <c r="I657" s="11">
        <f>H657/G657</f>
        <v>1</v>
      </c>
      <c r="J657" s="4" t="s">
        <v>51</v>
      </c>
    </row>
    <row r="658" spans="1:10" s="6" customFormat="1" ht="42">
      <c r="A658" s="9">
        <v>655</v>
      </c>
      <c r="B658" s="21" t="s">
        <v>3384</v>
      </c>
      <c r="C658" s="4" t="s">
        <v>3705</v>
      </c>
      <c r="D658" s="16">
        <v>42095</v>
      </c>
      <c r="E658" s="4" t="s">
        <v>3386</v>
      </c>
      <c r="F658" s="4" t="s">
        <v>3103</v>
      </c>
      <c r="G658" s="17">
        <v>2742541</v>
      </c>
      <c r="H658" s="17">
        <v>2656627</v>
      </c>
      <c r="I658" s="11">
        <f>H658/G658</f>
        <v>0.9686735768034097</v>
      </c>
      <c r="J658" s="4" t="s">
        <v>51</v>
      </c>
    </row>
    <row r="659" spans="1:10" s="6" customFormat="1" ht="42">
      <c r="A659" s="9">
        <v>656</v>
      </c>
      <c r="B659" s="4" t="s">
        <v>927</v>
      </c>
      <c r="C659" s="4" t="s">
        <v>3148</v>
      </c>
      <c r="D659" s="5">
        <v>42095</v>
      </c>
      <c r="E659" s="4" t="s">
        <v>2150</v>
      </c>
      <c r="F659" s="4" t="s">
        <v>3103</v>
      </c>
      <c r="G659" s="10">
        <v>2744604</v>
      </c>
      <c r="H659" s="10">
        <v>2482200</v>
      </c>
      <c r="I659" s="11">
        <f>H659/G659</f>
        <v>0.9043927648578811</v>
      </c>
      <c r="J659" s="4" t="s">
        <v>51</v>
      </c>
    </row>
    <row r="660" spans="1:10" s="6" customFormat="1" ht="42">
      <c r="A660" s="9">
        <v>657</v>
      </c>
      <c r="B660" s="4" t="s">
        <v>1067</v>
      </c>
      <c r="C660" s="4" t="s">
        <v>3142</v>
      </c>
      <c r="D660" s="5">
        <v>42095</v>
      </c>
      <c r="E660" s="4" t="s">
        <v>2604</v>
      </c>
      <c r="F660" s="4" t="s">
        <v>3103</v>
      </c>
      <c r="G660" s="10">
        <v>2748060</v>
      </c>
      <c r="H660" s="10">
        <v>2376000</v>
      </c>
      <c r="I660" s="11">
        <f>H660/G660</f>
        <v>0.8646099430143447</v>
      </c>
      <c r="J660" s="4"/>
    </row>
    <row r="661" spans="1:10" s="6" customFormat="1" ht="73.5">
      <c r="A661" s="9">
        <v>658</v>
      </c>
      <c r="B661" s="4" t="s">
        <v>532</v>
      </c>
      <c r="C661" s="4" t="s">
        <v>530</v>
      </c>
      <c r="D661" s="5">
        <v>42095</v>
      </c>
      <c r="E661" s="4" t="s">
        <v>1764</v>
      </c>
      <c r="F661" s="4" t="s">
        <v>3103</v>
      </c>
      <c r="G661" s="10">
        <v>2749655</v>
      </c>
      <c r="H661" s="10">
        <v>2246768</v>
      </c>
      <c r="I661" s="11">
        <f>H661/G661</f>
        <v>0.8171090554996899</v>
      </c>
      <c r="J661" s="4" t="s">
        <v>533</v>
      </c>
    </row>
    <row r="662" spans="1:10" s="6" customFormat="1" ht="52.5">
      <c r="A662" s="9">
        <v>659</v>
      </c>
      <c r="B662" s="4" t="s">
        <v>1208</v>
      </c>
      <c r="C662" s="4" t="s">
        <v>1199</v>
      </c>
      <c r="D662" s="5">
        <v>42095</v>
      </c>
      <c r="E662" s="4" t="s">
        <v>2914</v>
      </c>
      <c r="F662" s="4" t="s">
        <v>3103</v>
      </c>
      <c r="G662" s="10">
        <v>2751630</v>
      </c>
      <c r="H662" s="10">
        <v>1487312</v>
      </c>
      <c r="I662" s="11">
        <f>H662/G662</f>
        <v>0.5405203461221167</v>
      </c>
      <c r="J662" s="4" t="s">
        <v>1209</v>
      </c>
    </row>
    <row r="663" spans="1:10" s="6" customFormat="1" ht="42">
      <c r="A663" s="9">
        <v>660</v>
      </c>
      <c r="B663" s="4" t="s">
        <v>1403</v>
      </c>
      <c r="C663" s="4" t="s">
        <v>726</v>
      </c>
      <c r="D663" s="5">
        <v>42095</v>
      </c>
      <c r="E663" s="4" t="s">
        <v>1940</v>
      </c>
      <c r="F663" s="4" t="s">
        <v>3103</v>
      </c>
      <c r="G663" s="10">
        <v>2756196</v>
      </c>
      <c r="H663" s="10">
        <v>2180000</v>
      </c>
      <c r="I663" s="11">
        <f>H663/G663</f>
        <v>0.7909452012846692</v>
      </c>
      <c r="J663" s="4"/>
    </row>
    <row r="664" spans="1:10" s="6" customFormat="1" ht="42">
      <c r="A664" s="9">
        <v>661</v>
      </c>
      <c r="B664" s="4" t="s">
        <v>1356</v>
      </c>
      <c r="C664" s="4" t="s">
        <v>1246</v>
      </c>
      <c r="D664" s="5">
        <v>42095</v>
      </c>
      <c r="E664" s="4" t="s">
        <v>1867</v>
      </c>
      <c r="F664" s="4" t="s">
        <v>3103</v>
      </c>
      <c r="G664" s="10">
        <v>2758129</v>
      </c>
      <c r="H664" s="10">
        <v>2003724</v>
      </c>
      <c r="I664" s="11">
        <f>H664/G664</f>
        <v>0.7264794358784524</v>
      </c>
      <c r="J664" s="4" t="s">
        <v>676</v>
      </c>
    </row>
    <row r="665" spans="1:10" s="6" customFormat="1" ht="42">
      <c r="A665" s="9">
        <v>662</v>
      </c>
      <c r="B665" s="4" t="s">
        <v>1048</v>
      </c>
      <c r="C665" s="4" t="s">
        <v>3171</v>
      </c>
      <c r="D665" s="5">
        <v>42095</v>
      </c>
      <c r="E665" s="4" t="s">
        <v>2761</v>
      </c>
      <c r="F665" s="4" t="s">
        <v>3103</v>
      </c>
      <c r="G665" s="10">
        <v>2769007</v>
      </c>
      <c r="H665" s="10">
        <v>2754996</v>
      </c>
      <c r="I665" s="11">
        <f>H665/G665</f>
        <v>0.9949400633512302</v>
      </c>
      <c r="J665" s="4" t="s">
        <v>51</v>
      </c>
    </row>
    <row r="666" spans="1:10" s="6" customFormat="1" ht="42">
      <c r="A666" s="9">
        <v>663</v>
      </c>
      <c r="B666" s="4" t="s">
        <v>963</v>
      </c>
      <c r="C666" s="4" t="s">
        <v>3111</v>
      </c>
      <c r="D666" s="5">
        <v>42095</v>
      </c>
      <c r="E666" s="4" t="s">
        <v>2695</v>
      </c>
      <c r="F666" s="4" t="s">
        <v>3103</v>
      </c>
      <c r="G666" s="10">
        <v>2785224</v>
      </c>
      <c r="H666" s="10">
        <v>2702700</v>
      </c>
      <c r="I666" s="11">
        <f>H666/G666</f>
        <v>0.9703707852582054</v>
      </c>
      <c r="J666" s="4" t="s">
        <v>51</v>
      </c>
    </row>
    <row r="667" spans="1:10" s="6" customFormat="1" ht="63">
      <c r="A667" s="9">
        <v>664</v>
      </c>
      <c r="B667" s="4" t="s">
        <v>649</v>
      </c>
      <c r="C667" s="4" t="s">
        <v>3076</v>
      </c>
      <c r="D667" s="5">
        <v>42095</v>
      </c>
      <c r="E667" s="4" t="s">
        <v>1852</v>
      </c>
      <c r="F667" s="4" t="s">
        <v>3103</v>
      </c>
      <c r="G667" s="10">
        <v>2786480</v>
      </c>
      <c r="H667" s="10">
        <v>2669847</v>
      </c>
      <c r="I667" s="11">
        <f>H667/G667</f>
        <v>0.9581432488300652</v>
      </c>
      <c r="J667" s="4" t="s">
        <v>650</v>
      </c>
    </row>
    <row r="668" spans="1:10" s="6" customFormat="1" ht="42">
      <c r="A668" s="9">
        <v>665</v>
      </c>
      <c r="B668" s="4" t="s">
        <v>87</v>
      </c>
      <c r="C668" s="4" t="s">
        <v>1236</v>
      </c>
      <c r="D668" s="5">
        <v>42095</v>
      </c>
      <c r="E668" s="4" t="s">
        <v>177</v>
      </c>
      <c r="F668" s="4" t="s">
        <v>3103</v>
      </c>
      <c r="G668" s="10">
        <v>2789677</v>
      </c>
      <c r="H668" s="10">
        <v>2782512</v>
      </c>
      <c r="I668" s="11">
        <f>H668/G668</f>
        <v>0.99743160229661</v>
      </c>
      <c r="J668" s="4"/>
    </row>
    <row r="669" spans="1:10" s="6" customFormat="1" ht="42">
      <c r="A669" s="9">
        <v>666</v>
      </c>
      <c r="B669" s="4" t="s">
        <v>1035</v>
      </c>
      <c r="C669" s="4" t="s">
        <v>3113</v>
      </c>
      <c r="D669" s="5">
        <v>42095</v>
      </c>
      <c r="E669" s="4" t="s">
        <v>2485</v>
      </c>
      <c r="F669" s="4" t="s">
        <v>3103</v>
      </c>
      <c r="G669" s="10">
        <v>2790180</v>
      </c>
      <c r="H669" s="10">
        <v>2513488</v>
      </c>
      <c r="I669" s="11">
        <f>H669/G669</f>
        <v>0.9008336379731774</v>
      </c>
      <c r="J669" s="4" t="s">
        <v>302</v>
      </c>
    </row>
    <row r="670" spans="1:10" s="6" customFormat="1" ht="42">
      <c r="A670" s="9">
        <v>667</v>
      </c>
      <c r="B670" s="4" t="s">
        <v>1035</v>
      </c>
      <c r="C670" s="4" t="s">
        <v>3113</v>
      </c>
      <c r="D670" s="5">
        <v>42095</v>
      </c>
      <c r="E670" s="4" t="s">
        <v>2483</v>
      </c>
      <c r="F670" s="4" t="s">
        <v>3103</v>
      </c>
      <c r="G670" s="10">
        <v>2792100</v>
      </c>
      <c r="H670" s="10">
        <v>2599631</v>
      </c>
      <c r="I670" s="11">
        <f>H670/G670</f>
        <v>0.9310665807098599</v>
      </c>
      <c r="J670" s="4" t="s">
        <v>302</v>
      </c>
    </row>
    <row r="671" spans="1:10" s="6" customFormat="1" ht="42">
      <c r="A671" s="9">
        <v>668</v>
      </c>
      <c r="B671" s="4" t="s">
        <v>630</v>
      </c>
      <c r="C671" s="4" t="s">
        <v>622</v>
      </c>
      <c r="D671" s="5">
        <v>42095</v>
      </c>
      <c r="E671" s="4" t="s">
        <v>1837</v>
      </c>
      <c r="F671" s="4" t="s">
        <v>3103</v>
      </c>
      <c r="G671" s="10">
        <v>2796697</v>
      </c>
      <c r="H671" s="10">
        <v>2678468</v>
      </c>
      <c r="I671" s="11">
        <f>H671/G671</f>
        <v>0.9577254883171112</v>
      </c>
      <c r="J671" s="4" t="s">
        <v>51</v>
      </c>
    </row>
    <row r="672" spans="1:10" s="6" customFormat="1" ht="42">
      <c r="A672" s="9">
        <v>669</v>
      </c>
      <c r="B672" s="4" t="s">
        <v>745</v>
      </c>
      <c r="C672" s="4" t="s">
        <v>1506</v>
      </c>
      <c r="D672" s="5">
        <v>42095</v>
      </c>
      <c r="E672" s="4" t="s">
        <v>1963</v>
      </c>
      <c r="F672" s="4" t="s">
        <v>3103</v>
      </c>
      <c r="G672" s="10">
        <v>2801304</v>
      </c>
      <c r="H672" s="10">
        <v>2801304</v>
      </c>
      <c r="I672" s="11">
        <f>H672/G672</f>
        <v>1</v>
      </c>
      <c r="J672" s="4" t="s">
        <v>51</v>
      </c>
    </row>
    <row r="673" spans="1:10" s="6" customFormat="1" ht="52.5">
      <c r="A673" s="9">
        <v>670</v>
      </c>
      <c r="B673" s="4" t="s">
        <v>1398</v>
      </c>
      <c r="C673" s="4" t="s">
        <v>725</v>
      </c>
      <c r="D673" s="5">
        <v>42095</v>
      </c>
      <c r="E673" s="4" t="s">
        <v>1934</v>
      </c>
      <c r="F673" s="4" t="s">
        <v>3103</v>
      </c>
      <c r="G673" s="10">
        <v>2801520</v>
      </c>
      <c r="H673" s="10">
        <v>2635200</v>
      </c>
      <c r="I673" s="11">
        <f>H673/G673</f>
        <v>0.9406322282189669</v>
      </c>
      <c r="J673" s="4" t="s">
        <v>3243</v>
      </c>
    </row>
    <row r="674" spans="1:10" s="6" customFormat="1" ht="42">
      <c r="A674" s="9">
        <v>671</v>
      </c>
      <c r="B674" s="4" t="s">
        <v>932</v>
      </c>
      <c r="C674" s="4" t="s">
        <v>3130</v>
      </c>
      <c r="D674" s="5">
        <v>42095</v>
      </c>
      <c r="E674" s="4" t="s">
        <v>2309</v>
      </c>
      <c r="F674" s="4" t="s">
        <v>3103</v>
      </c>
      <c r="G674" s="10">
        <v>2805936</v>
      </c>
      <c r="H674" s="10">
        <v>2159136</v>
      </c>
      <c r="I674" s="11">
        <f>H674/G674</f>
        <v>0.7694886839899413</v>
      </c>
      <c r="J674" s="4" t="s">
        <v>51</v>
      </c>
    </row>
    <row r="675" spans="1:10" s="6" customFormat="1" ht="42">
      <c r="A675" s="9">
        <v>672</v>
      </c>
      <c r="B675" s="4" t="s">
        <v>926</v>
      </c>
      <c r="C675" s="4" t="s">
        <v>3169</v>
      </c>
      <c r="D675" s="5">
        <v>42095</v>
      </c>
      <c r="E675" s="4" t="s">
        <v>2265</v>
      </c>
      <c r="F675" s="4" t="s">
        <v>3103</v>
      </c>
      <c r="G675" s="10">
        <v>2806124</v>
      </c>
      <c r="H675" s="10">
        <v>2177721</v>
      </c>
      <c r="I675" s="11">
        <f>H675/G675</f>
        <v>0.7760601455958468</v>
      </c>
      <c r="J675" s="4" t="s">
        <v>51</v>
      </c>
    </row>
    <row r="676" spans="1:10" s="6" customFormat="1" ht="52.5">
      <c r="A676" s="9">
        <v>673</v>
      </c>
      <c r="B676" s="4" t="s">
        <v>986</v>
      </c>
      <c r="C676" s="4" t="s">
        <v>3121</v>
      </c>
      <c r="D676" s="5">
        <v>42095</v>
      </c>
      <c r="E676" s="4" t="s">
        <v>2332</v>
      </c>
      <c r="F676" s="4" t="s">
        <v>3103</v>
      </c>
      <c r="G676" s="10">
        <v>2806941</v>
      </c>
      <c r="H676" s="10">
        <v>2562737</v>
      </c>
      <c r="I676" s="11">
        <f>H676/G676</f>
        <v>0.9129999526174579</v>
      </c>
      <c r="J676" s="4" t="s">
        <v>51</v>
      </c>
    </row>
    <row r="677" spans="1:10" s="6" customFormat="1" ht="42">
      <c r="A677" s="9">
        <v>674</v>
      </c>
      <c r="B677" s="4" t="s">
        <v>3644</v>
      </c>
      <c r="C677" s="4" t="s">
        <v>3708</v>
      </c>
      <c r="D677" s="16">
        <v>42095</v>
      </c>
      <c r="E677" s="4" t="s">
        <v>3645</v>
      </c>
      <c r="F677" s="4" t="s">
        <v>3103</v>
      </c>
      <c r="G677" s="17">
        <v>2810000</v>
      </c>
      <c r="H677" s="17">
        <v>2760000</v>
      </c>
      <c r="I677" s="11">
        <f>H677/G677</f>
        <v>0.9822064056939501</v>
      </c>
      <c r="J677" s="23" t="s">
        <v>51</v>
      </c>
    </row>
    <row r="678" spans="1:10" s="6" customFormat="1" ht="52.5">
      <c r="A678" s="9">
        <v>675</v>
      </c>
      <c r="B678" s="4" t="s">
        <v>921</v>
      </c>
      <c r="C678" s="4" t="s">
        <v>3121</v>
      </c>
      <c r="D678" s="5">
        <v>42095</v>
      </c>
      <c r="E678" s="4" t="s">
        <v>2329</v>
      </c>
      <c r="F678" s="4" t="s">
        <v>3103</v>
      </c>
      <c r="G678" s="10">
        <v>2820960</v>
      </c>
      <c r="H678" s="10">
        <v>2734309</v>
      </c>
      <c r="I678" s="11">
        <f>H678/G678</f>
        <v>0.9692831518348364</v>
      </c>
      <c r="J678" s="4" t="s">
        <v>51</v>
      </c>
    </row>
    <row r="679" spans="1:10" s="6" customFormat="1" ht="42">
      <c r="A679" s="9">
        <v>676</v>
      </c>
      <c r="B679" s="4" t="s">
        <v>1219</v>
      </c>
      <c r="C679" s="4" t="s">
        <v>1514</v>
      </c>
      <c r="D679" s="5">
        <v>42095</v>
      </c>
      <c r="E679" s="4" t="s">
        <v>2920</v>
      </c>
      <c r="F679" s="4" t="s">
        <v>3103</v>
      </c>
      <c r="G679" s="10">
        <v>2823060</v>
      </c>
      <c r="H679" s="10">
        <v>2749038</v>
      </c>
      <c r="I679" s="11">
        <f>H679/G679</f>
        <v>0.9737795158445092</v>
      </c>
      <c r="J679" s="4" t="s">
        <v>51</v>
      </c>
    </row>
    <row r="680" spans="1:10" s="6" customFormat="1" ht="42">
      <c r="A680" s="9">
        <v>677</v>
      </c>
      <c r="B680" s="4" t="s">
        <v>1023</v>
      </c>
      <c r="C680" s="4" t="s">
        <v>3145</v>
      </c>
      <c r="D680" s="5">
        <v>42095</v>
      </c>
      <c r="E680" s="4" t="s">
        <v>2496</v>
      </c>
      <c r="F680" s="4" t="s">
        <v>3103</v>
      </c>
      <c r="G680" s="10">
        <v>2826720</v>
      </c>
      <c r="H680" s="10">
        <v>2822400</v>
      </c>
      <c r="I680" s="11">
        <f>H680/G680</f>
        <v>0.9984717269485481</v>
      </c>
      <c r="J680" s="4" t="s">
        <v>51</v>
      </c>
    </row>
    <row r="681" spans="1:10" s="6" customFormat="1" ht="52.5">
      <c r="A681" s="9">
        <v>678</v>
      </c>
      <c r="B681" s="4" t="s">
        <v>3344</v>
      </c>
      <c r="C681" s="4" t="s">
        <v>3704</v>
      </c>
      <c r="D681" s="16">
        <v>42095</v>
      </c>
      <c r="E681" s="4" t="s">
        <v>3578</v>
      </c>
      <c r="F681" s="4" t="s">
        <v>3103</v>
      </c>
      <c r="G681" s="22">
        <v>2831760</v>
      </c>
      <c r="H681" s="22">
        <v>1738800</v>
      </c>
      <c r="I681" s="11">
        <f>H681/G681</f>
        <v>0.6140350877192983</v>
      </c>
      <c r="J681" s="4" t="s">
        <v>3396</v>
      </c>
    </row>
    <row r="682" spans="1:10" s="6" customFormat="1" ht="42">
      <c r="A682" s="9">
        <v>679</v>
      </c>
      <c r="B682" s="4" t="s">
        <v>926</v>
      </c>
      <c r="C682" s="4" t="s">
        <v>3145</v>
      </c>
      <c r="D682" s="5">
        <v>42095</v>
      </c>
      <c r="E682" s="4" t="s">
        <v>2512</v>
      </c>
      <c r="F682" s="4" t="s">
        <v>3103</v>
      </c>
      <c r="G682" s="10">
        <v>2834560</v>
      </c>
      <c r="H682" s="10">
        <v>1995906</v>
      </c>
      <c r="I682" s="11">
        <f>H682/G682</f>
        <v>0.7041325637841499</v>
      </c>
      <c r="J682" s="4" t="s">
        <v>51</v>
      </c>
    </row>
    <row r="683" spans="1:10" s="6" customFormat="1" ht="42">
      <c r="A683" s="9">
        <v>680</v>
      </c>
      <c r="B683" s="4" t="s">
        <v>1052</v>
      </c>
      <c r="C683" s="4" t="s">
        <v>3138</v>
      </c>
      <c r="D683" s="5">
        <v>42095</v>
      </c>
      <c r="E683" s="4" t="s">
        <v>2571</v>
      </c>
      <c r="F683" s="4" t="s">
        <v>3103</v>
      </c>
      <c r="G683" s="10">
        <v>2835540</v>
      </c>
      <c r="H683" s="10">
        <v>2124705</v>
      </c>
      <c r="I683" s="11">
        <f>H683/G683</f>
        <v>0.7493123003025879</v>
      </c>
      <c r="J683" s="4" t="s">
        <v>1053</v>
      </c>
    </row>
    <row r="684" spans="1:10" s="6" customFormat="1" ht="52.5">
      <c r="A684" s="9">
        <v>681</v>
      </c>
      <c r="B684" s="4" t="s">
        <v>936</v>
      </c>
      <c r="C684" s="4" t="s">
        <v>3158</v>
      </c>
      <c r="D684" s="5">
        <v>42095</v>
      </c>
      <c r="E684" s="4" t="s">
        <v>2366</v>
      </c>
      <c r="F684" s="4" t="s">
        <v>3103</v>
      </c>
      <c r="G684" s="10">
        <v>2837160</v>
      </c>
      <c r="H684" s="10">
        <v>2627100</v>
      </c>
      <c r="I684" s="11">
        <f>H684/G684</f>
        <v>0.9259611724400457</v>
      </c>
      <c r="J684" s="4" t="s">
        <v>51</v>
      </c>
    </row>
    <row r="685" spans="1:10" s="6" customFormat="1" ht="42">
      <c r="A685" s="9">
        <v>682</v>
      </c>
      <c r="B685" s="4" t="s">
        <v>835</v>
      </c>
      <c r="C685" s="4" t="s">
        <v>833</v>
      </c>
      <c r="D685" s="5">
        <v>42095</v>
      </c>
      <c r="E685" s="4" t="s">
        <v>2058</v>
      </c>
      <c r="F685" s="4" t="s">
        <v>3103</v>
      </c>
      <c r="G685" s="10">
        <v>2839596</v>
      </c>
      <c r="H685" s="10">
        <v>2528649</v>
      </c>
      <c r="I685" s="11">
        <f>H685/G685</f>
        <v>0.8904960423947632</v>
      </c>
      <c r="J685" s="4" t="s">
        <v>836</v>
      </c>
    </row>
    <row r="686" spans="1:10" s="6" customFormat="1" ht="42">
      <c r="A686" s="9">
        <v>683</v>
      </c>
      <c r="B686" s="4" t="s">
        <v>1088</v>
      </c>
      <c r="C686" s="4" t="s">
        <v>1084</v>
      </c>
      <c r="D686" s="5">
        <v>42095</v>
      </c>
      <c r="E686" s="4" t="s">
        <v>2683</v>
      </c>
      <c r="F686" s="4" t="s">
        <v>3103</v>
      </c>
      <c r="G686" s="10">
        <v>2841480</v>
      </c>
      <c r="H686" s="10">
        <v>1782000</v>
      </c>
      <c r="I686" s="11">
        <f>H686/G686</f>
        <v>0.6271379703534777</v>
      </c>
      <c r="J686" s="4" t="s">
        <v>51</v>
      </c>
    </row>
    <row r="687" spans="1:10" s="6" customFormat="1" ht="42">
      <c r="A687" s="9">
        <v>684</v>
      </c>
      <c r="B687" s="4" t="s">
        <v>2938</v>
      </c>
      <c r="C687" s="4" t="s">
        <v>1236</v>
      </c>
      <c r="D687" s="5">
        <v>42095</v>
      </c>
      <c r="E687" s="4" t="s">
        <v>121</v>
      </c>
      <c r="F687" s="4" t="s">
        <v>3103</v>
      </c>
      <c r="G687" s="10">
        <v>2842020</v>
      </c>
      <c r="H687" s="10">
        <v>2760868</v>
      </c>
      <c r="I687" s="11">
        <f>H687/G687</f>
        <v>0.9714456618883752</v>
      </c>
      <c r="J687" s="4"/>
    </row>
    <row r="688" spans="1:10" s="6" customFormat="1" ht="42">
      <c r="A688" s="9">
        <v>685</v>
      </c>
      <c r="B688" s="4" t="s">
        <v>965</v>
      </c>
      <c r="C688" s="4" t="s">
        <v>1016</v>
      </c>
      <c r="D688" s="5">
        <v>42095</v>
      </c>
      <c r="E688" s="4" t="s">
        <v>2390</v>
      </c>
      <c r="F688" s="4" t="s">
        <v>3103</v>
      </c>
      <c r="G688" s="10">
        <v>2851200</v>
      </c>
      <c r="H688" s="10">
        <v>2350080</v>
      </c>
      <c r="I688" s="11">
        <f>H688/G688</f>
        <v>0.8242424242424242</v>
      </c>
      <c r="J688" s="4" t="s">
        <v>51</v>
      </c>
    </row>
    <row r="689" spans="1:10" s="6" customFormat="1" ht="42">
      <c r="A689" s="9">
        <v>686</v>
      </c>
      <c r="B689" s="4" t="s">
        <v>3262</v>
      </c>
      <c r="C689" s="4" t="s">
        <v>3258</v>
      </c>
      <c r="D689" s="16">
        <v>42095</v>
      </c>
      <c r="E689" s="4" t="s">
        <v>3263</v>
      </c>
      <c r="F689" s="4" t="s">
        <v>3103</v>
      </c>
      <c r="G689" s="17">
        <v>2857680</v>
      </c>
      <c r="H689" s="17">
        <v>2774520</v>
      </c>
      <c r="I689" s="11">
        <f>H689/G689</f>
        <v>0.9708994708994709</v>
      </c>
      <c r="J689" s="4" t="s">
        <v>51</v>
      </c>
    </row>
    <row r="690" spans="1:10" s="6" customFormat="1" ht="42">
      <c r="A690" s="9">
        <v>687</v>
      </c>
      <c r="B690" s="4" t="s">
        <v>968</v>
      </c>
      <c r="C690" s="4" t="s">
        <v>3138</v>
      </c>
      <c r="D690" s="5">
        <v>42095</v>
      </c>
      <c r="E690" s="4" t="s">
        <v>2568</v>
      </c>
      <c r="F690" s="4" t="s">
        <v>3103</v>
      </c>
      <c r="G690" s="10">
        <v>2860000</v>
      </c>
      <c r="H690" s="10">
        <v>2652000</v>
      </c>
      <c r="I690" s="11">
        <f>H690/G690</f>
        <v>0.9272727272727272</v>
      </c>
      <c r="J690" s="4" t="s">
        <v>51</v>
      </c>
    </row>
    <row r="691" spans="1:10" s="6" customFormat="1" ht="42">
      <c r="A691" s="9">
        <v>688</v>
      </c>
      <c r="B691" s="4" t="s">
        <v>1196</v>
      </c>
      <c r="C691" s="4" t="s">
        <v>1154</v>
      </c>
      <c r="D691" s="5">
        <v>42095</v>
      </c>
      <c r="E691" s="4" t="s">
        <v>2836</v>
      </c>
      <c r="F691" s="4" t="s">
        <v>3103</v>
      </c>
      <c r="G691" s="10">
        <v>2864045</v>
      </c>
      <c r="H691" s="10">
        <v>2566080</v>
      </c>
      <c r="I691" s="11">
        <f>H691/G691</f>
        <v>0.895963575991299</v>
      </c>
      <c r="J691" s="4"/>
    </row>
    <row r="692" spans="1:10" s="6" customFormat="1" ht="52.5">
      <c r="A692" s="9">
        <v>689</v>
      </c>
      <c r="B692" s="4" t="s">
        <v>447</v>
      </c>
      <c r="C692" s="4" t="s">
        <v>3109</v>
      </c>
      <c r="D692" s="5">
        <v>42095</v>
      </c>
      <c r="E692" s="4" t="s">
        <v>1695</v>
      </c>
      <c r="F692" s="4" t="s">
        <v>3103</v>
      </c>
      <c r="G692" s="10">
        <v>2865443</v>
      </c>
      <c r="H692" s="10">
        <v>2636743</v>
      </c>
      <c r="I692" s="11">
        <f>H692/G692</f>
        <v>0.9201868611589901</v>
      </c>
      <c r="J692" s="4" t="s">
        <v>302</v>
      </c>
    </row>
    <row r="693" spans="1:10" s="6" customFormat="1" ht="42">
      <c r="A693" s="9">
        <v>690</v>
      </c>
      <c r="B693" s="4" t="s">
        <v>1401</v>
      </c>
      <c r="C693" s="4" t="s">
        <v>726</v>
      </c>
      <c r="D693" s="5">
        <v>42095</v>
      </c>
      <c r="E693" s="4" t="s">
        <v>1938</v>
      </c>
      <c r="F693" s="4" t="s">
        <v>3103</v>
      </c>
      <c r="G693" s="10">
        <v>2868580</v>
      </c>
      <c r="H693" s="10">
        <v>2676473</v>
      </c>
      <c r="I693" s="11">
        <f>H693/G693</f>
        <v>0.9330306283945367</v>
      </c>
      <c r="J693" s="4" t="s">
        <v>51</v>
      </c>
    </row>
    <row r="694" spans="1:10" s="6" customFormat="1" ht="73.5">
      <c r="A694" s="9">
        <v>691</v>
      </c>
      <c r="B694" s="4" t="s">
        <v>3027</v>
      </c>
      <c r="C694" s="4" t="s">
        <v>350</v>
      </c>
      <c r="D694" s="5">
        <v>42095</v>
      </c>
      <c r="E694" s="4" t="s">
        <v>1618</v>
      </c>
      <c r="F694" s="4" t="s">
        <v>3103</v>
      </c>
      <c r="G694" s="10">
        <v>2869463</v>
      </c>
      <c r="H694" s="10">
        <v>2508308</v>
      </c>
      <c r="I694" s="11">
        <f>H694/G694</f>
        <v>0.8741384712052395</v>
      </c>
      <c r="J694" s="4" t="s">
        <v>352</v>
      </c>
    </row>
    <row r="695" spans="1:10" s="6" customFormat="1" ht="63">
      <c r="A695" s="9">
        <v>692</v>
      </c>
      <c r="B695" s="4" t="s">
        <v>1346</v>
      </c>
      <c r="C695" s="4" t="s">
        <v>652</v>
      </c>
      <c r="D695" s="5">
        <v>42095</v>
      </c>
      <c r="E695" s="4" t="s">
        <v>1855</v>
      </c>
      <c r="F695" s="4" t="s">
        <v>3103</v>
      </c>
      <c r="G695" s="10">
        <v>2877816</v>
      </c>
      <c r="H695" s="10">
        <v>2566230</v>
      </c>
      <c r="I695" s="11">
        <f>H695/G695</f>
        <v>0.8917283106355653</v>
      </c>
      <c r="J695" s="4" t="s">
        <v>653</v>
      </c>
    </row>
    <row r="696" spans="1:10" s="6" customFormat="1" ht="42">
      <c r="A696" s="9">
        <v>693</v>
      </c>
      <c r="B696" s="4" t="s">
        <v>424</v>
      </c>
      <c r="C696" s="4" t="s">
        <v>418</v>
      </c>
      <c r="D696" s="5">
        <v>42095</v>
      </c>
      <c r="E696" s="4" t="s">
        <v>1680</v>
      </c>
      <c r="F696" s="4" t="s">
        <v>3103</v>
      </c>
      <c r="G696" s="10">
        <v>2883078</v>
      </c>
      <c r="H696" s="10">
        <v>2769336</v>
      </c>
      <c r="I696" s="11">
        <f>H696/G696</f>
        <v>0.9605484138826629</v>
      </c>
      <c r="J696" s="4" t="s">
        <v>425</v>
      </c>
    </row>
    <row r="697" spans="1:10" s="6" customFormat="1" ht="42">
      <c r="A697" s="9">
        <v>694</v>
      </c>
      <c r="B697" s="21" t="s">
        <v>3547</v>
      </c>
      <c r="C697" s="4" t="s">
        <v>3724</v>
      </c>
      <c r="D697" s="16">
        <v>42095</v>
      </c>
      <c r="E697" s="4" t="s">
        <v>3568</v>
      </c>
      <c r="F697" s="4" t="s">
        <v>3103</v>
      </c>
      <c r="G697" s="17">
        <v>2884393</v>
      </c>
      <c r="H697" s="17">
        <v>2406135</v>
      </c>
      <c r="I697" s="11">
        <f>H697/G697</f>
        <v>0.8341911105733512</v>
      </c>
      <c r="J697" s="4" t="s">
        <v>51</v>
      </c>
    </row>
    <row r="698" spans="1:10" s="6" customFormat="1" ht="42">
      <c r="A698" s="9">
        <v>695</v>
      </c>
      <c r="B698" s="4" t="s">
        <v>942</v>
      </c>
      <c r="C698" s="4" t="s">
        <v>3124</v>
      </c>
      <c r="D698" s="5">
        <v>42095</v>
      </c>
      <c r="E698" s="4" t="s">
        <v>2467</v>
      </c>
      <c r="F698" s="4" t="s">
        <v>3103</v>
      </c>
      <c r="G698" s="10">
        <v>2885418</v>
      </c>
      <c r="H698" s="10">
        <v>1047344</v>
      </c>
      <c r="I698" s="11">
        <f>H698/G698</f>
        <v>0.3629782582627543</v>
      </c>
      <c r="J698" s="4" t="s">
        <v>51</v>
      </c>
    </row>
    <row r="699" spans="1:10" s="6" customFormat="1" ht="42">
      <c r="A699" s="9">
        <v>696</v>
      </c>
      <c r="B699" s="4" t="s">
        <v>3503</v>
      </c>
      <c r="C699" s="4" t="s">
        <v>3707</v>
      </c>
      <c r="D699" s="16">
        <v>42095</v>
      </c>
      <c r="E699" s="4" t="s">
        <v>3504</v>
      </c>
      <c r="F699" s="4" t="s">
        <v>3103</v>
      </c>
      <c r="G699" s="17">
        <v>2885760</v>
      </c>
      <c r="H699" s="17">
        <v>2479680</v>
      </c>
      <c r="I699" s="11">
        <f>H699/G699</f>
        <v>0.8592814371257484</v>
      </c>
      <c r="J699" s="4" t="s">
        <v>3396</v>
      </c>
    </row>
    <row r="700" spans="1:10" s="6" customFormat="1" ht="42">
      <c r="A700" s="9">
        <v>697</v>
      </c>
      <c r="B700" s="4" t="s">
        <v>3532</v>
      </c>
      <c r="C700" s="4" t="s">
        <v>3515</v>
      </c>
      <c r="D700" s="16">
        <v>42095</v>
      </c>
      <c r="E700" s="4" t="s">
        <v>3533</v>
      </c>
      <c r="F700" s="4" t="s">
        <v>3103</v>
      </c>
      <c r="G700" s="17">
        <v>2887883</v>
      </c>
      <c r="H700" s="17">
        <v>2804023</v>
      </c>
      <c r="I700" s="11">
        <f>H700/G700</f>
        <v>0.9709614274539515</v>
      </c>
      <c r="J700" s="4" t="s">
        <v>51</v>
      </c>
    </row>
    <row r="701" spans="1:10" s="6" customFormat="1" ht="42">
      <c r="A701" s="9">
        <v>698</v>
      </c>
      <c r="B701" s="4" t="s">
        <v>926</v>
      </c>
      <c r="C701" s="4" t="s">
        <v>3125</v>
      </c>
      <c r="D701" s="5">
        <v>42095</v>
      </c>
      <c r="E701" s="4" t="s">
        <v>2440</v>
      </c>
      <c r="F701" s="4" t="s">
        <v>3103</v>
      </c>
      <c r="G701" s="10">
        <v>2895640</v>
      </c>
      <c r="H701" s="10">
        <v>1976130</v>
      </c>
      <c r="I701" s="11">
        <f>H701/G701</f>
        <v>0.6824501664571563</v>
      </c>
      <c r="J701" s="4" t="s">
        <v>51</v>
      </c>
    </row>
    <row r="702" spans="1:10" s="6" customFormat="1" ht="42">
      <c r="A702" s="9">
        <v>699</v>
      </c>
      <c r="B702" s="4" t="s">
        <v>942</v>
      </c>
      <c r="C702" s="4" t="s">
        <v>3129</v>
      </c>
      <c r="D702" s="5">
        <v>42095</v>
      </c>
      <c r="E702" s="4" t="s">
        <v>2320</v>
      </c>
      <c r="F702" s="4" t="s">
        <v>3103</v>
      </c>
      <c r="G702" s="10">
        <v>2896290</v>
      </c>
      <c r="H702" s="10">
        <v>2860433</v>
      </c>
      <c r="I702" s="11">
        <f>H702/G702</f>
        <v>0.9876196789686116</v>
      </c>
      <c r="J702" s="4" t="s">
        <v>51</v>
      </c>
    </row>
    <row r="703" spans="1:10" s="6" customFormat="1" ht="42">
      <c r="A703" s="9">
        <v>700</v>
      </c>
      <c r="B703" s="4" t="s">
        <v>242</v>
      </c>
      <c r="C703" s="4" t="s">
        <v>861</v>
      </c>
      <c r="D703" s="5">
        <v>42095</v>
      </c>
      <c r="E703" s="4" t="s">
        <v>1712</v>
      </c>
      <c r="F703" s="4" t="s">
        <v>3103</v>
      </c>
      <c r="G703" s="10">
        <v>2900598</v>
      </c>
      <c r="H703" s="10">
        <v>2529647</v>
      </c>
      <c r="I703" s="11">
        <f>H703/G703</f>
        <v>0.8721122334084213</v>
      </c>
      <c r="J703" s="4" t="s">
        <v>158</v>
      </c>
    </row>
    <row r="704" spans="1:10" s="6" customFormat="1" ht="42">
      <c r="A704" s="9">
        <v>701</v>
      </c>
      <c r="B704" s="4" t="s">
        <v>1189</v>
      </c>
      <c r="C704" s="4" t="s">
        <v>1243</v>
      </c>
      <c r="D704" s="5">
        <v>42095</v>
      </c>
      <c r="E704" s="4" t="s">
        <v>1253</v>
      </c>
      <c r="F704" s="4" t="s">
        <v>3103</v>
      </c>
      <c r="G704" s="10">
        <v>2901636</v>
      </c>
      <c r="H704" s="10">
        <v>2603836</v>
      </c>
      <c r="I704" s="11">
        <f>H704/G704</f>
        <v>0.8973682432944725</v>
      </c>
      <c r="J704" s="4" t="s">
        <v>51</v>
      </c>
    </row>
    <row r="705" spans="1:10" s="6" customFormat="1" ht="42">
      <c r="A705" s="9">
        <v>702</v>
      </c>
      <c r="B705" s="4" t="s">
        <v>799</v>
      </c>
      <c r="C705" s="4" t="s">
        <v>882</v>
      </c>
      <c r="D705" s="5">
        <v>42095</v>
      </c>
      <c r="E705" s="4" t="s">
        <v>1673</v>
      </c>
      <c r="F705" s="4" t="s">
        <v>3103</v>
      </c>
      <c r="G705" s="10">
        <v>2902386</v>
      </c>
      <c r="H705" s="10">
        <v>2897928</v>
      </c>
      <c r="I705" s="11">
        <f>H705/G705</f>
        <v>0.9984640223595346</v>
      </c>
      <c r="J705" s="4" t="s">
        <v>51</v>
      </c>
    </row>
    <row r="706" spans="1:10" s="6" customFormat="1" ht="84">
      <c r="A706" s="9">
        <v>703</v>
      </c>
      <c r="B706" s="4" t="s">
        <v>466</v>
      </c>
      <c r="C706" s="4" t="s">
        <v>463</v>
      </c>
      <c r="D706" s="5">
        <v>42095</v>
      </c>
      <c r="E706" s="4" t="s">
        <v>1712</v>
      </c>
      <c r="F706" s="4" t="s">
        <v>3103</v>
      </c>
      <c r="G706" s="10">
        <v>2902733</v>
      </c>
      <c r="H706" s="10">
        <v>2847581</v>
      </c>
      <c r="I706" s="11">
        <f>H706/G706</f>
        <v>0.9809999748512866</v>
      </c>
      <c r="J706" s="4" t="s">
        <v>465</v>
      </c>
    </row>
    <row r="707" spans="1:10" s="6" customFormat="1" ht="52.5">
      <c r="A707" s="9">
        <v>704</v>
      </c>
      <c r="B707" s="4" t="s">
        <v>942</v>
      </c>
      <c r="C707" s="4" t="s">
        <v>1102</v>
      </c>
      <c r="D707" s="5">
        <v>42095</v>
      </c>
      <c r="E707" s="4" t="s">
        <v>2179</v>
      </c>
      <c r="F707" s="4" t="s">
        <v>3103</v>
      </c>
      <c r="G707" s="10">
        <v>2903164</v>
      </c>
      <c r="H707" s="10">
        <v>2078300</v>
      </c>
      <c r="I707" s="11">
        <f>H707/G707</f>
        <v>0.7158741290536808</v>
      </c>
      <c r="J707" s="4" t="s">
        <v>302</v>
      </c>
    </row>
    <row r="708" spans="1:10" s="6" customFormat="1" ht="42">
      <c r="A708" s="9">
        <v>705</v>
      </c>
      <c r="B708" s="4" t="s">
        <v>1039</v>
      </c>
      <c r="C708" s="4" t="s">
        <v>3145</v>
      </c>
      <c r="D708" s="5">
        <v>42095</v>
      </c>
      <c r="E708" s="4" t="s">
        <v>2502</v>
      </c>
      <c r="F708" s="4" t="s">
        <v>3103</v>
      </c>
      <c r="G708" s="10">
        <v>2906280</v>
      </c>
      <c r="H708" s="10">
        <v>2772813</v>
      </c>
      <c r="I708" s="11">
        <f>H708/G708</f>
        <v>0.954076345018374</v>
      </c>
      <c r="J708" s="4" t="s">
        <v>51</v>
      </c>
    </row>
    <row r="709" spans="1:10" s="6" customFormat="1" ht="42">
      <c r="A709" s="9">
        <v>706</v>
      </c>
      <c r="B709" s="4" t="s">
        <v>1473</v>
      </c>
      <c r="C709" s="4" t="s">
        <v>838</v>
      </c>
      <c r="D709" s="5">
        <v>42095</v>
      </c>
      <c r="E709" s="4" t="s">
        <v>2067</v>
      </c>
      <c r="F709" s="4" t="s">
        <v>3103</v>
      </c>
      <c r="G709" s="10">
        <v>2908054</v>
      </c>
      <c r="H709" s="10">
        <v>2581200</v>
      </c>
      <c r="I709" s="11">
        <f>H709/G709</f>
        <v>0.8876038753063045</v>
      </c>
      <c r="J709" s="4" t="s">
        <v>839</v>
      </c>
    </row>
    <row r="710" spans="1:10" s="6" customFormat="1" ht="42">
      <c r="A710" s="9">
        <v>707</v>
      </c>
      <c r="B710" s="4" t="s">
        <v>942</v>
      </c>
      <c r="C710" s="4" t="s">
        <v>3125</v>
      </c>
      <c r="D710" s="5">
        <v>42095</v>
      </c>
      <c r="E710" s="4" t="s">
        <v>2444</v>
      </c>
      <c r="F710" s="4" t="s">
        <v>3103</v>
      </c>
      <c r="G710" s="10">
        <v>2913078</v>
      </c>
      <c r="H710" s="10">
        <v>2842394</v>
      </c>
      <c r="I710" s="11">
        <f>H710/G710</f>
        <v>0.9757356308344645</v>
      </c>
      <c r="J710" s="4" t="s">
        <v>1030</v>
      </c>
    </row>
    <row r="711" spans="1:10" s="6" customFormat="1" ht="42">
      <c r="A711" s="9">
        <v>708</v>
      </c>
      <c r="B711" s="4" t="s">
        <v>1065</v>
      </c>
      <c r="C711" s="4" t="s">
        <v>3141</v>
      </c>
      <c r="D711" s="5">
        <v>42095</v>
      </c>
      <c r="E711" s="4" t="s">
        <v>2595</v>
      </c>
      <c r="F711" s="4" t="s">
        <v>3103</v>
      </c>
      <c r="G711" s="10">
        <v>2914320</v>
      </c>
      <c r="H711" s="10">
        <v>2895951</v>
      </c>
      <c r="I711" s="11">
        <f>H711/G711</f>
        <v>0.9936969859178127</v>
      </c>
      <c r="J711" s="4" t="s">
        <v>51</v>
      </c>
    </row>
    <row r="712" spans="1:10" s="6" customFormat="1" ht="42">
      <c r="A712" s="9">
        <v>709</v>
      </c>
      <c r="B712" s="4" t="s">
        <v>921</v>
      </c>
      <c r="C712" s="4" t="s">
        <v>3131</v>
      </c>
      <c r="D712" s="5">
        <v>42095</v>
      </c>
      <c r="E712" s="4" t="s">
        <v>2540</v>
      </c>
      <c r="F712" s="4" t="s">
        <v>3103</v>
      </c>
      <c r="G712" s="10">
        <v>2916000</v>
      </c>
      <c r="H712" s="10">
        <v>2699568</v>
      </c>
      <c r="I712" s="11">
        <f>H712/G712</f>
        <v>0.9257777777777778</v>
      </c>
      <c r="J712" s="4" t="s">
        <v>51</v>
      </c>
    </row>
    <row r="713" spans="1:10" s="6" customFormat="1" ht="42">
      <c r="A713" s="9">
        <v>710</v>
      </c>
      <c r="B713" s="4" t="s">
        <v>1022</v>
      </c>
      <c r="C713" s="4" t="s">
        <v>3145</v>
      </c>
      <c r="D713" s="5">
        <v>42095</v>
      </c>
      <c r="E713" s="4" t="s">
        <v>2495</v>
      </c>
      <c r="F713" s="4" t="s">
        <v>3103</v>
      </c>
      <c r="G713" s="10">
        <v>2917728</v>
      </c>
      <c r="H713" s="10">
        <v>2916000</v>
      </c>
      <c r="I713" s="11">
        <f>H713/G713</f>
        <v>0.9994077583654131</v>
      </c>
      <c r="J713" s="4"/>
    </row>
    <row r="714" spans="1:10" s="6" customFormat="1" ht="42">
      <c r="A714" s="9">
        <v>711</v>
      </c>
      <c r="B714" s="4" t="s">
        <v>942</v>
      </c>
      <c r="C714" s="4" t="s">
        <v>3148</v>
      </c>
      <c r="D714" s="5">
        <v>42095</v>
      </c>
      <c r="E714" s="4" t="s">
        <v>2180</v>
      </c>
      <c r="F714" s="4" t="s">
        <v>3103</v>
      </c>
      <c r="G714" s="10">
        <v>2929703</v>
      </c>
      <c r="H714" s="10">
        <v>2291534</v>
      </c>
      <c r="I714" s="11">
        <f>H714/G714</f>
        <v>0.7821728004511037</v>
      </c>
      <c r="J714" s="4" t="s">
        <v>51</v>
      </c>
    </row>
    <row r="715" spans="1:10" s="6" customFormat="1" ht="52.5">
      <c r="A715" s="9">
        <v>712</v>
      </c>
      <c r="B715" s="4" t="s">
        <v>1324</v>
      </c>
      <c r="C715" s="4" t="s">
        <v>527</v>
      </c>
      <c r="D715" s="5">
        <v>42095</v>
      </c>
      <c r="E715" s="4" t="s">
        <v>1761</v>
      </c>
      <c r="F715" s="4" t="s">
        <v>3103</v>
      </c>
      <c r="G715" s="10">
        <v>2933385</v>
      </c>
      <c r="H715" s="10">
        <v>2429727</v>
      </c>
      <c r="I715" s="11">
        <f>H715/G715</f>
        <v>0.8283014333270267</v>
      </c>
      <c r="J715" s="4" t="s">
        <v>526</v>
      </c>
    </row>
    <row r="716" spans="1:10" s="6" customFormat="1" ht="42">
      <c r="A716" s="9">
        <v>713</v>
      </c>
      <c r="B716" s="4" t="s">
        <v>593</v>
      </c>
      <c r="C716" s="4" t="s">
        <v>911</v>
      </c>
      <c r="D716" s="5">
        <v>42095</v>
      </c>
      <c r="E716" s="4" t="s">
        <v>2135</v>
      </c>
      <c r="F716" s="4" t="s">
        <v>3103</v>
      </c>
      <c r="G716" s="10">
        <v>2943928</v>
      </c>
      <c r="H716" s="10">
        <v>2520000</v>
      </c>
      <c r="I716" s="11">
        <f>H716/G716</f>
        <v>0.8559991956325019</v>
      </c>
      <c r="J716" s="4" t="s">
        <v>3236</v>
      </c>
    </row>
    <row r="717" spans="1:10" s="6" customFormat="1" ht="42">
      <c r="A717" s="9">
        <v>714</v>
      </c>
      <c r="B717" s="4" t="s">
        <v>926</v>
      </c>
      <c r="C717" s="4" t="s">
        <v>3124</v>
      </c>
      <c r="D717" s="5">
        <v>42095</v>
      </c>
      <c r="E717" s="4" t="s">
        <v>2468</v>
      </c>
      <c r="F717" s="4" t="s">
        <v>3103</v>
      </c>
      <c r="G717" s="10">
        <v>2951350</v>
      </c>
      <c r="H717" s="10">
        <v>2501310</v>
      </c>
      <c r="I717" s="11">
        <f>H717/G717</f>
        <v>0.8475138495942535</v>
      </c>
      <c r="J717" s="4" t="s">
        <v>51</v>
      </c>
    </row>
    <row r="718" spans="1:10" s="6" customFormat="1" ht="42">
      <c r="A718" s="9">
        <v>715</v>
      </c>
      <c r="B718" s="4" t="s">
        <v>1057</v>
      </c>
      <c r="C718" s="4" t="s">
        <v>3141</v>
      </c>
      <c r="D718" s="5">
        <v>42095</v>
      </c>
      <c r="E718" s="4" t="s">
        <v>2581</v>
      </c>
      <c r="F718" s="4" t="s">
        <v>3103</v>
      </c>
      <c r="G718" s="10">
        <v>2959200</v>
      </c>
      <c r="H718" s="10">
        <v>2592000</v>
      </c>
      <c r="I718" s="11">
        <f>H718/G718</f>
        <v>0.8759124087591241</v>
      </c>
      <c r="J718" s="4"/>
    </row>
    <row r="719" spans="1:29" s="6" customFormat="1" ht="115.5">
      <c r="A719" s="9">
        <v>716</v>
      </c>
      <c r="B719" s="48" t="s">
        <v>3730</v>
      </c>
      <c r="C719" s="48" t="s">
        <v>387</v>
      </c>
      <c r="D719" s="49">
        <v>42095</v>
      </c>
      <c r="E719" s="48" t="s">
        <v>3731</v>
      </c>
      <c r="F719" s="48" t="s">
        <v>3103</v>
      </c>
      <c r="G719" s="50">
        <v>2967350</v>
      </c>
      <c r="H719" s="50">
        <v>2723819</v>
      </c>
      <c r="I719" s="51">
        <f>H719/G719</f>
        <v>0.9179298026858982</v>
      </c>
      <c r="J719" s="48" t="s">
        <v>3732</v>
      </c>
      <c r="K719" s="52" t="s">
        <v>3733</v>
      </c>
      <c r="L719" s="52"/>
      <c r="M719" s="52"/>
      <c r="N719" s="52"/>
      <c r="O719" s="52"/>
      <c r="P719" s="52"/>
      <c r="Q719" s="52"/>
      <c r="R719" s="52"/>
      <c r="S719" s="52"/>
      <c r="T719" s="52"/>
      <c r="U719" s="52"/>
      <c r="V719" s="52"/>
      <c r="W719" s="52"/>
      <c r="X719" s="52"/>
      <c r="Y719" s="52"/>
      <c r="Z719" s="52"/>
      <c r="AA719" s="52"/>
      <c r="AB719" s="52"/>
      <c r="AC719" s="52"/>
    </row>
    <row r="720" spans="1:10" s="6" customFormat="1" ht="42">
      <c r="A720" s="9">
        <v>717</v>
      </c>
      <c r="B720" s="4" t="s">
        <v>1051</v>
      </c>
      <c r="C720" s="4" t="s">
        <v>1084</v>
      </c>
      <c r="D720" s="5">
        <v>42095</v>
      </c>
      <c r="E720" s="4" t="s">
        <v>2660</v>
      </c>
      <c r="F720" s="4" t="s">
        <v>3103</v>
      </c>
      <c r="G720" s="10">
        <v>2967840</v>
      </c>
      <c r="H720" s="10">
        <v>2462400</v>
      </c>
      <c r="I720" s="11">
        <f>H720/G720</f>
        <v>0.8296943231441049</v>
      </c>
      <c r="J720" s="4" t="s">
        <v>51</v>
      </c>
    </row>
    <row r="721" spans="1:10" s="6" customFormat="1" ht="105">
      <c r="A721" s="9">
        <v>718</v>
      </c>
      <c r="B721" s="4" t="s">
        <v>480</v>
      </c>
      <c r="C721" s="4" t="s">
        <v>478</v>
      </c>
      <c r="D721" s="5">
        <v>42095</v>
      </c>
      <c r="E721" s="4" t="s">
        <v>1718</v>
      </c>
      <c r="F721" s="4" t="s">
        <v>3103</v>
      </c>
      <c r="G721" s="10">
        <v>2971381</v>
      </c>
      <c r="H721" s="10">
        <v>2971380</v>
      </c>
      <c r="I721" s="11">
        <f>H721/G721</f>
        <v>0.9999996634561505</v>
      </c>
      <c r="J721" s="4" t="s">
        <v>481</v>
      </c>
    </row>
    <row r="722" spans="1:10" s="6" customFormat="1" ht="42">
      <c r="A722" s="9">
        <v>719</v>
      </c>
      <c r="B722" s="4" t="s">
        <v>938</v>
      </c>
      <c r="C722" s="4" t="s">
        <v>3156</v>
      </c>
      <c r="D722" s="5">
        <v>42095</v>
      </c>
      <c r="E722" s="4" t="s">
        <v>2191</v>
      </c>
      <c r="F722" s="4" t="s">
        <v>3103</v>
      </c>
      <c r="G722" s="10">
        <v>2972282</v>
      </c>
      <c r="H722" s="10">
        <v>2683356</v>
      </c>
      <c r="I722" s="11">
        <f>H722/G722</f>
        <v>0.9027932073739975</v>
      </c>
      <c r="J722" s="4" t="s">
        <v>302</v>
      </c>
    </row>
    <row r="723" spans="1:10" s="6" customFormat="1" ht="42">
      <c r="A723" s="9">
        <v>720</v>
      </c>
      <c r="B723" s="4" t="s">
        <v>1012</v>
      </c>
      <c r="C723" s="4" t="s">
        <v>3164</v>
      </c>
      <c r="D723" s="5">
        <v>42095</v>
      </c>
      <c r="E723" s="4" t="s">
        <v>2765</v>
      </c>
      <c r="F723" s="4" t="s">
        <v>3103</v>
      </c>
      <c r="G723" s="10">
        <v>2974890</v>
      </c>
      <c r="H723" s="10">
        <v>2232360</v>
      </c>
      <c r="I723" s="11">
        <f>H723/G723</f>
        <v>0.7504008551576697</v>
      </c>
      <c r="J723" s="4" t="s">
        <v>51</v>
      </c>
    </row>
    <row r="724" spans="1:10" s="6" customFormat="1" ht="42">
      <c r="A724" s="9">
        <v>721</v>
      </c>
      <c r="B724" s="4" t="s">
        <v>926</v>
      </c>
      <c r="C724" s="4" t="s">
        <v>3133</v>
      </c>
      <c r="D724" s="5">
        <v>42095</v>
      </c>
      <c r="E724" s="4" t="s">
        <v>2359</v>
      </c>
      <c r="F724" s="4" t="s">
        <v>3103</v>
      </c>
      <c r="G724" s="10">
        <v>2977031</v>
      </c>
      <c r="H724" s="10">
        <v>2272641</v>
      </c>
      <c r="I724" s="11">
        <f>H724/G724</f>
        <v>0.7633917819465098</v>
      </c>
      <c r="J724" s="4" t="s">
        <v>51</v>
      </c>
    </row>
    <row r="725" spans="1:10" s="6" customFormat="1" ht="42">
      <c r="A725" s="9">
        <v>722</v>
      </c>
      <c r="B725" s="4" t="s">
        <v>1196</v>
      </c>
      <c r="C725" s="4" t="s">
        <v>720</v>
      </c>
      <c r="D725" s="5">
        <v>42095</v>
      </c>
      <c r="E725" s="4" t="s">
        <v>1929</v>
      </c>
      <c r="F725" s="4" t="s">
        <v>3103</v>
      </c>
      <c r="G725" s="10">
        <v>2977398</v>
      </c>
      <c r="H725" s="10">
        <v>1218240</v>
      </c>
      <c r="I725" s="11">
        <f>H725/G725</f>
        <v>0.40916263126394253</v>
      </c>
      <c r="J725" s="4" t="s">
        <v>721</v>
      </c>
    </row>
    <row r="726" spans="1:10" s="6" customFormat="1" ht="42">
      <c r="A726" s="9">
        <v>723</v>
      </c>
      <c r="B726" s="21" t="s">
        <v>3321</v>
      </c>
      <c r="C726" s="4" t="s">
        <v>1247</v>
      </c>
      <c r="D726" s="16">
        <v>42095</v>
      </c>
      <c r="E726" s="4" t="s">
        <v>3397</v>
      </c>
      <c r="F726" s="4" t="s">
        <v>3103</v>
      </c>
      <c r="G726" s="17">
        <v>2980800</v>
      </c>
      <c r="H726" s="17">
        <v>2359800</v>
      </c>
      <c r="I726" s="11">
        <f>H726/G726</f>
        <v>0.7916666666666666</v>
      </c>
      <c r="J726" s="4" t="s">
        <v>3396</v>
      </c>
    </row>
    <row r="727" spans="1:10" s="6" customFormat="1" ht="42">
      <c r="A727" s="9">
        <v>724</v>
      </c>
      <c r="B727" s="4" t="s">
        <v>1071</v>
      </c>
      <c r="C727" s="4" t="s">
        <v>3122</v>
      </c>
      <c r="D727" s="5">
        <v>42095</v>
      </c>
      <c r="E727" s="4" t="s">
        <v>2623</v>
      </c>
      <c r="F727" s="4" t="s">
        <v>3103</v>
      </c>
      <c r="G727" s="10">
        <v>2982000</v>
      </c>
      <c r="H727" s="10">
        <v>2667000</v>
      </c>
      <c r="I727" s="11">
        <f>H727/G727</f>
        <v>0.8943661971830986</v>
      </c>
      <c r="J727" s="4" t="s">
        <v>51</v>
      </c>
    </row>
    <row r="728" spans="1:10" s="6" customFormat="1" ht="42">
      <c r="A728" s="9">
        <v>725</v>
      </c>
      <c r="B728" s="4" t="s">
        <v>3306</v>
      </c>
      <c r="C728" s="4" t="s">
        <v>3717</v>
      </c>
      <c r="D728" s="16">
        <v>42095</v>
      </c>
      <c r="E728" s="4" t="s">
        <v>3307</v>
      </c>
      <c r="F728" s="4" t="s">
        <v>3103</v>
      </c>
      <c r="G728" s="22">
        <v>2982666</v>
      </c>
      <c r="H728" s="22">
        <v>2916000</v>
      </c>
      <c r="I728" s="11">
        <f>H728/G728</f>
        <v>0.9776488550846792</v>
      </c>
      <c r="J728" s="4"/>
    </row>
    <row r="729" spans="1:10" s="6" customFormat="1" ht="52.5">
      <c r="A729" s="9">
        <v>726</v>
      </c>
      <c r="B729" s="4" t="s">
        <v>972</v>
      </c>
      <c r="C729" s="4" t="s">
        <v>3152</v>
      </c>
      <c r="D729" s="5">
        <v>42095</v>
      </c>
      <c r="E729" s="4" t="s">
        <v>2260</v>
      </c>
      <c r="F729" s="4" t="s">
        <v>3103</v>
      </c>
      <c r="G729" s="10">
        <v>2983575</v>
      </c>
      <c r="H729" s="10">
        <v>2053491</v>
      </c>
      <c r="I729" s="11">
        <f>H729/G729</f>
        <v>0.6882652522561021</v>
      </c>
      <c r="J729" s="4" t="s">
        <v>51</v>
      </c>
    </row>
    <row r="730" spans="1:10" s="6" customFormat="1" ht="42">
      <c r="A730" s="9">
        <v>727</v>
      </c>
      <c r="B730" s="4" t="s">
        <v>924</v>
      </c>
      <c r="C730" s="4" t="s">
        <v>3126</v>
      </c>
      <c r="D730" s="5">
        <v>42095</v>
      </c>
      <c r="E730" s="4" t="s">
        <v>2253</v>
      </c>
      <c r="F730" s="4" t="s">
        <v>3103</v>
      </c>
      <c r="G730" s="10">
        <v>2990634</v>
      </c>
      <c r="H730" s="10">
        <v>2973539</v>
      </c>
      <c r="I730" s="11">
        <f>H730/G730</f>
        <v>0.9942838207550639</v>
      </c>
      <c r="J730" s="4" t="s">
        <v>51</v>
      </c>
    </row>
    <row r="731" spans="1:10" s="6" customFormat="1" ht="42">
      <c r="A731" s="9">
        <v>728</v>
      </c>
      <c r="B731" s="4" t="s">
        <v>1403</v>
      </c>
      <c r="C731" s="4" t="s">
        <v>875</v>
      </c>
      <c r="D731" s="5">
        <v>42095</v>
      </c>
      <c r="E731" s="4" t="s">
        <v>2099</v>
      </c>
      <c r="F731" s="4" t="s">
        <v>3103</v>
      </c>
      <c r="G731" s="10">
        <v>2992904</v>
      </c>
      <c r="H731" s="10">
        <v>1607040</v>
      </c>
      <c r="I731" s="11">
        <f>H731/G731</f>
        <v>0.5369500658891833</v>
      </c>
      <c r="J731" s="4" t="s">
        <v>852</v>
      </c>
    </row>
    <row r="732" spans="1:10" s="6" customFormat="1" ht="42">
      <c r="A732" s="9">
        <v>729</v>
      </c>
      <c r="B732" s="4" t="s">
        <v>926</v>
      </c>
      <c r="C732" s="4" t="s">
        <v>3126</v>
      </c>
      <c r="D732" s="5">
        <v>42095</v>
      </c>
      <c r="E732" s="4" t="s">
        <v>2244</v>
      </c>
      <c r="F732" s="4" t="s">
        <v>3103</v>
      </c>
      <c r="G732" s="10">
        <v>2996633</v>
      </c>
      <c r="H732" s="10">
        <v>2833153</v>
      </c>
      <c r="I732" s="11">
        <f>H732/G732</f>
        <v>0.9454454382635444</v>
      </c>
      <c r="J732" s="4" t="s">
        <v>51</v>
      </c>
    </row>
    <row r="733" spans="1:10" s="6" customFormat="1" ht="42">
      <c r="A733" s="9">
        <v>730</v>
      </c>
      <c r="B733" s="4" t="s">
        <v>968</v>
      </c>
      <c r="C733" s="4" t="s">
        <v>1016</v>
      </c>
      <c r="D733" s="5">
        <v>42095</v>
      </c>
      <c r="E733" s="4" t="s">
        <v>2393</v>
      </c>
      <c r="F733" s="4" t="s">
        <v>3103</v>
      </c>
      <c r="G733" s="10">
        <v>2997590</v>
      </c>
      <c r="H733" s="10">
        <v>2929463</v>
      </c>
      <c r="I733" s="11">
        <f>H733/G733</f>
        <v>0.9772727424364239</v>
      </c>
      <c r="J733" s="4" t="s">
        <v>51</v>
      </c>
    </row>
    <row r="734" spans="1:10" s="6" customFormat="1" ht="42">
      <c r="A734" s="9">
        <v>731</v>
      </c>
      <c r="B734" s="4" t="s">
        <v>926</v>
      </c>
      <c r="C734" s="4" t="s">
        <v>3145</v>
      </c>
      <c r="D734" s="5">
        <v>42095</v>
      </c>
      <c r="E734" s="4" t="s">
        <v>2510</v>
      </c>
      <c r="F734" s="4" t="s">
        <v>3103</v>
      </c>
      <c r="G734" s="10">
        <v>3011810</v>
      </c>
      <c r="H734" s="10">
        <v>2502447</v>
      </c>
      <c r="I734" s="11">
        <f>H734/G734</f>
        <v>0.8308781098409262</v>
      </c>
      <c r="J734" s="4" t="s">
        <v>51</v>
      </c>
    </row>
    <row r="735" spans="1:10" s="6" customFormat="1" ht="42">
      <c r="A735" s="9">
        <v>732</v>
      </c>
      <c r="B735" s="4" t="s">
        <v>354</v>
      </c>
      <c r="C735" s="4" t="s">
        <v>494</v>
      </c>
      <c r="D735" s="5">
        <v>42095</v>
      </c>
      <c r="E735" s="4" t="s">
        <v>1730</v>
      </c>
      <c r="F735" s="4" t="s">
        <v>3103</v>
      </c>
      <c r="G735" s="10">
        <v>3013091</v>
      </c>
      <c r="H735" s="10">
        <v>3013091</v>
      </c>
      <c r="I735" s="11">
        <f>H735/G735</f>
        <v>1</v>
      </c>
      <c r="J735" s="4" t="s">
        <v>51</v>
      </c>
    </row>
    <row r="736" spans="1:10" s="6" customFormat="1" ht="42">
      <c r="A736" s="9">
        <v>733</v>
      </c>
      <c r="B736" s="4" t="s">
        <v>926</v>
      </c>
      <c r="C736" s="4" t="s">
        <v>3125</v>
      </c>
      <c r="D736" s="5">
        <v>42095</v>
      </c>
      <c r="E736" s="4" t="s">
        <v>2436</v>
      </c>
      <c r="F736" s="4" t="s">
        <v>3103</v>
      </c>
      <c r="G736" s="10">
        <v>3013875</v>
      </c>
      <c r="H736" s="10">
        <v>2874285</v>
      </c>
      <c r="I736" s="11">
        <f>H736/G736</f>
        <v>0.9536842105263158</v>
      </c>
      <c r="J736" s="4" t="s">
        <v>51</v>
      </c>
    </row>
    <row r="737" spans="1:10" s="6" customFormat="1" ht="42">
      <c r="A737" s="9">
        <v>734</v>
      </c>
      <c r="B737" s="4" t="s">
        <v>466</v>
      </c>
      <c r="C737" s="4" t="s">
        <v>791</v>
      </c>
      <c r="D737" s="5">
        <v>42095</v>
      </c>
      <c r="E737" s="4" t="s">
        <v>1604</v>
      </c>
      <c r="F737" s="4" t="s">
        <v>3103</v>
      </c>
      <c r="G737" s="10">
        <v>3014926</v>
      </c>
      <c r="H737" s="10">
        <v>2407114</v>
      </c>
      <c r="I737" s="11">
        <f>H737/G737</f>
        <v>0.7983990320160429</v>
      </c>
      <c r="J737" s="4" t="s">
        <v>3244</v>
      </c>
    </row>
    <row r="738" spans="1:10" s="6" customFormat="1" ht="42">
      <c r="A738" s="9">
        <v>735</v>
      </c>
      <c r="B738" s="4" t="s">
        <v>865</v>
      </c>
      <c r="C738" s="4" t="s">
        <v>861</v>
      </c>
      <c r="D738" s="5">
        <v>42095</v>
      </c>
      <c r="E738" s="4" t="s">
        <v>3030</v>
      </c>
      <c r="F738" s="4" t="s">
        <v>3103</v>
      </c>
      <c r="G738" s="10">
        <v>3020760</v>
      </c>
      <c r="H738" s="10">
        <v>1458000</v>
      </c>
      <c r="I738" s="11">
        <f>H738/G738</f>
        <v>0.4826599928494816</v>
      </c>
      <c r="J738" s="4" t="s">
        <v>852</v>
      </c>
    </row>
    <row r="739" spans="1:10" s="6" customFormat="1" ht="42">
      <c r="A739" s="9">
        <v>736</v>
      </c>
      <c r="B739" s="4" t="s">
        <v>936</v>
      </c>
      <c r="C739" s="4" t="s">
        <v>3169</v>
      </c>
      <c r="D739" s="5">
        <v>42095</v>
      </c>
      <c r="E739" s="4" t="s">
        <v>2277</v>
      </c>
      <c r="F739" s="4" t="s">
        <v>3103</v>
      </c>
      <c r="G739" s="10">
        <v>3026800</v>
      </c>
      <c r="H739" s="10">
        <v>3024000</v>
      </c>
      <c r="I739" s="11">
        <f>H739/G739</f>
        <v>0.9990749306197965</v>
      </c>
      <c r="J739" s="4" t="s">
        <v>51</v>
      </c>
    </row>
    <row r="740" spans="1:10" s="6" customFormat="1" ht="52.5">
      <c r="A740" s="9">
        <v>737</v>
      </c>
      <c r="B740" s="21" t="s">
        <v>3331</v>
      </c>
      <c r="C740" s="24" t="s">
        <v>3709</v>
      </c>
      <c r="D740" s="16">
        <v>42095</v>
      </c>
      <c r="E740" s="4" t="s">
        <v>3333</v>
      </c>
      <c r="F740" s="4" t="s">
        <v>3103</v>
      </c>
      <c r="G740" s="17">
        <v>3029880</v>
      </c>
      <c r="H740" s="17">
        <v>2508408</v>
      </c>
      <c r="I740" s="11">
        <f>H740/G740</f>
        <v>0.827890213473801</v>
      </c>
      <c r="J740" s="4" t="s">
        <v>51</v>
      </c>
    </row>
    <row r="741" spans="1:10" s="6" customFormat="1" ht="42">
      <c r="A741" s="9">
        <v>738</v>
      </c>
      <c r="B741" s="4" t="s">
        <v>1220</v>
      </c>
      <c r="C741" s="4" t="s">
        <v>1514</v>
      </c>
      <c r="D741" s="5">
        <v>42095</v>
      </c>
      <c r="E741" s="4" t="s">
        <v>2921</v>
      </c>
      <c r="F741" s="4" t="s">
        <v>3103</v>
      </c>
      <c r="G741" s="10">
        <v>3030773</v>
      </c>
      <c r="H741" s="10">
        <v>2970000</v>
      </c>
      <c r="I741" s="11">
        <f>H741/G741</f>
        <v>0.9799480198615996</v>
      </c>
      <c r="J741" s="4"/>
    </row>
    <row r="742" spans="1:10" s="6" customFormat="1" ht="42">
      <c r="A742" s="9">
        <v>739</v>
      </c>
      <c r="B742" s="4" t="s">
        <v>1180</v>
      </c>
      <c r="C742" s="4" t="s">
        <v>1513</v>
      </c>
      <c r="D742" s="5">
        <v>42095</v>
      </c>
      <c r="E742" s="4" t="s">
        <v>2891</v>
      </c>
      <c r="F742" s="4" t="s">
        <v>3103</v>
      </c>
      <c r="G742" s="10">
        <v>3030966</v>
      </c>
      <c r="H742" s="10">
        <v>1950188</v>
      </c>
      <c r="I742" s="11">
        <f>H742/G742</f>
        <v>0.6434212722940476</v>
      </c>
      <c r="J742" s="4" t="s">
        <v>51</v>
      </c>
    </row>
    <row r="743" spans="1:10" s="6" customFormat="1" ht="52.5">
      <c r="A743" s="9">
        <v>740</v>
      </c>
      <c r="B743" s="4" t="s">
        <v>932</v>
      </c>
      <c r="C743" s="4" t="s">
        <v>3152</v>
      </c>
      <c r="D743" s="5">
        <v>42095</v>
      </c>
      <c r="E743" s="4" t="s">
        <v>2257</v>
      </c>
      <c r="F743" s="4" t="s">
        <v>3103</v>
      </c>
      <c r="G743" s="10">
        <v>3031182</v>
      </c>
      <c r="H743" s="10">
        <v>2553541</v>
      </c>
      <c r="I743" s="11">
        <f>H743/G743</f>
        <v>0.8424241764433809</v>
      </c>
      <c r="J743" s="4" t="s">
        <v>51</v>
      </c>
    </row>
    <row r="744" spans="1:10" s="6" customFormat="1" ht="42">
      <c r="A744" s="9">
        <v>741</v>
      </c>
      <c r="B744" s="4" t="s">
        <v>972</v>
      </c>
      <c r="C744" s="4" t="s">
        <v>3133</v>
      </c>
      <c r="D744" s="5">
        <v>42095</v>
      </c>
      <c r="E744" s="4" t="s">
        <v>2355</v>
      </c>
      <c r="F744" s="4" t="s">
        <v>3103</v>
      </c>
      <c r="G744" s="10">
        <v>3046356</v>
      </c>
      <c r="H744" s="10">
        <v>2089392</v>
      </c>
      <c r="I744" s="11">
        <f>H744/G744</f>
        <v>0.6858659985897906</v>
      </c>
      <c r="J744" s="4" t="s">
        <v>51</v>
      </c>
    </row>
    <row r="745" spans="1:10" s="6" customFormat="1" ht="52.5">
      <c r="A745" s="9">
        <v>742</v>
      </c>
      <c r="B745" s="4" t="s">
        <v>818</v>
      </c>
      <c r="C745" s="4" t="s">
        <v>815</v>
      </c>
      <c r="D745" s="5">
        <v>42095</v>
      </c>
      <c r="E745" s="4" t="s">
        <v>2040</v>
      </c>
      <c r="F745" s="4" t="s">
        <v>3103</v>
      </c>
      <c r="G745" s="10">
        <v>3047220</v>
      </c>
      <c r="H745" s="10">
        <v>2999851</v>
      </c>
      <c r="I745" s="11">
        <f>H745/G745</f>
        <v>0.9844550114530621</v>
      </c>
      <c r="J745" s="4" t="s">
        <v>813</v>
      </c>
    </row>
    <row r="746" spans="1:10" s="6" customFormat="1" ht="84">
      <c r="A746" s="9">
        <v>743</v>
      </c>
      <c r="B746" s="4" t="s">
        <v>242</v>
      </c>
      <c r="C746" s="4" t="s">
        <v>3128</v>
      </c>
      <c r="D746" s="5">
        <v>42095</v>
      </c>
      <c r="E746" s="4" t="s">
        <v>1542</v>
      </c>
      <c r="F746" s="4" t="s">
        <v>3103</v>
      </c>
      <c r="G746" s="10">
        <v>3048655</v>
      </c>
      <c r="H746" s="10">
        <v>2732775</v>
      </c>
      <c r="I746" s="11">
        <f>H746/G746</f>
        <v>0.8963870952928422</v>
      </c>
      <c r="J746" s="4" t="s">
        <v>557</v>
      </c>
    </row>
    <row r="747" spans="1:10" s="6" customFormat="1" ht="52.5">
      <c r="A747" s="9">
        <v>744</v>
      </c>
      <c r="B747" s="4" t="s">
        <v>757</v>
      </c>
      <c r="C747" s="4" t="s">
        <v>758</v>
      </c>
      <c r="D747" s="5">
        <v>42095</v>
      </c>
      <c r="E747" s="4" t="s">
        <v>1976</v>
      </c>
      <c r="F747" s="4" t="s">
        <v>3103</v>
      </c>
      <c r="G747" s="10">
        <v>3050265</v>
      </c>
      <c r="H747" s="10">
        <v>3045600</v>
      </c>
      <c r="I747" s="11">
        <f>H747/G747</f>
        <v>0.9984706246834292</v>
      </c>
      <c r="J747" s="4"/>
    </row>
    <row r="748" spans="1:10" s="6" customFormat="1" ht="52.5">
      <c r="A748" s="9">
        <v>745</v>
      </c>
      <c r="B748" s="4" t="s">
        <v>1139</v>
      </c>
      <c r="C748" s="4" t="s">
        <v>776</v>
      </c>
      <c r="D748" s="5">
        <v>42095</v>
      </c>
      <c r="E748" s="4" t="s">
        <v>2000</v>
      </c>
      <c r="F748" s="4" t="s">
        <v>3103</v>
      </c>
      <c r="G748" s="10">
        <v>3051500</v>
      </c>
      <c r="H748" s="10">
        <v>2808000</v>
      </c>
      <c r="I748" s="11">
        <f>H748/G748</f>
        <v>0.920203178764542</v>
      </c>
      <c r="J748" s="4" t="s">
        <v>777</v>
      </c>
    </row>
    <row r="749" spans="1:10" s="6" customFormat="1" ht="42">
      <c r="A749" s="9">
        <v>746</v>
      </c>
      <c r="B749" s="4" t="s">
        <v>1068</v>
      </c>
      <c r="C749" s="4" t="s">
        <v>3142</v>
      </c>
      <c r="D749" s="5">
        <v>42095</v>
      </c>
      <c r="E749" s="4" t="s">
        <v>2607</v>
      </c>
      <c r="F749" s="4" t="s">
        <v>3103</v>
      </c>
      <c r="G749" s="10">
        <v>3052000</v>
      </c>
      <c r="H749" s="10">
        <v>2555280</v>
      </c>
      <c r="I749" s="11">
        <f>H749/G749</f>
        <v>0.8372477064220184</v>
      </c>
      <c r="J749" s="4" t="s">
        <v>51</v>
      </c>
    </row>
    <row r="750" spans="1:10" s="6" customFormat="1" ht="42">
      <c r="A750" s="9">
        <v>747</v>
      </c>
      <c r="B750" s="4" t="s">
        <v>485</v>
      </c>
      <c r="C750" s="4" t="s">
        <v>3149</v>
      </c>
      <c r="D750" s="5">
        <v>42095</v>
      </c>
      <c r="E750" s="4" t="s">
        <v>1721</v>
      </c>
      <c r="F750" s="4" t="s">
        <v>3103</v>
      </c>
      <c r="G750" s="10">
        <v>3057490</v>
      </c>
      <c r="H750" s="10">
        <v>3057490</v>
      </c>
      <c r="I750" s="11">
        <f>H750/G750</f>
        <v>1</v>
      </c>
      <c r="J750" s="4" t="s">
        <v>51</v>
      </c>
    </row>
    <row r="751" spans="1:10" s="6" customFormat="1" ht="42">
      <c r="A751" s="9">
        <v>748</v>
      </c>
      <c r="B751" s="4" t="s">
        <v>358</v>
      </c>
      <c r="C751" s="4" t="s">
        <v>820</v>
      </c>
      <c r="D751" s="5">
        <v>42095</v>
      </c>
      <c r="E751" s="4" t="s">
        <v>2047</v>
      </c>
      <c r="F751" s="4" t="s">
        <v>3103</v>
      </c>
      <c r="G751" s="10">
        <v>3059681</v>
      </c>
      <c r="H751" s="10">
        <v>2980800</v>
      </c>
      <c r="I751" s="11">
        <f>H751/G751</f>
        <v>0.9742192078193772</v>
      </c>
      <c r="J751" s="4"/>
    </row>
    <row r="752" spans="1:10" s="6" customFormat="1" ht="52.5">
      <c r="A752" s="9">
        <v>749</v>
      </c>
      <c r="B752" s="4" t="s">
        <v>3359</v>
      </c>
      <c r="C752" s="4" t="s">
        <v>3718</v>
      </c>
      <c r="D752" s="16">
        <v>42095</v>
      </c>
      <c r="E752" s="4" t="s">
        <v>3587</v>
      </c>
      <c r="F752" s="4" t="s">
        <v>3103</v>
      </c>
      <c r="G752" s="17">
        <v>3061800</v>
      </c>
      <c r="H752" s="17">
        <v>2966100</v>
      </c>
      <c r="I752" s="11">
        <f>H752/G752</f>
        <v>0.9687438761512835</v>
      </c>
      <c r="J752" s="4" t="s">
        <v>51</v>
      </c>
    </row>
    <row r="753" spans="1:10" s="6" customFormat="1" ht="42">
      <c r="A753" s="9">
        <v>750</v>
      </c>
      <c r="B753" s="4" t="s">
        <v>958</v>
      </c>
      <c r="C753" s="4" t="s">
        <v>3141</v>
      </c>
      <c r="D753" s="5">
        <v>42095</v>
      </c>
      <c r="E753" s="4" t="s">
        <v>2599</v>
      </c>
      <c r="F753" s="4" t="s">
        <v>3103</v>
      </c>
      <c r="G753" s="10">
        <v>3064000</v>
      </c>
      <c r="H753" s="10">
        <v>2473414</v>
      </c>
      <c r="I753" s="11">
        <f>H753/G753</f>
        <v>0.80725</v>
      </c>
      <c r="J753" s="4" t="s">
        <v>1066</v>
      </c>
    </row>
    <row r="754" spans="1:10" s="6" customFormat="1" ht="42">
      <c r="A754" s="9">
        <v>751</v>
      </c>
      <c r="B754" s="4" t="s">
        <v>942</v>
      </c>
      <c r="C754" s="4" t="s">
        <v>3154</v>
      </c>
      <c r="D754" s="5">
        <v>42095</v>
      </c>
      <c r="E754" s="4" t="s">
        <v>3664</v>
      </c>
      <c r="F754" s="4" t="s">
        <v>3103</v>
      </c>
      <c r="G754" s="10">
        <v>3067743</v>
      </c>
      <c r="H754" s="10">
        <v>2949633</v>
      </c>
      <c r="I754" s="11">
        <f>H754/G754</f>
        <v>0.9614993824450092</v>
      </c>
      <c r="J754" s="4" t="s">
        <v>51</v>
      </c>
    </row>
    <row r="755" spans="1:10" s="6" customFormat="1" ht="42">
      <c r="A755" s="9">
        <v>752</v>
      </c>
      <c r="B755" s="4" t="s">
        <v>611</v>
      </c>
      <c r="C755" s="4" t="s">
        <v>610</v>
      </c>
      <c r="D755" s="5">
        <v>42095</v>
      </c>
      <c r="E755" s="4" t="s">
        <v>1821</v>
      </c>
      <c r="F755" s="4" t="s">
        <v>3103</v>
      </c>
      <c r="G755" s="10">
        <v>3081142</v>
      </c>
      <c r="H755" s="10">
        <v>3057402</v>
      </c>
      <c r="I755" s="11">
        <f>H755/G755</f>
        <v>0.9922950646221433</v>
      </c>
      <c r="J755" s="4" t="s">
        <v>612</v>
      </c>
    </row>
    <row r="756" spans="1:10" s="6" customFormat="1" ht="42">
      <c r="A756" s="9">
        <v>753</v>
      </c>
      <c r="B756" s="4" t="s">
        <v>1044</v>
      </c>
      <c r="C756" s="4" t="s">
        <v>3139</v>
      </c>
      <c r="D756" s="5">
        <v>42095</v>
      </c>
      <c r="E756" s="4" t="s">
        <v>2531</v>
      </c>
      <c r="F756" s="4" t="s">
        <v>3103</v>
      </c>
      <c r="G756" s="10">
        <v>3088800</v>
      </c>
      <c r="H756" s="10">
        <v>1797120</v>
      </c>
      <c r="I756" s="11">
        <f>H756/G756</f>
        <v>0.5818181818181818</v>
      </c>
      <c r="J756" s="4" t="s">
        <v>51</v>
      </c>
    </row>
    <row r="757" spans="1:10" s="6" customFormat="1" ht="42">
      <c r="A757" s="9">
        <v>754</v>
      </c>
      <c r="B757" s="4" t="s">
        <v>926</v>
      </c>
      <c r="C757" s="4" t="s">
        <v>3145</v>
      </c>
      <c r="D757" s="5">
        <v>42095</v>
      </c>
      <c r="E757" s="4" t="s">
        <v>2517</v>
      </c>
      <c r="F757" s="4" t="s">
        <v>3103</v>
      </c>
      <c r="G757" s="10">
        <v>3095343</v>
      </c>
      <c r="H757" s="10">
        <v>2121224</v>
      </c>
      <c r="I757" s="11">
        <f>H757/G757</f>
        <v>0.6852952968378626</v>
      </c>
      <c r="J757" s="4" t="s">
        <v>51</v>
      </c>
    </row>
    <row r="758" spans="1:10" s="6" customFormat="1" ht="42">
      <c r="A758" s="9">
        <v>755</v>
      </c>
      <c r="B758" s="4" t="s">
        <v>247</v>
      </c>
      <c r="C758" s="4" t="s">
        <v>1504</v>
      </c>
      <c r="D758" s="5">
        <v>42095</v>
      </c>
      <c r="E758" s="4" t="s">
        <v>1546</v>
      </c>
      <c r="F758" s="4" t="s">
        <v>3103</v>
      </c>
      <c r="G758" s="10">
        <v>3095954</v>
      </c>
      <c r="H758" s="10">
        <v>2967432</v>
      </c>
      <c r="I758" s="11">
        <f>H758/G758</f>
        <v>0.9584871093045956</v>
      </c>
      <c r="J758" s="4" t="s">
        <v>51</v>
      </c>
    </row>
    <row r="759" spans="1:10" s="6" customFormat="1" ht="42">
      <c r="A759" s="9">
        <v>756</v>
      </c>
      <c r="B759" s="4" t="s">
        <v>1006</v>
      </c>
      <c r="C759" s="4" t="s">
        <v>3170</v>
      </c>
      <c r="D759" s="5">
        <v>42095</v>
      </c>
      <c r="E759" s="4" t="s">
        <v>2693</v>
      </c>
      <c r="F759" s="4" t="s">
        <v>3103</v>
      </c>
      <c r="G759" s="10">
        <v>3113510</v>
      </c>
      <c r="H759" s="10">
        <v>2972160</v>
      </c>
      <c r="I759" s="11">
        <f>H759/G759</f>
        <v>0.954601077240799</v>
      </c>
      <c r="J759" s="4" t="s">
        <v>51</v>
      </c>
    </row>
    <row r="760" spans="1:10" s="6" customFormat="1" ht="52.5">
      <c r="A760" s="9">
        <v>757</v>
      </c>
      <c r="B760" s="4" t="s">
        <v>924</v>
      </c>
      <c r="C760" s="4" t="s">
        <v>3172</v>
      </c>
      <c r="D760" s="5">
        <v>42095</v>
      </c>
      <c r="E760" s="4" t="s">
        <v>2783</v>
      </c>
      <c r="F760" s="4" t="s">
        <v>3103</v>
      </c>
      <c r="G760" s="10">
        <v>3117621</v>
      </c>
      <c r="H760" s="10">
        <v>3117617</v>
      </c>
      <c r="I760" s="11">
        <f>H760/G760</f>
        <v>0.9999987169704079</v>
      </c>
      <c r="J760" s="4" t="s">
        <v>51</v>
      </c>
    </row>
    <row r="761" spans="1:10" s="6" customFormat="1" ht="42">
      <c r="A761" s="9">
        <v>758</v>
      </c>
      <c r="B761" s="4" t="s">
        <v>942</v>
      </c>
      <c r="C761" s="4" t="s">
        <v>964</v>
      </c>
      <c r="D761" s="5">
        <v>42095</v>
      </c>
      <c r="E761" s="4" t="s">
        <v>2237</v>
      </c>
      <c r="F761" s="4" t="s">
        <v>3103</v>
      </c>
      <c r="G761" s="10">
        <f>H761*120%</f>
        <v>3120000</v>
      </c>
      <c r="H761" s="10">
        <v>2600000</v>
      </c>
      <c r="I761" s="11">
        <f>H761/G761</f>
        <v>0.8333333333333334</v>
      </c>
      <c r="J761" s="4" t="s">
        <v>51</v>
      </c>
    </row>
    <row r="762" spans="1:10" s="6" customFormat="1" ht="42">
      <c r="A762" s="9">
        <v>759</v>
      </c>
      <c r="B762" s="4" t="s">
        <v>1045</v>
      </c>
      <c r="C762" s="4" t="s">
        <v>3139</v>
      </c>
      <c r="D762" s="5">
        <v>42095</v>
      </c>
      <c r="E762" s="4" t="s">
        <v>2537</v>
      </c>
      <c r="F762" s="4" t="s">
        <v>3103</v>
      </c>
      <c r="G762" s="10">
        <v>3121196</v>
      </c>
      <c r="H762" s="10">
        <v>3013974</v>
      </c>
      <c r="I762" s="11">
        <f>H762/G762</f>
        <v>0.9656471429541753</v>
      </c>
      <c r="J762" s="4" t="s">
        <v>51</v>
      </c>
    </row>
    <row r="763" spans="1:10" s="6" customFormat="1" ht="52.5">
      <c r="A763" s="9">
        <v>760</v>
      </c>
      <c r="B763" s="4" t="s">
        <v>3313</v>
      </c>
      <c r="C763" s="4" t="s">
        <v>3726</v>
      </c>
      <c r="D763" s="5">
        <v>42095</v>
      </c>
      <c r="E763" s="4" t="s">
        <v>3584</v>
      </c>
      <c r="F763" s="4" t="s">
        <v>3103</v>
      </c>
      <c r="G763" s="17">
        <v>3123770</v>
      </c>
      <c r="H763" s="17">
        <v>3123763</v>
      </c>
      <c r="I763" s="11">
        <f>H763/G763</f>
        <v>0.9999977591179888</v>
      </c>
      <c r="J763" s="23" t="s">
        <v>51</v>
      </c>
    </row>
    <row r="764" spans="1:10" s="6" customFormat="1" ht="42">
      <c r="A764" s="9">
        <v>761</v>
      </c>
      <c r="B764" s="4" t="s">
        <v>1048</v>
      </c>
      <c r="C764" s="4" t="s">
        <v>3173</v>
      </c>
      <c r="D764" s="5">
        <v>42095</v>
      </c>
      <c r="E764" s="4" t="s">
        <v>2772</v>
      </c>
      <c r="F764" s="4" t="s">
        <v>3103</v>
      </c>
      <c r="G764" s="10">
        <v>3125397</v>
      </c>
      <c r="H764" s="10">
        <v>3125397</v>
      </c>
      <c r="I764" s="11">
        <f>H764/G764</f>
        <v>1</v>
      </c>
      <c r="J764" s="4" t="s">
        <v>51</v>
      </c>
    </row>
    <row r="765" spans="1:10" s="6" customFormat="1" ht="52.5">
      <c r="A765" s="9">
        <v>762</v>
      </c>
      <c r="B765" s="4" t="s">
        <v>299</v>
      </c>
      <c r="C765" s="4" t="s">
        <v>3110</v>
      </c>
      <c r="D765" s="5">
        <v>42095</v>
      </c>
      <c r="E765" s="4" t="s">
        <v>1584</v>
      </c>
      <c r="F765" s="4" t="s">
        <v>3103</v>
      </c>
      <c r="G765" s="10">
        <v>3125757</v>
      </c>
      <c r="H765" s="10">
        <v>2829919</v>
      </c>
      <c r="I765" s="11">
        <f>H765/G765</f>
        <v>0.9053547668612755</v>
      </c>
      <c r="J765" s="4" t="s">
        <v>51</v>
      </c>
    </row>
    <row r="766" spans="1:10" s="6" customFormat="1" ht="42">
      <c r="A766" s="9">
        <v>763</v>
      </c>
      <c r="B766" s="4" t="s">
        <v>926</v>
      </c>
      <c r="C766" s="4" t="s">
        <v>3164</v>
      </c>
      <c r="D766" s="5">
        <v>42095</v>
      </c>
      <c r="E766" s="4" t="s">
        <v>2766</v>
      </c>
      <c r="F766" s="4" t="s">
        <v>3103</v>
      </c>
      <c r="G766" s="10">
        <v>3130293</v>
      </c>
      <c r="H766" s="10">
        <v>2520174</v>
      </c>
      <c r="I766" s="11">
        <f>H766/G766</f>
        <v>0.8050920472939753</v>
      </c>
      <c r="J766" s="4" t="s">
        <v>51</v>
      </c>
    </row>
    <row r="767" spans="1:10" s="6" customFormat="1" ht="42">
      <c r="A767" s="9">
        <v>764</v>
      </c>
      <c r="B767" s="21" t="s">
        <v>3510</v>
      </c>
      <c r="C767" s="25" t="s">
        <v>3725</v>
      </c>
      <c r="D767" s="26">
        <v>42095</v>
      </c>
      <c r="E767" s="25" t="s">
        <v>3608</v>
      </c>
      <c r="F767" s="4" t="s">
        <v>3103</v>
      </c>
      <c r="G767" s="22">
        <v>3137808</v>
      </c>
      <c r="H767" s="22">
        <v>2549050</v>
      </c>
      <c r="I767" s="11">
        <f>H767/G767</f>
        <v>0.8123664672918165</v>
      </c>
      <c r="J767" s="4" t="s">
        <v>51</v>
      </c>
    </row>
    <row r="768" spans="1:10" s="6" customFormat="1" ht="52.5">
      <c r="A768" s="9">
        <v>765</v>
      </c>
      <c r="B768" s="4" t="s">
        <v>921</v>
      </c>
      <c r="C768" s="4" t="s">
        <v>3159</v>
      </c>
      <c r="D768" s="5">
        <v>42095</v>
      </c>
      <c r="E768" s="4" t="s">
        <v>2370</v>
      </c>
      <c r="F768" s="4" t="s">
        <v>3103</v>
      </c>
      <c r="G768" s="10">
        <v>3145500</v>
      </c>
      <c r="H768" s="10">
        <v>3145500</v>
      </c>
      <c r="I768" s="11">
        <f>H768/G768</f>
        <v>1</v>
      </c>
      <c r="J768" s="4" t="s">
        <v>51</v>
      </c>
    </row>
    <row r="769" spans="1:10" s="6" customFormat="1" ht="42">
      <c r="A769" s="9">
        <v>766</v>
      </c>
      <c r="B769" s="4" t="s">
        <v>924</v>
      </c>
      <c r="C769" s="4" t="s">
        <v>3163</v>
      </c>
      <c r="D769" s="5">
        <v>42095</v>
      </c>
      <c r="E769" s="4" t="s">
        <v>2577</v>
      </c>
      <c r="F769" s="4" t="s">
        <v>3103</v>
      </c>
      <c r="G769" s="10">
        <v>3154910</v>
      </c>
      <c r="H769" s="10">
        <v>3154910</v>
      </c>
      <c r="I769" s="11">
        <f>H769/G769</f>
        <v>1</v>
      </c>
      <c r="J769" s="4" t="s">
        <v>51</v>
      </c>
    </row>
    <row r="770" spans="1:10" s="6" customFormat="1" ht="42">
      <c r="A770" s="9">
        <v>767</v>
      </c>
      <c r="B770" s="4" t="s">
        <v>926</v>
      </c>
      <c r="C770" s="4" t="s">
        <v>3117</v>
      </c>
      <c r="D770" s="5">
        <v>42095</v>
      </c>
      <c r="E770" s="4" t="s">
        <v>2150</v>
      </c>
      <c r="F770" s="4" t="s">
        <v>3103</v>
      </c>
      <c r="G770" s="10">
        <v>3172856</v>
      </c>
      <c r="H770" s="10">
        <v>2821122</v>
      </c>
      <c r="I770" s="11">
        <f>H770/G770</f>
        <v>0.8891427786196411</v>
      </c>
      <c r="J770" s="4" t="s">
        <v>51</v>
      </c>
    </row>
    <row r="771" spans="1:10" s="6" customFormat="1" ht="42">
      <c r="A771" s="9">
        <v>768</v>
      </c>
      <c r="B771" s="21" t="s">
        <v>3415</v>
      </c>
      <c r="C771" s="4" t="s">
        <v>1247</v>
      </c>
      <c r="D771" s="16">
        <v>42095</v>
      </c>
      <c r="E771" s="4" t="s">
        <v>3422</v>
      </c>
      <c r="F771" s="4" t="s">
        <v>3103</v>
      </c>
      <c r="G771" s="17">
        <v>3181148</v>
      </c>
      <c r="H771" s="17">
        <v>2221426</v>
      </c>
      <c r="I771" s="11">
        <f>H771/G771</f>
        <v>0.6983095410839106</v>
      </c>
      <c r="J771" s="4" t="s">
        <v>3412</v>
      </c>
    </row>
    <row r="772" spans="1:10" s="6" customFormat="1" ht="42">
      <c r="A772" s="9">
        <v>769</v>
      </c>
      <c r="B772" s="4" t="s">
        <v>466</v>
      </c>
      <c r="C772" s="4" t="s">
        <v>656</v>
      </c>
      <c r="D772" s="5">
        <v>42095</v>
      </c>
      <c r="E772" s="4" t="s">
        <v>1673</v>
      </c>
      <c r="F772" s="4" t="s">
        <v>3103</v>
      </c>
      <c r="G772" s="10">
        <v>3183152</v>
      </c>
      <c r="H772" s="10">
        <v>2946003</v>
      </c>
      <c r="I772" s="11">
        <f>H772/G772</f>
        <v>0.9254986880928087</v>
      </c>
      <c r="J772" s="4" t="s">
        <v>51</v>
      </c>
    </row>
    <row r="773" spans="1:10" s="6" customFormat="1" ht="52.5">
      <c r="A773" s="9">
        <v>770</v>
      </c>
      <c r="B773" s="4" t="s">
        <v>971</v>
      </c>
      <c r="C773" s="4" t="s">
        <v>3152</v>
      </c>
      <c r="D773" s="5">
        <v>42095</v>
      </c>
      <c r="E773" s="4" t="s">
        <v>2256</v>
      </c>
      <c r="F773" s="4" t="s">
        <v>3103</v>
      </c>
      <c r="G773" s="10">
        <v>3187204</v>
      </c>
      <c r="H773" s="10">
        <v>3187204</v>
      </c>
      <c r="I773" s="11">
        <f>H773/G773</f>
        <v>1</v>
      </c>
      <c r="J773" s="4" t="s">
        <v>51</v>
      </c>
    </row>
    <row r="774" spans="1:10" s="6" customFormat="1" ht="42">
      <c r="A774" s="9">
        <v>771</v>
      </c>
      <c r="B774" s="4" t="s">
        <v>3379</v>
      </c>
      <c r="C774" s="4" t="s">
        <v>3705</v>
      </c>
      <c r="D774" s="16">
        <v>42095</v>
      </c>
      <c r="E774" s="4" t="s">
        <v>3380</v>
      </c>
      <c r="F774" s="4" t="s">
        <v>3103</v>
      </c>
      <c r="G774" s="17">
        <v>3189780</v>
      </c>
      <c r="H774" s="17">
        <v>2494800</v>
      </c>
      <c r="I774" s="11">
        <f>H774/G774</f>
        <v>0.7821229050279329</v>
      </c>
      <c r="J774" s="4" t="s">
        <v>51</v>
      </c>
    </row>
    <row r="775" spans="1:10" s="6" customFormat="1" ht="42">
      <c r="A775" s="9">
        <v>772</v>
      </c>
      <c r="B775" s="4" t="s">
        <v>926</v>
      </c>
      <c r="C775" s="4" t="s">
        <v>3118</v>
      </c>
      <c r="D775" s="5">
        <v>42095</v>
      </c>
      <c r="E775" s="4" t="s">
        <v>2453</v>
      </c>
      <c r="F775" s="4" t="s">
        <v>3103</v>
      </c>
      <c r="G775" s="10">
        <v>3191400</v>
      </c>
      <c r="H775" s="10">
        <v>2970000</v>
      </c>
      <c r="I775" s="11">
        <f>H775/G775</f>
        <v>0.9306260575296108</v>
      </c>
      <c r="J775" s="4" t="s">
        <v>51</v>
      </c>
    </row>
    <row r="776" spans="1:10" s="6" customFormat="1" ht="42">
      <c r="A776" s="9">
        <v>773</v>
      </c>
      <c r="B776" s="4" t="s">
        <v>926</v>
      </c>
      <c r="C776" s="4" t="s">
        <v>3117</v>
      </c>
      <c r="D776" s="5">
        <v>42095</v>
      </c>
      <c r="E776" s="4" t="s">
        <v>2213</v>
      </c>
      <c r="F776" s="4" t="s">
        <v>3103</v>
      </c>
      <c r="G776" s="10">
        <v>3194717</v>
      </c>
      <c r="H776" s="10">
        <v>3116413</v>
      </c>
      <c r="I776" s="11">
        <f>H776/G776</f>
        <v>0.9754895347537825</v>
      </c>
      <c r="J776" s="4" t="s">
        <v>51</v>
      </c>
    </row>
    <row r="777" spans="1:10" s="6" customFormat="1" ht="42">
      <c r="A777" s="9">
        <v>774</v>
      </c>
      <c r="B777" s="4" t="s">
        <v>1032</v>
      </c>
      <c r="C777" s="4" t="s">
        <v>3137</v>
      </c>
      <c r="D777" s="5">
        <v>42095</v>
      </c>
      <c r="E777" s="4" t="s">
        <v>2564</v>
      </c>
      <c r="F777" s="4" t="s">
        <v>3103</v>
      </c>
      <c r="G777" s="10">
        <v>3201200</v>
      </c>
      <c r="H777" s="10">
        <v>2803700</v>
      </c>
      <c r="I777" s="11">
        <f>H777/G777</f>
        <v>0.8758278145695364</v>
      </c>
      <c r="J777" s="4" t="s">
        <v>51</v>
      </c>
    </row>
    <row r="778" spans="1:10" s="6" customFormat="1" ht="42">
      <c r="A778" s="9">
        <v>775</v>
      </c>
      <c r="B778" s="21" t="s">
        <v>3510</v>
      </c>
      <c r="C778" s="4" t="s">
        <v>3710</v>
      </c>
      <c r="D778" s="5">
        <v>42095</v>
      </c>
      <c r="E778" s="4" t="s">
        <v>3635</v>
      </c>
      <c r="F778" s="4" t="s">
        <v>3103</v>
      </c>
      <c r="G778" s="17">
        <v>3201500</v>
      </c>
      <c r="H778" s="17">
        <v>2339000</v>
      </c>
      <c r="I778" s="11">
        <f>H778/G778</f>
        <v>0.7305950335780103</v>
      </c>
      <c r="J778" s="23" t="s">
        <v>51</v>
      </c>
    </row>
    <row r="779" spans="1:10" s="6" customFormat="1" ht="42">
      <c r="A779" s="9">
        <v>776</v>
      </c>
      <c r="B779" s="4" t="s">
        <v>3613</v>
      </c>
      <c r="C779" s="25" t="s">
        <v>3725</v>
      </c>
      <c r="D779" s="26">
        <v>42095</v>
      </c>
      <c r="E779" s="25" t="s">
        <v>3614</v>
      </c>
      <c r="F779" s="4" t="s">
        <v>3103</v>
      </c>
      <c r="G779" s="22">
        <v>3201768</v>
      </c>
      <c r="H779" s="22">
        <v>2608848</v>
      </c>
      <c r="I779" s="11">
        <f>H779/G779</f>
        <v>0.8148148148148148</v>
      </c>
      <c r="J779" s="4"/>
    </row>
    <row r="780" spans="1:10" s="6" customFormat="1" ht="63">
      <c r="A780" s="9">
        <v>777</v>
      </c>
      <c r="B780" s="4" t="s">
        <v>1335</v>
      </c>
      <c r="C780" s="4" t="s">
        <v>3070</v>
      </c>
      <c r="D780" s="5">
        <v>42095</v>
      </c>
      <c r="E780" s="4" t="s">
        <v>1814</v>
      </c>
      <c r="F780" s="4" t="s">
        <v>3103</v>
      </c>
      <c r="G780" s="10">
        <v>3206850</v>
      </c>
      <c r="H780" s="10">
        <v>3103492</v>
      </c>
      <c r="I780" s="11">
        <f>H780/G780</f>
        <v>0.9677696181611238</v>
      </c>
      <c r="J780" s="4" t="s">
        <v>604</v>
      </c>
    </row>
    <row r="781" spans="1:10" s="6" customFormat="1" ht="52.5">
      <c r="A781" s="9">
        <v>778</v>
      </c>
      <c r="B781" s="4" t="s">
        <v>924</v>
      </c>
      <c r="C781" s="4" t="s">
        <v>3174</v>
      </c>
      <c r="D781" s="5">
        <v>42095</v>
      </c>
      <c r="E781" s="4" t="s">
        <v>2777</v>
      </c>
      <c r="F781" s="4" t="s">
        <v>3103</v>
      </c>
      <c r="G781" s="10">
        <v>3207561</v>
      </c>
      <c r="H781" s="10">
        <v>3027434</v>
      </c>
      <c r="I781" s="11">
        <f>H781/G781</f>
        <v>0.9438430009592959</v>
      </c>
      <c r="J781" s="4" t="s">
        <v>51</v>
      </c>
    </row>
    <row r="782" spans="1:10" s="6" customFormat="1" ht="42">
      <c r="A782" s="9">
        <v>779</v>
      </c>
      <c r="B782" s="4" t="s">
        <v>620</v>
      </c>
      <c r="C782" s="4" t="s">
        <v>1505</v>
      </c>
      <c r="D782" s="5">
        <v>42095</v>
      </c>
      <c r="E782" s="4" t="s">
        <v>1829</v>
      </c>
      <c r="F782" s="4" t="s">
        <v>3103</v>
      </c>
      <c r="G782" s="10">
        <v>3209976</v>
      </c>
      <c r="H782" s="10">
        <v>2717064</v>
      </c>
      <c r="I782" s="11">
        <f>H782/G782</f>
        <v>0.8464437117286858</v>
      </c>
      <c r="J782" s="4" t="s">
        <v>51</v>
      </c>
    </row>
    <row r="783" spans="1:10" s="6" customFormat="1" ht="42">
      <c r="A783" s="9">
        <v>780</v>
      </c>
      <c r="B783" s="4" t="s">
        <v>1052</v>
      </c>
      <c r="C783" s="4" t="s">
        <v>3150</v>
      </c>
      <c r="D783" s="5">
        <v>42095</v>
      </c>
      <c r="E783" s="4" t="s">
        <v>2729</v>
      </c>
      <c r="F783" s="4" t="s">
        <v>3103</v>
      </c>
      <c r="G783" s="10">
        <v>3220000</v>
      </c>
      <c r="H783" s="10">
        <v>3024000</v>
      </c>
      <c r="I783" s="11">
        <f>H783/G783</f>
        <v>0.9391304347826087</v>
      </c>
      <c r="J783" s="4" t="s">
        <v>51</v>
      </c>
    </row>
    <row r="784" spans="1:10" s="6" customFormat="1" ht="42">
      <c r="A784" s="9">
        <v>781</v>
      </c>
      <c r="B784" s="4" t="s">
        <v>965</v>
      </c>
      <c r="C784" s="4" t="s">
        <v>3123</v>
      </c>
      <c r="D784" s="5">
        <v>42095</v>
      </c>
      <c r="E784" s="4" t="s">
        <v>2744</v>
      </c>
      <c r="F784" s="4" t="s">
        <v>3103</v>
      </c>
      <c r="G784" s="10">
        <v>3220560</v>
      </c>
      <c r="H784" s="10">
        <v>2571912</v>
      </c>
      <c r="I784" s="11">
        <f>H784/G784</f>
        <v>0.7985915492957747</v>
      </c>
      <c r="J784" s="4" t="s">
        <v>1100</v>
      </c>
    </row>
    <row r="785" spans="1:10" s="6" customFormat="1" ht="42">
      <c r="A785" s="9">
        <v>782</v>
      </c>
      <c r="B785" s="4" t="s">
        <v>1097</v>
      </c>
      <c r="C785" s="4" t="s">
        <v>3150</v>
      </c>
      <c r="D785" s="5">
        <v>42095</v>
      </c>
      <c r="E785" s="4" t="s">
        <v>2728</v>
      </c>
      <c r="F785" s="4" t="s">
        <v>3103</v>
      </c>
      <c r="G785" s="10">
        <v>3225960</v>
      </c>
      <c r="H785" s="10">
        <v>1987200</v>
      </c>
      <c r="I785" s="11">
        <f>H785/G785</f>
        <v>0.6160026782725142</v>
      </c>
      <c r="J785" s="4"/>
    </row>
    <row r="786" spans="1:10" s="6" customFormat="1" ht="42">
      <c r="A786" s="9">
        <v>783</v>
      </c>
      <c r="B786" s="21" t="s">
        <v>3510</v>
      </c>
      <c r="C786" s="4" t="s">
        <v>3707</v>
      </c>
      <c r="D786" s="16">
        <v>42095</v>
      </c>
      <c r="E786" s="4" t="s">
        <v>3513</v>
      </c>
      <c r="F786" s="4" t="s">
        <v>3103</v>
      </c>
      <c r="G786" s="17">
        <v>3227191</v>
      </c>
      <c r="H786" s="17">
        <v>3099146</v>
      </c>
      <c r="I786" s="11">
        <f>H786/G786</f>
        <v>0.9603230797309487</v>
      </c>
      <c r="J786" s="4" t="s">
        <v>3486</v>
      </c>
    </row>
    <row r="787" spans="1:10" s="6" customFormat="1" ht="52.5">
      <c r="A787" s="9">
        <v>784</v>
      </c>
      <c r="B787" s="4" t="s">
        <v>391</v>
      </c>
      <c r="C787" s="4" t="s">
        <v>387</v>
      </c>
      <c r="D787" s="5">
        <v>42095</v>
      </c>
      <c r="E787" s="4" t="s">
        <v>1651</v>
      </c>
      <c r="F787" s="4" t="s">
        <v>3103</v>
      </c>
      <c r="G787" s="10">
        <v>3227752</v>
      </c>
      <c r="H787" s="10">
        <v>2492100</v>
      </c>
      <c r="I787" s="11">
        <f>H787/G787</f>
        <v>0.7720853398898057</v>
      </c>
      <c r="J787" s="4" t="s">
        <v>1652</v>
      </c>
    </row>
    <row r="788" spans="1:10" s="6" customFormat="1" ht="42">
      <c r="A788" s="9">
        <v>785</v>
      </c>
      <c r="B788" s="4" t="s">
        <v>1419</v>
      </c>
      <c r="C788" s="4" t="s">
        <v>1506</v>
      </c>
      <c r="D788" s="5">
        <v>42095</v>
      </c>
      <c r="E788" s="4" t="s">
        <v>1941</v>
      </c>
      <c r="F788" s="4" t="s">
        <v>3103</v>
      </c>
      <c r="G788" s="10">
        <v>3238247</v>
      </c>
      <c r="H788" s="10">
        <v>2527200</v>
      </c>
      <c r="I788" s="11">
        <f>H788/G788</f>
        <v>0.7804222469749836</v>
      </c>
      <c r="J788" s="4"/>
    </row>
    <row r="789" spans="1:10" s="6" customFormat="1" ht="42">
      <c r="A789" s="9">
        <v>786</v>
      </c>
      <c r="B789" s="4" t="s">
        <v>593</v>
      </c>
      <c r="C789" s="4" t="s">
        <v>911</v>
      </c>
      <c r="D789" s="5">
        <v>42095</v>
      </c>
      <c r="E789" s="4" t="s">
        <v>2133</v>
      </c>
      <c r="F789" s="4" t="s">
        <v>3103</v>
      </c>
      <c r="G789" s="10">
        <v>3239108</v>
      </c>
      <c r="H789" s="10">
        <v>2500000</v>
      </c>
      <c r="I789" s="11">
        <f>H789/G789</f>
        <v>0.7718174262790867</v>
      </c>
      <c r="J789" s="4" t="s">
        <v>3235</v>
      </c>
    </row>
    <row r="790" spans="1:10" s="6" customFormat="1" ht="42">
      <c r="A790" s="9">
        <v>787</v>
      </c>
      <c r="B790" s="4" t="s">
        <v>1382</v>
      </c>
      <c r="C790" s="4" t="s">
        <v>700</v>
      </c>
      <c r="D790" s="5">
        <v>42095</v>
      </c>
      <c r="E790" s="4" t="s">
        <v>1712</v>
      </c>
      <c r="F790" s="4" t="s">
        <v>3103</v>
      </c>
      <c r="G790" s="10">
        <v>3242067</v>
      </c>
      <c r="H790" s="10">
        <v>2933866</v>
      </c>
      <c r="I790" s="11">
        <f>H790/G790</f>
        <v>0.9049368813167649</v>
      </c>
      <c r="J790" s="4" t="s">
        <v>51</v>
      </c>
    </row>
    <row r="791" spans="1:10" s="6" customFormat="1" ht="52.5">
      <c r="A791" s="9">
        <v>788</v>
      </c>
      <c r="B791" s="4" t="s">
        <v>924</v>
      </c>
      <c r="C791" s="4" t="s">
        <v>3159</v>
      </c>
      <c r="D791" s="5">
        <v>42095</v>
      </c>
      <c r="E791" s="4" t="s">
        <v>2402</v>
      </c>
      <c r="F791" s="4" t="s">
        <v>3103</v>
      </c>
      <c r="G791" s="10">
        <v>3243674</v>
      </c>
      <c r="H791" s="10">
        <v>3243674</v>
      </c>
      <c r="I791" s="11">
        <f>H791/G791</f>
        <v>1</v>
      </c>
      <c r="J791" s="4" t="s">
        <v>51</v>
      </c>
    </row>
    <row r="792" spans="1:10" s="6" customFormat="1" ht="42">
      <c r="A792" s="9">
        <v>789</v>
      </c>
      <c r="B792" s="4" t="s">
        <v>3413</v>
      </c>
      <c r="C792" s="4" t="s">
        <v>1247</v>
      </c>
      <c r="D792" s="16">
        <v>42095</v>
      </c>
      <c r="E792" s="4" t="s">
        <v>3414</v>
      </c>
      <c r="F792" s="4" t="s">
        <v>3103</v>
      </c>
      <c r="G792" s="17">
        <v>3244234</v>
      </c>
      <c r="H792" s="17">
        <v>3244234</v>
      </c>
      <c r="I792" s="11">
        <f>H792/G792</f>
        <v>1</v>
      </c>
      <c r="J792" s="4" t="s">
        <v>3405</v>
      </c>
    </row>
    <row r="793" spans="1:10" s="6" customFormat="1" ht="52.5">
      <c r="A793" s="9">
        <v>790</v>
      </c>
      <c r="B793" s="4" t="s">
        <v>1166</v>
      </c>
      <c r="C793" s="4" t="s">
        <v>1160</v>
      </c>
      <c r="D793" s="5">
        <v>42095</v>
      </c>
      <c r="E793" s="4" t="s">
        <v>2874</v>
      </c>
      <c r="F793" s="4" t="s">
        <v>3103</v>
      </c>
      <c r="G793" s="10">
        <v>3245119</v>
      </c>
      <c r="H793" s="10">
        <v>2722755</v>
      </c>
      <c r="I793" s="11">
        <f>H793/G793</f>
        <v>0.8390308645075881</v>
      </c>
      <c r="J793" s="4" t="s">
        <v>51</v>
      </c>
    </row>
    <row r="794" spans="1:10" s="6" customFormat="1" ht="52.5">
      <c r="A794" s="9">
        <v>791</v>
      </c>
      <c r="B794" s="4" t="s">
        <v>764</v>
      </c>
      <c r="C794" s="4" t="s">
        <v>1509</v>
      </c>
      <c r="D794" s="5">
        <v>42095</v>
      </c>
      <c r="E794" s="4" t="s">
        <v>1981</v>
      </c>
      <c r="F794" s="4" t="s">
        <v>3103</v>
      </c>
      <c r="G794" s="10">
        <v>3246077</v>
      </c>
      <c r="H794" s="10">
        <v>3180520</v>
      </c>
      <c r="I794" s="11">
        <f>H794/G794</f>
        <v>0.979804237545813</v>
      </c>
      <c r="J794" s="4" t="s">
        <v>763</v>
      </c>
    </row>
    <row r="795" spans="1:10" s="6" customFormat="1" ht="73.5">
      <c r="A795" s="9">
        <v>792</v>
      </c>
      <c r="B795" s="4" t="s">
        <v>284</v>
      </c>
      <c r="C795" s="4" t="s">
        <v>259</v>
      </c>
      <c r="D795" s="5">
        <v>42095</v>
      </c>
      <c r="E795" s="4" t="s">
        <v>1578</v>
      </c>
      <c r="F795" s="4" t="s">
        <v>3103</v>
      </c>
      <c r="G795" s="10">
        <v>3247173</v>
      </c>
      <c r="H795" s="10">
        <v>1464459</v>
      </c>
      <c r="I795" s="11">
        <f>H795/G795</f>
        <v>0.4509950655539449</v>
      </c>
      <c r="J795" s="4" t="s">
        <v>288</v>
      </c>
    </row>
    <row r="796" spans="1:10" s="6" customFormat="1" ht="42">
      <c r="A796" s="9">
        <v>793</v>
      </c>
      <c r="B796" s="4" t="s">
        <v>924</v>
      </c>
      <c r="C796" s="4" t="s">
        <v>3147</v>
      </c>
      <c r="D796" s="5">
        <v>42095</v>
      </c>
      <c r="E796" s="4" t="s">
        <v>2773</v>
      </c>
      <c r="F796" s="4" t="s">
        <v>3103</v>
      </c>
      <c r="G796" s="10">
        <v>3248840</v>
      </c>
      <c r="H796" s="10">
        <v>3248834</v>
      </c>
      <c r="I796" s="11">
        <f>H796/G796</f>
        <v>0.9999981531869837</v>
      </c>
      <c r="J796" s="4" t="s">
        <v>51</v>
      </c>
    </row>
    <row r="797" spans="1:10" s="6" customFormat="1" ht="42">
      <c r="A797" s="9">
        <v>794</v>
      </c>
      <c r="B797" s="4" t="s">
        <v>1179</v>
      </c>
      <c r="C797" s="4" t="s">
        <v>1513</v>
      </c>
      <c r="D797" s="5">
        <v>42095</v>
      </c>
      <c r="E797" s="4" t="s">
        <v>2889</v>
      </c>
      <c r="F797" s="4" t="s">
        <v>3103</v>
      </c>
      <c r="G797" s="10">
        <v>3250740</v>
      </c>
      <c r="H797" s="10">
        <v>2354940</v>
      </c>
      <c r="I797" s="11">
        <f>H797/G797</f>
        <v>0.724431975488658</v>
      </c>
      <c r="J797" s="4" t="s">
        <v>51</v>
      </c>
    </row>
    <row r="798" spans="1:10" s="6" customFormat="1" ht="42">
      <c r="A798" s="9">
        <v>795</v>
      </c>
      <c r="B798" s="4" t="s">
        <v>1022</v>
      </c>
      <c r="C798" s="4" t="s">
        <v>3137</v>
      </c>
      <c r="D798" s="5">
        <v>42095</v>
      </c>
      <c r="E798" s="4" t="s">
        <v>2558</v>
      </c>
      <c r="F798" s="4" t="s">
        <v>3103</v>
      </c>
      <c r="G798" s="10">
        <v>3252960</v>
      </c>
      <c r="H798" s="10">
        <v>2332800</v>
      </c>
      <c r="I798" s="11">
        <f>H798/G798</f>
        <v>0.7171314741035857</v>
      </c>
      <c r="J798" s="4"/>
    </row>
    <row r="799" spans="1:10" s="6" customFormat="1" ht="42">
      <c r="A799" s="9">
        <v>796</v>
      </c>
      <c r="B799" s="4" t="s">
        <v>1474</v>
      </c>
      <c r="C799" s="4" t="s">
        <v>838</v>
      </c>
      <c r="D799" s="5">
        <v>42095</v>
      </c>
      <c r="E799" s="4" t="s">
        <v>2067</v>
      </c>
      <c r="F799" s="4" t="s">
        <v>3103</v>
      </c>
      <c r="G799" s="10">
        <v>3255525</v>
      </c>
      <c r="H799" s="10">
        <v>2559600</v>
      </c>
      <c r="I799" s="11">
        <f>H799/G799</f>
        <v>0.786232635289239</v>
      </c>
      <c r="J799" s="4" t="s">
        <v>839</v>
      </c>
    </row>
    <row r="800" spans="1:10" s="6" customFormat="1" ht="42">
      <c r="A800" s="9">
        <v>797</v>
      </c>
      <c r="B800" s="4" t="s">
        <v>496</v>
      </c>
      <c r="C800" s="4" t="s">
        <v>494</v>
      </c>
      <c r="D800" s="5">
        <v>42095</v>
      </c>
      <c r="E800" s="4" t="s">
        <v>1731</v>
      </c>
      <c r="F800" s="4" t="s">
        <v>3103</v>
      </c>
      <c r="G800" s="10">
        <v>3262680</v>
      </c>
      <c r="H800" s="10">
        <v>3218400</v>
      </c>
      <c r="I800" s="11">
        <f>H800/G800</f>
        <v>0.9864283349884144</v>
      </c>
      <c r="J800" s="4"/>
    </row>
    <row r="801" spans="1:10" s="6" customFormat="1" ht="42">
      <c r="A801" s="9">
        <v>798</v>
      </c>
      <c r="B801" s="4" t="s">
        <v>957</v>
      </c>
      <c r="C801" s="4" t="s">
        <v>1084</v>
      </c>
      <c r="D801" s="5">
        <v>42095</v>
      </c>
      <c r="E801" s="4" t="s">
        <v>2672</v>
      </c>
      <c r="F801" s="4" t="s">
        <v>3103</v>
      </c>
      <c r="G801" s="10">
        <v>3265803</v>
      </c>
      <c r="H801" s="10">
        <v>3201768</v>
      </c>
      <c r="I801" s="11">
        <f>H801/G801</f>
        <v>0.9803922649345352</v>
      </c>
      <c r="J801" s="4"/>
    </row>
    <row r="802" spans="1:10" s="6" customFormat="1" ht="63">
      <c r="A802" s="9">
        <v>799</v>
      </c>
      <c r="B802" s="4" t="s">
        <v>432</v>
      </c>
      <c r="C802" s="4" t="s">
        <v>430</v>
      </c>
      <c r="D802" s="5">
        <v>42095</v>
      </c>
      <c r="E802" s="4" t="s">
        <v>1684</v>
      </c>
      <c r="F802" s="4" t="s">
        <v>3103</v>
      </c>
      <c r="G802" s="10">
        <v>3275606</v>
      </c>
      <c r="H802" s="10">
        <v>3229325</v>
      </c>
      <c r="I802" s="11">
        <f>H802/G802</f>
        <v>0.9858710113487398</v>
      </c>
      <c r="J802" s="4" t="s">
        <v>433</v>
      </c>
    </row>
    <row r="803" spans="1:10" s="6" customFormat="1" ht="42">
      <c r="A803" s="9">
        <v>800</v>
      </c>
      <c r="B803" s="4" t="s">
        <v>926</v>
      </c>
      <c r="C803" s="4" t="s">
        <v>3154</v>
      </c>
      <c r="D803" s="5">
        <v>42095</v>
      </c>
      <c r="E803" s="4" t="s">
        <v>2150</v>
      </c>
      <c r="F803" s="4" t="s">
        <v>3103</v>
      </c>
      <c r="G803" s="10">
        <v>3276931</v>
      </c>
      <c r="H803" s="10">
        <v>2866900</v>
      </c>
      <c r="I803" s="11">
        <f>H803/G803</f>
        <v>0.874873471550057</v>
      </c>
      <c r="J803" s="4" t="s">
        <v>51</v>
      </c>
    </row>
    <row r="804" spans="1:10" s="6" customFormat="1" ht="52.5">
      <c r="A804" s="9">
        <v>801</v>
      </c>
      <c r="B804" s="4" t="s">
        <v>3014</v>
      </c>
      <c r="C804" s="4" t="s">
        <v>1158</v>
      </c>
      <c r="D804" s="5">
        <v>42095</v>
      </c>
      <c r="E804" s="4" t="s">
        <v>2861</v>
      </c>
      <c r="F804" s="4" t="s">
        <v>3103</v>
      </c>
      <c r="G804" s="10">
        <v>3278475</v>
      </c>
      <c r="H804" s="10">
        <v>3270067</v>
      </c>
      <c r="I804" s="11">
        <f>H804/G804</f>
        <v>0.9974353929799679</v>
      </c>
      <c r="J804" s="4"/>
    </row>
    <row r="805" spans="1:10" s="6" customFormat="1" ht="52.5">
      <c r="A805" s="9">
        <v>802</v>
      </c>
      <c r="B805" s="4" t="s">
        <v>973</v>
      </c>
      <c r="C805" s="4" t="s">
        <v>3152</v>
      </c>
      <c r="D805" s="5">
        <v>42095</v>
      </c>
      <c r="E805" s="4" t="s">
        <v>2261</v>
      </c>
      <c r="F805" s="4" t="s">
        <v>3103</v>
      </c>
      <c r="G805" s="10">
        <v>3282465</v>
      </c>
      <c r="H805" s="10">
        <v>2931379</v>
      </c>
      <c r="I805" s="11">
        <f>H805/G805</f>
        <v>0.8930419669364335</v>
      </c>
      <c r="J805" s="4" t="s">
        <v>51</v>
      </c>
    </row>
    <row r="806" spans="1:10" s="6" customFormat="1" ht="42">
      <c r="A806" s="9">
        <v>803</v>
      </c>
      <c r="B806" s="21" t="s">
        <v>3384</v>
      </c>
      <c r="C806" s="4" t="s">
        <v>3451</v>
      </c>
      <c r="D806" s="16">
        <v>42095</v>
      </c>
      <c r="E806" s="24" t="s">
        <v>3476</v>
      </c>
      <c r="F806" s="4" t="s">
        <v>3103</v>
      </c>
      <c r="G806" s="17">
        <v>3285361</v>
      </c>
      <c r="H806" s="17">
        <v>2969347</v>
      </c>
      <c r="I806" s="11">
        <f>H806/G806</f>
        <v>0.9038114837304029</v>
      </c>
      <c r="J806" s="4" t="s">
        <v>3469</v>
      </c>
    </row>
    <row r="807" spans="1:10" s="6" customFormat="1" ht="42">
      <c r="A807" s="9">
        <v>804</v>
      </c>
      <c r="B807" s="4" t="s">
        <v>856</v>
      </c>
      <c r="C807" s="4" t="s">
        <v>857</v>
      </c>
      <c r="D807" s="5">
        <v>42095</v>
      </c>
      <c r="E807" s="4" t="s">
        <v>2085</v>
      </c>
      <c r="F807" s="4" t="s">
        <v>3103</v>
      </c>
      <c r="G807" s="10">
        <v>3288972</v>
      </c>
      <c r="H807" s="10">
        <v>3133614</v>
      </c>
      <c r="I807" s="11">
        <f>H807/G807</f>
        <v>0.952763963937668</v>
      </c>
      <c r="J807" s="4" t="s">
        <v>858</v>
      </c>
    </row>
    <row r="808" spans="1:10" s="6" customFormat="1" ht="42">
      <c r="A808" s="9">
        <v>805</v>
      </c>
      <c r="B808" s="4" t="s">
        <v>1276</v>
      </c>
      <c r="C808" s="4" t="s">
        <v>1236</v>
      </c>
      <c r="D808" s="5">
        <v>42095</v>
      </c>
      <c r="E808" s="4" t="s">
        <v>183</v>
      </c>
      <c r="F808" s="4" t="s">
        <v>3103</v>
      </c>
      <c r="G808" s="10">
        <v>3292773</v>
      </c>
      <c r="H808" s="10">
        <v>3240000</v>
      </c>
      <c r="I808" s="11">
        <f>H808/G808</f>
        <v>0.9839730828696663</v>
      </c>
      <c r="J808" s="4"/>
    </row>
    <row r="809" spans="1:10" s="6" customFormat="1" ht="42">
      <c r="A809" s="9">
        <v>806</v>
      </c>
      <c r="B809" s="4" t="s">
        <v>924</v>
      </c>
      <c r="C809" s="4" t="s">
        <v>3150</v>
      </c>
      <c r="D809" s="5">
        <v>42095</v>
      </c>
      <c r="E809" s="4" t="s">
        <v>2737</v>
      </c>
      <c r="F809" s="4" t="s">
        <v>3103</v>
      </c>
      <c r="G809" s="10">
        <v>3293338</v>
      </c>
      <c r="H809" s="10">
        <v>3293338</v>
      </c>
      <c r="I809" s="11">
        <f>H809/G809</f>
        <v>1</v>
      </c>
      <c r="J809" s="4" t="s">
        <v>51</v>
      </c>
    </row>
    <row r="810" spans="1:10" s="6" customFormat="1" ht="42">
      <c r="A810" s="9">
        <v>807</v>
      </c>
      <c r="B810" s="4" t="s">
        <v>957</v>
      </c>
      <c r="C810" s="4" t="s">
        <v>3163</v>
      </c>
      <c r="D810" s="5">
        <v>42095</v>
      </c>
      <c r="E810" s="4" t="s">
        <v>1761</v>
      </c>
      <c r="F810" s="4" t="s">
        <v>3103</v>
      </c>
      <c r="G810" s="10">
        <v>3294000</v>
      </c>
      <c r="H810" s="10">
        <v>2598600</v>
      </c>
      <c r="I810" s="11">
        <f>H810/G810</f>
        <v>0.7888888888888889</v>
      </c>
      <c r="J810" s="4" t="s">
        <v>51</v>
      </c>
    </row>
    <row r="811" spans="1:10" s="6" customFormat="1" ht="42">
      <c r="A811" s="9">
        <v>808</v>
      </c>
      <c r="B811" s="4" t="s">
        <v>950</v>
      </c>
      <c r="C811" s="4" t="s">
        <v>3119</v>
      </c>
      <c r="D811" s="5">
        <v>42095</v>
      </c>
      <c r="E811" s="4" t="s">
        <v>2712</v>
      </c>
      <c r="F811" s="4" t="s">
        <v>3103</v>
      </c>
      <c r="G811" s="10">
        <v>3295323</v>
      </c>
      <c r="H811" s="10">
        <v>3272400</v>
      </c>
      <c r="I811" s="11">
        <f>H811/G811</f>
        <v>0.9930437774992011</v>
      </c>
      <c r="J811" s="4" t="s">
        <v>51</v>
      </c>
    </row>
    <row r="812" spans="1:10" s="6" customFormat="1" ht="42">
      <c r="A812" s="9">
        <v>809</v>
      </c>
      <c r="B812" s="4" t="s">
        <v>1382</v>
      </c>
      <c r="C812" s="4" t="s">
        <v>700</v>
      </c>
      <c r="D812" s="5">
        <v>42095</v>
      </c>
      <c r="E812" s="4" t="s">
        <v>1712</v>
      </c>
      <c r="F812" s="4" t="s">
        <v>3103</v>
      </c>
      <c r="G812" s="10">
        <v>3299082</v>
      </c>
      <c r="H812" s="10">
        <v>3006796</v>
      </c>
      <c r="I812" s="11">
        <f>H812/G812</f>
        <v>0.911403839007336</v>
      </c>
      <c r="J812" s="4" t="s">
        <v>51</v>
      </c>
    </row>
    <row r="813" spans="1:10" s="6" customFormat="1" ht="52.5">
      <c r="A813" s="9">
        <v>810</v>
      </c>
      <c r="B813" s="4" t="s">
        <v>969</v>
      </c>
      <c r="C813" s="4" t="s">
        <v>3121</v>
      </c>
      <c r="D813" s="5">
        <v>42095</v>
      </c>
      <c r="E813" s="4" t="s">
        <v>2343</v>
      </c>
      <c r="F813" s="4" t="s">
        <v>3103</v>
      </c>
      <c r="G813" s="10">
        <v>3300440</v>
      </c>
      <c r="H813" s="10">
        <v>2600310</v>
      </c>
      <c r="I813" s="11">
        <f>H813/G813</f>
        <v>0.7878676782489608</v>
      </c>
      <c r="J813" s="4" t="s">
        <v>1002</v>
      </c>
    </row>
    <row r="814" spans="1:10" s="6" customFormat="1" ht="42">
      <c r="A814" s="9">
        <v>811</v>
      </c>
      <c r="B814" s="4" t="s">
        <v>926</v>
      </c>
      <c r="C814" s="4" t="s">
        <v>3139</v>
      </c>
      <c r="D814" s="5">
        <v>42095</v>
      </c>
      <c r="E814" s="4" t="s">
        <v>2534</v>
      </c>
      <c r="F814" s="4" t="s">
        <v>3103</v>
      </c>
      <c r="G814" s="10">
        <v>3308207</v>
      </c>
      <c r="H814" s="10">
        <v>2748023</v>
      </c>
      <c r="I814" s="11">
        <f>H814/G814</f>
        <v>0.8306683952969086</v>
      </c>
      <c r="J814" s="4" t="s">
        <v>51</v>
      </c>
    </row>
    <row r="815" spans="1:10" s="6" customFormat="1" ht="42">
      <c r="A815" s="9">
        <v>812</v>
      </c>
      <c r="B815" s="4" t="s">
        <v>3429</v>
      </c>
      <c r="C815" s="4" t="s">
        <v>3425</v>
      </c>
      <c r="D815" s="16">
        <v>42095</v>
      </c>
      <c r="E815" s="4" t="s">
        <v>3430</v>
      </c>
      <c r="F815" s="4" t="s">
        <v>3103</v>
      </c>
      <c r="G815" s="10">
        <v>3310836</v>
      </c>
      <c r="H815" s="10">
        <v>3246664</v>
      </c>
      <c r="I815" s="11">
        <f>H815/G815</f>
        <v>0.9806175841992778</v>
      </c>
      <c r="J815" s="4"/>
    </row>
    <row r="816" spans="1:10" s="6" customFormat="1" ht="63">
      <c r="A816" s="9">
        <v>813</v>
      </c>
      <c r="B816" s="4" t="s">
        <v>242</v>
      </c>
      <c r="C816" s="4" t="s">
        <v>1199</v>
      </c>
      <c r="D816" s="5">
        <v>42095</v>
      </c>
      <c r="E816" s="4" t="s">
        <v>2910</v>
      </c>
      <c r="F816" s="4" t="s">
        <v>3103</v>
      </c>
      <c r="G816" s="10">
        <v>3317090</v>
      </c>
      <c r="H816" s="10">
        <v>2988737</v>
      </c>
      <c r="I816" s="11">
        <f>H816/G816</f>
        <v>0.9010117301610749</v>
      </c>
      <c r="J816" s="4" t="s">
        <v>1200</v>
      </c>
    </row>
    <row r="817" spans="1:10" s="6" customFormat="1" ht="42">
      <c r="A817" s="9">
        <v>814</v>
      </c>
      <c r="B817" s="4" t="s">
        <v>927</v>
      </c>
      <c r="C817" s="4" t="s">
        <v>3148</v>
      </c>
      <c r="D817" s="5">
        <v>42095</v>
      </c>
      <c r="E817" s="4" t="s">
        <v>2161</v>
      </c>
      <c r="F817" s="4" t="s">
        <v>3103</v>
      </c>
      <c r="G817" s="10">
        <v>3317901</v>
      </c>
      <c r="H817" s="10">
        <v>2424268</v>
      </c>
      <c r="I817" s="11">
        <f>H817/G817</f>
        <v>0.7306631511910693</v>
      </c>
      <c r="J817" s="4" t="s">
        <v>51</v>
      </c>
    </row>
    <row r="818" spans="1:10" s="6" customFormat="1" ht="42">
      <c r="A818" s="9">
        <v>815</v>
      </c>
      <c r="B818" s="4" t="s">
        <v>595</v>
      </c>
      <c r="C818" s="4" t="s">
        <v>594</v>
      </c>
      <c r="D818" s="5">
        <v>42095</v>
      </c>
      <c r="E818" s="4" t="s">
        <v>1810</v>
      </c>
      <c r="F818" s="4" t="s">
        <v>3103</v>
      </c>
      <c r="G818" s="10">
        <v>3323351</v>
      </c>
      <c r="H818" s="10">
        <v>3240000</v>
      </c>
      <c r="I818" s="11">
        <f>H818/G818</f>
        <v>0.9749195917012677</v>
      </c>
      <c r="J818" s="4"/>
    </row>
    <row r="819" spans="1:10" s="6" customFormat="1" ht="84">
      <c r="A819" s="9">
        <v>816</v>
      </c>
      <c r="B819" s="4" t="s">
        <v>243</v>
      </c>
      <c r="C819" s="4" t="s">
        <v>1504</v>
      </c>
      <c r="D819" s="5">
        <v>42095</v>
      </c>
      <c r="E819" s="4" t="s">
        <v>1543</v>
      </c>
      <c r="F819" s="4" t="s">
        <v>3103</v>
      </c>
      <c r="G819" s="10">
        <v>3327369</v>
      </c>
      <c r="H819" s="10">
        <v>3317799</v>
      </c>
      <c r="I819" s="11">
        <f>H819/G819</f>
        <v>0.9971238537114459</v>
      </c>
      <c r="J819" s="4" t="s">
        <v>3037</v>
      </c>
    </row>
    <row r="820" spans="1:10" s="6" customFormat="1" ht="42">
      <c r="A820" s="9">
        <v>817</v>
      </c>
      <c r="B820" s="4" t="s">
        <v>1181</v>
      </c>
      <c r="C820" s="4" t="s">
        <v>1513</v>
      </c>
      <c r="D820" s="5">
        <v>42095</v>
      </c>
      <c r="E820" s="4" t="s">
        <v>2892</v>
      </c>
      <c r="F820" s="4" t="s">
        <v>3103</v>
      </c>
      <c r="G820" s="10">
        <v>3328948</v>
      </c>
      <c r="H820" s="10">
        <v>3328948</v>
      </c>
      <c r="I820" s="11">
        <f>H820/G820</f>
        <v>1</v>
      </c>
      <c r="J820" s="4" t="s">
        <v>51</v>
      </c>
    </row>
    <row r="821" spans="1:10" s="6" customFormat="1" ht="42">
      <c r="A821" s="9">
        <v>818</v>
      </c>
      <c r="B821" s="4" t="s">
        <v>2942</v>
      </c>
      <c r="C821" s="4" t="s">
        <v>1154</v>
      </c>
      <c r="D821" s="5">
        <v>42095</v>
      </c>
      <c r="E821" s="4" t="s">
        <v>2834</v>
      </c>
      <c r="F821" s="4" t="s">
        <v>3103</v>
      </c>
      <c r="G821" s="10">
        <v>3330784</v>
      </c>
      <c r="H821" s="10">
        <v>2255491</v>
      </c>
      <c r="I821" s="11">
        <f>H821/G821</f>
        <v>0.6771651959418563</v>
      </c>
      <c r="J821" s="4"/>
    </row>
    <row r="822" spans="1:10" s="6" customFormat="1" ht="63">
      <c r="A822" s="9">
        <v>819</v>
      </c>
      <c r="B822" s="4" t="s">
        <v>580</v>
      </c>
      <c r="C822" s="4" t="s">
        <v>571</v>
      </c>
      <c r="D822" s="5">
        <v>42095</v>
      </c>
      <c r="E822" s="4" t="s">
        <v>1802</v>
      </c>
      <c r="F822" s="4" t="s">
        <v>3103</v>
      </c>
      <c r="G822" s="10">
        <v>3332082</v>
      </c>
      <c r="H822" s="10">
        <v>2735640</v>
      </c>
      <c r="I822" s="11">
        <f>H822/G822</f>
        <v>0.821000203476385</v>
      </c>
      <c r="J822" s="4" t="s">
        <v>583</v>
      </c>
    </row>
    <row r="823" spans="1:10" s="6" customFormat="1" ht="42">
      <c r="A823" s="9">
        <v>820</v>
      </c>
      <c r="B823" s="4" t="s">
        <v>1061</v>
      </c>
      <c r="C823" s="4" t="s">
        <v>3141</v>
      </c>
      <c r="D823" s="5">
        <v>42095</v>
      </c>
      <c r="E823" s="4" t="s">
        <v>2219</v>
      </c>
      <c r="F823" s="4" t="s">
        <v>3103</v>
      </c>
      <c r="G823" s="10">
        <v>3332999</v>
      </c>
      <c r="H823" s="10">
        <v>3240000</v>
      </c>
      <c r="I823" s="11">
        <f>H823/G823</f>
        <v>0.9720975013793883</v>
      </c>
      <c r="J823" s="4"/>
    </row>
    <row r="824" spans="1:10" s="6" customFormat="1" ht="42">
      <c r="A824" s="9">
        <v>821</v>
      </c>
      <c r="B824" s="4" t="s">
        <v>924</v>
      </c>
      <c r="C824" s="4" t="s">
        <v>3164</v>
      </c>
      <c r="D824" s="5">
        <v>42095</v>
      </c>
      <c r="E824" s="4" t="s">
        <v>2408</v>
      </c>
      <c r="F824" s="4" t="s">
        <v>3103</v>
      </c>
      <c r="G824" s="10">
        <v>3333612</v>
      </c>
      <c r="H824" s="10">
        <v>3314412</v>
      </c>
      <c r="I824" s="11">
        <f>H824/G824</f>
        <v>0.994240481495747</v>
      </c>
      <c r="J824" s="4" t="s">
        <v>51</v>
      </c>
    </row>
    <row r="825" spans="1:10" s="6" customFormat="1" ht="73.5">
      <c r="A825" s="9">
        <v>822</v>
      </c>
      <c r="B825" s="4" t="s">
        <v>645</v>
      </c>
      <c r="C825" s="4" t="s">
        <v>3076</v>
      </c>
      <c r="D825" s="5">
        <v>42095</v>
      </c>
      <c r="E825" s="4" t="s">
        <v>1673</v>
      </c>
      <c r="F825" s="4" t="s">
        <v>3103</v>
      </c>
      <c r="G825" s="10">
        <v>3344655</v>
      </c>
      <c r="H825" s="10">
        <v>3120903</v>
      </c>
      <c r="I825" s="11">
        <f>H825/G825</f>
        <v>0.9331016203464931</v>
      </c>
      <c r="J825" s="4" t="s">
        <v>646</v>
      </c>
    </row>
    <row r="826" spans="1:10" s="6" customFormat="1" ht="42">
      <c r="A826" s="9">
        <v>823</v>
      </c>
      <c r="B826" s="4" t="s">
        <v>1277</v>
      </c>
      <c r="C826" s="4" t="s">
        <v>1236</v>
      </c>
      <c r="D826" s="5">
        <v>42095</v>
      </c>
      <c r="E826" s="4" t="s">
        <v>131</v>
      </c>
      <c r="F826" s="4" t="s">
        <v>3103</v>
      </c>
      <c r="G826" s="10">
        <v>3345737</v>
      </c>
      <c r="H826" s="10">
        <v>2672976</v>
      </c>
      <c r="I826" s="11">
        <f>H826/G826</f>
        <v>0.7989199390149315</v>
      </c>
      <c r="J826" s="4" t="s">
        <v>51</v>
      </c>
    </row>
    <row r="827" spans="1:10" s="6" customFormat="1" ht="42">
      <c r="A827" s="9">
        <v>824</v>
      </c>
      <c r="B827" s="4" t="s">
        <v>922</v>
      </c>
      <c r="C827" s="4" t="s">
        <v>3175</v>
      </c>
      <c r="D827" s="5">
        <v>42095</v>
      </c>
      <c r="E827" s="4" t="s">
        <v>2145</v>
      </c>
      <c r="F827" s="4" t="s">
        <v>3103</v>
      </c>
      <c r="G827" s="10">
        <v>3347127</v>
      </c>
      <c r="H827" s="10">
        <v>3307855</v>
      </c>
      <c r="I827" s="11">
        <f>H827/G827</f>
        <v>0.9882669525237614</v>
      </c>
      <c r="J827" s="4" t="s">
        <v>923</v>
      </c>
    </row>
    <row r="828" spans="1:10" s="6" customFormat="1" ht="42">
      <c r="A828" s="9">
        <v>825</v>
      </c>
      <c r="B828" s="4" t="s">
        <v>220</v>
      </c>
      <c r="C828" s="4" t="s">
        <v>1236</v>
      </c>
      <c r="D828" s="5">
        <v>42095</v>
      </c>
      <c r="E828" s="4" t="s">
        <v>125</v>
      </c>
      <c r="F828" s="4" t="s">
        <v>3103</v>
      </c>
      <c r="G828" s="10">
        <v>3348000</v>
      </c>
      <c r="H828" s="10">
        <v>3348000</v>
      </c>
      <c r="I828" s="11">
        <f>H828/G828</f>
        <v>1</v>
      </c>
      <c r="J828" s="4"/>
    </row>
    <row r="829" spans="1:10" s="6" customFormat="1" ht="42">
      <c r="A829" s="9">
        <v>826</v>
      </c>
      <c r="B829" s="4" t="s">
        <v>936</v>
      </c>
      <c r="C829" s="4" t="s">
        <v>3126</v>
      </c>
      <c r="D829" s="5">
        <v>42095</v>
      </c>
      <c r="E829" s="4" t="s">
        <v>2242</v>
      </c>
      <c r="F829" s="4" t="s">
        <v>3103</v>
      </c>
      <c r="G829" s="10">
        <v>3348000</v>
      </c>
      <c r="H829" s="10">
        <v>2845800</v>
      </c>
      <c r="I829" s="11">
        <f>H829/G829</f>
        <v>0.85</v>
      </c>
      <c r="J829" s="4" t="s">
        <v>51</v>
      </c>
    </row>
    <row r="830" spans="1:10" s="6" customFormat="1" ht="42">
      <c r="A830" s="9">
        <v>827</v>
      </c>
      <c r="B830" s="4" t="s">
        <v>926</v>
      </c>
      <c r="C830" s="4" t="s">
        <v>3122</v>
      </c>
      <c r="D830" s="5">
        <v>42095</v>
      </c>
      <c r="E830" s="4" t="s">
        <v>2620</v>
      </c>
      <c r="F830" s="4" t="s">
        <v>3103</v>
      </c>
      <c r="G830" s="10">
        <v>3351403</v>
      </c>
      <c r="H830" s="10">
        <v>2935828.8000000003</v>
      </c>
      <c r="I830" s="11">
        <f>H830/G830</f>
        <v>0.8759999319687904</v>
      </c>
      <c r="J830" s="4" t="s">
        <v>51</v>
      </c>
    </row>
    <row r="831" spans="1:10" s="6" customFormat="1" ht="42">
      <c r="A831" s="9">
        <v>828</v>
      </c>
      <c r="B831" s="21" t="s">
        <v>3384</v>
      </c>
      <c r="C831" s="4" t="s">
        <v>3706</v>
      </c>
      <c r="D831" s="16">
        <v>42095</v>
      </c>
      <c r="E831" s="24" t="s">
        <v>3483</v>
      </c>
      <c r="F831" s="4" t="s">
        <v>3103</v>
      </c>
      <c r="G831" s="17">
        <v>3358503</v>
      </c>
      <c r="H831" s="17">
        <v>1778031</v>
      </c>
      <c r="I831" s="11">
        <f>H831/G831</f>
        <v>0.5294117647058824</v>
      </c>
      <c r="J831" s="4" t="s">
        <v>3469</v>
      </c>
    </row>
    <row r="832" spans="1:10" s="6" customFormat="1" ht="63">
      <c r="A832" s="9">
        <v>829</v>
      </c>
      <c r="B832" s="4" t="s">
        <v>1303</v>
      </c>
      <c r="C832" s="4" t="s">
        <v>330</v>
      </c>
      <c r="D832" s="5">
        <v>42095</v>
      </c>
      <c r="E832" s="4" t="s">
        <v>1609</v>
      </c>
      <c r="F832" s="4" t="s">
        <v>3103</v>
      </c>
      <c r="G832" s="10">
        <v>3368521</v>
      </c>
      <c r="H832" s="10">
        <v>3068122</v>
      </c>
      <c r="I832" s="11">
        <f>H832/G832</f>
        <v>0.9108216929625791</v>
      </c>
      <c r="J832" s="4" t="s">
        <v>339</v>
      </c>
    </row>
    <row r="833" spans="1:10" s="6" customFormat="1" ht="42">
      <c r="A833" s="9">
        <v>830</v>
      </c>
      <c r="B833" s="4" t="s">
        <v>3297</v>
      </c>
      <c r="C833" s="4" t="s">
        <v>3717</v>
      </c>
      <c r="D833" s="16">
        <v>42095</v>
      </c>
      <c r="E833" s="4" t="s">
        <v>3312</v>
      </c>
      <c r="F833" s="4" t="s">
        <v>3103</v>
      </c>
      <c r="G833" s="22">
        <v>3369600</v>
      </c>
      <c r="H833" s="22">
        <v>3068000</v>
      </c>
      <c r="I833" s="11">
        <f>H833/G833</f>
        <v>0.9104938271604939</v>
      </c>
      <c r="J833" s="4" t="s">
        <v>51</v>
      </c>
    </row>
    <row r="834" spans="1:10" s="6" customFormat="1" ht="42">
      <c r="A834" s="9">
        <v>831</v>
      </c>
      <c r="B834" s="4" t="s">
        <v>2939</v>
      </c>
      <c r="C834" s="4" t="s">
        <v>1236</v>
      </c>
      <c r="D834" s="5">
        <v>42095</v>
      </c>
      <c r="E834" s="4" t="s">
        <v>194</v>
      </c>
      <c r="F834" s="4" t="s">
        <v>3103</v>
      </c>
      <c r="G834" s="10">
        <v>3370788</v>
      </c>
      <c r="H834" s="10">
        <v>2916000</v>
      </c>
      <c r="I834" s="11">
        <f>H834/G834</f>
        <v>0.8650796193649675</v>
      </c>
      <c r="J834" s="4"/>
    </row>
    <row r="835" spans="1:10" s="6" customFormat="1" ht="42">
      <c r="A835" s="9">
        <v>832</v>
      </c>
      <c r="B835" s="4" t="s">
        <v>950</v>
      </c>
      <c r="C835" s="4" t="s">
        <v>3150</v>
      </c>
      <c r="D835" s="5">
        <v>42095</v>
      </c>
      <c r="E835" s="4" t="s">
        <v>2739</v>
      </c>
      <c r="F835" s="4" t="s">
        <v>3103</v>
      </c>
      <c r="G835" s="10">
        <v>3373920</v>
      </c>
      <c r="H835" s="10">
        <v>3369600</v>
      </c>
      <c r="I835" s="11">
        <f>H835/G835</f>
        <v>0.998719590268886</v>
      </c>
      <c r="J835" s="4"/>
    </row>
    <row r="836" spans="1:10" s="6" customFormat="1" ht="42">
      <c r="A836" s="9">
        <v>833</v>
      </c>
      <c r="B836" s="4" t="s">
        <v>3379</v>
      </c>
      <c r="C836" s="4" t="s">
        <v>3443</v>
      </c>
      <c r="D836" s="16">
        <v>42095</v>
      </c>
      <c r="E836" s="4" t="s">
        <v>3448</v>
      </c>
      <c r="F836" s="4" t="s">
        <v>3103</v>
      </c>
      <c r="G836" s="10">
        <v>3383784</v>
      </c>
      <c r="H836" s="10">
        <v>3383784</v>
      </c>
      <c r="I836" s="11">
        <f>H836/G836</f>
        <v>1</v>
      </c>
      <c r="J836" s="4" t="s">
        <v>3449</v>
      </c>
    </row>
    <row r="837" spans="1:29" s="6" customFormat="1" ht="42">
      <c r="A837" s="9">
        <v>834</v>
      </c>
      <c r="B837" s="36" t="s">
        <v>3673</v>
      </c>
      <c r="C837" s="36" t="s">
        <v>3672</v>
      </c>
      <c r="D837" s="42">
        <v>42095</v>
      </c>
      <c r="E837" s="36" t="s">
        <v>3674</v>
      </c>
      <c r="F837" s="36" t="s">
        <v>3103</v>
      </c>
      <c r="G837" s="38">
        <v>3385245</v>
      </c>
      <c r="H837" s="38">
        <v>2255040</v>
      </c>
      <c r="I837" s="39">
        <f>H837/G837</f>
        <v>0.6661379013926614</v>
      </c>
      <c r="J837" s="36" t="s">
        <v>3670</v>
      </c>
      <c r="K837" s="40"/>
      <c r="L837" s="40"/>
      <c r="M837" s="40"/>
      <c r="N837" s="40"/>
      <c r="O837" s="40"/>
      <c r="P837" s="40"/>
      <c r="Q837" s="40"/>
      <c r="R837" s="40"/>
      <c r="S837" s="40"/>
      <c r="T837" s="40"/>
      <c r="U837" s="40"/>
      <c r="V837" s="40"/>
      <c r="W837" s="40"/>
      <c r="X837" s="40"/>
      <c r="Y837" s="40"/>
      <c r="Z837" s="40"/>
      <c r="AA837" s="40"/>
      <c r="AB837" s="40"/>
      <c r="AC837" s="40"/>
    </row>
    <row r="838" spans="1:10" s="6" customFormat="1" ht="52.5">
      <c r="A838" s="9">
        <v>835</v>
      </c>
      <c r="B838" s="4" t="s">
        <v>740</v>
      </c>
      <c r="C838" s="4" t="s">
        <v>738</v>
      </c>
      <c r="D838" s="5">
        <v>42095</v>
      </c>
      <c r="E838" s="4" t="s">
        <v>1953</v>
      </c>
      <c r="F838" s="4" t="s">
        <v>3103</v>
      </c>
      <c r="G838" s="10">
        <v>3386074</v>
      </c>
      <c r="H838" s="10">
        <v>2941920</v>
      </c>
      <c r="I838" s="11">
        <f>H838/G838</f>
        <v>0.8688292104661622</v>
      </c>
      <c r="J838" s="4"/>
    </row>
    <row r="839" spans="1:10" s="6" customFormat="1" ht="42">
      <c r="A839" s="9">
        <v>836</v>
      </c>
      <c r="B839" s="21" t="s">
        <v>3331</v>
      </c>
      <c r="C839" s="4" t="s">
        <v>3705</v>
      </c>
      <c r="D839" s="16">
        <v>42095</v>
      </c>
      <c r="E839" s="4" t="s">
        <v>3377</v>
      </c>
      <c r="F839" s="4" t="s">
        <v>3103</v>
      </c>
      <c r="G839" s="17">
        <v>3395520</v>
      </c>
      <c r="H839" s="17">
        <v>2851200</v>
      </c>
      <c r="I839" s="11">
        <f>H839/G839</f>
        <v>0.8396946564885496</v>
      </c>
      <c r="J839" s="4" t="s">
        <v>51</v>
      </c>
    </row>
    <row r="840" spans="1:10" s="6" customFormat="1" ht="52.5">
      <c r="A840" s="9">
        <v>837</v>
      </c>
      <c r="B840" s="4" t="s">
        <v>932</v>
      </c>
      <c r="C840" s="4" t="s">
        <v>3159</v>
      </c>
      <c r="D840" s="5">
        <v>42095</v>
      </c>
      <c r="E840" s="4" t="s">
        <v>2403</v>
      </c>
      <c r="F840" s="4" t="s">
        <v>3103</v>
      </c>
      <c r="G840" s="10">
        <v>3395520</v>
      </c>
      <c r="H840" s="10">
        <v>3215916</v>
      </c>
      <c r="I840" s="11">
        <f>H840/G840</f>
        <v>0.9471055979643765</v>
      </c>
      <c r="J840" s="4" t="s">
        <v>51</v>
      </c>
    </row>
    <row r="841" spans="1:10" s="6" customFormat="1" ht="52.5">
      <c r="A841" s="9">
        <v>838</v>
      </c>
      <c r="B841" s="21" t="s">
        <v>3344</v>
      </c>
      <c r="C841" s="24" t="s">
        <v>3709</v>
      </c>
      <c r="D841" s="16">
        <v>42095</v>
      </c>
      <c r="E841" s="4" t="s">
        <v>3347</v>
      </c>
      <c r="F841" s="4" t="s">
        <v>3103</v>
      </c>
      <c r="G841" s="17">
        <v>3399710</v>
      </c>
      <c r="H841" s="17">
        <v>3025080</v>
      </c>
      <c r="I841" s="11">
        <f>H841/G841</f>
        <v>0.8898053069232376</v>
      </c>
      <c r="J841" s="4" t="s">
        <v>51</v>
      </c>
    </row>
    <row r="842" spans="1:10" s="6" customFormat="1" ht="42">
      <c r="A842" s="9">
        <v>839</v>
      </c>
      <c r="B842" s="4" t="s">
        <v>502</v>
      </c>
      <c r="C842" s="4" t="s">
        <v>500</v>
      </c>
      <c r="D842" s="5">
        <v>42095</v>
      </c>
      <c r="E842" s="4" t="s">
        <v>1737</v>
      </c>
      <c r="F842" s="4" t="s">
        <v>3103</v>
      </c>
      <c r="G842" s="10">
        <v>3399840</v>
      </c>
      <c r="H842" s="10">
        <v>1841400</v>
      </c>
      <c r="I842" s="11">
        <f>H842/G842</f>
        <v>0.5416137229987293</v>
      </c>
      <c r="J842" s="4"/>
    </row>
    <row r="843" spans="1:10" s="6" customFormat="1" ht="42">
      <c r="A843" s="9">
        <v>840</v>
      </c>
      <c r="B843" s="4" t="s">
        <v>941</v>
      </c>
      <c r="C843" s="4" t="s">
        <v>3131</v>
      </c>
      <c r="D843" s="5">
        <v>42095</v>
      </c>
      <c r="E843" s="4" t="s">
        <v>2545</v>
      </c>
      <c r="F843" s="4" t="s">
        <v>3103</v>
      </c>
      <c r="G843" s="10">
        <v>3402000</v>
      </c>
      <c r="H843" s="10">
        <v>2835000</v>
      </c>
      <c r="I843" s="11">
        <f>H843/G843</f>
        <v>0.8333333333333334</v>
      </c>
      <c r="J843" s="4"/>
    </row>
    <row r="844" spans="1:10" s="6" customFormat="1" ht="42">
      <c r="A844" s="9">
        <v>841</v>
      </c>
      <c r="B844" s="4" t="s">
        <v>3398</v>
      </c>
      <c r="C844" s="4" t="s">
        <v>1247</v>
      </c>
      <c r="D844" s="16">
        <v>42095</v>
      </c>
      <c r="E844" s="4" t="s">
        <v>3399</v>
      </c>
      <c r="F844" s="4" t="s">
        <v>3103</v>
      </c>
      <c r="G844" s="17">
        <v>3404808</v>
      </c>
      <c r="H844" s="17">
        <v>3024000</v>
      </c>
      <c r="I844" s="11">
        <f>H844/G844</f>
        <v>0.8881558079045867</v>
      </c>
      <c r="J844" s="4"/>
    </row>
    <row r="845" spans="1:10" s="6" customFormat="1" ht="52.5">
      <c r="A845" s="9">
        <v>842</v>
      </c>
      <c r="B845" s="4" t="s">
        <v>3344</v>
      </c>
      <c r="C845" s="24" t="s">
        <v>3709</v>
      </c>
      <c r="D845" s="16">
        <v>42095</v>
      </c>
      <c r="E845" s="4" t="s">
        <v>3358</v>
      </c>
      <c r="F845" s="4" t="s">
        <v>3103</v>
      </c>
      <c r="G845" s="17">
        <v>3407184</v>
      </c>
      <c r="H845" s="17">
        <v>2323080</v>
      </c>
      <c r="I845" s="11">
        <f>H845/G845</f>
        <v>0.6818181818181818</v>
      </c>
      <c r="J845" s="4" t="s">
        <v>51</v>
      </c>
    </row>
    <row r="846" spans="1:10" s="6" customFormat="1" ht="42">
      <c r="A846" s="9">
        <v>843</v>
      </c>
      <c r="B846" s="4" t="s">
        <v>1379</v>
      </c>
      <c r="C846" s="4" t="s">
        <v>686</v>
      </c>
      <c r="D846" s="5">
        <v>42095</v>
      </c>
      <c r="E846" s="4" t="s">
        <v>1902</v>
      </c>
      <c r="F846" s="4" t="s">
        <v>3103</v>
      </c>
      <c r="G846" s="10">
        <v>3412800</v>
      </c>
      <c r="H846" s="10">
        <v>2706663</v>
      </c>
      <c r="I846" s="11">
        <f>H846/G846</f>
        <v>0.7930915963431786</v>
      </c>
      <c r="J846" s="4" t="s">
        <v>51</v>
      </c>
    </row>
    <row r="847" spans="1:10" s="6" customFormat="1" ht="42">
      <c r="A847" s="9">
        <v>844</v>
      </c>
      <c r="B847" s="4" t="s">
        <v>1345</v>
      </c>
      <c r="C847" s="4" t="s">
        <v>796</v>
      </c>
      <c r="D847" s="5">
        <v>42095</v>
      </c>
      <c r="E847" s="4" t="s">
        <v>2022</v>
      </c>
      <c r="F847" s="4" t="s">
        <v>3103</v>
      </c>
      <c r="G847" s="10">
        <v>3421592</v>
      </c>
      <c r="H847" s="10">
        <v>3421592</v>
      </c>
      <c r="I847" s="11">
        <f>H847/G847</f>
        <v>1</v>
      </c>
      <c r="J847" s="4" t="s">
        <v>3079</v>
      </c>
    </row>
    <row r="848" spans="1:10" s="6" customFormat="1" ht="52.5">
      <c r="A848" s="9">
        <v>845</v>
      </c>
      <c r="B848" s="4" t="s">
        <v>1194</v>
      </c>
      <c r="C848" s="4" t="s">
        <v>1191</v>
      </c>
      <c r="D848" s="5">
        <v>42095</v>
      </c>
      <c r="E848" s="4" t="s">
        <v>2903</v>
      </c>
      <c r="F848" s="4" t="s">
        <v>3103</v>
      </c>
      <c r="G848" s="10">
        <v>3425173</v>
      </c>
      <c r="H848" s="10">
        <v>2807708</v>
      </c>
      <c r="I848" s="11">
        <f>H848/G848</f>
        <v>0.8197273539175978</v>
      </c>
      <c r="J848" s="4" t="s">
        <v>51</v>
      </c>
    </row>
    <row r="849" spans="1:10" s="6" customFormat="1" ht="42">
      <c r="A849" s="9">
        <v>846</v>
      </c>
      <c r="B849" s="4" t="s">
        <v>3432</v>
      </c>
      <c r="C849" s="4" t="s">
        <v>3425</v>
      </c>
      <c r="D849" s="16">
        <v>42095</v>
      </c>
      <c r="E849" s="4" t="s">
        <v>3437</v>
      </c>
      <c r="F849" s="4" t="s">
        <v>3103</v>
      </c>
      <c r="G849" s="10">
        <v>3433882</v>
      </c>
      <c r="H849" s="10">
        <v>3433882</v>
      </c>
      <c r="I849" s="11">
        <f>H849/G849</f>
        <v>1</v>
      </c>
      <c r="J849" s="4" t="s">
        <v>51</v>
      </c>
    </row>
    <row r="850" spans="1:10" s="6" customFormat="1" ht="52.5">
      <c r="A850" s="9">
        <v>847</v>
      </c>
      <c r="B850" s="4" t="s">
        <v>959</v>
      </c>
      <c r="C850" s="4" t="s">
        <v>3160</v>
      </c>
      <c r="D850" s="5">
        <v>42095</v>
      </c>
      <c r="E850" s="4" t="s">
        <v>2769</v>
      </c>
      <c r="F850" s="4" t="s">
        <v>3103</v>
      </c>
      <c r="G850" s="10">
        <v>3434400</v>
      </c>
      <c r="H850" s="10">
        <v>3002287</v>
      </c>
      <c r="I850" s="11">
        <f>H850/G850</f>
        <v>0.8741809340787329</v>
      </c>
      <c r="J850" s="4"/>
    </row>
    <row r="851" spans="1:10" s="6" customFormat="1" ht="42">
      <c r="A851" s="9">
        <v>848</v>
      </c>
      <c r="B851" s="4" t="s">
        <v>932</v>
      </c>
      <c r="C851" s="4" t="s">
        <v>3130</v>
      </c>
      <c r="D851" s="5">
        <v>42095</v>
      </c>
      <c r="E851" s="4" t="s">
        <v>2308</v>
      </c>
      <c r="F851" s="4" t="s">
        <v>3103</v>
      </c>
      <c r="G851" s="10">
        <v>3436272</v>
      </c>
      <c r="H851" s="10">
        <v>2794176</v>
      </c>
      <c r="I851" s="11">
        <f>H851/G851</f>
        <v>0.813141683778234</v>
      </c>
      <c r="J851" s="4" t="s">
        <v>51</v>
      </c>
    </row>
    <row r="852" spans="1:10" s="6" customFormat="1" ht="42">
      <c r="A852" s="9">
        <v>849</v>
      </c>
      <c r="B852" s="4" t="s">
        <v>219</v>
      </c>
      <c r="C852" s="4" t="s">
        <v>1236</v>
      </c>
      <c r="D852" s="5">
        <v>42095</v>
      </c>
      <c r="E852" s="4" t="s">
        <v>192</v>
      </c>
      <c r="F852" s="4" t="s">
        <v>3103</v>
      </c>
      <c r="G852" s="10">
        <v>3443040</v>
      </c>
      <c r="H852" s="10">
        <v>3443040</v>
      </c>
      <c r="I852" s="11">
        <f>H852/G852</f>
        <v>1</v>
      </c>
      <c r="J852" s="4"/>
    </row>
    <row r="853" spans="1:10" s="6" customFormat="1" ht="42">
      <c r="A853" s="9">
        <v>850</v>
      </c>
      <c r="B853" s="4" t="s">
        <v>3379</v>
      </c>
      <c r="C853" s="4" t="s">
        <v>1247</v>
      </c>
      <c r="D853" s="16">
        <v>42095</v>
      </c>
      <c r="E853" s="4" t="s">
        <v>3409</v>
      </c>
      <c r="F853" s="4" t="s">
        <v>3103</v>
      </c>
      <c r="G853" s="17">
        <v>3449909</v>
      </c>
      <c r="H853" s="17">
        <v>3449909</v>
      </c>
      <c r="I853" s="11">
        <f>H853/G853</f>
        <v>1</v>
      </c>
      <c r="J853" s="4" t="s">
        <v>3405</v>
      </c>
    </row>
    <row r="854" spans="1:10" s="6" customFormat="1" ht="42">
      <c r="A854" s="9">
        <v>851</v>
      </c>
      <c r="B854" s="4" t="s">
        <v>926</v>
      </c>
      <c r="C854" s="4" t="s">
        <v>3134</v>
      </c>
      <c r="D854" s="5">
        <v>42095</v>
      </c>
      <c r="E854" s="4" t="s">
        <v>2387</v>
      </c>
      <c r="F854" s="4" t="s">
        <v>3103</v>
      </c>
      <c r="G854" s="10">
        <v>3457158</v>
      </c>
      <c r="H854" s="10">
        <v>3108521</v>
      </c>
      <c r="I854" s="11">
        <f>H854/G854</f>
        <v>0.8991550284945032</v>
      </c>
      <c r="J854" s="4" t="s">
        <v>51</v>
      </c>
    </row>
    <row r="855" spans="1:10" s="6" customFormat="1" ht="42">
      <c r="A855" s="9">
        <v>852</v>
      </c>
      <c r="B855" s="4" t="s">
        <v>257</v>
      </c>
      <c r="C855" s="4" t="s">
        <v>1504</v>
      </c>
      <c r="D855" s="5">
        <v>42095</v>
      </c>
      <c r="E855" s="4" t="s">
        <v>1554</v>
      </c>
      <c r="F855" s="4" t="s">
        <v>3103</v>
      </c>
      <c r="G855" s="10">
        <v>3460008</v>
      </c>
      <c r="H855" s="10">
        <v>3240000</v>
      </c>
      <c r="I855" s="11">
        <f>H855/G855</f>
        <v>0.9364140198519773</v>
      </c>
      <c r="J855" s="4"/>
    </row>
    <row r="856" spans="1:10" s="6" customFormat="1" ht="63">
      <c r="A856" s="9">
        <v>853</v>
      </c>
      <c r="B856" s="4" t="s">
        <v>2995</v>
      </c>
      <c r="C856" s="4" t="s">
        <v>1248</v>
      </c>
      <c r="D856" s="5">
        <v>42095</v>
      </c>
      <c r="E856" s="4" t="s">
        <v>2798</v>
      </c>
      <c r="F856" s="4" t="s">
        <v>3103</v>
      </c>
      <c r="G856" s="10">
        <v>3462314</v>
      </c>
      <c r="H856" s="10">
        <v>2208176</v>
      </c>
      <c r="I856" s="11">
        <f>H856/G856</f>
        <v>0.6377746212504123</v>
      </c>
      <c r="J856" s="4" t="s">
        <v>51</v>
      </c>
    </row>
    <row r="857" spans="1:10" s="6" customFormat="1" ht="63">
      <c r="A857" s="9">
        <v>854</v>
      </c>
      <c r="B857" s="4" t="s">
        <v>1301</v>
      </c>
      <c r="C857" s="4" t="s">
        <v>330</v>
      </c>
      <c r="D857" s="5">
        <v>42095</v>
      </c>
      <c r="E857" s="4" t="s">
        <v>1605</v>
      </c>
      <c r="F857" s="4" t="s">
        <v>3103</v>
      </c>
      <c r="G857" s="10">
        <v>3467422</v>
      </c>
      <c r="H857" s="10">
        <v>3357772</v>
      </c>
      <c r="I857" s="11">
        <f>H857/G857</f>
        <v>0.9683770824549189</v>
      </c>
      <c r="J857" s="4" t="s">
        <v>334</v>
      </c>
    </row>
    <row r="858" spans="1:10" s="6" customFormat="1" ht="42">
      <c r="A858" s="9">
        <v>855</v>
      </c>
      <c r="B858" s="4" t="s">
        <v>1275</v>
      </c>
      <c r="C858" s="4" t="s">
        <v>1236</v>
      </c>
      <c r="D858" s="5">
        <v>42095</v>
      </c>
      <c r="E858" s="4" t="s">
        <v>193</v>
      </c>
      <c r="F858" s="4" t="s">
        <v>3103</v>
      </c>
      <c r="G858" s="10">
        <v>3471487</v>
      </c>
      <c r="H858" s="10">
        <v>3247020</v>
      </c>
      <c r="I858" s="11">
        <f>H858/G858</f>
        <v>0.9353398125932777</v>
      </c>
      <c r="J858" s="4"/>
    </row>
    <row r="859" spans="1:10" s="6" customFormat="1" ht="42">
      <c r="A859" s="9">
        <v>856</v>
      </c>
      <c r="B859" s="4" t="s">
        <v>936</v>
      </c>
      <c r="C859" s="4" t="s">
        <v>3145</v>
      </c>
      <c r="D859" s="5">
        <v>42095</v>
      </c>
      <c r="E859" s="4" t="s">
        <v>2498</v>
      </c>
      <c r="F859" s="4" t="s">
        <v>3103</v>
      </c>
      <c r="G859" s="10">
        <v>3474036</v>
      </c>
      <c r="H859" s="10">
        <v>972000</v>
      </c>
      <c r="I859" s="11">
        <f>H859/G859</f>
        <v>0.27978984673733953</v>
      </c>
      <c r="J859" s="4" t="s">
        <v>51</v>
      </c>
    </row>
    <row r="860" spans="1:10" s="6" customFormat="1" ht="52.5">
      <c r="A860" s="9">
        <v>857</v>
      </c>
      <c r="B860" s="4" t="s">
        <v>1111</v>
      </c>
      <c r="C860" s="4" t="s">
        <v>3176</v>
      </c>
      <c r="D860" s="5">
        <v>42095</v>
      </c>
      <c r="E860" s="4" t="s">
        <v>2781</v>
      </c>
      <c r="F860" s="4" t="s">
        <v>3103</v>
      </c>
      <c r="G860" s="10">
        <v>3482425</v>
      </c>
      <c r="H860" s="10">
        <v>3452913</v>
      </c>
      <c r="I860" s="11">
        <f>H860/G860</f>
        <v>0.9915254456305591</v>
      </c>
      <c r="J860" s="4" t="s">
        <v>51</v>
      </c>
    </row>
    <row r="861" spans="1:10" s="6" customFormat="1" ht="42">
      <c r="A861" s="9">
        <v>858</v>
      </c>
      <c r="B861" s="4" t="s">
        <v>1012</v>
      </c>
      <c r="C861" s="4" t="s">
        <v>3127</v>
      </c>
      <c r="D861" s="5">
        <v>42095</v>
      </c>
      <c r="E861" s="4" t="s">
        <v>2757</v>
      </c>
      <c r="F861" s="4" t="s">
        <v>3103</v>
      </c>
      <c r="G861" s="10">
        <v>3483448</v>
      </c>
      <c r="H861" s="10">
        <v>2639433</v>
      </c>
      <c r="I861" s="11">
        <f>H861/G861</f>
        <v>0.7577070190225317</v>
      </c>
      <c r="J861" s="4" t="s">
        <v>51</v>
      </c>
    </row>
    <row r="862" spans="1:10" s="6" customFormat="1" ht="63">
      <c r="A862" s="9">
        <v>859</v>
      </c>
      <c r="B862" s="4" t="s">
        <v>562</v>
      </c>
      <c r="C862" s="4" t="s">
        <v>610</v>
      </c>
      <c r="D862" s="5">
        <v>42095</v>
      </c>
      <c r="E862" s="4" t="s">
        <v>1819</v>
      </c>
      <c r="F862" s="4" t="s">
        <v>3103</v>
      </c>
      <c r="G862" s="10">
        <v>3490607</v>
      </c>
      <c r="H862" s="10">
        <v>3153852</v>
      </c>
      <c r="I862" s="11">
        <f>H862/G862</f>
        <v>0.9035253753860002</v>
      </c>
      <c r="J862" s="4" t="s">
        <v>3209</v>
      </c>
    </row>
    <row r="863" spans="1:10" s="6" customFormat="1" ht="42">
      <c r="A863" s="9">
        <v>860</v>
      </c>
      <c r="B863" s="4" t="s">
        <v>926</v>
      </c>
      <c r="C863" s="4" t="s">
        <v>3148</v>
      </c>
      <c r="D863" s="5">
        <v>42095</v>
      </c>
      <c r="E863" s="4" t="s">
        <v>2153</v>
      </c>
      <c r="F863" s="4" t="s">
        <v>3103</v>
      </c>
      <c r="G863" s="10">
        <v>3492947</v>
      </c>
      <c r="H863" s="10">
        <v>3008100</v>
      </c>
      <c r="I863" s="11">
        <f>H863/G863</f>
        <v>0.8611925689110084</v>
      </c>
      <c r="J863" s="4" t="s">
        <v>51</v>
      </c>
    </row>
    <row r="864" spans="1:10" s="6" customFormat="1" ht="42">
      <c r="A864" s="9">
        <v>861</v>
      </c>
      <c r="B864" s="4" t="s">
        <v>499</v>
      </c>
      <c r="C864" s="4" t="s">
        <v>500</v>
      </c>
      <c r="D864" s="5">
        <v>42095</v>
      </c>
      <c r="E864" s="4" t="s">
        <v>501</v>
      </c>
      <c r="F864" s="4" t="s">
        <v>3103</v>
      </c>
      <c r="G864" s="10">
        <v>3493796</v>
      </c>
      <c r="H864" s="10">
        <v>2852935</v>
      </c>
      <c r="I864" s="11">
        <f>H864/G864</f>
        <v>0.816571717409946</v>
      </c>
      <c r="J864" s="4" t="s">
        <v>51</v>
      </c>
    </row>
    <row r="865" spans="1:10" s="6" customFormat="1" ht="42">
      <c r="A865" s="9">
        <v>862</v>
      </c>
      <c r="B865" s="4" t="s">
        <v>1488</v>
      </c>
      <c r="C865" s="4" t="s">
        <v>851</v>
      </c>
      <c r="D865" s="5">
        <v>42095</v>
      </c>
      <c r="E865" s="4" t="s">
        <v>2080</v>
      </c>
      <c r="F865" s="4" t="s">
        <v>3103</v>
      </c>
      <c r="G865" s="10">
        <v>3494880</v>
      </c>
      <c r="H865" s="10">
        <v>3457468</v>
      </c>
      <c r="I865" s="11">
        <f>H865/G865</f>
        <v>0.9892951975461246</v>
      </c>
      <c r="J865" s="4" t="s">
        <v>852</v>
      </c>
    </row>
    <row r="866" spans="1:10" s="6" customFormat="1" ht="42">
      <c r="A866" s="9">
        <v>863</v>
      </c>
      <c r="B866" s="4" t="s">
        <v>2971</v>
      </c>
      <c r="C866" s="4" t="s">
        <v>880</v>
      </c>
      <c r="D866" s="5">
        <v>42095</v>
      </c>
      <c r="E866" s="4" t="s">
        <v>2105</v>
      </c>
      <c r="F866" s="4" t="s">
        <v>3103</v>
      </c>
      <c r="G866" s="10">
        <v>3499200</v>
      </c>
      <c r="H866" s="10">
        <v>3240000</v>
      </c>
      <c r="I866" s="11">
        <f>H866/G866</f>
        <v>0.9259259259259259</v>
      </c>
      <c r="J866" s="4" t="s">
        <v>881</v>
      </c>
    </row>
    <row r="867" spans="1:10" s="6" customFormat="1" ht="42">
      <c r="A867" s="9">
        <v>864</v>
      </c>
      <c r="B867" s="4" t="s">
        <v>926</v>
      </c>
      <c r="C867" s="4" t="s">
        <v>3145</v>
      </c>
      <c r="D867" s="5">
        <v>42095</v>
      </c>
      <c r="E867" s="4" t="s">
        <v>3084</v>
      </c>
      <c r="F867" s="4" t="s">
        <v>3103</v>
      </c>
      <c r="G867" s="10">
        <v>3499524</v>
      </c>
      <c r="H867" s="10">
        <v>2729140</v>
      </c>
      <c r="I867" s="11">
        <f>H867/G867</f>
        <v>0.7798603467214398</v>
      </c>
      <c r="J867" s="4" t="s">
        <v>51</v>
      </c>
    </row>
    <row r="868" spans="1:10" s="6" customFormat="1" ht="42">
      <c r="A868" s="9">
        <v>865</v>
      </c>
      <c r="B868" s="4" t="s">
        <v>926</v>
      </c>
      <c r="C868" s="4" t="s">
        <v>3134</v>
      </c>
      <c r="D868" s="5">
        <v>42095</v>
      </c>
      <c r="E868" s="4" t="s">
        <v>2386</v>
      </c>
      <c r="F868" s="4" t="s">
        <v>3103</v>
      </c>
      <c r="G868" s="10">
        <v>3516545</v>
      </c>
      <c r="H868" s="10">
        <v>3119797</v>
      </c>
      <c r="I868" s="11">
        <f>H868/G868</f>
        <v>0.8871767601438344</v>
      </c>
      <c r="J868" s="4" t="s">
        <v>51</v>
      </c>
    </row>
    <row r="869" spans="1:10" s="6" customFormat="1" ht="42">
      <c r="A869" s="9">
        <v>866</v>
      </c>
      <c r="B869" s="4" t="s">
        <v>2981</v>
      </c>
      <c r="C869" s="4" t="s">
        <v>904</v>
      </c>
      <c r="D869" s="5">
        <v>42095</v>
      </c>
      <c r="E869" s="4" t="s">
        <v>2121</v>
      </c>
      <c r="F869" s="4" t="s">
        <v>3103</v>
      </c>
      <c r="G869" s="10">
        <v>3524568</v>
      </c>
      <c r="H869" s="10">
        <v>3401792</v>
      </c>
      <c r="I869" s="11">
        <f>H869/G869</f>
        <v>0.965165660018476</v>
      </c>
      <c r="J869" s="4" t="s">
        <v>905</v>
      </c>
    </row>
    <row r="870" spans="1:10" s="6" customFormat="1" ht="42">
      <c r="A870" s="9">
        <v>867</v>
      </c>
      <c r="B870" s="4" t="s">
        <v>968</v>
      </c>
      <c r="C870" s="4" t="s">
        <v>3113</v>
      </c>
      <c r="D870" s="5">
        <v>42095</v>
      </c>
      <c r="E870" s="4" t="s">
        <v>1761</v>
      </c>
      <c r="F870" s="4" t="s">
        <v>3103</v>
      </c>
      <c r="G870" s="10">
        <v>3526860</v>
      </c>
      <c r="H870" s="10">
        <v>3513885</v>
      </c>
      <c r="I870" s="11">
        <f>H870/G870</f>
        <v>0.9963210901481772</v>
      </c>
      <c r="J870" s="4" t="s">
        <v>1036</v>
      </c>
    </row>
    <row r="871" spans="1:10" s="6" customFormat="1" ht="52.5">
      <c r="A871" s="9">
        <v>868</v>
      </c>
      <c r="B871" s="4" t="s">
        <v>449</v>
      </c>
      <c r="C871" s="4" t="s">
        <v>3109</v>
      </c>
      <c r="D871" s="5">
        <v>42095</v>
      </c>
      <c r="E871" s="4" t="s">
        <v>1697</v>
      </c>
      <c r="F871" s="4" t="s">
        <v>3103</v>
      </c>
      <c r="G871" s="10">
        <v>3530520</v>
      </c>
      <c r="H871" s="10">
        <v>2985444</v>
      </c>
      <c r="I871" s="11">
        <f>H871/G871</f>
        <v>0.845610278372591</v>
      </c>
      <c r="J871" s="4" t="s">
        <v>51</v>
      </c>
    </row>
    <row r="872" spans="1:10" s="6" customFormat="1" ht="52.5">
      <c r="A872" s="9">
        <v>869</v>
      </c>
      <c r="B872" s="4" t="s">
        <v>926</v>
      </c>
      <c r="C872" s="4" t="s">
        <v>3140</v>
      </c>
      <c r="D872" s="5">
        <v>42095</v>
      </c>
      <c r="E872" s="4" t="s">
        <v>2661</v>
      </c>
      <c r="F872" s="4" t="s">
        <v>3103</v>
      </c>
      <c r="G872" s="10">
        <v>3537577</v>
      </c>
      <c r="H872" s="10">
        <v>2833315</v>
      </c>
      <c r="I872" s="11">
        <f>H872/G872</f>
        <v>0.800919669027699</v>
      </c>
      <c r="J872" s="4" t="s">
        <v>51</v>
      </c>
    </row>
    <row r="873" spans="1:10" s="6" customFormat="1" ht="52.5">
      <c r="A873" s="9">
        <v>870</v>
      </c>
      <c r="B873" s="4" t="s">
        <v>2973</v>
      </c>
      <c r="C873" s="4" t="s">
        <v>880</v>
      </c>
      <c r="D873" s="5">
        <v>42095</v>
      </c>
      <c r="E873" s="4" t="s">
        <v>2104</v>
      </c>
      <c r="F873" s="4" t="s">
        <v>3103</v>
      </c>
      <c r="G873" s="10">
        <v>3541272</v>
      </c>
      <c r="H873" s="10">
        <v>3502020</v>
      </c>
      <c r="I873" s="11">
        <f>H873/G873</f>
        <v>0.9889158471871125</v>
      </c>
      <c r="J873" s="4" t="s">
        <v>3095</v>
      </c>
    </row>
    <row r="874" spans="1:10" s="6" customFormat="1" ht="42">
      <c r="A874" s="9">
        <v>871</v>
      </c>
      <c r="B874" s="4" t="s">
        <v>957</v>
      </c>
      <c r="C874" s="4" t="s">
        <v>3117</v>
      </c>
      <c r="D874" s="5">
        <v>42095</v>
      </c>
      <c r="E874" s="4" t="s">
        <v>2204</v>
      </c>
      <c r="F874" s="4" t="s">
        <v>3103</v>
      </c>
      <c r="G874" s="10">
        <v>3546705</v>
      </c>
      <c r="H874" s="10">
        <v>3299235</v>
      </c>
      <c r="I874" s="11">
        <f>H874/G874</f>
        <v>0.9302253782031491</v>
      </c>
      <c r="J874" s="4" t="s">
        <v>51</v>
      </c>
    </row>
    <row r="875" spans="1:10" s="6" customFormat="1" ht="42">
      <c r="A875" s="9">
        <v>872</v>
      </c>
      <c r="B875" s="4" t="s">
        <v>936</v>
      </c>
      <c r="C875" s="4" t="s">
        <v>3120</v>
      </c>
      <c r="D875" s="5">
        <v>42095</v>
      </c>
      <c r="E875" s="4" t="s">
        <v>2473</v>
      </c>
      <c r="F875" s="4" t="s">
        <v>3103</v>
      </c>
      <c r="G875" s="10">
        <v>3547152</v>
      </c>
      <c r="H875" s="10">
        <v>3547152</v>
      </c>
      <c r="I875" s="11">
        <f>H875/G875</f>
        <v>1</v>
      </c>
      <c r="J875" s="4" t="s">
        <v>51</v>
      </c>
    </row>
    <row r="876" spans="1:10" s="6" customFormat="1" ht="42">
      <c r="A876" s="9">
        <v>873</v>
      </c>
      <c r="B876" s="4" t="s">
        <v>930</v>
      </c>
      <c r="C876" s="4" t="s">
        <v>3089</v>
      </c>
      <c r="D876" s="5">
        <v>42095</v>
      </c>
      <c r="E876" s="4" t="s">
        <v>1761</v>
      </c>
      <c r="F876" s="4" t="s">
        <v>3103</v>
      </c>
      <c r="G876" s="10">
        <v>3547278</v>
      </c>
      <c r="H876" s="10">
        <v>2205702</v>
      </c>
      <c r="I876" s="11">
        <f>H876/G876</f>
        <v>0.621801279741819</v>
      </c>
      <c r="J876" s="4" t="s">
        <v>51</v>
      </c>
    </row>
    <row r="877" spans="1:10" s="6" customFormat="1" ht="42">
      <c r="A877" s="9">
        <v>874</v>
      </c>
      <c r="B877" s="4" t="s">
        <v>965</v>
      </c>
      <c r="C877" s="4" t="s">
        <v>3137</v>
      </c>
      <c r="D877" s="5">
        <v>42095</v>
      </c>
      <c r="E877" s="4" t="s">
        <v>2560</v>
      </c>
      <c r="F877" s="4" t="s">
        <v>3103</v>
      </c>
      <c r="G877" s="10">
        <v>3551040</v>
      </c>
      <c r="H877" s="10">
        <v>2939328</v>
      </c>
      <c r="I877" s="11">
        <f>H877/G877</f>
        <v>0.8277372262773722</v>
      </c>
      <c r="J877" s="4" t="s">
        <v>51</v>
      </c>
    </row>
    <row r="878" spans="1:10" s="6" customFormat="1" ht="42">
      <c r="A878" s="9">
        <v>875</v>
      </c>
      <c r="B878" s="4" t="s">
        <v>2966</v>
      </c>
      <c r="C878" s="4" t="s">
        <v>870</v>
      </c>
      <c r="D878" s="5">
        <v>42095</v>
      </c>
      <c r="E878" s="4" t="s">
        <v>871</v>
      </c>
      <c r="F878" s="4" t="s">
        <v>3103</v>
      </c>
      <c r="G878" s="10">
        <v>3553681</v>
      </c>
      <c r="H878" s="10">
        <v>2255040</v>
      </c>
      <c r="I878" s="11">
        <f>H878/G878</f>
        <v>0.6345645543311288</v>
      </c>
      <c r="J878" s="4" t="s">
        <v>872</v>
      </c>
    </row>
    <row r="879" spans="1:10" s="6" customFormat="1" ht="42">
      <c r="A879" s="9">
        <v>876</v>
      </c>
      <c r="B879" s="4" t="s">
        <v>926</v>
      </c>
      <c r="C879" s="4" t="s">
        <v>3145</v>
      </c>
      <c r="D879" s="5">
        <v>42095</v>
      </c>
      <c r="E879" s="4" t="s">
        <v>2504</v>
      </c>
      <c r="F879" s="4" t="s">
        <v>3103</v>
      </c>
      <c r="G879" s="10">
        <v>3555423</v>
      </c>
      <c r="H879" s="10">
        <v>3445674</v>
      </c>
      <c r="I879" s="11">
        <f>H879/G879</f>
        <v>0.9691319429502481</v>
      </c>
      <c r="J879" s="4" t="s">
        <v>51</v>
      </c>
    </row>
    <row r="880" spans="1:10" s="6" customFormat="1" ht="42">
      <c r="A880" s="9">
        <v>877</v>
      </c>
      <c r="B880" s="4" t="s">
        <v>926</v>
      </c>
      <c r="C880" s="4" t="s">
        <v>3148</v>
      </c>
      <c r="D880" s="5">
        <v>42095</v>
      </c>
      <c r="E880" s="4" t="s">
        <v>2164</v>
      </c>
      <c r="F880" s="4" t="s">
        <v>3103</v>
      </c>
      <c r="G880" s="10">
        <v>3557925</v>
      </c>
      <c r="H880" s="10">
        <v>3373650</v>
      </c>
      <c r="I880" s="11">
        <f>H880/G880</f>
        <v>0.9482071713147411</v>
      </c>
      <c r="J880" s="4" t="s">
        <v>51</v>
      </c>
    </row>
    <row r="881" spans="1:10" s="6" customFormat="1" ht="84">
      <c r="A881" s="9">
        <v>878</v>
      </c>
      <c r="B881" s="4" t="s">
        <v>242</v>
      </c>
      <c r="C881" s="4" t="s">
        <v>594</v>
      </c>
      <c r="D881" s="5">
        <v>42095</v>
      </c>
      <c r="E881" s="4" t="s">
        <v>1712</v>
      </c>
      <c r="F881" s="4" t="s">
        <v>3103</v>
      </c>
      <c r="G881" s="10">
        <v>3558105</v>
      </c>
      <c r="H881" s="10">
        <v>3397990</v>
      </c>
      <c r="I881" s="11">
        <f>H881/G881</f>
        <v>0.9549999227116681</v>
      </c>
      <c r="J881" s="4" t="s">
        <v>596</v>
      </c>
    </row>
    <row r="882" spans="1:10" s="6" customFormat="1" ht="52.5">
      <c r="A882" s="9">
        <v>879</v>
      </c>
      <c r="B882" s="21" t="s">
        <v>3321</v>
      </c>
      <c r="C882" s="24" t="s">
        <v>3709</v>
      </c>
      <c r="D882" s="16">
        <v>42095</v>
      </c>
      <c r="E882" s="21" t="s">
        <v>3322</v>
      </c>
      <c r="F882" s="4" t="s">
        <v>3103</v>
      </c>
      <c r="G882" s="17">
        <v>3564540</v>
      </c>
      <c r="H882" s="17">
        <v>3254580</v>
      </c>
      <c r="I882" s="11">
        <f>H882/G882</f>
        <v>0.9130434782608695</v>
      </c>
      <c r="J882" s="4" t="s">
        <v>3323</v>
      </c>
    </row>
    <row r="883" spans="1:10" s="6" customFormat="1" ht="42">
      <c r="A883" s="9">
        <v>880</v>
      </c>
      <c r="B883" s="4" t="s">
        <v>932</v>
      </c>
      <c r="C883" s="4" t="s">
        <v>1247</v>
      </c>
      <c r="D883" s="5">
        <v>42095</v>
      </c>
      <c r="E883" s="4" t="s">
        <v>2202</v>
      </c>
      <c r="F883" s="4" t="s">
        <v>3103</v>
      </c>
      <c r="G883" s="10">
        <v>3576960</v>
      </c>
      <c r="H883" s="10">
        <v>2688480</v>
      </c>
      <c r="I883" s="11">
        <f>H883/G883</f>
        <v>0.751610305958132</v>
      </c>
      <c r="J883" s="4" t="s">
        <v>51</v>
      </c>
    </row>
    <row r="884" spans="1:29" s="6" customFormat="1" ht="42">
      <c r="A884" s="9">
        <v>881</v>
      </c>
      <c r="B884" s="36" t="s">
        <v>2989</v>
      </c>
      <c r="C884" s="36" t="s">
        <v>3719</v>
      </c>
      <c r="D884" s="37">
        <v>42095</v>
      </c>
      <c r="E884" s="36" t="s">
        <v>3598</v>
      </c>
      <c r="F884" s="36" t="s">
        <v>3103</v>
      </c>
      <c r="G884" s="38">
        <v>3582138</v>
      </c>
      <c r="H884" s="38">
        <v>3545934</v>
      </c>
      <c r="I884" s="39">
        <f>H884/G884</f>
        <v>0.98989318669465</v>
      </c>
      <c r="J884" s="36" t="s">
        <v>3666</v>
      </c>
      <c r="K884" s="40"/>
      <c r="L884" s="40"/>
      <c r="M884" s="40"/>
      <c r="N884" s="40"/>
      <c r="O884" s="40"/>
      <c r="P884" s="40"/>
      <c r="Q884" s="40"/>
      <c r="R884" s="40"/>
      <c r="S884" s="40"/>
      <c r="T884" s="40"/>
      <c r="U884" s="40"/>
      <c r="V884" s="40"/>
      <c r="W884" s="40"/>
      <c r="X884" s="40"/>
      <c r="Y884" s="40"/>
      <c r="Z884" s="40"/>
      <c r="AA884" s="40"/>
      <c r="AB884" s="40"/>
      <c r="AC884" s="40"/>
    </row>
    <row r="885" spans="1:10" s="6" customFormat="1" ht="42">
      <c r="A885" s="9">
        <v>882</v>
      </c>
      <c r="B885" s="4" t="s">
        <v>935</v>
      </c>
      <c r="C885" s="4" t="s">
        <v>964</v>
      </c>
      <c r="D885" s="5">
        <v>42095</v>
      </c>
      <c r="E885" s="4" t="s">
        <v>2232</v>
      </c>
      <c r="F885" s="4" t="s">
        <v>3103</v>
      </c>
      <c r="G885" s="10">
        <f>28.71*125000</f>
        <v>3588750</v>
      </c>
      <c r="H885" s="10">
        <f>24.62*125000</f>
        <v>3077500</v>
      </c>
      <c r="I885" s="11">
        <f>H885/G885</f>
        <v>0.8575409265064438</v>
      </c>
      <c r="J885" s="4" t="s">
        <v>51</v>
      </c>
    </row>
    <row r="886" spans="1:10" s="6" customFormat="1" ht="42">
      <c r="A886" s="9">
        <v>883</v>
      </c>
      <c r="B886" s="4" t="s">
        <v>942</v>
      </c>
      <c r="C886" s="4" t="s">
        <v>3150</v>
      </c>
      <c r="D886" s="5">
        <v>42095</v>
      </c>
      <c r="E886" s="4" t="s">
        <v>2723</v>
      </c>
      <c r="F886" s="4" t="s">
        <v>3103</v>
      </c>
      <c r="G886" s="10">
        <v>3589874</v>
      </c>
      <c r="H886" s="10">
        <v>3158820</v>
      </c>
      <c r="I886" s="11">
        <f>H886/G886</f>
        <v>0.8799250335805657</v>
      </c>
      <c r="J886" s="4" t="s">
        <v>302</v>
      </c>
    </row>
    <row r="887" spans="1:10" s="6" customFormat="1" ht="52.5">
      <c r="A887" s="9">
        <v>884</v>
      </c>
      <c r="B887" s="4" t="s">
        <v>968</v>
      </c>
      <c r="C887" s="4" t="s">
        <v>3121</v>
      </c>
      <c r="D887" s="5">
        <v>42095</v>
      </c>
      <c r="E887" s="4" t="s">
        <v>2337</v>
      </c>
      <c r="F887" s="4" t="s">
        <v>3103</v>
      </c>
      <c r="G887" s="10">
        <v>3592540</v>
      </c>
      <c r="H887" s="10">
        <v>3536260</v>
      </c>
      <c r="I887" s="11">
        <f>H887/G887</f>
        <v>0.9843342036553525</v>
      </c>
      <c r="J887" s="4" t="s">
        <v>1001</v>
      </c>
    </row>
    <row r="888" spans="1:10" s="6" customFormat="1" ht="52.5">
      <c r="A888" s="9">
        <v>885</v>
      </c>
      <c r="B888" s="4" t="s">
        <v>1438</v>
      </c>
      <c r="C888" s="4" t="s">
        <v>776</v>
      </c>
      <c r="D888" s="5">
        <v>42095</v>
      </c>
      <c r="E888" s="4" t="s">
        <v>1998</v>
      </c>
      <c r="F888" s="4" t="s">
        <v>3103</v>
      </c>
      <c r="G888" s="10">
        <v>3598805</v>
      </c>
      <c r="H888" s="10">
        <v>3598805</v>
      </c>
      <c r="I888" s="11">
        <f>H888/G888</f>
        <v>1</v>
      </c>
      <c r="J888" s="4" t="s">
        <v>778</v>
      </c>
    </row>
    <row r="889" spans="1:10" s="6" customFormat="1" ht="42">
      <c r="A889" s="9">
        <v>886</v>
      </c>
      <c r="B889" s="4" t="s">
        <v>1433</v>
      </c>
      <c r="C889" s="4" t="s">
        <v>767</v>
      </c>
      <c r="D889" s="5">
        <v>42095</v>
      </c>
      <c r="E889" s="4" t="s">
        <v>1989</v>
      </c>
      <c r="F889" s="4" t="s">
        <v>3103</v>
      </c>
      <c r="G889" s="10">
        <v>3599960</v>
      </c>
      <c r="H889" s="10">
        <v>2430000</v>
      </c>
      <c r="I889" s="11">
        <f>H889/G889</f>
        <v>0.6750075000833342</v>
      </c>
      <c r="J889" s="4" t="s">
        <v>769</v>
      </c>
    </row>
    <row r="890" spans="1:10" s="6" customFormat="1" ht="52.5">
      <c r="A890" s="9">
        <v>887</v>
      </c>
      <c r="B890" s="4" t="s">
        <v>1201</v>
      </c>
      <c r="C890" s="4" t="s">
        <v>1199</v>
      </c>
      <c r="D890" s="5">
        <v>42095</v>
      </c>
      <c r="E890" s="4" t="s">
        <v>2911</v>
      </c>
      <c r="F890" s="4" t="s">
        <v>3103</v>
      </c>
      <c r="G890" s="10">
        <v>3600551</v>
      </c>
      <c r="H890" s="10">
        <v>2293920</v>
      </c>
      <c r="I890" s="11">
        <f>H890/G890</f>
        <v>0.6371024879247649</v>
      </c>
      <c r="J890" s="4" t="s">
        <v>1202</v>
      </c>
    </row>
    <row r="891" spans="1:10" s="6" customFormat="1" ht="52.5">
      <c r="A891" s="9">
        <v>888</v>
      </c>
      <c r="B891" s="4" t="s">
        <v>951</v>
      </c>
      <c r="C891" s="4" t="s">
        <v>3140</v>
      </c>
      <c r="D891" s="5">
        <v>42095</v>
      </c>
      <c r="E891" s="4" t="s">
        <v>2648</v>
      </c>
      <c r="F891" s="4" t="s">
        <v>3103</v>
      </c>
      <c r="G891" s="10">
        <v>3603960</v>
      </c>
      <c r="H891" s="10">
        <v>2601305</v>
      </c>
      <c r="I891" s="11">
        <f>H891/G891</f>
        <v>0.7217907523945881</v>
      </c>
      <c r="J891" s="4" t="s">
        <v>51</v>
      </c>
    </row>
    <row r="892" spans="1:10" s="6" customFormat="1" ht="42">
      <c r="A892" s="9">
        <v>889</v>
      </c>
      <c r="B892" s="4" t="s">
        <v>932</v>
      </c>
      <c r="C892" s="4" t="s">
        <v>3134</v>
      </c>
      <c r="D892" s="5">
        <v>42095</v>
      </c>
      <c r="E892" s="4" t="s">
        <v>2381</v>
      </c>
      <c r="F892" s="4" t="s">
        <v>3103</v>
      </c>
      <c r="G892" s="10">
        <v>3608064</v>
      </c>
      <c r="H892" s="10">
        <v>3176748</v>
      </c>
      <c r="I892" s="11">
        <f>H892/G892</f>
        <v>0.8804577745849298</v>
      </c>
      <c r="J892" s="4" t="s">
        <v>51</v>
      </c>
    </row>
    <row r="893" spans="1:10" s="6" customFormat="1" ht="42">
      <c r="A893" s="9">
        <v>890</v>
      </c>
      <c r="B893" s="21" t="s">
        <v>3321</v>
      </c>
      <c r="C893" s="4" t="s">
        <v>3724</v>
      </c>
      <c r="D893" s="16">
        <v>42095</v>
      </c>
      <c r="E893" s="4" t="s">
        <v>3559</v>
      </c>
      <c r="F893" s="4" t="s">
        <v>3103</v>
      </c>
      <c r="G893" s="17">
        <v>3610170</v>
      </c>
      <c r="H893" s="17">
        <v>2955420</v>
      </c>
      <c r="I893" s="11">
        <f>H893/G893</f>
        <v>0.8186373494876973</v>
      </c>
      <c r="J893" s="4" t="s">
        <v>51</v>
      </c>
    </row>
    <row r="894" spans="1:10" s="6" customFormat="1" ht="52.5">
      <c r="A894" s="9">
        <v>891</v>
      </c>
      <c r="B894" s="4" t="s">
        <v>932</v>
      </c>
      <c r="C894" s="4" t="s">
        <v>3121</v>
      </c>
      <c r="D894" s="5">
        <v>42095</v>
      </c>
      <c r="E894" s="4" t="s">
        <v>2331</v>
      </c>
      <c r="F894" s="4" t="s">
        <v>3103</v>
      </c>
      <c r="G894" s="10">
        <v>3615840</v>
      </c>
      <c r="H894" s="10">
        <v>3193620</v>
      </c>
      <c r="I894" s="11">
        <f>H894/G894</f>
        <v>0.8832304526748971</v>
      </c>
      <c r="J894" s="4" t="s">
        <v>51</v>
      </c>
    </row>
    <row r="895" spans="1:10" s="6" customFormat="1" ht="42">
      <c r="A895" s="9">
        <v>892</v>
      </c>
      <c r="B895" s="4" t="s">
        <v>963</v>
      </c>
      <c r="C895" s="4" t="s">
        <v>3118</v>
      </c>
      <c r="D895" s="5">
        <v>42095</v>
      </c>
      <c r="E895" s="4" t="s">
        <v>2454</v>
      </c>
      <c r="F895" s="4" t="s">
        <v>3103</v>
      </c>
      <c r="G895" s="10">
        <v>3618000</v>
      </c>
      <c r="H895" s="10">
        <v>3402000</v>
      </c>
      <c r="I895" s="11">
        <f>H895/G895</f>
        <v>0.9402985074626866</v>
      </c>
      <c r="J895" s="4" t="s">
        <v>51</v>
      </c>
    </row>
    <row r="896" spans="1:10" s="6" customFormat="1" ht="52.5">
      <c r="A896" s="9">
        <v>893</v>
      </c>
      <c r="B896" s="4" t="s">
        <v>3344</v>
      </c>
      <c r="C896" s="24" t="s">
        <v>3709</v>
      </c>
      <c r="D896" s="16">
        <v>42095</v>
      </c>
      <c r="E896" s="4" t="s">
        <v>3358</v>
      </c>
      <c r="F896" s="4" t="s">
        <v>3103</v>
      </c>
      <c r="G896" s="17">
        <v>3626532</v>
      </c>
      <c r="H896" s="17">
        <v>2608515</v>
      </c>
      <c r="I896" s="11">
        <f>H896/G896</f>
        <v>0.719286359530262</v>
      </c>
      <c r="J896" s="4" t="s">
        <v>51</v>
      </c>
    </row>
    <row r="897" spans="1:10" s="6" customFormat="1" ht="42">
      <c r="A897" s="9">
        <v>894</v>
      </c>
      <c r="B897" s="4" t="s">
        <v>2972</v>
      </c>
      <c r="C897" s="4" t="s">
        <v>880</v>
      </c>
      <c r="D897" s="5">
        <v>42095</v>
      </c>
      <c r="E897" s="4" t="s">
        <v>2103</v>
      </c>
      <c r="F897" s="4" t="s">
        <v>3103</v>
      </c>
      <c r="G897" s="10">
        <v>3628800</v>
      </c>
      <c r="H897" s="10">
        <v>3628800</v>
      </c>
      <c r="I897" s="11">
        <f>H897/G897</f>
        <v>1</v>
      </c>
      <c r="J897" s="4" t="s">
        <v>881</v>
      </c>
    </row>
    <row r="898" spans="1:10" s="6" customFormat="1" ht="42">
      <c r="A898" s="9">
        <v>895</v>
      </c>
      <c r="B898" s="4" t="s">
        <v>926</v>
      </c>
      <c r="C898" s="4" t="s">
        <v>1084</v>
      </c>
      <c r="D898" s="5">
        <v>42095</v>
      </c>
      <c r="E898" s="4" t="s">
        <v>2679</v>
      </c>
      <c r="F898" s="4" t="s">
        <v>3103</v>
      </c>
      <c r="G898" s="10">
        <v>3635280</v>
      </c>
      <c r="H898" s="10">
        <v>2177280</v>
      </c>
      <c r="I898" s="11">
        <f>H898/G898</f>
        <v>0.5989304812834224</v>
      </c>
      <c r="J898" s="4" t="s">
        <v>51</v>
      </c>
    </row>
    <row r="899" spans="1:10" s="6" customFormat="1" ht="52.5">
      <c r="A899" s="9">
        <v>896</v>
      </c>
      <c r="B899" s="4" t="s">
        <v>399</v>
      </c>
      <c r="C899" s="4" t="s">
        <v>3115</v>
      </c>
      <c r="D899" s="5">
        <v>42095</v>
      </c>
      <c r="E899" s="4" t="s">
        <v>1658</v>
      </c>
      <c r="F899" s="4" t="s">
        <v>3103</v>
      </c>
      <c r="G899" s="10">
        <v>3635835</v>
      </c>
      <c r="H899" s="10">
        <v>3404825</v>
      </c>
      <c r="I899" s="11">
        <f>H899/G899</f>
        <v>0.93646301331056</v>
      </c>
      <c r="J899" s="4" t="s">
        <v>51</v>
      </c>
    </row>
    <row r="900" spans="1:10" s="6" customFormat="1" ht="52.5">
      <c r="A900" s="9">
        <v>897</v>
      </c>
      <c r="B900" s="4" t="s">
        <v>1007</v>
      </c>
      <c r="C900" s="4" t="s">
        <v>3158</v>
      </c>
      <c r="D900" s="5">
        <v>42095</v>
      </c>
      <c r="E900" s="4" t="s">
        <v>2367</v>
      </c>
      <c r="F900" s="4" t="s">
        <v>3103</v>
      </c>
      <c r="G900" s="10">
        <v>3636178</v>
      </c>
      <c r="H900" s="10">
        <v>1971216</v>
      </c>
      <c r="I900" s="11">
        <f>H900/G900</f>
        <v>0.5421120748214197</v>
      </c>
      <c r="J900" s="4"/>
    </row>
    <row r="901" spans="1:10" s="6" customFormat="1" ht="42">
      <c r="A901" s="9">
        <v>898</v>
      </c>
      <c r="B901" s="4" t="s">
        <v>950</v>
      </c>
      <c r="C901" s="4" t="s">
        <v>3169</v>
      </c>
      <c r="D901" s="5">
        <v>42095</v>
      </c>
      <c r="E901" s="4" t="s">
        <v>2274</v>
      </c>
      <c r="F901" s="4" t="s">
        <v>3103</v>
      </c>
      <c r="G901" s="10">
        <v>3636809</v>
      </c>
      <c r="H901" s="10">
        <v>3110400</v>
      </c>
      <c r="I901" s="11">
        <f>H901/G901</f>
        <v>0.8552552526129362</v>
      </c>
      <c r="J901" s="4"/>
    </row>
    <row r="902" spans="1:10" s="6" customFormat="1" ht="42">
      <c r="A902" s="9">
        <v>899</v>
      </c>
      <c r="B902" s="4" t="s">
        <v>930</v>
      </c>
      <c r="C902" s="4" t="s">
        <v>1016</v>
      </c>
      <c r="D902" s="5">
        <v>42095</v>
      </c>
      <c r="E902" s="4" t="s">
        <v>2395</v>
      </c>
      <c r="F902" s="4" t="s">
        <v>3103</v>
      </c>
      <c r="G902" s="10">
        <v>3643499</v>
      </c>
      <c r="H902" s="10">
        <v>2960543</v>
      </c>
      <c r="I902" s="11">
        <f>H902/G902</f>
        <v>0.8125549094428186</v>
      </c>
      <c r="J902" s="4" t="s">
        <v>51</v>
      </c>
    </row>
    <row r="903" spans="1:10" s="6" customFormat="1" ht="52.5">
      <c r="A903" s="9">
        <v>900</v>
      </c>
      <c r="B903" s="4" t="s">
        <v>1195</v>
      </c>
      <c r="C903" s="4" t="s">
        <v>1191</v>
      </c>
      <c r="D903" s="5">
        <v>42095</v>
      </c>
      <c r="E903" s="4" t="s">
        <v>2904</v>
      </c>
      <c r="F903" s="4" t="s">
        <v>3103</v>
      </c>
      <c r="G903" s="10">
        <v>3647818</v>
      </c>
      <c r="H903" s="10">
        <v>3242430</v>
      </c>
      <c r="I903" s="11">
        <f>H903/G903</f>
        <v>0.8888683591122145</v>
      </c>
      <c r="J903" s="4" t="s">
        <v>51</v>
      </c>
    </row>
    <row r="904" spans="1:10" s="6" customFormat="1" ht="42">
      <c r="A904" s="9">
        <v>901</v>
      </c>
      <c r="B904" s="4" t="s">
        <v>1108</v>
      </c>
      <c r="C904" s="4" t="s">
        <v>3164</v>
      </c>
      <c r="D904" s="5">
        <v>42095</v>
      </c>
      <c r="E904" s="4" t="s">
        <v>2763</v>
      </c>
      <c r="F904" s="4" t="s">
        <v>3103</v>
      </c>
      <c r="G904" s="10">
        <v>3649668</v>
      </c>
      <c r="H904" s="10">
        <v>2866800</v>
      </c>
      <c r="I904" s="11">
        <f>H904/G904</f>
        <v>0.785496105399176</v>
      </c>
      <c r="J904" s="4" t="s">
        <v>51</v>
      </c>
    </row>
    <row r="905" spans="1:10" s="6" customFormat="1" ht="42">
      <c r="A905" s="9">
        <v>902</v>
      </c>
      <c r="B905" s="4" t="s">
        <v>1212</v>
      </c>
      <c r="C905" s="4" t="s">
        <v>1211</v>
      </c>
      <c r="D905" s="5">
        <v>42095</v>
      </c>
      <c r="E905" s="4" t="s">
        <v>2884</v>
      </c>
      <c r="F905" s="4" t="s">
        <v>3103</v>
      </c>
      <c r="G905" s="10">
        <v>3658955</v>
      </c>
      <c r="H905" s="10">
        <v>2126075</v>
      </c>
      <c r="I905" s="11">
        <f>H905/G905</f>
        <v>0.5810607126898254</v>
      </c>
      <c r="J905" s="4" t="s">
        <v>51</v>
      </c>
    </row>
    <row r="906" spans="1:10" s="6" customFormat="1" ht="63">
      <c r="A906" s="9">
        <v>903</v>
      </c>
      <c r="B906" s="4" t="s">
        <v>264</v>
      </c>
      <c r="C906" s="4" t="s">
        <v>259</v>
      </c>
      <c r="D906" s="5">
        <v>42095</v>
      </c>
      <c r="E906" s="4" t="s">
        <v>1560</v>
      </c>
      <c r="F906" s="4" t="s">
        <v>3103</v>
      </c>
      <c r="G906" s="10">
        <v>3659258</v>
      </c>
      <c r="H906" s="10">
        <v>2957185</v>
      </c>
      <c r="I906" s="11">
        <f>H906/G906</f>
        <v>0.8081378793187034</v>
      </c>
      <c r="J906" s="4" t="s">
        <v>265</v>
      </c>
    </row>
    <row r="907" spans="1:10" s="6" customFormat="1" ht="42">
      <c r="A907" s="9">
        <v>904</v>
      </c>
      <c r="B907" s="4" t="s">
        <v>1215</v>
      </c>
      <c r="C907" s="4" t="s">
        <v>1214</v>
      </c>
      <c r="D907" s="5">
        <v>42095</v>
      </c>
      <c r="E907" s="4" t="s">
        <v>2916</v>
      </c>
      <c r="F907" s="4" t="s">
        <v>3103</v>
      </c>
      <c r="G907" s="10">
        <v>3661038</v>
      </c>
      <c r="H907" s="10">
        <v>3510000</v>
      </c>
      <c r="I907" s="11">
        <f>H907/G907</f>
        <v>0.9587444872191985</v>
      </c>
      <c r="J907" s="4"/>
    </row>
    <row r="908" spans="1:10" s="6" customFormat="1" ht="42">
      <c r="A908" s="9">
        <v>905</v>
      </c>
      <c r="B908" s="4" t="s">
        <v>926</v>
      </c>
      <c r="C908" s="4" t="s">
        <v>1084</v>
      </c>
      <c r="D908" s="5">
        <v>42095</v>
      </c>
      <c r="E908" s="4" t="s">
        <v>2680</v>
      </c>
      <c r="F908" s="4" t="s">
        <v>3103</v>
      </c>
      <c r="G908" s="10">
        <v>3663360</v>
      </c>
      <c r="H908" s="10">
        <v>3153600</v>
      </c>
      <c r="I908" s="11">
        <f>H908/G908</f>
        <v>0.8608490566037735</v>
      </c>
      <c r="J908" s="4" t="s">
        <v>51</v>
      </c>
    </row>
    <row r="909" spans="1:10" s="6" customFormat="1" ht="42">
      <c r="A909" s="9">
        <v>906</v>
      </c>
      <c r="B909" s="4" t="s">
        <v>926</v>
      </c>
      <c r="C909" s="4" t="s">
        <v>3141</v>
      </c>
      <c r="D909" s="5">
        <v>42095</v>
      </c>
      <c r="E909" s="4" t="s">
        <v>2533</v>
      </c>
      <c r="F909" s="4" t="s">
        <v>3103</v>
      </c>
      <c r="G909" s="10">
        <v>3664836</v>
      </c>
      <c r="H909" s="10">
        <v>2998860</v>
      </c>
      <c r="I909" s="11">
        <f>H909/G909</f>
        <v>0.8182794537054319</v>
      </c>
      <c r="J909" s="4" t="s">
        <v>51</v>
      </c>
    </row>
    <row r="910" spans="1:10" s="6" customFormat="1" ht="73.5">
      <c r="A910" s="9">
        <v>907</v>
      </c>
      <c r="B910" s="4" t="s">
        <v>1369</v>
      </c>
      <c r="C910" s="4" t="s">
        <v>686</v>
      </c>
      <c r="D910" s="5">
        <v>42095</v>
      </c>
      <c r="E910" s="4" t="s">
        <v>1891</v>
      </c>
      <c r="F910" s="4" t="s">
        <v>3103</v>
      </c>
      <c r="G910" s="10">
        <v>3666359</v>
      </c>
      <c r="H910" s="10">
        <v>1580337</v>
      </c>
      <c r="I910" s="11">
        <f>H910/G910</f>
        <v>0.4310371679369096</v>
      </c>
      <c r="J910" s="4" t="s">
        <v>689</v>
      </c>
    </row>
    <row r="911" spans="1:10" s="6" customFormat="1" ht="42">
      <c r="A911" s="9">
        <v>908</v>
      </c>
      <c r="B911" s="4" t="s">
        <v>1381</v>
      </c>
      <c r="C911" s="4" t="s">
        <v>908</v>
      </c>
      <c r="D911" s="5">
        <v>42095</v>
      </c>
      <c r="E911" s="4" t="s">
        <v>2128</v>
      </c>
      <c r="F911" s="4" t="s">
        <v>3103</v>
      </c>
      <c r="G911" s="10">
        <v>3672000</v>
      </c>
      <c r="H911" s="10">
        <v>3099600</v>
      </c>
      <c r="I911" s="11">
        <f>H911/G911</f>
        <v>0.8441176470588235</v>
      </c>
      <c r="J911" s="4" t="s">
        <v>910</v>
      </c>
    </row>
    <row r="912" spans="1:10" s="6" customFormat="1" ht="42">
      <c r="A912" s="9">
        <v>909</v>
      </c>
      <c r="B912" s="4" t="s">
        <v>926</v>
      </c>
      <c r="C912" s="4" t="s">
        <v>1016</v>
      </c>
      <c r="D912" s="5">
        <v>42095</v>
      </c>
      <c r="E912" s="4" t="s">
        <v>2396</v>
      </c>
      <c r="F912" s="4" t="s">
        <v>3103</v>
      </c>
      <c r="G912" s="10">
        <v>3675400</v>
      </c>
      <c r="H912" s="10">
        <v>2845724</v>
      </c>
      <c r="I912" s="11">
        <f>H912/G912</f>
        <v>0.7742623932089024</v>
      </c>
      <c r="J912" s="4" t="s">
        <v>51</v>
      </c>
    </row>
    <row r="913" spans="1:10" s="6" customFormat="1" ht="42">
      <c r="A913" s="9">
        <v>910</v>
      </c>
      <c r="B913" s="4" t="s">
        <v>3257</v>
      </c>
      <c r="C913" s="4" t="s">
        <v>3258</v>
      </c>
      <c r="D913" s="16">
        <v>42095</v>
      </c>
      <c r="E913" s="4" t="s">
        <v>3264</v>
      </c>
      <c r="F913" s="4" t="s">
        <v>3103</v>
      </c>
      <c r="G913" s="17">
        <v>3677876</v>
      </c>
      <c r="H913" s="17">
        <v>3254758</v>
      </c>
      <c r="I913" s="11">
        <f>H913/G913</f>
        <v>0.8849558821450206</v>
      </c>
      <c r="J913" s="4" t="s">
        <v>51</v>
      </c>
    </row>
    <row r="914" spans="1:10" s="6" customFormat="1" ht="42">
      <c r="A914" s="9">
        <v>911</v>
      </c>
      <c r="B914" s="4" t="s">
        <v>3599</v>
      </c>
      <c r="C914" s="4" t="s">
        <v>3711</v>
      </c>
      <c r="D914" s="16">
        <v>42095</v>
      </c>
      <c r="E914" s="4" t="s">
        <v>3600</v>
      </c>
      <c r="F914" s="4" t="s">
        <v>3103</v>
      </c>
      <c r="G914" s="17">
        <v>3708000</v>
      </c>
      <c r="H914" s="17">
        <v>3564000</v>
      </c>
      <c r="I914" s="11">
        <f>H914/G914</f>
        <v>0.9611650485436893</v>
      </c>
      <c r="J914" s="4" t="s">
        <v>51</v>
      </c>
    </row>
    <row r="915" spans="1:10" s="6" customFormat="1" ht="42">
      <c r="A915" s="9">
        <v>912</v>
      </c>
      <c r="B915" s="4" t="s">
        <v>593</v>
      </c>
      <c r="C915" s="4" t="s">
        <v>563</v>
      </c>
      <c r="D915" s="5">
        <v>42095</v>
      </c>
      <c r="E915" s="4" t="s">
        <v>1792</v>
      </c>
      <c r="F915" s="4" t="s">
        <v>3103</v>
      </c>
      <c r="G915" s="10">
        <v>3715200</v>
      </c>
      <c r="H915" s="10">
        <v>3591000</v>
      </c>
      <c r="I915" s="11">
        <f>H915/G915</f>
        <v>0.9665697674418605</v>
      </c>
      <c r="J915" s="4"/>
    </row>
    <row r="916" spans="1:10" s="6" customFormat="1" ht="42">
      <c r="A916" s="9">
        <v>913</v>
      </c>
      <c r="B916" s="4" t="s">
        <v>1406</v>
      </c>
      <c r="C916" s="4" t="s">
        <v>727</v>
      </c>
      <c r="D916" s="5">
        <v>42095</v>
      </c>
      <c r="E916" s="4" t="s">
        <v>1944</v>
      </c>
      <c r="F916" s="4" t="s">
        <v>3103</v>
      </c>
      <c r="G916" s="10">
        <v>3721336</v>
      </c>
      <c r="H916" s="10">
        <v>3276855</v>
      </c>
      <c r="I916" s="11">
        <f>H916/G916</f>
        <v>0.8805587563176236</v>
      </c>
      <c r="J916" s="4" t="s">
        <v>730</v>
      </c>
    </row>
    <row r="917" spans="1:10" s="6" customFormat="1" ht="42">
      <c r="A917" s="9">
        <v>914</v>
      </c>
      <c r="B917" s="4" t="s">
        <v>343</v>
      </c>
      <c r="C917" s="4" t="s">
        <v>330</v>
      </c>
      <c r="D917" s="5">
        <v>42095</v>
      </c>
      <c r="E917" s="4" t="s">
        <v>1612</v>
      </c>
      <c r="F917" s="4" t="s">
        <v>3103</v>
      </c>
      <c r="G917" s="10">
        <v>3724920</v>
      </c>
      <c r="H917" s="10">
        <v>3576366</v>
      </c>
      <c r="I917" s="11">
        <f>H917/G917</f>
        <v>0.9601188750362424</v>
      </c>
      <c r="J917" s="4" t="s">
        <v>344</v>
      </c>
    </row>
    <row r="918" spans="1:10" s="6" customFormat="1" ht="42">
      <c r="A918" s="9">
        <v>915</v>
      </c>
      <c r="B918" s="4" t="s">
        <v>552</v>
      </c>
      <c r="C918" s="4" t="s">
        <v>1506</v>
      </c>
      <c r="D918" s="5">
        <v>42095</v>
      </c>
      <c r="E918" s="4" t="s">
        <v>1962</v>
      </c>
      <c r="F918" s="4" t="s">
        <v>3103</v>
      </c>
      <c r="G918" s="10">
        <v>3731155</v>
      </c>
      <c r="H918" s="10">
        <v>3076255</v>
      </c>
      <c r="I918" s="11">
        <f>H918/G918</f>
        <v>0.8244779431570117</v>
      </c>
      <c r="J918" s="4" t="s">
        <v>51</v>
      </c>
    </row>
    <row r="919" spans="1:10" s="6" customFormat="1" ht="52.5">
      <c r="A919" s="9">
        <v>916</v>
      </c>
      <c r="B919" s="4" t="s">
        <v>446</v>
      </c>
      <c r="C919" s="4" t="s">
        <v>3109</v>
      </c>
      <c r="D919" s="5">
        <v>42095</v>
      </c>
      <c r="E919" s="4" t="s">
        <v>1694</v>
      </c>
      <c r="F919" s="4" t="s">
        <v>3103</v>
      </c>
      <c r="G919" s="10">
        <v>3731987</v>
      </c>
      <c r="H919" s="10">
        <v>3232632</v>
      </c>
      <c r="I919" s="11">
        <f>H919/G919</f>
        <v>0.8661959433406387</v>
      </c>
      <c r="J919" s="4" t="s">
        <v>3210</v>
      </c>
    </row>
    <row r="920" spans="1:10" s="6" customFormat="1" ht="42">
      <c r="A920" s="9">
        <v>917</v>
      </c>
      <c r="B920" s="21" t="s">
        <v>3321</v>
      </c>
      <c r="C920" s="4" t="s">
        <v>3451</v>
      </c>
      <c r="D920" s="16">
        <v>42095</v>
      </c>
      <c r="E920" s="4" t="s">
        <v>3462</v>
      </c>
      <c r="F920" s="4" t="s">
        <v>3103</v>
      </c>
      <c r="G920" s="17">
        <v>3732350</v>
      </c>
      <c r="H920" s="17">
        <v>3563892</v>
      </c>
      <c r="I920" s="11">
        <f>H920/G920</f>
        <v>0.954865433306094</v>
      </c>
      <c r="J920" s="4" t="s">
        <v>3449</v>
      </c>
    </row>
    <row r="921" spans="1:10" s="6" customFormat="1" ht="42">
      <c r="A921" s="9">
        <v>918</v>
      </c>
      <c r="B921" s="4" t="s">
        <v>1058</v>
      </c>
      <c r="C921" s="4" t="s">
        <v>3141</v>
      </c>
      <c r="D921" s="5">
        <v>42095</v>
      </c>
      <c r="E921" s="4" t="s">
        <v>2582</v>
      </c>
      <c r="F921" s="4" t="s">
        <v>3103</v>
      </c>
      <c r="G921" s="10">
        <v>3733016</v>
      </c>
      <c r="H921" s="10">
        <v>3589920</v>
      </c>
      <c r="I921" s="11">
        <f>H921/G921</f>
        <v>0.9616674560194759</v>
      </c>
      <c r="J921" s="4"/>
    </row>
    <row r="922" spans="1:10" s="6" customFormat="1" ht="42">
      <c r="A922" s="9">
        <v>919</v>
      </c>
      <c r="B922" s="4" t="s">
        <v>674</v>
      </c>
      <c r="C922" s="4" t="s">
        <v>669</v>
      </c>
      <c r="D922" s="5">
        <v>42095</v>
      </c>
      <c r="E922" s="4" t="s">
        <v>1882</v>
      </c>
      <c r="F922" s="4" t="s">
        <v>3103</v>
      </c>
      <c r="G922" s="10">
        <v>3736385</v>
      </c>
      <c r="H922" s="10">
        <v>3511566</v>
      </c>
      <c r="I922" s="11">
        <f>H922/G922</f>
        <v>0.939829808759001</v>
      </c>
      <c r="J922" s="4" t="s">
        <v>51</v>
      </c>
    </row>
    <row r="923" spans="1:10" s="6" customFormat="1" ht="52.5">
      <c r="A923" s="9">
        <v>920</v>
      </c>
      <c r="B923" s="4" t="s">
        <v>926</v>
      </c>
      <c r="C923" s="4" t="s">
        <v>3158</v>
      </c>
      <c r="D923" s="5">
        <v>42095</v>
      </c>
      <c r="E923" s="4" t="s">
        <v>1761</v>
      </c>
      <c r="F923" s="4" t="s">
        <v>3103</v>
      </c>
      <c r="G923" s="10">
        <v>3737826</v>
      </c>
      <c r="H923" s="10">
        <v>3060500</v>
      </c>
      <c r="I923" s="11">
        <f>H923/G923</f>
        <v>0.8187914579223324</v>
      </c>
      <c r="J923" s="4" t="s">
        <v>51</v>
      </c>
    </row>
    <row r="924" spans="1:10" s="6" customFormat="1" ht="42">
      <c r="A924" s="9">
        <v>921</v>
      </c>
      <c r="B924" s="4" t="s">
        <v>926</v>
      </c>
      <c r="C924" s="4" t="s">
        <v>3126</v>
      </c>
      <c r="D924" s="5">
        <v>42095</v>
      </c>
      <c r="E924" s="4" t="s">
        <v>2248</v>
      </c>
      <c r="F924" s="4" t="s">
        <v>3103</v>
      </c>
      <c r="G924" s="10">
        <v>3746207</v>
      </c>
      <c r="H924" s="10">
        <v>3632363</v>
      </c>
      <c r="I924" s="11">
        <f>H924/G924</f>
        <v>0.9696108624002892</v>
      </c>
      <c r="J924" s="4" t="s">
        <v>51</v>
      </c>
    </row>
    <row r="925" spans="1:10" s="6" customFormat="1" ht="52.5">
      <c r="A925" s="9">
        <v>922</v>
      </c>
      <c r="B925" s="4" t="s">
        <v>974</v>
      </c>
      <c r="C925" s="4" t="s">
        <v>3152</v>
      </c>
      <c r="D925" s="5">
        <v>42095</v>
      </c>
      <c r="E925" s="4" t="s">
        <v>2263</v>
      </c>
      <c r="F925" s="4" t="s">
        <v>3103</v>
      </c>
      <c r="G925" s="10">
        <v>3749220</v>
      </c>
      <c r="H925" s="10">
        <v>3691980</v>
      </c>
      <c r="I925" s="11">
        <f>H925/G925</f>
        <v>0.9847328244274809</v>
      </c>
      <c r="J925" s="4" t="s">
        <v>51</v>
      </c>
    </row>
    <row r="926" spans="1:10" s="6" customFormat="1" ht="42">
      <c r="A926" s="9">
        <v>923</v>
      </c>
      <c r="B926" s="4" t="s">
        <v>1309</v>
      </c>
      <c r="C926" s="4" t="s">
        <v>368</v>
      </c>
      <c r="D926" s="5">
        <v>42095</v>
      </c>
      <c r="E926" s="4" t="s">
        <v>1761</v>
      </c>
      <c r="F926" s="4" t="s">
        <v>3103</v>
      </c>
      <c r="G926" s="10">
        <v>3751758</v>
      </c>
      <c r="H926" s="10">
        <v>2855628</v>
      </c>
      <c r="I926" s="11">
        <f>H926/G926</f>
        <v>0.7611439757041899</v>
      </c>
      <c r="J926" s="4" t="s">
        <v>51</v>
      </c>
    </row>
    <row r="927" spans="1:10" s="6" customFormat="1" ht="42">
      <c r="A927" s="9">
        <v>924</v>
      </c>
      <c r="B927" s="4" t="s">
        <v>3491</v>
      </c>
      <c r="C927" s="4" t="s">
        <v>3451</v>
      </c>
      <c r="D927" s="16">
        <v>42095</v>
      </c>
      <c r="E927" s="4" t="s">
        <v>3493</v>
      </c>
      <c r="F927" s="4" t="s">
        <v>3103</v>
      </c>
      <c r="G927" s="17">
        <v>3759102</v>
      </c>
      <c r="H927" s="17">
        <v>2037960</v>
      </c>
      <c r="I927" s="11">
        <f>H927/G927</f>
        <v>0.5421401175067875</v>
      </c>
      <c r="J927" s="4"/>
    </row>
    <row r="928" spans="1:10" s="6" customFormat="1" ht="42">
      <c r="A928" s="9">
        <v>925</v>
      </c>
      <c r="B928" s="4" t="s">
        <v>927</v>
      </c>
      <c r="C928" s="4" t="s">
        <v>3169</v>
      </c>
      <c r="D928" s="5">
        <v>42095</v>
      </c>
      <c r="E928" s="4" t="s">
        <v>2268</v>
      </c>
      <c r="F928" s="4" t="s">
        <v>3103</v>
      </c>
      <c r="G928" s="10">
        <v>3759247</v>
      </c>
      <c r="H928" s="10">
        <v>2804213</v>
      </c>
      <c r="I928" s="11">
        <f>H928/G928</f>
        <v>0.745950718322047</v>
      </c>
      <c r="J928" s="4" t="s">
        <v>51</v>
      </c>
    </row>
    <row r="929" spans="1:10" s="6" customFormat="1" ht="42">
      <c r="A929" s="9">
        <v>926</v>
      </c>
      <c r="B929" s="4" t="s">
        <v>728</v>
      </c>
      <c r="C929" s="4" t="s">
        <v>727</v>
      </c>
      <c r="D929" s="5">
        <v>42095</v>
      </c>
      <c r="E929" s="4" t="s">
        <v>1942</v>
      </c>
      <c r="F929" s="4" t="s">
        <v>3103</v>
      </c>
      <c r="G929" s="10">
        <v>3760560</v>
      </c>
      <c r="H929" s="10">
        <v>3456000</v>
      </c>
      <c r="I929" s="11">
        <f>H929/G929</f>
        <v>0.9190120620333142</v>
      </c>
      <c r="J929" s="4" t="s">
        <v>729</v>
      </c>
    </row>
    <row r="930" spans="1:10" s="6" customFormat="1" ht="42">
      <c r="A930" s="9">
        <v>927</v>
      </c>
      <c r="B930" s="4" t="s">
        <v>3491</v>
      </c>
      <c r="C930" s="4" t="s">
        <v>3715</v>
      </c>
      <c r="D930" s="16">
        <v>42095</v>
      </c>
      <c r="E930" s="4" t="s">
        <v>3651</v>
      </c>
      <c r="F930" s="4" t="s">
        <v>3103</v>
      </c>
      <c r="G930" s="17">
        <v>3768444</v>
      </c>
      <c r="H930" s="17">
        <v>3768444</v>
      </c>
      <c r="I930" s="11">
        <f>H930/G930</f>
        <v>1</v>
      </c>
      <c r="J930" s="23" t="s">
        <v>51</v>
      </c>
    </row>
    <row r="931" spans="1:10" s="6" customFormat="1" ht="42">
      <c r="A931" s="9">
        <v>928</v>
      </c>
      <c r="B931" s="4" t="s">
        <v>3359</v>
      </c>
      <c r="C931" s="4" t="s">
        <v>3724</v>
      </c>
      <c r="D931" s="16">
        <v>42095</v>
      </c>
      <c r="E931" s="4" t="s">
        <v>3565</v>
      </c>
      <c r="F931" s="4" t="s">
        <v>3103</v>
      </c>
      <c r="G931" s="17">
        <v>3771360</v>
      </c>
      <c r="H931" s="17">
        <v>3749940</v>
      </c>
      <c r="I931" s="11">
        <f>H931/G931</f>
        <v>0.9943203512791141</v>
      </c>
      <c r="J931" s="4" t="s">
        <v>3566</v>
      </c>
    </row>
    <row r="932" spans="1:10" s="6" customFormat="1" ht="52.5">
      <c r="A932" s="9">
        <v>929</v>
      </c>
      <c r="B932" s="21" t="s">
        <v>3344</v>
      </c>
      <c r="C932" s="24" t="s">
        <v>3709</v>
      </c>
      <c r="D932" s="16">
        <v>42095</v>
      </c>
      <c r="E932" s="4" t="s">
        <v>3353</v>
      </c>
      <c r="F932" s="4" t="s">
        <v>3103</v>
      </c>
      <c r="G932" s="17">
        <v>3779136</v>
      </c>
      <c r="H932" s="17">
        <v>3628800</v>
      </c>
      <c r="I932" s="11">
        <f>H932/G932</f>
        <v>0.9602194787379973</v>
      </c>
      <c r="J932" s="4" t="s">
        <v>51</v>
      </c>
    </row>
    <row r="933" spans="1:10" s="6" customFormat="1" ht="52.5">
      <c r="A933" s="9">
        <v>930</v>
      </c>
      <c r="B933" s="4" t="s">
        <v>1080</v>
      </c>
      <c r="C933" s="4" t="s">
        <v>3140</v>
      </c>
      <c r="D933" s="5">
        <v>42095</v>
      </c>
      <c r="E933" s="4" t="s">
        <v>2656</v>
      </c>
      <c r="F933" s="4" t="s">
        <v>3103</v>
      </c>
      <c r="G933" s="10">
        <v>3780000</v>
      </c>
      <c r="H933" s="10">
        <v>1944000</v>
      </c>
      <c r="I933" s="11">
        <f>H933/G933</f>
        <v>0.5142857142857142</v>
      </c>
      <c r="J933" s="4" t="s">
        <v>51</v>
      </c>
    </row>
    <row r="934" spans="1:10" s="6" customFormat="1" ht="42">
      <c r="A934" s="9">
        <v>931</v>
      </c>
      <c r="B934" s="4" t="s">
        <v>466</v>
      </c>
      <c r="C934" s="4" t="s">
        <v>786</v>
      </c>
      <c r="D934" s="5">
        <v>42095</v>
      </c>
      <c r="E934" s="4" t="s">
        <v>2011</v>
      </c>
      <c r="F934" s="4" t="s">
        <v>3103</v>
      </c>
      <c r="G934" s="10">
        <v>3781896</v>
      </c>
      <c r="H934" s="10">
        <v>3781896</v>
      </c>
      <c r="I934" s="11">
        <f>H934/G934</f>
        <v>1</v>
      </c>
      <c r="J934" s="4" t="s">
        <v>788</v>
      </c>
    </row>
    <row r="935" spans="1:10" s="6" customFormat="1" ht="42">
      <c r="A935" s="9">
        <v>932</v>
      </c>
      <c r="B935" s="4" t="s">
        <v>928</v>
      </c>
      <c r="C935" s="4" t="s">
        <v>3148</v>
      </c>
      <c r="D935" s="5">
        <v>42095</v>
      </c>
      <c r="E935" s="4" t="s">
        <v>2156</v>
      </c>
      <c r="F935" s="4" t="s">
        <v>3103</v>
      </c>
      <c r="G935" s="10">
        <v>3782322</v>
      </c>
      <c r="H935" s="10">
        <v>2675100</v>
      </c>
      <c r="I935" s="11">
        <f>H935/G935</f>
        <v>0.707263950557356</v>
      </c>
      <c r="J935" s="4" t="s">
        <v>51</v>
      </c>
    </row>
    <row r="936" spans="1:10" s="6" customFormat="1" ht="42">
      <c r="A936" s="9">
        <v>933</v>
      </c>
      <c r="B936" s="4" t="s">
        <v>1006</v>
      </c>
      <c r="C936" s="4" t="s">
        <v>3150</v>
      </c>
      <c r="D936" s="5">
        <v>42095</v>
      </c>
      <c r="E936" s="4" t="s">
        <v>2732</v>
      </c>
      <c r="F936" s="4" t="s">
        <v>3103</v>
      </c>
      <c r="G936" s="10">
        <v>3782400</v>
      </c>
      <c r="H936" s="10">
        <v>2592000</v>
      </c>
      <c r="I936" s="11">
        <f>H936/G936</f>
        <v>0.6852791878172588</v>
      </c>
      <c r="J936" s="4" t="s">
        <v>51</v>
      </c>
    </row>
    <row r="937" spans="1:10" s="6" customFormat="1" ht="42">
      <c r="A937" s="9">
        <v>934</v>
      </c>
      <c r="B937" s="4" t="s">
        <v>932</v>
      </c>
      <c r="C937" s="4" t="s">
        <v>3136</v>
      </c>
      <c r="D937" s="5">
        <v>42095</v>
      </c>
      <c r="E937" s="4" t="s">
        <v>2202</v>
      </c>
      <c r="F937" s="4" t="s">
        <v>3103</v>
      </c>
      <c r="G937" s="10">
        <v>3787139</v>
      </c>
      <c r="H937" s="10">
        <v>3783072</v>
      </c>
      <c r="I937" s="11">
        <f>H937/G937</f>
        <v>0.9989261022634764</v>
      </c>
      <c r="J937" s="4" t="s">
        <v>51</v>
      </c>
    </row>
    <row r="938" spans="1:10" s="6" customFormat="1" ht="63">
      <c r="A938" s="9">
        <v>935</v>
      </c>
      <c r="B938" s="4" t="s">
        <v>1325</v>
      </c>
      <c r="C938" s="4" t="s">
        <v>527</v>
      </c>
      <c r="D938" s="5">
        <v>42095</v>
      </c>
      <c r="E938" s="4" t="s">
        <v>1762</v>
      </c>
      <c r="F938" s="4" t="s">
        <v>3103</v>
      </c>
      <c r="G938" s="10">
        <v>3791197</v>
      </c>
      <c r="H938" s="10">
        <v>2944041</v>
      </c>
      <c r="I938" s="11">
        <f>H938/G938</f>
        <v>0.7765465629984408</v>
      </c>
      <c r="J938" s="4" t="s">
        <v>528</v>
      </c>
    </row>
    <row r="939" spans="1:10" s="6" customFormat="1" ht="42">
      <c r="A939" s="9">
        <v>936</v>
      </c>
      <c r="B939" s="4" t="s">
        <v>942</v>
      </c>
      <c r="C939" s="4" t="s">
        <v>3117</v>
      </c>
      <c r="D939" s="5">
        <v>42095</v>
      </c>
      <c r="E939" s="4" t="s">
        <v>2208</v>
      </c>
      <c r="F939" s="4" t="s">
        <v>3103</v>
      </c>
      <c r="G939" s="10">
        <v>3809930</v>
      </c>
      <c r="H939" s="10">
        <v>3588350</v>
      </c>
      <c r="I939" s="11">
        <f>H939/G939</f>
        <v>0.9418414511552705</v>
      </c>
      <c r="J939" s="4" t="s">
        <v>51</v>
      </c>
    </row>
    <row r="940" spans="1:10" s="6" customFormat="1" ht="42">
      <c r="A940" s="9">
        <v>937</v>
      </c>
      <c r="B940" s="4" t="s">
        <v>1435</v>
      </c>
      <c r="C940" s="4" t="s">
        <v>772</v>
      </c>
      <c r="D940" s="5">
        <v>42095</v>
      </c>
      <c r="E940" s="4" t="s">
        <v>1995</v>
      </c>
      <c r="F940" s="4" t="s">
        <v>3103</v>
      </c>
      <c r="G940" s="10">
        <v>3810240</v>
      </c>
      <c r="H940" s="10">
        <v>3175200</v>
      </c>
      <c r="I940" s="11">
        <f>H940/G940</f>
        <v>0.8333333333333334</v>
      </c>
      <c r="J940" s="4" t="s">
        <v>775</v>
      </c>
    </row>
    <row r="941" spans="1:10" s="6" customFormat="1" ht="42">
      <c r="A941" s="9">
        <v>938</v>
      </c>
      <c r="B941" s="4" t="s">
        <v>942</v>
      </c>
      <c r="C941" s="4" t="s">
        <v>3143</v>
      </c>
      <c r="D941" s="5">
        <v>42095</v>
      </c>
      <c r="E941" s="4" t="s">
        <v>2550</v>
      </c>
      <c r="F941" s="4" t="s">
        <v>3103</v>
      </c>
      <c r="G941" s="10">
        <v>3812486</v>
      </c>
      <c r="H941" s="10">
        <v>3606894</v>
      </c>
      <c r="I941" s="11">
        <f>H941/G941</f>
        <v>0.946074031484968</v>
      </c>
      <c r="J941" s="4" t="s">
        <v>51</v>
      </c>
    </row>
    <row r="942" spans="1:10" s="6" customFormat="1" ht="42">
      <c r="A942" s="9">
        <v>939</v>
      </c>
      <c r="B942" s="4" t="s">
        <v>3298</v>
      </c>
      <c r="C942" s="4" t="s">
        <v>3717</v>
      </c>
      <c r="D942" s="16">
        <v>42095</v>
      </c>
      <c r="E942" s="4" t="s">
        <v>3299</v>
      </c>
      <c r="F942" s="4" t="s">
        <v>3103</v>
      </c>
      <c r="G942" s="22">
        <v>3824247</v>
      </c>
      <c r="H942" s="22">
        <v>3024000</v>
      </c>
      <c r="I942" s="11">
        <f>H942/G942</f>
        <v>0.7907439033095928</v>
      </c>
      <c r="J942" s="4"/>
    </row>
    <row r="943" spans="1:10" s="6" customFormat="1" ht="42">
      <c r="A943" s="9">
        <v>940</v>
      </c>
      <c r="B943" s="4" t="s">
        <v>926</v>
      </c>
      <c r="C943" s="4" t="s">
        <v>3137</v>
      </c>
      <c r="D943" s="5">
        <v>42095</v>
      </c>
      <c r="E943" s="4" t="s">
        <v>1761</v>
      </c>
      <c r="F943" s="4" t="s">
        <v>3103</v>
      </c>
      <c r="G943" s="10">
        <v>3825020</v>
      </c>
      <c r="H943" s="10">
        <v>2849600</v>
      </c>
      <c r="I943" s="11">
        <f>H943/G943</f>
        <v>0.7449895686819938</v>
      </c>
      <c r="J943" s="4" t="s">
        <v>51</v>
      </c>
    </row>
    <row r="944" spans="1:10" s="6" customFormat="1" ht="42">
      <c r="A944" s="9">
        <v>941</v>
      </c>
      <c r="B944" s="4" t="s">
        <v>925</v>
      </c>
      <c r="C944" s="4" t="s">
        <v>3136</v>
      </c>
      <c r="D944" s="5">
        <v>42095</v>
      </c>
      <c r="E944" s="4" t="s">
        <v>2219</v>
      </c>
      <c r="F944" s="4" t="s">
        <v>3103</v>
      </c>
      <c r="G944" s="10">
        <v>3839384</v>
      </c>
      <c r="H944" s="10">
        <v>3823200</v>
      </c>
      <c r="I944" s="11">
        <f>H944/G944</f>
        <v>0.9957847404687835</v>
      </c>
      <c r="J944" s="4"/>
    </row>
    <row r="945" spans="1:10" s="6" customFormat="1" ht="42">
      <c r="A945" s="9">
        <v>942</v>
      </c>
      <c r="B945" s="4" t="s">
        <v>963</v>
      </c>
      <c r="C945" s="4" t="s">
        <v>3137</v>
      </c>
      <c r="D945" s="5">
        <v>42095</v>
      </c>
      <c r="E945" s="4" t="s">
        <v>2563</v>
      </c>
      <c r="F945" s="4" t="s">
        <v>3103</v>
      </c>
      <c r="G945" s="10">
        <v>3856140</v>
      </c>
      <c r="H945" s="10">
        <v>3696300</v>
      </c>
      <c r="I945" s="11">
        <f>H945/G945</f>
        <v>0.9585492227979274</v>
      </c>
      <c r="J945" s="4" t="s">
        <v>51</v>
      </c>
    </row>
    <row r="946" spans="1:10" s="6" customFormat="1" ht="94.5">
      <c r="A946" s="9">
        <v>943</v>
      </c>
      <c r="B946" s="4" t="s">
        <v>2998</v>
      </c>
      <c r="C946" s="4" t="s">
        <v>1136</v>
      </c>
      <c r="D946" s="5">
        <v>42095</v>
      </c>
      <c r="E946" s="4" t="s">
        <v>2814</v>
      </c>
      <c r="F946" s="4" t="s">
        <v>3103</v>
      </c>
      <c r="G946" s="10">
        <v>3856689</v>
      </c>
      <c r="H946" s="10">
        <v>3533542</v>
      </c>
      <c r="I946" s="11">
        <f>H946/G946</f>
        <v>0.9162112890098216</v>
      </c>
      <c r="J946" s="4" t="s">
        <v>3090</v>
      </c>
    </row>
    <row r="947" spans="1:10" s="6" customFormat="1" ht="42">
      <c r="A947" s="9">
        <v>944</v>
      </c>
      <c r="B947" s="4" t="s">
        <v>1470</v>
      </c>
      <c r="C947" s="4" t="s">
        <v>838</v>
      </c>
      <c r="D947" s="5">
        <v>42095</v>
      </c>
      <c r="E947" s="4" t="s">
        <v>2064</v>
      </c>
      <c r="F947" s="4" t="s">
        <v>3103</v>
      </c>
      <c r="G947" s="10">
        <v>3857667</v>
      </c>
      <c r="H947" s="10">
        <v>2797200</v>
      </c>
      <c r="I947" s="11">
        <f>H947/G947</f>
        <v>0.7251014667673493</v>
      </c>
      <c r="J947" s="4" t="s">
        <v>831</v>
      </c>
    </row>
    <row r="948" spans="1:10" s="6" customFormat="1" ht="52.5">
      <c r="A948" s="9">
        <v>945</v>
      </c>
      <c r="B948" s="4" t="s">
        <v>1172</v>
      </c>
      <c r="C948" s="4" t="s">
        <v>776</v>
      </c>
      <c r="D948" s="5">
        <v>42095</v>
      </c>
      <c r="E948" s="4" t="s">
        <v>1999</v>
      </c>
      <c r="F948" s="4" t="s">
        <v>3103</v>
      </c>
      <c r="G948" s="10">
        <v>3860000</v>
      </c>
      <c r="H948" s="10">
        <v>2624800</v>
      </c>
      <c r="I948" s="11">
        <f>H948/G948</f>
        <v>0.68</v>
      </c>
      <c r="J948" s="4" t="s">
        <v>779</v>
      </c>
    </row>
    <row r="949" spans="1:10" s="6" customFormat="1" ht="42">
      <c r="A949" s="9">
        <v>946</v>
      </c>
      <c r="B949" s="4" t="s">
        <v>320</v>
      </c>
      <c r="C949" s="4" t="s">
        <v>1501</v>
      </c>
      <c r="D949" s="5">
        <v>42095</v>
      </c>
      <c r="E949" s="4" t="s">
        <v>1598</v>
      </c>
      <c r="F949" s="4" t="s">
        <v>3103</v>
      </c>
      <c r="G949" s="10">
        <v>3869316</v>
      </c>
      <c r="H949" s="10">
        <v>3024000</v>
      </c>
      <c r="I949" s="11">
        <f>H949/G949</f>
        <v>0.7815334803360594</v>
      </c>
      <c r="J949" s="4"/>
    </row>
    <row r="950" spans="1:10" s="6" customFormat="1" ht="42">
      <c r="A950" s="9">
        <v>947</v>
      </c>
      <c r="B950" s="4" t="s">
        <v>1389</v>
      </c>
      <c r="C950" s="4" t="s">
        <v>706</v>
      </c>
      <c r="D950" s="5">
        <v>42095</v>
      </c>
      <c r="E950" s="4" t="s">
        <v>1886</v>
      </c>
      <c r="F950" s="4" t="s">
        <v>3103</v>
      </c>
      <c r="G950" s="10">
        <v>3879679</v>
      </c>
      <c r="H950" s="10">
        <v>3437640</v>
      </c>
      <c r="I950" s="11">
        <f>H950/G950</f>
        <v>0.886062996448933</v>
      </c>
      <c r="J950" s="4" t="s">
        <v>708</v>
      </c>
    </row>
    <row r="951" spans="1:10" s="6" customFormat="1" ht="42">
      <c r="A951" s="9">
        <v>948</v>
      </c>
      <c r="B951" s="4" t="s">
        <v>957</v>
      </c>
      <c r="C951" s="4" t="s">
        <v>3124</v>
      </c>
      <c r="D951" s="5">
        <v>42095</v>
      </c>
      <c r="E951" s="4" t="s">
        <v>2462</v>
      </c>
      <c r="F951" s="4" t="s">
        <v>3103</v>
      </c>
      <c r="G951" s="10">
        <v>3885060</v>
      </c>
      <c r="H951" s="10">
        <v>3784320</v>
      </c>
      <c r="I951" s="11">
        <f>H951/G951</f>
        <v>0.9740698985343855</v>
      </c>
      <c r="J951" s="4" t="s">
        <v>51</v>
      </c>
    </row>
    <row r="952" spans="1:10" s="6" customFormat="1" ht="42">
      <c r="A952" s="9">
        <v>949</v>
      </c>
      <c r="B952" s="4" t="s">
        <v>1210</v>
      </c>
      <c r="C952" s="4" t="s">
        <v>1211</v>
      </c>
      <c r="D952" s="5">
        <v>42095</v>
      </c>
      <c r="E952" s="4" t="s">
        <v>2915</v>
      </c>
      <c r="F952" s="4" t="s">
        <v>3103</v>
      </c>
      <c r="G952" s="10">
        <v>3886474</v>
      </c>
      <c r="H952" s="10">
        <v>3510000</v>
      </c>
      <c r="I952" s="11">
        <f>H952/G952</f>
        <v>0.903132247893592</v>
      </c>
      <c r="J952" s="4"/>
    </row>
    <row r="953" spans="1:10" s="6" customFormat="1" ht="42">
      <c r="A953" s="9">
        <v>950</v>
      </c>
      <c r="B953" s="4" t="s">
        <v>927</v>
      </c>
      <c r="C953" s="4" t="s">
        <v>3133</v>
      </c>
      <c r="D953" s="5">
        <v>42095</v>
      </c>
      <c r="E953" s="4" t="s">
        <v>2363</v>
      </c>
      <c r="F953" s="4" t="s">
        <v>3103</v>
      </c>
      <c r="G953" s="10">
        <v>3893081</v>
      </c>
      <c r="H953" s="10">
        <v>2835633</v>
      </c>
      <c r="I953" s="11">
        <f>H953/G953</f>
        <v>0.7283776011852823</v>
      </c>
      <c r="J953" s="4" t="s">
        <v>51</v>
      </c>
    </row>
    <row r="954" spans="1:10" s="6" customFormat="1" ht="42">
      <c r="A954" s="9">
        <v>951</v>
      </c>
      <c r="B954" s="4" t="s">
        <v>932</v>
      </c>
      <c r="C954" s="4" t="s">
        <v>3133</v>
      </c>
      <c r="D954" s="5">
        <v>42095</v>
      </c>
      <c r="E954" s="4" t="s">
        <v>2354</v>
      </c>
      <c r="F954" s="4" t="s">
        <v>3103</v>
      </c>
      <c r="G954" s="10">
        <v>3899560</v>
      </c>
      <c r="H954" s="10">
        <v>2931740</v>
      </c>
      <c r="I954" s="11">
        <f>H954/G954</f>
        <v>0.7518130250592374</v>
      </c>
      <c r="J954" s="4" t="s">
        <v>51</v>
      </c>
    </row>
    <row r="955" spans="1:10" s="6" customFormat="1" ht="42">
      <c r="A955" s="9">
        <v>952</v>
      </c>
      <c r="B955" s="4" t="s">
        <v>1044</v>
      </c>
      <c r="C955" s="4" t="s">
        <v>3141</v>
      </c>
      <c r="D955" s="5">
        <v>42095</v>
      </c>
      <c r="E955" s="4" t="s">
        <v>2589</v>
      </c>
      <c r="F955" s="4" t="s">
        <v>3103</v>
      </c>
      <c r="G955" s="10">
        <v>3903120</v>
      </c>
      <c r="H955" s="10">
        <v>3452760</v>
      </c>
      <c r="I955" s="11">
        <f>H955/G955</f>
        <v>0.8846153846153846</v>
      </c>
      <c r="J955" s="4" t="s">
        <v>51</v>
      </c>
    </row>
    <row r="956" spans="1:10" s="6" customFormat="1" ht="42">
      <c r="A956" s="9">
        <v>953</v>
      </c>
      <c r="B956" s="4" t="s">
        <v>926</v>
      </c>
      <c r="C956" s="4" t="s">
        <v>3144</v>
      </c>
      <c r="D956" s="5">
        <v>42095</v>
      </c>
      <c r="E956" s="4" t="s">
        <v>2752</v>
      </c>
      <c r="F956" s="4" t="s">
        <v>3103</v>
      </c>
      <c r="G956" s="10">
        <v>3903451</v>
      </c>
      <c r="H956" s="10">
        <v>2636865</v>
      </c>
      <c r="I956" s="11">
        <f>H956/G956</f>
        <v>0.6755214808639842</v>
      </c>
      <c r="J956" s="4" t="s">
        <v>51</v>
      </c>
    </row>
    <row r="957" spans="1:10" s="6" customFormat="1" ht="42">
      <c r="A957" s="9">
        <v>954</v>
      </c>
      <c r="B957" s="4" t="s">
        <v>926</v>
      </c>
      <c r="C957" s="4" t="s">
        <v>3150</v>
      </c>
      <c r="D957" s="5">
        <v>42095</v>
      </c>
      <c r="E957" s="4" t="s">
        <v>2714</v>
      </c>
      <c r="F957" s="4" t="s">
        <v>3103</v>
      </c>
      <c r="G957" s="10">
        <v>3903703</v>
      </c>
      <c r="H957" s="10">
        <v>3449909</v>
      </c>
      <c r="I957" s="11">
        <f>H957/G957</f>
        <v>0.8837529391964501</v>
      </c>
      <c r="J957" s="4" t="s">
        <v>51</v>
      </c>
    </row>
    <row r="958" spans="1:10" s="6" customFormat="1" ht="42">
      <c r="A958" s="9">
        <v>955</v>
      </c>
      <c r="B958" s="4" t="s">
        <v>967</v>
      </c>
      <c r="C958" s="4" t="s">
        <v>3126</v>
      </c>
      <c r="D958" s="5">
        <v>42095</v>
      </c>
      <c r="E958" s="4" t="s">
        <v>2245</v>
      </c>
      <c r="F958" s="4" t="s">
        <v>3103</v>
      </c>
      <c r="G958" s="10">
        <v>3912333.48</v>
      </c>
      <c r="H958" s="10">
        <v>3498228</v>
      </c>
      <c r="I958" s="11">
        <f>H958/G958</f>
        <v>0.8941538388491361</v>
      </c>
      <c r="J958" s="4" t="s">
        <v>51</v>
      </c>
    </row>
    <row r="959" spans="1:10" s="6" customFormat="1" ht="42">
      <c r="A959" s="9">
        <v>956</v>
      </c>
      <c r="B959" s="4" t="s">
        <v>1313</v>
      </c>
      <c r="C959" s="4" t="s">
        <v>412</v>
      </c>
      <c r="D959" s="5">
        <v>42095</v>
      </c>
      <c r="E959" s="4" t="s">
        <v>1671</v>
      </c>
      <c r="F959" s="4" t="s">
        <v>3103</v>
      </c>
      <c r="G959" s="10">
        <v>3914937</v>
      </c>
      <c r="H959" s="10">
        <v>2030400</v>
      </c>
      <c r="I959" s="11">
        <f>H959/G959</f>
        <v>0.5186290354097652</v>
      </c>
      <c r="J959" s="4" t="s">
        <v>414</v>
      </c>
    </row>
    <row r="960" spans="1:10" s="6" customFormat="1" ht="42">
      <c r="A960" s="9">
        <v>957</v>
      </c>
      <c r="B960" s="4" t="s">
        <v>926</v>
      </c>
      <c r="C960" s="4" t="s">
        <v>3145</v>
      </c>
      <c r="D960" s="5">
        <v>42095</v>
      </c>
      <c r="E960" s="4" t="s">
        <v>2506</v>
      </c>
      <c r="F960" s="4" t="s">
        <v>3103</v>
      </c>
      <c r="G960" s="10">
        <v>3916550</v>
      </c>
      <c r="H960" s="10">
        <v>2700707</v>
      </c>
      <c r="I960" s="11">
        <f>H960/G960</f>
        <v>0.6895627529330661</v>
      </c>
      <c r="J960" s="4" t="s">
        <v>51</v>
      </c>
    </row>
    <row r="961" spans="1:10" s="6" customFormat="1" ht="42">
      <c r="A961" s="9">
        <v>958</v>
      </c>
      <c r="B961" s="4" t="s">
        <v>746</v>
      </c>
      <c r="C961" s="4" t="s">
        <v>1506</v>
      </c>
      <c r="D961" s="5">
        <v>42095</v>
      </c>
      <c r="E961" s="4" t="s">
        <v>1964</v>
      </c>
      <c r="F961" s="4" t="s">
        <v>3103</v>
      </c>
      <c r="G961" s="10">
        <v>3917160</v>
      </c>
      <c r="H961" s="10">
        <v>3662280</v>
      </c>
      <c r="I961" s="11">
        <f>H961/G961</f>
        <v>0.9349324510614834</v>
      </c>
      <c r="J961" s="4" t="s">
        <v>51</v>
      </c>
    </row>
    <row r="962" spans="1:10" s="6" customFormat="1" ht="42">
      <c r="A962" s="9">
        <v>959</v>
      </c>
      <c r="B962" s="4" t="s">
        <v>926</v>
      </c>
      <c r="C962" s="4" t="s">
        <v>3148</v>
      </c>
      <c r="D962" s="5">
        <v>42095</v>
      </c>
      <c r="E962" s="4" t="s">
        <v>2154</v>
      </c>
      <c r="F962" s="4" t="s">
        <v>3103</v>
      </c>
      <c r="G962" s="10">
        <v>3917207</v>
      </c>
      <c r="H962" s="10">
        <v>3189100</v>
      </c>
      <c r="I962" s="11">
        <f>H962/G962</f>
        <v>0.8141259831303272</v>
      </c>
      <c r="J962" s="4" t="s">
        <v>51</v>
      </c>
    </row>
    <row r="963" spans="1:10" s="6" customFormat="1" ht="42">
      <c r="A963" s="9">
        <v>960</v>
      </c>
      <c r="B963" s="4" t="s">
        <v>1054</v>
      </c>
      <c r="C963" s="4" t="s">
        <v>3177</v>
      </c>
      <c r="D963" s="5">
        <v>42095</v>
      </c>
      <c r="E963" s="4" t="s">
        <v>2408</v>
      </c>
      <c r="F963" s="4" t="s">
        <v>3103</v>
      </c>
      <c r="G963" s="10">
        <v>3919326</v>
      </c>
      <c r="H963" s="10">
        <v>3897994</v>
      </c>
      <c r="I963" s="11">
        <f>H963/G963</f>
        <v>0.9945572274416571</v>
      </c>
      <c r="J963" s="4" t="s">
        <v>51</v>
      </c>
    </row>
    <row r="964" spans="1:10" s="6" customFormat="1" ht="42">
      <c r="A964" s="9">
        <v>961</v>
      </c>
      <c r="B964" s="4" t="s">
        <v>963</v>
      </c>
      <c r="C964" s="4" t="s">
        <v>3126</v>
      </c>
      <c r="D964" s="5">
        <v>42095</v>
      </c>
      <c r="E964" s="4" t="s">
        <v>2246</v>
      </c>
      <c r="F964" s="4" t="s">
        <v>3103</v>
      </c>
      <c r="G964" s="10">
        <v>3936060</v>
      </c>
      <c r="H964" s="10">
        <v>3829680</v>
      </c>
      <c r="I964" s="11">
        <f>H964/G964</f>
        <v>0.972972972972973</v>
      </c>
      <c r="J964" s="4" t="s">
        <v>51</v>
      </c>
    </row>
    <row r="965" spans="1:10" s="6" customFormat="1" ht="52.5">
      <c r="A965" s="9">
        <v>962</v>
      </c>
      <c r="B965" s="4" t="s">
        <v>921</v>
      </c>
      <c r="C965" s="4" t="s">
        <v>3158</v>
      </c>
      <c r="D965" s="5">
        <v>42095</v>
      </c>
      <c r="E965" s="4" t="s">
        <v>2370</v>
      </c>
      <c r="F965" s="4" t="s">
        <v>3103</v>
      </c>
      <c r="G965" s="10">
        <v>3948363</v>
      </c>
      <c r="H965" s="10">
        <v>2431613</v>
      </c>
      <c r="I965" s="11">
        <f>H965/G965</f>
        <v>0.615853456229835</v>
      </c>
      <c r="J965" s="4" t="s">
        <v>51</v>
      </c>
    </row>
    <row r="966" spans="1:10" s="6" customFormat="1" ht="52.5">
      <c r="A966" s="9">
        <v>963</v>
      </c>
      <c r="B966" s="4" t="s">
        <v>408</v>
      </c>
      <c r="C966" s="4" t="s">
        <v>3115</v>
      </c>
      <c r="D966" s="5">
        <v>42095</v>
      </c>
      <c r="E966" s="4" t="s">
        <v>1667</v>
      </c>
      <c r="F966" s="4" t="s">
        <v>3103</v>
      </c>
      <c r="G966" s="10">
        <v>3957510</v>
      </c>
      <c r="H966" s="10">
        <v>3445200</v>
      </c>
      <c r="I966" s="11">
        <f>H966/G966</f>
        <v>0.8705473896465201</v>
      </c>
      <c r="J966" s="4"/>
    </row>
    <row r="967" spans="1:10" s="6" customFormat="1" ht="42">
      <c r="A967" s="9">
        <v>964</v>
      </c>
      <c r="B967" s="4" t="s">
        <v>1051</v>
      </c>
      <c r="C967" s="4" t="s">
        <v>3122</v>
      </c>
      <c r="D967" s="5">
        <v>42095</v>
      </c>
      <c r="E967" s="4" t="s">
        <v>2619</v>
      </c>
      <c r="F967" s="4" t="s">
        <v>3103</v>
      </c>
      <c r="G967" s="10">
        <v>3958355</v>
      </c>
      <c r="H967" s="10">
        <v>3276061</v>
      </c>
      <c r="I967" s="11">
        <f>H967/G967</f>
        <v>0.8276319329620512</v>
      </c>
      <c r="J967" s="4" t="s">
        <v>51</v>
      </c>
    </row>
    <row r="968" spans="1:10" s="6" customFormat="1" ht="42">
      <c r="A968" s="9">
        <v>965</v>
      </c>
      <c r="B968" s="4" t="s">
        <v>354</v>
      </c>
      <c r="C968" s="4" t="s">
        <v>494</v>
      </c>
      <c r="D968" s="5">
        <v>42095</v>
      </c>
      <c r="E968" s="4" t="s">
        <v>1730</v>
      </c>
      <c r="F968" s="4" t="s">
        <v>3103</v>
      </c>
      <c r="G968" s="10">
        <v>3965663</v>
      </c>
      <c r="H968" s="10">
        <v>3965663</v>
      </c>
      <c r="I968" s="11">
        <f>H968/G968</f>
        <v>1</v>
      </c>
      <c r="J968" s="4" t="s">
        <v>51</v>
      </c>
    </row>
    <row r="969" spans="1:10" s="6" customFormat="1" ht="42">
      <c r="A969" s="9">
        <v>966</v>
      </c>
      <c r="B969" s="4" t="s">
        <v>1065</v>
      </c>
      <c r="C969" s="4" t="s">
        <v>3150</v>
      </c>
      <c r="D969" s="5">
        <v>42095</v>
      </c>
      <c r="E969" s="4" t="s">
        <v>2719</v>
      </c>
      <c r="F969" s="4" t="s">
        <v>3103</v>
      </c>
      <c r="G969" s="10">
        <v>3969397</v>
      </c>
      <c r="H969" s="10">
        <v>3335805</v>
      </c>
      <c r="I969" s="11">
        <f>H969/G969</f>
        <v>0.8403807933547589</v>
      </c>
      <c r="J969" s="4" t="s">
        <v>302</v>
      </c>
    </row>
    <row r="970" spans="1:10" s="6" customFormat="1" ht="63">
      <c r="A970" s="9">
        <v>967</v>
      </c>
      <c r="B970" s="4" t="s">
        <v>638</v>
      </c>
      <c r="C970" s="4" t="s">
        <v>3153</v>
      </c>
      <c r="D970" s="5">
        <v>42095</v>
      </c>
      <c r="E970" s="4" t="s">
        <v>1842</v>
      </c>
      <c r="F970" s="4" t="s">
        <v>3103</v>
      </c>
      <c r="G970" s="10">
        <v>3975285</v>
      </c>
      <c r="H970" s="10">
        <v>2850552</v>
      </c>
      <c r="I970" s="11">
        <f>H970/G970</f>
        <v>0.7170685875352333</v>
      </c>
      <c r="J970" s="4" t="s">
        <v>639</v>
      </c>
    </row>
    <row r="971" spans="1:10" s="6" customFormat="1" ht="42">
      <c r="A971" s="9">
        <v>968</v>
      </c>
      <c r="B971" s="21" t="s">
        <v>3384</v>
      </c>
      <c r="C971" s="4" t="s">
        <v>3706</v>
      </c>
      <c r="D971" s="16">
        <v>42095</v>
      </c>
      <c r="E971" s="24" t="s">
        <v>3479</v>
      </c>
      <c r="F971" s="4" t="s">
        <v>3103</v>
      </c>
      <c r="G971" s="17">
        <v>3976776</v>
      </c>
      <c r="H971" s="17">
        <v>3213253</v>
      </c>
      <c r="I971" s="11">
        <f>H971/G971</f>
        <v>0.8080045242678994</v>
      </c>
      <c r="J971" s="4" t="s">
        <v>3469</v>
      </c>
    </row>
    <row r="972" spans="1:10" s="6" customFormat="1" ht="42">
      <c r="A972" s="9">
        <v>969</v>
      </c>
      <c r="B972" s="4" t="s">
        <v>1044</v>
      </c>
      <c r="C972" s="4" t="s">
        <v>3141</v>
      </c>
      <c r="D972" s="5">
        <v>42095</v>
      </c>
      <c r="E972" s="4" t="s">
        <v>2589</v>
      </c>
      <c r="F972" s="4" t="s">
        <v>3103</v>
      </c>
      <c r="G972" s="10">
        <v>3991680</v>
      </c>
      <c r="H972" s="10">
        <v>3810240</v>
      </c>
      <c r="I972" s="11">
        <f>H972/G972</f>
        <v>0.9545454545454546</v>
      </c>
      <c r="J972" s="4" t="s">
        <v>51</v>
      </c>
    </row>
    <row r="973" spans="1:10" s="6" customFormat="1" ht="42">
      <c r="A973" s="9">
        <v>970</v>
      </c>
      <c r="B973" s="4" t="s">
        <v>1006</v>
      </c>
      <c r="C973" s="4" t="s">
        <v>3133</v>
      </c>
      <c r="D973" s="5">
        <v>42095</v>
      </c>
      <c r="E973" s="4" t="s">
        <v>2365</v>
      </c>
      <c r="F973" s="4" t="s">
        <v>3103</v>
      </c>
      <c r="G973" s="10">
        <v>3995000</v>
      </c>
      <c r="H973" s="10">
        <v>3670000</v>
      </c>
      <c r="I973" s="11">
        <f>H973/G973</f>
        <v>0.918648310387985</v>
      </c>
      <c r="J973" s="4" t="s">
        <v>51</v>
      </c>
    </row>
    <row r="974" spans="1:10" s="6" customFormat="1" ht="42">
      <c r="A974" s="9">
        <v>971</v>
      </c>
      <c r="B974" s="4" t="s">
        <v>932</v>
      </c>
      <c r="C974" s="4" t="s">
        <v>3130</v>
      </c>
      <c r="D974" s="5">
        <v>42095</v>
      </c>
      <c r="E974" s="4" t="s">
        <v>2306</v>
      </c>
      <c r="F974" s="4" t="s">
        <v>3103</v>
      </c>
      <c r="G974" s="10">
        <v>3998808</v>
      </c>
      <c r="H974" s="10">
        <v>3317241</v>
      </c>
      <c r="I974" s="11">
        <f>H974/G974</f>
        <v>0.8295574581225205</v>
      </c>
      <c r="J974" s="4" t="s">
        <v>51</v>
      </c>
    </row>
    <row r="975" spans="1:10" s="6" customFormat="1" ht="52.5">
      <c r="A975" s="9">
        <v>972</v>
      </c>
      <c r="B975" s="4" t="s">
        <v>926</v>
      </c>
      <c r="C975" s="4" t="s">
        <v>3140</v>
      </c>
      <c r="D975" s="5">
        <v>42095</v>
      </c>
      <c r="E975" s="4" t="s">
        <v>2660</v>
      </c>
      <c r="F975" s="4" t="s">
        <v>3103</v>
      </c>
      <c r="G975" s="10">
        <v>4002041</v>
      </c>
      <c r="H975" s="10">
        <v>3256225</v>
      </c>
      <c r="I975" s="11">
        <f>H975/G975</f>
        <v>0.8136410896340143</v>
      </c>
      <c r="J975" s="4" t="s">
        <v>51</v>
      </c>
    </row>
    <row r="976" spans="1:10" s="6" customFormat="1" ht="42">
      <c r="A976" s="9">
        <v>973</v>
      </c>
      <c r="B976" s="4" t="s">
        <v>1388</v>
      </c>
      <c r="C976" s="4" t="s">
        <v>706</v>
      </c>
      <c r="D976" s="5">
        <v>42095</v>
      </c>
      <c r="E976" s="4" t="s">
        <v>1915</v>
      </c>
      <c r="F976" s="4" t="s">
        <v>3103</v>
      </c>
      <c r="G976" s="10">
        <v>4003523</v>
      </c>
      <c r="H976" s="10">
        <v>3499200</v>
      </c>
      <c r="I976" s="11">
        <f>H976/G976</f>
        <v>0.8740301979031968</v>
      </c>
      <c r="J976" s="4" t="s">
        <v>707</v>
      </c>
    </row>
    <row r="977" spans="1:10" s="6" customFormat="1" ht="42">
      <c r="A977" s="9">
        <v>974</v>
      </c>
      <c r="B977" s="21" t="s">
        <v>3510</v>
      </c>
      <c r="C977" s="25" t="s">
        <v>3725</v>
      </c>
      <c r="D977" s="26">
        <v>42095</v>
      </c>
      <c r="E977" s="4" t="s">
        <v>3609</v>
      </c>
      <c r="F977" s="4" t="s">
        <v>3103</v>
      </c>
      <c r="G977" s="22">
        <v>4004632</v>
      </c>
      <c r="H977" s="22">
        <v>3253817</v>
      </c>
      <c r="I977" s="11">
        <f>H977/G977</f>
        <v>0.8125133595296646</v>
      </c>
      <c r="J977" s="4" t="s">
        <v>51</v>
      </c>
    </row>
    <row r="978" spans="1:10" s="6" customFormat="1" ht="52.5">
      <c r="A978" s="9">
        <v>975</v>
      </c>
      <c r="B978" s="21" t="s">
        <v>3327</v>
      </c>
      <c r="C978" s="24" t="s">
        <v>3709</v>
      </c>
      <c r="D978" s="16">
        <v>42095</v>
      </c>
      <c r="E978" s="21" t="s">
        <v>3328</v>
      </c>
      <c r="F978" s="4" t="s">
        <v>3103</v>
      </c>
      <c r="G978" s="17">
        <v>4005000</v>
      </c>
      <c r="H978" s="17">
        <v>3672000</v>
      </c>
      <c r="I978" s="11">
        <f>H978/G978</f>
        <v>0.9168539325842696</v>
      </c>
      <c r="J978" s="4" t="s">
        <v>51</v>
      </c>
    </row>
    <row r="979" spans="1:10" s="6" customFormat="1" ht="63">
      <c r="A979" s="9">
        <v>976</v>
      </c>
      <c r="B979" s="4" t="s">
        <v>580</v>
      </c>
      <c r="C979" s="4" t="s">
        <v>571</v>
      </c>
      <c r="D979" s="5">
        <v>42095</v>
      </c>
      <c r="E979" s="4" t="s">
        <v>1801</v>
      </c>
      <c r="F979" s="4" t="s">
        <v>3103</v>
      </c>
      <c r="G979" s="10">
        <v>4013628</v>
      </c>
      <c r="H979" s="10">
        <v>2881785</v>
      </c>
      <c r="I979" s="11">
        <f>H979/G979</f>
        <v>0.7180000239185096</v>
      </c>
      <c r="J979" s="4" t="s">
        <v>581</v>
      </c>
    </row>
    <row r="980" spans="1:10" s="6" customFormat="1" ht="42">
      <c r="A980" s="9">
        <v>977</v>
      </c>
      <c r="B980" s="4" t="s">
        <v>942</v>
      </c>
      <c r="C980" s="4" t="s">
        <v>3125</v>
      </c>
      <c r="D980" s="5">
        <v>42095</v>
      </c>
      <c r="E980" s="4" t="s">
        <v>2324</v>
      </c>
      <c r="F980" s="4" t="s">
        <v>3103</v>
      </c>
      <c r="G980" s="10">
        <v>4016890</v>
      </c>
      <c r="H980" s="10">
        <v>3746277</v>
      </c>
      <c r="I980" s="11">
        <f>H980/G980</f>
        <v>0.9326312146959463</v>
      </c>
      <c r="J980" s="4" t="s">
        <v>1030</v>
      </c>
    </row>
    <row r="981" spans="1:10" s="6" customFormat="1" ht="52.5">
      <c r="A981" s="9">
        <v>978</v>
      </c>
      <c r="B981" s="4" t="s">
        <v>1117</v>
      </c>
      <c r="C981" s="4" t="s">
        <v>1115</v>
      </c>
      <c r="D981" s="5">
        <v>42095</v>
      </c>
      <c r="E981" s="4" t="s">
        <v>2787</v>
      </c>
      <c r="F981" s="4" t="s">
        <v>3103</v>
      </c>
      <c r="G981" s="10">
        <v>4022568</v>
      </c>
      <c r="H981" s="10">
        <v>3990967</v>
      </c>
      <c r="I981" s="11">
        <f>H981/G981</f>
        <v>0.9921440731393478</v>
      </c>
      <c r="J981" s="4" t="s">
        <v>51</v>
      </c>
    </row>
    <row r="982" spans="1:10" s="6" customFormat="1" ht="42">
      <c r="A982" s="9">
        <v>979</v>
      </c>
      <c r="B982" s="4" t="s">
        <v>716</v>
      </c>
      <c r="C982" s="4" t="s">
        <v>1239</v>
      </c>
      <c r="D982" s="5">
        <v>42095</v>
      </c>
      <c r="E982" s="4" t="s">
        <v>1925</v>
      </c>
      <c r="F982" s="4" t="s">
        <v>3103</v>
      </c>
      <c r="G982" s="10">
        <v>4023173</v>
      </c>
      <c r="H982" s="10">
        <v>1847493</v>
      </c>
      <c r="I982" s="11">
        <f>H982/G982</f>
        <v>0.4592129147814424</v>
      </c>
      <c r="J982" s="4" t="s">
        <v>707</v>
      </c>
    </row>
    <row r="983" spans="1:10" s="6" customFormat="1" ht="42">
      <c r="A983" s="9">
        <v>980</v>
      </c>
      <c r="B983" s="4" t="s">
        <v>942</v>
      </c>
      <c r="C983" s="4" t="s">
        <v>3130</v>
      </c>
      <c r="D983" s="5">
        <v>42095</v>
      </c>
      <c r="E983" s="4" t="s">
        <v>2297</v>
      </c>
      <c r="F983" s="4" t="s">
        <v>3103</v>
      </c>
      <c r="G983" s="10">
        <v>4025598</v>
      </c>
      <c r="H983" s="10">
        <v>4025598</v>
      </c>
      <c r="I983" s="11">
        <f>H983/G983</f>
        <v>1</v>
      </c>
      <c r="J983" s="4" t="s">
        <v>51</v>
      </c>
    </row>
    <row r="984" spans="1:10" s="6" customFormat="1" ht="52.5">
      <c r="A984" s="9">
        <v>981</v>
      </c>
      <c r="B984" s="4" t="s">
        <v>1147</v>
      </c>
      <c r="C984" s="4" t="s">
        <v>1141</v>
      </c>
      <c r="D984" s="5">
        <v>42095</v>
      </c>
      <c r="E984" s="4" t="s">
        <v>2825</v>
      </c>
      <c r="F984" s="4" t="s">
        <v>3103</v>
      </c>
      <c r="G984" s="10">
        <v>4028400</v>
      </c>
      <c r="H984" s="10">
        <v>2559600</v>
      </c>
      <c r="I984" s="11">
        <f>H984/G984</f>
        <v>0.6353887399463807</v>
      </c>
      <c r="J984" s="4"/>
    </row>
    <row r="985" spans="1:10" s="6" customFormat="1" ht="52.5">
      <c r="A985" s="9">
        <v>982</v>
      </c>
      <c r="B985" s="4" t="s">
        <v>404</v>
      </c>
      <c r="C985" s="4" t="s">
        <v>1158</v>
      </c>
      <c r="D985" s="5">
        <v>42095</v>
      </c>
      <c r="E985" s="4" t="s">
        <v>2872</v>
      </c>
      <c r="F985" s="4" t="s">
        <v>3103</v>
      </c>
      <c r="G985" s="10">
        <v>4032828</v>
      </c>
      <c r="H985" s="10">
        <v>3440491</v>
      </c>
      <c r="I985" s="11">
        <f>H985/G985</f>
        <v>0.8531211844393066</v>
      </c>
      <c r="J985" s="4" t="s">
        <v>51</v>
      </c>
    </row>
    <row r="986" spans="1:10" s="6" customFormat="1" ht="42">
      <c r="A986" s="9">
        <v>983</v>
      </c>
      <c r="B986" s="4" t="s">
        <v>1476</v>
      </c>
      <c r="C986" s="4" t="s">
        <v>842</v>
      </c>
      <c r="D986" s="5">
        <v>42095</v>
      </c>
      <c r="E986" s="4" t="s">
        <v>2069</v>
      </c>
      <c r="F986" s="4" t="s">
        <v>3103</v>
      </c>
      <c r="G986" s="10">
        <v>4040955</v>
      </c>
      <c r="H986" s="10">
        <v>3667680</v>
      </c>
      <c r="I986" s="11">
        <f>H986/G986</f>
        <v>0.9076270337086159</v>
      </c>
      <c r="J986" s="4" t="s">
        <v>841</v>
      </c>
    </row>
    <row r="987" spans="1:10" s="6" customFormat="1" ht="42">
      <c r="A987" s="9">
        <v>984</v>
      </c>
      <c r="B987" s="4" t="s">
        <v>1206</v>
      </c>
      <c r="C987" s="4" t="s">
        <v>830</v>
      </c>
      <c r="D987" s="5">
        <v>42095</v>
      </c>
      <c r="E987" s="4" t="s">
        <v>2052</v>
      </c>
      <c r="F987" s="4" t="s">
        <v>3103</v>
      </c>
      <c r="G987" s="10">
        <v>4041882</v>
      </c>
      <c r="H987" s="10">
        <v>1657800</v>
      </c>
      <c r="I987" s="11">
        <f>H987/G987</f>
        <v>0.4101554671808826</v>
      </c>
      <c r="J987" s="4"/>
    </row>
    <row r="988" spans="1:10" s="6" customFormat="1" ht="42">
      <c r="A988" s="9">
        <v>985</v>
      </c>
      <c r="B988" s="4" t="s">
        <v>1025</v>
      </c>
      <c r="C988" s="4" t="s">
        <v>3114</v>
      </c>
      <c r="D988" s="5">
        <v>42095</v>
      </c>
      <c r="E988" s="4" t="s">
        <v>2421</v>
      </c>
      <c r="F988" s="4" t="s">
        <v>3103</v>
      </c>
      <c r="G988" s="10">
        <v>4043400</v>
      </c>
      <c r="H988" s="10">
        <v>4043400</v>
      </c>
      <c r="I988" s="11">
        <f>H988/G988</f>
        <v>1</v>
      </c>
      <c r="J988" s="4" t="s">
        <v>51</v>
      </c>
    </row>
    <row r="989" spans="1:10" s="6" customFormat="1" ht="42">
      <c r="A989" s="9">
        <v>986</v>
      </c>
      <c r="B989" s="4" t="s">
        <v>926</v>
      </c>
      <c r="C989" s="4" t="s">
        <v>3125</v>
      </c>
      <c r="D989" s="5">
        <v>42095</v>
      </c>
      <c r="E989" s="4" t="s">
        <v>2443</v>
      </c>
      <c r="F989" s="4" t="s">
        <v>3103</v>
      </c>
      <c r="G989" s="10">
        <v>4055760</v>
      </c>
      <c r="H989" s="10">
        <v>2840580</v>
      </c>
      <c r="I989" s="11">
        <f>H989/G989</f>
        <v>0.700381679389313</v>
      </c>
      <c r="J989" s="4" t="s">
        <v>51</v>
      </c>
    </row>
    <row r="990" spans="1:10" s="6" customFormat="1" ht="42">
      <c r="A990" s="9">
        <v>987</v>
      </c>
      <c r="B990" s="4" t="s">
        <v>1493</v>
      </c>
      <c r="C990" s="4" t="s">
        <v>3165</v>
      </c>
      <c r="D990" s="5">
        <v>42095</v>
      </c>
      <c r="E990" s="4" t="s">
        <v>2810</v>
      </c>
      <c r="F990" s="4" t="s">
        <v>3103</v>
      </c>
      <c r="G990" s="10">
        <v>4056642</v>
      </c>
      <c r="H990" s="10">
        <v>3926085</v>
      </c>
      <c r="I990" s="11">
        <f>H990/G990</f>
        <v>0.9678164846688468</v>
      </c>
      <c r="J990" s="4" t="s">
        <v>3211</v>
      </c>
    </row>
    <row r="991" spans="1:10" s="6" customFormat="1" ht="42">
      <c r="A991" s="9">
        <v>988</v>
      </c>
      <c r="B991" s="4" t="s">
        <v>1491</v>
      </c>
      <c r="C991" s="4" t="s">
        <v>904</v>
      </c>
      <c r="D991" s="5">
        <v>42095</v>
      </c>
      <c r="E991" s="4" t="s">
        <v>2123</v>
      </c>
      <c r="F991" s="4" t="s">
        <v>3103</v>
      </c>
      <c r="G991" s="10">
        <v>4056804</v>
      </c>
      <c r="H991" s="10">
        <v>4056804</v>
      </c>
      <c r="I991" s="11">
        <f>H991/G991</f>
        <v>1</v>
      </c>
      <c r="J991" s="4" t="s">
        <v>51</v>
      </c>
    </row>
    <row r="992" spans="1:10" s="6" customFormat="1" ht="42">
      <c r="A992" s="9">
        <v>989</v>
      </c>
      <c r="B992" s="4" t="s">
        <v>926</v>
      </c>
      <c r="C992" s="4" t="s">
        <v>3169</v>
      </c>
      <c r="D992" s="5">
        <v>42095</v>
      </c>
      <c r="E992" s="4" t="s">
        <v>2266</v>
      </c>
      <c r="F992" s="4" t="s">
        <v>3103</v>
      </c>
      <c r="G992" s="10">
        <v>4057498</v>
      </c>
      <c r="H992" s="10">
        <v>3461189</v>
      </c>
      <c r="I992" s="11">
        <f>H992/G992</f>
        <v>0.853035294164039</v>
      </c>
      <c r="J992" s="4" t="s">
        <v>51</v>
      </c>
    </row>
    <row r="993" spans="1:10" s="6" customFormat="1" ht="52.5">
      <c r="A993" s="9">
        <v>990</v>
      </c>
      <c r="B993" s="4" t="s">
        <v>1400</v>
      </c>
      <c r="C993" s="4" t="s">
        <v>725</v>
      </c>
      <c r="D993" s="5">
        <v>42095</v>
      </c>
      <c r="E993" s="4" t="s">
        <v>1936</v>
      </c>
      <c r="F993" s="4" t="s">
        <v>3103</v>
      </c>
      <c r="G993" s="10">
        <v>4059720</v>
      </c>
      <c r="H993" s="10">
        <v>3920400</v>
      </c>
      <c r="I993" s="11">
        <f>H993/G993</f>
        <v>0.965682362330407</v>
      </c>
      <c r="J993" s="4" t="s">
        <v>3245</v>
      </c>
    </row>
    <row r="994" spans="1:10" s="6" customFormat="1" ht="42">
      <c r="A994" s="9">
        <v>991</v>
      </c>
      <c r="B994" s="4" t="s">
        <v>1430</v>
      </c>
      <c r="C994" s="4" t="s">
        <v>767</v>
      </c>
      <c r="D994" s="5">
        <v>42095</v>
      </c>
      <c r="E994" s="4" t="s">
        <v>1986</v>
      </c>
      <c r="F994" s="4" t="s">
        <v>3103</v>
      </c>
      <c r="G994" s="10">
        <v>4061157</v>
      </c>
      <c r="H994" s="10">
        <v>3062880</v>
      </c>
      <c r="I994" s="11">
        <f>H994/G994</f>
        <v>0.7541890155933395</v>
      </c>
      <c r="J994" s="4" t="s">
        <v>768</v>
      </c>
    </row>
    <row r="995" spans="1:10" s="6" customFormat="1" ht="42">
      <c r="A995" s="9">
        <v>992</v>
      </c>
      <c r="B995" s="4" t="s">
        <v>2964</v>
      </c>
      <c r="C995" s="4" t="s">
        <v>494</v>
      </c>
      <c r="D995" s="5">
        <v>42095</v>
      </c>
      <c r="E995" s="4" t="s">
        <v>1732</v>
      </c>
      <c r="F995" s="4" t="s">
        <v>3103</v>
      </c>
      <c r="G995" s="10">
        <v>4071121</v>
      </c>
      <c r="H995" s="10">
        <v>3777840</v>
      </c>
      <c r="I995" s="11">
        <f>H995/G995</f>
        <v>0.9279606280432343</v>
      </c>
      <c r="J995" s="4"/>
    </row>
    <row r="996" spans="1:10" s="6" customFormat="1" ht="42">
      <c r="A996" s="9">
        <v>993</v>
      </c>
      <c r="B996" s="4" t="s">
        <v>273</v>
      </c>
      <c r="C996" s="4" t="s">
        <v>259</v>
      </c>
      <c r="D996" s="5">
        <v>42095</v>
      </c>
      <c r="E996" s="4" t="s">
        <v>1568</v>
      </c>
      <c r="F996" s="4" t="s">
        <v>3103</v>
      </c>
      <c r="G996" s="10">
        <v>4072887</v>
      </c>
      <c r="H996" s="10">
        <v>4072887</v>
      </c>
      <c r="I996" s="11">
        <f>H996/G996</f>
        <v>1</v>
      </c>
      <c r="J996" s="4" t="s">
        <v>51</v>
      </c>
    </row>
    <row r="997" spans="1:10" s="6" customFormat="1" ht="42">
      <c r="A997" s="9">
        <v>994</v>
      </c>
      <c r="B997" s="4" t="s">
        <v>926</v>
      </c>
      <c r="C997" s="4" t="s">
        <v>3145</v>
      </c>
      <c r="D997" s="5">
        <v>42095</v>
      </c>
      <c r="E997" s="4" t="s">
        <v>2507</v>
      </c>
      <c r="F997" s="4" t="s">
        <v>3103</v>
      </c>
      <c r="G997" s="10">
        <v>4073365</v>
      </c>
      <c r="H997" s="10">
        <v>3093545</v>
      </c>
      <c r="I997" s="11">
        <f>H997/G997</f>
        <v>0.7594568618329072</v>
      </c>
      <c r="J997" s="4" t="s">
        <v>51</v>
      </c>
    </row>
    <row r="998" spans="1:10" s="6" customFormat="1" ht="42">
      <c r="A998" s="9">
        <v>995</v>
      </c>
      <c r="B998" s="4" t="s">
        <v>3429</v>
      </c>
      <c r="C998" s="4" t="s">
        <v>3515</v>
      </c>
      <c r="D998" s="16">
        <v>42095</v>
      </c>
      <c r="E998" s="4" t="s">
        <v>3537</v>
      </c>
      <c r="F998" s="4" t="s">
        <v>3103</v>
      </c>
      <c r="G998" s="17">
        <v>4074440</v>
      </c>
      <c r="H998" s="17">
        <v>3163752</v>
      </c>
      <c r="I998" s="11">
        <f>H998/G998</f>
        <v>0.7764875663894916</v>
      </c>
      <c r="J998" s="4" t="s">
        <v>3469</v>
      </c>
    </row>
    <row r="999" spans="1:10" s="6" customFormat="1" ht="52.5">
      <c r="A999" s="9">
        <v>996</v>
      </c>
      <c r="B999" s="4" t="s">
        <v>1008</v>
      </c>
      <c r="C999" s="4" t="s">
        <v>3158</v>
      </c>
      <c r="D999" s="5">
        <v>42095</v>
      </c>
      <c r="E999" s="4" t="s">
        <v>2369</v>
      </c>
      <c r="F999" s="4" t="s">
        <v>3103</v>
      </c>
      <c r="G999" s="10">
        <v>4075120</v>
      </c>
      <c r="H999" s="10">
        <v>3789520</v>
      </c>
      <c r="I999" s="11">
        <f>H999/G999</f>
        <v>0.9299161742476295</v>
      </c>
      <c r="J999" s="4" t="s">
        <v>51</v>
      </c>
    </row>
    <row r="1000" spans="1:10" s="6" customFormat="1" ht="63">
      <c r="A1000" s="9">
        <v>997</v>
      </c>
      <c r="B1000" s="4" t="s">
        <v>2996</v>
      </c>
      <c r="C1000" s="4" t="s">
        <v>1248</v>
      </c>
      <c r="D1000" s="5">
        <v>42095</v>
      </c>
      <c r="E1000" s="4" t="s">
        <v>2797</v>
      </c>
      <c r="F1000" s="4" t="s">
        <v>3103</v>
      </c>
      <c r="G1000" s="10">
        <v>4078443</v>
      </c>
      <c r="H1000" s="10">
        <v>3002400</v>
      </c>
      <c r="I1000" s="11">
        <f>H1000/G1000</f>
        <v>0.7361632858421706</v>
      </c>
      <c r="J1000" s="4" t="s">
        <v>51</v>
      </c>
    </row>
    <row r="1001" spans="1:29" s="6" customFormat="1" ht="42">
      <c r="A1001" s="9">
        <v>998</v>
      </c>
      <c r="B1001" s="36" t="s">
        <v>3689</v>
      </c>
      <c r="C1001" s="36" t="s">
        <v>3681</v>
      </c>
      <c r="D1001" s="42">
        <v>42095</v>
      </c>
      <c r="E1001" s="36" t="s">
        <v>3690</v>
      </c>
      <c r="F1001" s="36" t="s">
        <v>3103</v>
      </c>
      <c r="G1001" s="38">
        <v>4080452</v>
      </c>
      <c r="H1001" s="38">
        <v>2484000</v>
      </c>
      <c r="I1001" s="39">
        <f>H1001/G1001</f>
        <v>0.6087560887862423</v>
      </c>
      <c r="J1001" s="36" t="s">
        <v>3686</v>
      </c>
      <c r="K1001" s="40"/>
      <c r="L1001" s="40"/>
      <c r="M1001" s="40"/>
      <c r="N1001" s="40"/>
      <c r="O1001" s="40"/>
      <c r="P1001" s="40"/>
      <c r="Q1001" s="40"/>
      <c r="R1001" s="40"/>
      <c r="S1001" s="40"/>
      <c r="T1001" s="40"/>
      <c r="U1001" s="40"/>
      <c r="V1001" s="40"/>
      <c r="W1001" s="40"/>
      <c r="X1001" s="40"/>
      <c r="Y1001" s="40"/>
      <c r="Z1001" s="40"/>
      <c r="AA1001" s="40"/>
      <c r="AB1001" s="40"/>
      <c r="AC1001" s="40"/>
    </row>
    <row r="1002" spans="1:10" s="6" customFormat="1" ht="42">
      <c r="A1002" s="9">
        <v>999</v>
      </c>
      <c r="B1002" s="4" t="s">
        <v>926</v>
      </c>
      <c r="C1002" s="4" t="s">
        <v>3117</v>
      </c>
      <c r="D1002" s="5">
        <v>42095</v>
      </c>
      <c r="E1002" s="4" t="s">
        <v>2212</v>
      </c>
      <c r="F1002" s="4" t="s">
        <v>3103</v>
      </c>
      <c r="G1002" s="10">
        <v>4089670</v>
      </c>
      <c r="H1002" s="10">
        <v>3920169</v>
      </c>
      <c r="I1002" s="11">
        <f>H1002/G1002</f>
        <v>0.9585538686495487</v>
      </c>
      <c r="J1002" s="4" t="s">
        <v>51</v>
      </c>
    </row>
    <row r="1003" spans="1:10" s="6" customFormat="1" ht="42">
      <c r="A1003" s="9">
        <v>1000</v>
      </c>
      <c r="B1003" s="4" t="s">
        <v>1305</v>
      </c>
      <c r="C1003" s="4" t="s">
        <v>346</v>
      </c>
      <c r="D1003" s="5">
        <v>42095</v>
      </c>
      <c r="E1003" s="4" t="s">
        <v>1615</v>
      </c>
      <c r="F1003" s="4" t="s">
        <v>3103</v>
      </c>
      <c r="G1003" s="10">
        <v>4092228</v>
      </c>
      <c r="H1003" s="10">
        <v>3402000</v>
      </c>
      <c r="I1003" s="11">
        <f>H1003/G1003</f>
        <v>0.831331978570109</v>
      </c>
      <c r="J1003" s="4"/>
    </row>
    <row r="1004" spans="1:10" s="6" customFormat="1" ht="42">
      <c r="A1004" s="9">
        <v>1001</v>
      </c>
      <c r="B1004" s="4" t="s">
        <v>965</v>
      </c>
      <c r="C1004" s="4" t="s">
        <v>964</v>
      </c>
      <c r="D1004" s="5">
        <v>42095</v>
      </c>
      <c r="E1004" s="4" t="s">
        <v>2233</v>
      </c>
      <c r="F1004" s="4" t="s">
        <v>3103</v>
      </c>
      <c r="G1004" s="10">
        <f>68.36*60000</f>
        <v>4101600</v>
      </c>
      <c r="H1004" s="10">
        <f>60.91*60000</f>
        <v>3654600</v>
      </c>
      <c r="I1004" s="11">
        <f>H1004/G1004</f>
        <v>0.8910181392627268</v>
      </c>
      <c r="J1004" s="4" t="s">
        <v>51</v>
      </c>
    </row>
    <row r="1005" spans="1:10" s="6" customFormat="1" ht="52.5">
      <c r="A1005" s="9">
        <v>1002</v>
      </c>
      <c r="B1005" s="4" t="s">
        <v>972</v>
      </c>
      <c r="C1005" s="4" t="s">
        <v>3140</v>
      </c>
      <c r="D1005" s="5">
        <v>42095</v>
      </c>
      <c r="E1005" s="4" t="s">
        <v>2170</v>
      </c>
      <c r="F1005" s="4" t="s">
        <v>3103</v>
      </c>
      <c r="G1005" s="10">
        <v>4113399</v>
      </c>
      <c r="H1005" s="10">
        <v>3229667</v>
      </c>
      <c r="I1005" s="11">
        <f>H1005/G1005</f>
        <v>0.7851577247915896</v>
      </c>
      <c r="J1005" s="4" t="s">
        <v>1081</v>
      </c>
    </row>
    <row r="1006" spans="1:10" s="6" customFormat="1" ht="42">
      <c r="A1006" s="9">
        <v>1003</v>
      </c>
      <c r="B1006" s="4" t="s">
        <v>3390</v>
      </c>
      <c r="C1006" s="4" t="s">
        <v>3705</v>
      </c>
      <c r="D1006" s="16">
        <v>42095</v>
      </c>
      <c r="E1006" s="4" t="s">
        <v>3391</v>
      </c>
      <c r="F1006" s="4" t="s">
        <v>3103</v>
      </c>
      <c r="G1006" s="17">
        <v>4115321</v>
      </c>
      <c r="H1006" s="17">
        <v>3110400</v>
      </c>
      <c r="I1006" s="11">
        <f>H1006/G1006</f>
        <v>0.7558098141068461</v>
      </c>
      <c r="J1006" s="4"/>
    </row>
    <row r="1007" spans="1:10" s="6" customFormat="1" ht="42">
      <c r="A1007" s="9">
        <v>1004</v>
      </c>
      <c r="B1007" s="4" t="s">
        <v>1402</v>
      </c>
      <c r="C1007" s="4" t="s">
        <v>726</v>
      </c>
      <c r="D1007" s="5">
        <v>42095</v>
      </c>
      <c r="E1007" s="4" t="s">
        <v>1939</v>
      </c>
      <c r="F1007" s="4" t="s">
        <v>3103</v>
      </c>
      <c r="G1007" s="10">
        <v>4119000</v>
      </c>
      <c r="H1007" s="10">
        <v>3534400</v>
      </c>
      <c r="I1007" s="11">
        <f>H1007/G1007</f>
        <v>0.8580723476571983</v>
      </c>
      <c r="J1007" s="4"/>
    </row>
    <row r="1008" spans="1:10" s="6" customFormat="1" ht="42">
      <c r="A1008" s="9">
        <v>1005</v>
      </c>
      <c r="B1008" s="21" t="s">
        <v>3510</v>
      </c>
      <c r="C1008" s="4" t="s">
        <v>3707</v>
      </c>
      <c r="D1008" s="16">
        <v>42095</v>
      </c>
      <c r="E1008" s="4" t="s">
        <v>3512</v>
      </c>
      <c r="F1008" s="4" t="s">
        <v>3103</v>
      </c>
      <c r="G1008" s="17">
        <v>4133110</v>
      </c>
      <c r="H1008" s="17">
        <v>3752390</v>
      </c>
      <c r="I1008" s="11">
        <f>H1008/G1008</f>
        <v>0.9078853454178573</v>
      </c>
      <c r="J1008" s="4" t="s">
        <v>3486</v>
      </c>
    </row>
    <row r="1009" spans="1:10" s="6" customFormat="1" ht="42">
      <c r="A1009" s="9">
        <v>1006</v>
      </c>
      <c r="B1009" s="4" t="s">
        <v>3025</v>
      </c>
      <c r="C1009" s="4" t="s">
        <v>1214</v>
      </c>
      <c r="D1009" s="5">
        <v>42095</v>
      </c>
      <c r="E1009" s="4" t="s">
        <v>2917</v>
      </c>
      <c r="F1009" s="4" t="s">
        <v>3103</v>
      </c>
      <c r="G1009" s="10">
        <v>4133930</v>
      </c>
      <c r="H1009" s="10">
        <v>3969648</v>
      </c>
      <c r="I1009" s="11">
        <f>H1009/G1009</f>
        <v>0.9602600914867935</v>
      </c>
      <c r="J1009" s="4" t="s">
        <v>3093</v>
      </c>
    </row>
    <row r="1010" spans="1:10" s="6" customFormat="1" ht="42">
      <c r="A1010" s="9">
        <v>1007</v>
      </c>
      <c r="B1010" s="4" t="s">
        <v>641</v>
      </c>
      <c r="C1010" s="4" t="s">
        <v>640</v>
      </c>
      <c r="D1010" s="5">
        <v>42095</v>
      </c>
      <c r="E1010" s="4" t="s">
        <v>1846</v>
      </c>
      <c r="F1010" s="4" t="s">
        <v>3103</v>
      </c>
      <c r="G1010" s="10">
        <v>4145723</v>
      </c>
      <c r="H1010" s="10">
        <v>4114800</v>
      </c>
      <c r="I1010" s="11">
        <f>H1010/G1010</f>
        <v>0.9925409874224592</v>
      </c>
      <c r="J1010" s="4"/>
    </row>
    <row r="1011" spans="1:10" s="6" customFormat="1" ht="42">
      <c r="A1011" s="9">
        <v>1008</v>
      </c>
      <c r="B1011" s="4" t="s">
        <v>3321</v>
      </c>
      <c r="C1011" s="4" t="s">
        <v>3710</v>
      </c>
      <c r="D1011" s="5">
        <v>42095</v>
      </c>
      <c r="E1011" s="4" t="s">
        <v>3628</v>
      </c>
      <c r="F1011" s="4" t="s">
        <v>3103</v>
      </c>
      <c r="G1011" s="17">
        <v>4147200</v>
      </c>
      <c r="H1011" s="17">
        <v>3888000</v>
      </c>
      <c r="I1011" s="11">
        <f>H1011/G1011</f>
        <v>0.9375</v>
      </c>
      <c r="J1011" s="4" t="s">
        <v>51</v>
      </c>
    </row>
    <row r="1012" spans="1:29" s="6" customFormat="1" ht="42">
      <c r="A1012" s="9">
        <v>1009</v>
      </c>
      <c r="B1012" s="36" t="s">
        <v>3687</v>
      </c>
      <c r="C1012" s="36" t="s">
        <v>3681</v>
      </c>
      <c r="D1012" s="42">
        <v>42095</v>
      </c>
      <c r="E1012" s="36" t="s">
        <v>3688</v>
      </c>
      <c r="F1012" s="36" t="s">
        <v>3103</v>
      </c>
      <c r="G1012" s="38">
        <v>4165209</v>
      </c>
      <c r="H1012" s="38">
        <v>3078000</v>
      </c>
      <c r="I1012" s="39">
        <f>H1012/G1012</f>
        <v>0.7389785242469226</v>
      </c>
      <c r="J1012" s="36" t="s">
        <v>3686</v>
      </c>
      <c r="K1012" s="40"/>
      <c r="L1012" s="40"/>
      <c r="M1012" s="40"/>
      <c r="N1012" s="40"/>
      <c r="O1012" s="40"/>
      <c r="P1012" s="40"/>
      <c r="Q1012" s="40"/>
      <c r="R1012" s="40"/>
      <c r="S1012" s="40"/>
      <c r="T1012" s="40"/>
      <c r="U1012" s="40"/>
      <c r="V1012" s="40"/>
      <c r="W1012" s="40"/>
      <c r="X1012" s="40"/>
      <c r="Y1012" s="40"/>
      <c r="Z1012" s="40"/>
      <c r="AA1012" s="40"/>
      <c r="AB1012" s="40"/>
      <c r="AC1012" s="40"/>
    </row>
    <row r="1013" spans="1:10" s="6" customFormat="1" ht="52.5">
      <c r="A1013" s="9">
        <v>1010</v>
      </c>
      <c r="B1013" s="4" t="s">
        <v>3321</v>
      </c>
      <c r="C1013" s="4" t="s">
        <v>3718</v>
      </c>
      <c r="D1013" s="16">
        <v>42095</v>
      </c>
      <c r="E1013" s="4" t="s">
        <v>3590</v>
      </c>
      <c r="F1013" s="4" t="s">
        <v>3103</v>
      </c>
      <c r="G1013" s="17">
        <v>4168098</v>
      </c>
      <c r="H1013" s="17">
        <v>3789180</v>
      </c>
      <c r="I1013" s="11">
        <f>H1013/G1013</f>
        <v>0.9090909090909091</v>
      </c>
      <c r="J1013" s="4" t="s">
        <v>51</v>
      </c>
    </row>
    <row r="1014" spans="1:10" s="6" customFormat="1" ht="42">
      <c r="A1014" s="9">
        <v>1011</v>
      </c>
      <c r="B1014" s="4" t="s">
        <v>963</v>
      </c>
      <c r="C1014" s="4" t="s">
        <v>3134</v>
      </c>
      <c r="D1014" s="5">
        <v>42095</v>
      </c>
      <c r="E1014" s="4" t="s">
        <v>2383</v>
      </c>
      <c r="F1014" s="4" t="s">
        <v>3103</v>
      </c>
      <c r="G1014" s="10">
        <v>4169880</v>
      </c>
      <c r="H1014" s="10">
        <v>4127112</v>
      </c>
      <c r="I1014" s="11">
        <f>H1014/G1014</f>
        <v>0.9897435897435898</v>
      </c>
      <c r="J1014" s="4" t="s">
        <v>51</v>
      </c>
    </row>
    <row r="1015" spans="1:10" s="6" customFormat="1" ht="42">
      <c r="A1015" s="9">
        <v>1012</v>
      </c>
      <c r="B1015" s="4" t="s">
        <v>926</v>
      </c>
      <c r="C1015" s="4" t="s">
        <v>3113</v>
      </c>
      <c r="D1015" s="5">
        <v>42095</v>
      </c>
      <c r="E1015" s="4" t="s">
        <v>2486</v>
      </c>
      <c r="F1015" s="4" t="s">
        <v>3103</v>
      </c>
      <c r="G1015" s="10">
        <v>4173309</v>
      </c>
      <c r="H1015" s="10">
        <v>3805618</v>
      </c>
      <c r="I1015" s="11">
        <f>H1015/G1015</f>
        <v>0.911894614082015</v>
      </c>
      <c r="J1015" s="4" t="s">
        <v>302</v>
      </c>
    </row>
    <row r="1016" spans="1:10" s="6" customFormat="1" ht="42">
      <c r="A1016" s="9">
        <v>1013</v>
      </c>
      <c r="B1016" s="4" t="s">
        <v>734</v>
      </c>
      <c r="C1016" s="4" t="s">
        <v>727</v>
      </c>
      <c r="D1016" s="5">
        <v>42095</v>
      </c>
      <c r="E1016" s="4" t="s">
        <v>1947</v>
      </c>
      <c r="F1016" s="4" t="s">
        <v>3103</v>
      </c>
      <c r="G1016" s="10">
        <v>4180249</v>
      </c>
      <c r="H1016" s="10">
        <v>4151342</v>
      </c>
      <c r="I1016" s="11">
        <f>H1016/G1016</f>
        <v>0.9930848616912533</v>
      </c>
      <c r="J1016" s="4" t="s">
        <v>51</v>
      </c>
    </row>
    <row r="1017" spans="1:10" s="6" customFormat="1" ht="42">
      <c r="A1017" s="9">
        <v>1014</v>
      </c>
      <c r="B1017" s="4" t="s">
        <v>933</v>
      </c>
      <c r="C1017" s="4" t="s">
        <v>3156</v>
      </c>
      <c r="D1017" s="5">
        <v>42095</v>
      </c>
      <c r="E1017" s="4" t="s">
        <v>2193</v>
      </c>
      <c r="F1017" s="4" t="s">
        <v>3103</v>
      </c>
      <c r="G1017" s="10">
        <v>4186080</v>
      </c>
      <c r="H1017" s="10">
        <v>4095360</v>
      </c>
      <c r="I1017" s="11">
        <f>H1017/G1017</f>
        <v>0.978328173374613</v>
      </c>
      <c r="J1017" s="4"/>
    </row>
    <row r="1018" spans="1:10" s="6" customFormat="1" ht="42">
      <c r="A1018" s="9">
        <v>1015</v>
      </c>
      <c r="B1018" s="4" t="s">
        <v>1011</v>
      </c>
      <c r="C1018" s="4" t="s">
        <v>3134</v>
      </c>
      <c r="D1018" s="5">
        <v>42095</v>
      </c>
      <c r="E1018" s="4" t="s">
        <v>2379</v>
      </c>
      <c r="F1018" s="4" t="s">
        <v>3103</v>
      </c>
      <c r="G1018" s="10">
        <v>4199327</v>
      </c>
      <c r="H1018" s="10">
        <v>3612962</v>
      </c>
      <c r="I1018" s="11">
        <f>H1018/G1018</f>
        <v>0.8603669111741</v>
      </c>
      <c r="J1018" s="4"/>
    </row>
    <row r="1019" spans="1:10" s="6" customFormat="1" ht="42">
      <c r="A1019" s="9">
        <v>1016</v>
      </c>
      <c r="B1019" s="4" t="s">
        <v>932</v>
      </c>
      <c r="C1019" s="4" t="s">
        <v>3130</v>
      </c>
      <c r="D1019" s="5">
        <v>42095</v>
      </c>
      <c r="E1019" s="4" t="s">
        <v>2306</v>
      </c>
      <c r="F1019" s="4" t="s">
        <v>3103</v>
      </c>
      <c r="G1019" s="10">
        <v>4200984</v>
      </c>
      <c r="H1019" s="10">
        <v>3485203</v>
      </c>
      <c r="I1019" s="11">
        <f>H1019/G1019</f>
        <v>0.8296158709483302</v>
      </c>
      <c r="J1019" s="4" t="s">
        <v>51</v>
      </c>
    </row>
    <row r="1020" spans="1:10" s="6" customFormat="1" ht="42">
      <c r="A1020" s="9">
        <v>1017</v>
      </c>
      <c r="B1020" s="4" t="s">
        <v>573</v>
      </c>
      <c r="C1020" s="4" t="s">
        <v>571</v>
      </c>
      <c r="D1020" s="5">
        <v>42095</v>
      </c>
      <c r="E1020" s="4" t="s">
        <v>1796</v>
      </c>
      <c r="F1020" s="4" t="s">
        <v>3103</v>
      </c>
      <c r="G1020" s="10">
        <v>4204498</v>
      </c>
      <c r="H1020" s="10">
        <v>3337200</v>
      </c>
      <c r="I1020" s="11">
        <f>H1020/G1020</f>
        <v>0.7937213907581833</v>
      </c>
      <c r="J1020" s="4" t="s">
        <v>3212</v>
      </c>
    </row>
    <row r="1021" spans="1:10" s="6" customFormat="1" ht="42">
      <c r="A1021" s="9">
        <v>1018</v>
      </c>
      <c r="B1021" s="4" t="s">
        <v>1367</v>
      </c>
      <c r="C1021" s="4" t="s">
        <v>669</v>
      </c>
      <c r="D1021" s="5">
        <v>42095</v>
      </c>
      <c r="E1021" s="4" t="s">
        <v>1880</v>
      </c>
      <c r="F1021" s="4" t="s">
        <v>3103</v>
      </c>
      <c r="G1021" s="10">
        <v>4204750</v>
      </c>
      <c r="H1021" s="10">
        <v>3332210</v>
      </c>
      <c r="I1021" s="11">
        <f>H1021/G1021</f>
        <v>0.7924870681966824</v>
      </c>
      <c r="J1021" s="4" t="s">
        <v>51</v>
      </c>
    </row>
    <row r="1022" spans="1:10" s="6" customFormat="1" ht="42">
      <c r="A1022" s="9">
        <v>1019</v>
      </c>
      <c r="B1022" s="4" t="s">
        <v>1310</v>
      </c>
      <c r="C1022" s="4" t="s">
        <v>368</v>
      </c>
      <c r="D1022" s="5">
        <v>42095</v>
      </c>
      <c r="E1022" s="4" t="s">
        <v>1644</v>
      </c>
      <c r="F1022" s="4" t="s">
        <v>3103</v>
      </c>
      <c r="G1022" s="10">
        <v>4206816</v>
      </c>
      <c r="H1022" s="10">
        <v>3396600</v>
      </c>
      <c r="I1022" s="11">
        <f>H1022/G1022</f>
        <v>0.8074039843910454</v>
      </c>
      <c r="J1022" s="4" t="s">
        <v>51</v>
      </c>
    </row>
    <row r="1023" spans="1:10" s="6" customFormat="1" ht="42">
      <c r="A1023" s="9">
        <v>1020</v>
      </c>
      <c r="B1023" s="4" t="s">
        <v>926</v>
      </c>
      <c r="C1023" s="4" t="s">
        <v>3127</v>
      </c>
      <c r="D1023" s="5">
        <v>42095</v>
      </c>
      <c r="E1023" s="4" t="s">
        <v>2758</v>
      </c>
      <c r="F1023" s="4" t="s">
        <v>3103</v>
      </c>
      <c r="G1023" s="10">
        <v>4209015</v>
      </c>
      <c r="H1023" s="10">
        <v>3962791</v>
      </c>
      <c r="I1023" s="11">
        <f>H1023/G1023</f>
        <v>0.9415008024442774</v>
      </c>
      <c r="J1023" s="4" t="s">
        <v>51</v>
      </c>
    </row>
    <row r="1024" spans="1:10" s="6" customFormat="1" ht="52.5">
      <c r="A1024" s="9">
        <v>1021</v>
      </c>
      <c r="B1024" s="4" t="s">
        <v>1164</v>
      </c>
      <c r="C1024" s="4" t="s">
        <v>1158</v>
      </c>
      <c r="D1024" s="5">
        <v>42095</v>
      </c>
      <c r="E1024" s="4" t="s">
        <v>2873</v>
      </c>
      <c r="F1024" s="4" t="s">
        <v>3103</v>
      </c>
      <c r="G1024" s="10">
        <v>4216332</v>
      </c>
      <c r="H1024" s="10">
        <v>3144636</v>
      </c>
      <c r="I1024" s="11">
        <f>H1024/G1024</f>
        <v>0.74582267240815</v>
      </c>
      <c r="J1024" s="4" t="s">
        <v>51</v>
      </c>
    </row>
    <row r="1025" spans="1:10" s="6" customFormat="1" ht="42">
      <c r="A1025" s="9">
        <v>1022</v>
      </c>
      <c r="B1025" s="4" t="s">
        <v>61</v>
      </c>
      <c r="C1025" s="4" t="s">
        <v>1236</v>
      </c>
      <c r="D1025" s="5">
        <v>42095</v>
      </c>
      <c r="E1025" s="4" t="s">
        <v>118</v>
      </c>
      <c r="F1025" s="4" t="s">
        <v>3103</v>
      </c>
      <c r="G1025" s="10">
        <v>4216753</v>
      </c>
      <c r="H1025" s="10">
        <v>3939840</v>
      </c>
      <c r="I1025" s="11">
        <f>H1025/G1025</f>
        <v>0.9343302773484716</v>
      </c>
      <c r="J1025" s="4"/>
    </row>
    <row r="1026" spans="1:10" s="6" customFormat="1" ht="42">
      <c r="A1026" s="9">
        <v>1023</v>
      </c>
      <c r="B1026" s="4" t="s">
        <v>242</v>
      </c>
      <c r="C1026" s="4" t="s">
        <v>861</v>
      </c>
      <c r="D1026" s="5">
        <v>42095</v>
      </c>
      <c r="E1026" s="4" t="s">
        <v>1795</v>
      </c>
      <c r="F1026" s="4" t="s">
        <v>3103</v>
      </c>
      <c r="G1026" s="10">
        <v>4221573</v>
      </c>
      <c r="H1026" s="10">
        <v>3921572</v>
      </c>
      <c r="I1026" s="11">
        <f>H1026/G1026</f>
        <v>0.9289362045853524</v>
      </c>
      <c r="J1026" s="4" t="s">
        <v>868</v>
      </c>
    </row>
    <row r="1027" spans="1:10" s="6" customFormat="1" ht="42">
      <c r="A1027" s="9">
        <v>1024</v>
      </c>
      <c r="B1027" s="4" t="s">
        <v>799</v>
      </c>
      <c r="C1027" s="4" t="s">
        <v>800</v>
      </c>
      <c r="D1027" s="5">
        <v>42095</v>
      </c>
      <c r="E1027" s="4" t="s">
        <v>1782</v>
      </c>
      <c r="F1027" s="4" t="s">
        <v>3103</v>
      </c>
      <c r="G1027" s="10">
        <v>4222000</v>
      </c>
      <c r="H1027" s="10">
        <v>3622534</v>
      </c>
      <c r="I1027" s="11">
        <f>H1027/G1027</f>
        <v>0.858013737565135</v>
      </c>
      <c r="J1027" s="4" t="s">
        <v>51</v>
      </c>
    </row>
    <row r="1028" spans="1:10" s="6" customFormat="1" ht="42">
      <c r="A1028" s="9">
        <v>1025</v>
      </c>
      <c r="B1028" s="4" t="s">
        <v>1046</v>
      </c>
      <c r="C1028" s="4" t="s">
        <v>3154</v>
      </c>
      <c r="D1028" s="5">
        <v>42095</v>
      </c>
      <c r="E1028" s="4" t="s">
        <v>2635</v>
      </c>
      <c r="F1028" s="4" t="s">
        <v>3103</v>
      </c>
      <c r="G1028" s="10">
        <v>4224150</v>
      </c>
      <c r="H1028" s="10">
        <v>3402000</v>
      </c>
      <c r="I1028" s="11">
        <f>H1028/G1028</f>
        <v>0.8053691275167785</v>
      </c>
      <c r="J1028" s="4" t="s">
        <v>51</v>
      </c>
    </row>
    <row r="1029" spans="1:10" s="6" customFormat="1" ht="42">
      <c r="A1029" s="9">
        <v>1026</v>
      </c>
      <c r="B1029" s="4" t="s">
        <v>926</v>
      </c>
      <c r="C1029" s="4" t="s">
        <v>3114</v>
      </c>
      <c r="D1029" s="5">
        <v>42095</v>
      </c>
      <c r="E1029" s="4" t="s">
        <v>2422</v>
      </c>
      <c r="F1029" s="4" t="s">
        <v>3103</v>
      </c>
      <c r="G1029" s="10">
        <v>4233600</v>
      </c>
      <c r="H1029" s="10">
        <v>3154032</v>
      </c>
      <c r="I1029" s="11">
        <f>H1029/G1029</f>
        <v>0.745</v>
      </c>
      <c r="J1029" s="4" t="s">
        <v>51</v>
      </c>
    </row>
    <row r="1030" spans="1:10" s="6" customFormat="1" ht="42">
      <c r="A1030" s="9">
        <v>1027</v>
      </c>
      <c r="B1030" s="4" t="s">
        <v>1352</v>
      </c>
      <c r="C1030" s="4" t="s">
        <v>1246</v>
      </c>
      <c r="D1030" s="5">
        <v>42095</v>
      </c>
      <c r="E1030" s="4" t="s">
        <v>1863</v>
      </c>
      <c r="F1030" s="4" t="s">
        <v>3103</v>
      </c>
      <c r="G1030" s="10">
        <v>4234827</v>
      </c>
      <c r="H1030" s="10">
        <v>3674160</v>
      </c>
      <c r="I1030" s="11">
        <f>H1030/G1030</f>
        <v>0.867605689677524</v>
      </c>
      <c r="J1030" s="4"/>
    </row>
    <row r="1031" spans="1:10" s="6" customFormat="1" ht="42">
      <c r="A1031" s="9">
        <v>1028</v>
      </c>
      <c r="B1031" s="4" t="s">
        <v>580</v>
      </c>
      <c r="C1031" s="4" t="s">
        <v>571</v>
      </c>
      <c r="D1031" s="5">
        <v>42095</v>
      </c>
      <c r="E1031" s="4" t="s">
        <v>1801</v>
      </c>
      <c r="F1031" s="4" t="s">
        <v>3103</v>
      </c>
      <c r="G1031" s="10">
        <v>4240675</v>
      </c>
      <c r="H1031" s="10">
        <v>3564000</v>
      </c>
      <c r="I1031" s="11">
        <f>H1031/G1031</f>
        <v>0.8404322425085629</v>
      </c>
      <c r="J1031" s="4" t="s">
        <v>3212</v>
      </c>
    </row>
    <row r="1032" spans="1:10" s="6" customFormat="1" ht="42">
      <c r="A1032" s="9">
        <v>1029</v>
      </c>
      <c r="B1032" s="4" t="s">
        <v>1187</v>
      </c>
      <c r="C1032" s="4" t="s">
        <v>1243</v>
      </c>
      <c r="D1032" s="5">
        <v>42095</v>
      </c>
      <c r="E1032" s="4" t="s">
        <v>2899</v>
      </c>
      <c r="F1032" s="4" t="s">
        <v>3103</v>
      </c>
      <c r="G1032" s="10">
        <v>4245591</v>
      </c>
      <c r="H1032" s="10">
        <v>3383038</v>
      </c>
      <c r="I1032" s="11">
        <f>H1032/G1032</f>
        <v>0.79683558778978</v>
      </c>
      <c r="J1032" s="4" t="s">
        <v>1188</v>
      </c>
    </row>
    <row r="1033" spans="1:10" s="6" customFormat="1" ht="42">
      <c r="A1033" s="9">
        <v>1030</v>
      </c>
      <c r="B1033" s="4" t="s">
        <v>942</v>
      </c>
      <c r="C1033" s="4" t="s">
        <v>3154</v>
      </c>
      <c r="D1033" s="5">
        <v>42095</v>
      </c>
      <c r="E1033" s="4" t="s">
        <v>2632</v>
      </c>
      <c r="F1033" s="4" t="s">
        <v>3103</v>
      </c>
      <c r="G1033" s="10">
        <v>4251443</v>
      </c>
      <c r="H1033" s="10">
        <v>3674949</v>
      </c>
      <c r="I1033" s="11">
        <f>H1033/G1033</f>
        <v>0.864400392995978</v>
      </c>
      <c r="J1033" s="4" t="s">
        <v>51</v>
      </c>
    </row>
    <row r="1034" spans="1:10" s="6" customFormat="1" ht="42">
      <c r="A1034" s="9">
        <v>1031</v>
      </c>
      <c r="B1034" s="4" t="s">
        <v>921</v>
      </c>
      <c r="C1034" s="4" t="s">
        <v>3175</v>
      </c>
      <c r="D1034" s="5">
        <v>42095</v>
      </c>
      <c r="E1034" s="4" t="s">
        <v>2144</v>
      </c>
      <c r="F1034" s="4" t="s">
        <v>3103</v>
      </c>
      <c r="G1034" s="10">
        <v>4255590</v>
      </c>
      <c r="H1034" s="10">
        <v>4255590</v>
      </c>
      <c r="I1034" s="11">
        <f>H1034/G1034</f>
        <v>1</v>
      </c>
      <c r="J1034" s="4" t="s">
        <v>51</v>
      </c>
    </row>
    <row r="1035" spans="1:10" s="6" customFormat="1" ht="42">
      <c r="A1035" s="9">
        <v>1032</v>
      </c>
      <c r="B1035" s="4" t="s">
        <v>952</v>
      </c>
      <c r="C1035" s="4" t="s">
        <v>3156</v>
      </c>
      <c r="D1035" s="5">
        <v>42095</v>
      </c>
      <c r="E1035" s="4" t="s">
        <v>2196</v>
      </c>
      <c r="F1035" s="4" t="s">
        <v>3103</v>
      </c>
      <c r="G1035" s="10">
        <v>4260600</v>
      </c>
      <c r="H1035" s="10">
        <v>4082400</v>
      </c>
      <c r="I1035" s="11">
        <f>H1035/G1035</f>
        <v>0.9581749049429658</v>
      </c>
      <c r="J1035" s="4"/>
    </row>
    <row r="1036" spans="1:10" s="6" customFormat="1" ht="42">
      <c r="A1036" s="9">
        <v>1033</v>
      </c>
      <c r="B1036" s="4" t="s">
        <v>941</v>
      </c>
      <c r="C1036" s="4" t="s">
        <v>3118</v>
      </c>
      <c r="D1036" s="5">
        <v>42095</v>
      </c>
      <c r="E1036" s="4" t="s">
        <v>2452</v>
      </c>
      <c r="F1036" s="4" t="s">
        <v>3103</v>
      </c>
      <c r="G1036" s="10">
        <v>4266000</v>
      </c>
      <c r="H1036" s="10">
        <v>2358720</v>
      </c>
      <c r="I1036" s="11">
        <f>H1036/G1036</f>
        <v>0.5529113924050633</v>
      </c>
      <c r="J1036" s="4"/>
    </row>
    <row r="1037" spans="1:10" s="6" customFormat="1" ht="42">
      <c r="A1037" s="9">
        <v>1034</v>
      </c>
      <c r="B1037" s="4" t="s">
        <v>1056</v>
      </c>
      <c r="C1037" s="4" t="s">
        <v>3141</v>
      </c>
      <c r="D1037" s="5">
        <v>42095</v>
      </c>
      <c r="E1037" s="4" t="s">
        <v>2581</v>
      </c>
      <c r="F1037" s="4" t="s">
        <v>3103</v>
      </c>
      <c r="G1037" s="10">
        <v>4271400</v>
      </c>
      <c r="H1037" s="10">
        <v>3844800</v>
      </c>
      <c r="I1037" s="11">
        <f>H1037/G1037</f>
        <v>0.900126422250316</v>
      </c>
      <c r="J1037" s="4"/>
    </row>
    <row r="1038" spans="1:10" s="6" customFormat="1" ht="42">
      <c r="A1038" s="9">
        <v>1035</v>
      </c>
      <c r="B1038" s="4" t="s">
        <v>942</v>
      </c>
      <c r="C1038" s="4" t="s">
        <v>3178</v>
      </c>
      <c r="D1038" s="5">
        <v>42095</v>
      </c>
      <c r="E1038" s="4" t="s">
        <v>2210</v>
      </c>
      <c r="F1038" s="4" t="s">
        <v>3103</v>
      </c>
      <c r="G1038" s="10">
        <v>4287037</v>
      </c>
      <c r="H1038" s="10">
        <v>4287037</v>
      </c>
      <c r="I1038" s="11">
        <f>H1038/G1038</f>
        <v>1</v>
      </c>
      <c r="J1038" s="4" t="s">
        <v>51</v>
      </c>
    </row>
    <row r="1039" spans="1:10" s="6" customFormat="1" ht="42">
      <c r="A1039" s="9">
        <v>1036</v>
      </c>
      <c r="B1039" s="4" t="s">
        <v>480</v>
      </c>
      <c r="C1039" s="4" t="s">
        <v>870</v>
      </c>
      <c r="D1039" s="5">
        <v>42095</v>
      </c>
      <c r="E1039" s="4" t="s">
        <v>2094</v>
      </c>
      <c r="F1039" s="4" t="s">
        <v>3103</v>
      </c>
      <c r="G1039" s="10">
        <v>4305260</v>
      </c>
      <c r="H1039" s="10">
        <v>3782299</v>
      </c>
      <c r="I1039" s="11">
        <f>H1039/G1039</f>
        <v>0.8785297519778131</v>
      </c>
      <c r="J1039" s="4" t="s">
        <v>3082</v>
      </c>
    </row>
    <row r="1040" spans="1:10" s="6" customFormat="1" ht="42">
      <c r="A1040" s="9">
        <v>1037</v>
      </c>
      <c r="B1040" s="4" t="s">
        <v>1007</v>
      </c>
      <c r="C1040" s="4" t="s">
        <v>3114</v>
      </c>
      <c r="D1040" s="5">
        <v>42095</v>
      </c>
      <c r="E1040" s="4" t="s">
        <v>2419</v>
      </c>
      <c r="F1040" s="4" t="s">
        <v>3103</v>
      </c>
      <c r="G1040" s="10">
        <v>4318304</v>
      </c>
      <c r="H1040" s="10">
        <v>4263840</v>
      </c>
      <c r="I1040" s="11">
        <f>H1040/G1040</f>
        <v>0.9873876410739031</v>
      </c>
      <c r="J1040" s="4"/>
    </row>
    <row r="1041" spans="1:10" s="6" customFormat="1" ht="52.5">
      <c r="A1041" s="9">
        <v>1038</v>
      </c>
      <c r="B1041" s="4" t="s">
        <v>942</v>
      </c>
      <c r="C1041" s="4" t="s">
        <v>3121</v>
      </c>
      <c r="D1041" s="5">
        <v>42095</v>
      </c>
      <c r="E1041" s="4" t="s">
        <v>2324</v>
      </c>
      <c r="F1041" s="4" t="s">
        <v>3103</v>
      </c>
      <c r="G1041" s="10">
        <v>4328831</v>
      </c>
      <c r="H1041" s="10">
        <v>3952223</v>
      </c>
      <c r="I1041" s="11">
        <f>H1041/G1041</f>
        <v>0.913000068609747</v>
      </c>
      <c r="J1041" s="4" t="s">
        <v>51</v>
      </c>
    </row>
    <row r="1042" spans="1:10" s="6" customFormat="1" ht="42">
      <c r="A1042" s="9">
        <v>1039</v>
      </c>
      <c r="B1042" s="4" t="s">
        <v>218</v>
      </c>
      <c r="C1042" s="4" t="s">
        <v>1236</v>
      </c>
      <c r="D1042" s="5">
        <v>42095</v>
      </c>
      <c r="E1042" s="4" t="s">
        <v>191</v>
      </c>
      <c r="F1042" s="4" t="s">
        <v>3103</v>
      </c>
      <c r="G1042" s="10">
        <v>4340437</v>
      </c>
      <c r="H1042" s="10">
        <v>4039459</v>
      </c>
      <c r="I1042" s="11">
        <f>H1042/G1042</f>
        <v>0.9306572126262862</v>
      </c>
      <c r="J1042" s="4" t="s">
        <v>51</v>
      </c>
    </row>
    <row r="1043" spans="1:10" s="6" customFormat="1" ht="42">
      <c r="A1043" s="9">
        <v>1040</v>
      </c>
      <c r="B1043" s="4" t="s">
        <v>1463</v>
      </c>
      <c r="C1043" s="4" t="s">
        <v>833</v>
      </c>
      <c r="D1043" s="5">
        <v>42095</v>
      </c>
      <c r="E1043" s="4" t="s">
        <v>2055</v>
      </c>
      <c r="F1043" s="4" t="s">
        <v>3103</v>
      </c>
      <c r="G1043" s="10">
        <v>4341345</v>
      </c>
      <c r="H1043" s="10">
        <v>3672000</v>
      </c>
      <c r="I1043" s="11">
        <f>H1043/G1043</f>
        <v>0.845820822809521</v>
      </c>
      <c r="J1043" s="4" t="s">
        <v>834</v>
      </c>
    </row>
    <row r="1044" spans="1:10" s="6" customFormat="1" ht="42">
      <c r="A1044" s="9">
        <v>1041</v>
      </c>
      <c r="B1044" s="4" t="s">
        <v>941</v>
      </c>
      <c r="C1044" s="4" t="s">
        <v>3150</v>
      </c>
      <c r="D1044" s="5">
        <v>42095</v>
      </c>
      <c r="E1044" s="4" t="s">
        <v>2730</v>
      </c>
      <c r="F1044" s="4" t="s">
        <v>3103</v>
      </c>
      <c r="G1044" s="10">
        <v>4341600</v>
      </c>
      <c r="H1044" s="10">
        <v>4341600</v>
      </c>
      <c r="I1044" s="11">
        <f>H1044/G1044</f>
        <v>1</v>
      </c>
      <c r="J1044" s="4"/>
    </row>
    <row r="1045" spans="1:10" s="6" customFormat="1" ht="42">
      <c r="A1045" s="9">
        <v>1042</v>
      </c>
      <c r="B1045" s="4" t="s">
        <v>3442</v>
      </c>
      <c r="C1045" s="4" t="s">
        <v>3443</v>
      </c>
      <c r="D1045" s="16">
        <v>42095</v>
      </c>
      <c r="E1045" s="4" t="s">
        <v>3444</v>
      </c>
      <c r="F1045" s="4" t="s">
        <v>3103</v>
      </c>
      <c r="G1045" s="10">
        <v>4347000</v>
      </c>
      <c r="H1045" s="10">
        <v>4082400</v>
      </c>
      <c r="I1045" s="11">
        <f>H1045/G1045</f>
        <v>0.9391304347826087</v>
      </c>
      <c r="J1045" s="4" t="s">
        <v>51</v>
      </c>
    </row>
    <row r="1046" spans="1:10" s="6" customFormat="1" ht="42">
      <c r="A1046" s="9">
        <v>1043</v>
      </c>
      <c r="B1046" s="4" t="s">
        <v>3361</v>
      </c>
      <c r="C1046" s="4" t="s">
        <v>3710</v>
      </c>
      <c r="D1046" s="5">
        <v>42095</v>
      </c>
      <c r="E1046" s="4" t="s">
        <v>3629</v>
      </c>
      <c r="F1046" s="4" t="s">
        <v>3103</v>
      </c>
      <c r="G1046" s="17">
        <v>4354560</v>
      </c>
      <c r="H1046" s="17">
        <v>3840000</v>
      </c>
      <c r="I1046" s="11">
        <f>H1046/G1046</f>
        <v>0.8818342151675485</v>
      </c>
      <c r="J1046" s="4" t="s">
        <v>51</v>
      </c>
    </row>
    <row r="1047" spans="1:10" s="6" customFormat="1" ht="73.5">
      <c r="A1047" s="9">
        <v>1044</v>
      </c>
      <c r="B1047" s="4" t="s">
        <v>466</v>
      </c>
      <c r="C1047" s="4" t="s">
        <v>656</v>
      </c>
      <c r="D1047" s="5">
        <v>42095</v>
      </c>
      <c r="E1047" s="4" t="s">
        <v>1673</v>
      </c>
      <c r="F1047" s="4" t="s">
        <v>3103</v>
      </c>
      <c r="G1047" s="10">
        <v>4359064</v>
      </c>
      <c r="H1047" s="10">
        <v>4047844</v>
      </c>
      <c r="I1047" s="11">
        <f>H1047/G1047</f>
        <v>0.9286039388272345</v>
      </c>
      <c r="J1047" s="4" t="s">
        <v>657</v>
      </c>
    </row>
    <row r="1048" spans="1:10" s="6" customFormat="1" ht="42">
      <c r="A1048" s="9">
        <v>1045</v>
      </c>
      <c r="B1048" s="4" t="s">
        <v>2986</v>
      </c>
      <c r="C1048" s="4" t="s">
        <v>914</v>
      </c>
      <c r="D1048" s="5">
        <v>42095</v>
      </c>
      <c r="E1048" s="4" t="s">
        <v>2110</v>
      </c>
      <c r="F1048" s="4" t="s">
        <v>3103</v>
      </c>
      <c r="G1048" s="10">
        <v>4378320</v>
      </c>
      <c r="H1048" s="10">
        <v>3920400</v>
      </c>
      <c r="I1048" s="11">
        <f>H1048/G1048</f>
        <v>0.895411938825851</v>
      </c>
      <c r="J1048" s="4" t="s">
        <v>915</v>
      </c>
    </row>
    <row r="1049" spans="1:10" s="6" customFormat="1" ht="52.5">
      <c r="A1049" s="9">
        <v>1046</v>
      </c>
      <c r="B1049" s="21" t="s">
        <v>3334</v>
      </c>
      <c r="C1049" s="24" t="s">
        <v>3709</v>
      </c>
      <c r="D1049" s="16">
        <v>42095</v>
      </c>
      <c r="E1049" s="4" t="s">
        <v>3339</v>
      </c>
      <c r="F1049" s="4" t="s">
        <v>3103</v>
      </c>
      <c r="G1049" s="17">
        <v>4379367</v>
      </c>
      <c r="H1049" s="17">
        <v>3406514</v>
      </c>
      <c r="I1049" s="11">
        <f>H1049/G1049</f>
        <v>0.7778553384541648</v>
      </c>
      <c r="J1049" s="4" t="s">
        <v>51</v>
      </c>
    </row>
    <row r="1050" spans="1:10" s="6" customFormat="1" ht="42">
      <c r="A1050" s="9">
        <v>1047</v>
      </c>
      <c r="B1050" s="4" t="s">
        <v>3642</v>
      </c>
      <c r="C1050" s="4" t="s">
        <v>3708</v>
      </c>
      <c r="D1050" s="16">
        <v>42095</v>
      </c>
      <c r="E1050" s="4" t="s">
        <v>3643</v>
      </c>
      <c r="F1050" s="4" t="s">
        <v>3103</v>
      </c>
      <c r="G1050" s="17">
        <v>4380000</v>
      </c>
      <c r="H1050" s="17">
        <v>4250400</v>
      </c>
      <c r="I1050" s="11">
        <f>H1050/G1050</f>
        <v>0.9704109589041096</v>
      </c>
      <c r="J1050" s="23" t="s">
        <v>51</v>
      </c>
    </row>
    <row r="1051" spans="1:10" s="6" customFormat="1" ht="52.5">
      <c r="A1051" s="9">
        <v>1048</v>
      </c>
      <c r="B1051" s="4" t="s">
        <v>450</v>
      </c>
      <c r="C1051" s="4" t="s">
        <v>3109</v>
      </c>
      <c r="D1051" s="5">
        <v>42095</v>
      </c>
      <c r="E1051" s="4" t="s">
        <v>1698</v>
      </c>
      <c r="F1051" s="4" t="s">
        <v>3103</v>
      </c>
      <c r="G1051" s="10">
        <v>4387068</v>
      </c>
      <c r="H1051" s="10">
        <v>4374000</v>
      </c>
      <c r="I1051" s="11">
        <f>H1051/G1051</f>
        <v>0.9970212451687551</v>
      </c>
      <c r="J1051" s="4"/>
    </row>
    <row r="1052" spans="1:10" s="6" customFormat="1" ht="42">
      <c r="A1052" s="9">
        <v>1049</v>
      </c>
      <c r="B1052" s="4" t="s">
        <v>935</v>
      </c>
      <c r="C1052" s="4" t="s">
        <v>3117</v>
      </c>
      <c r="D1052" s="5">
        <v>42095</v>
      </c>
      <c r="E1052" s="4" t="s">
        <v>2207</v>
      </c>
      <c r="F1052" s="4" t="s">
        <v>3103</v>
      </c>
      <c r="G1052" s="10">
        <v>4403160</v>
      </c>
      <c r="H1052" s="10">
        <v>4240080</v>
      </c>
      <c r="I1052" s="11">
        <f>H1052/G1052</f>
        <v>0.9629629629629629</v>
      </c>
      <c r="J1052" s="4" t="s">
        <v>51</v>
      </c>
    </row>
    <row r="1053" spans="1:10" s="6" customFormat="1" ht="63">
      <c r="A1053" s="9">
        <v>1050</v>
      </c>
      <c r="B1053" s="4" t="s">
        <v>607</v>
      </c>
      <c r="C1053" s="4" t="s">
        <v>3070</v>
      </c>
      <c r="D1053" s="5">
        <v>42095</v>
      </c>
      <c r="E1053" s="4" t="s">
        <v>1817</v>
      </c>
      <c r="F1053" s="4" t="s">
        <v>3103</v>
      </c>
      <c r="G1053" s="10">
        <v>4404299</v>
      </c>
      <c r="H1053" s="10">
        <v>3884477</v>
      </c>
      <c r="I1053" s="11">
        <f>H1053/G1053</f>
        <v>0.8819739531762035</v>
      </c>
      <c r="J1053" s="4" t="s">
        <v>608</v>
      </c>
    </row>
    <row r="1054" spans="1:10" s="6" customFormat="1" ht="52.5">
      <c r="A1054" s="9">
        <v>1051</v>
      </c>
      <c r="B1054" s="4" t="s">
        <v>1172</v>
      </c>
      <c r="C1054" s="4" t="s">
        <v>738</v>
      </c>
      <c r="D1054" s="5">
        <v>42095</v>
      </c>
      <c r="E1054" s="4" t="s">
        <v>1954</v>
      </c>
      <c r="F1054" s="4" t="s">
        <v>3103</v>
      </c>
      <c r="G1054" s="10">
        <v>4404642</v>
      </c>
      <c r="H1054" s="10">
        <v>2958120</v>
      </c>
      <c r="I1054" s="11">
        <f>H1054/G1054</f>
        <v>0.671591470998097</v>
      </c>
      <c r="J1054" s="4" t="s">
        <v>3213</v>
      </c>
    </row>
    <row r="1055" spans="1:10" s="6" customFormat="1" ht="42">
      <c r="A1055" s="9">
        <v>1052</v>
      </c>
      <c r="B1055" s="4" t="s">
        <v>1465</v>
      </c>
      <c r="C1055" s="4" t="s">
        <v>833</v>
      </c>
      <c r="D1055" s="5">
        <v>42095</v>
      </c>
      <c r="E1055" s="4" t="s">
        <v>2057</v>
      </c>
      <c r="F1055" s="4" t="s">
        <v>3103</v>
      </c>
      <c r="G1055" s="10">
        <v>4405269</v>
      </c>
      <c r="H1055" s="10">
        <v>3423600</v>
      </c>
      <c r="I1055" s="11">
        <f>H1055/G1055</f>
        <v>0.7771602596799424</v>
      </c>
      <c r="J1055" s="4" t="s">
        <v>834</v>
      </c>
    </row>
    <row r="1056" spans="1:10" s="6" customFormat="1" ht="52.5">
      <c r="A1056" s="9">
        <v>1053</v>
      </c>
      <c r="B1056" s="4" t="s">
        <v>927</v>
      </c>
      <c r="C1056" s="4" t="s">
        <v>3158</v>
      </c>
      <c r="D1056" s="5">
        <v>42095</v>
      </c>
      <c r="E1056" s="4" t="s">
        <v>2374</v>
      </c>
      <c r="F1056" s="4" t="s">
        <v>3103</v>
      </c>
      <c r="G1056" s="10">
        <v>4416331</v>
      </c>
      <c r="H1056" s="10">
        <v>3223000</v>
      </c>
      <c r="I1056" s="11">
        <f>H1056/G1056</f>
        <v>0.7297913131964067</v>
      </c>
      <c r="J1056" s="4" t="s">
        <v>51</v>
      </c>
    </row>
    <row r="1057" spans="1:10" s="6" customFormat="1" ht="73.5">
      <c r="A1057" s="9">
        <v>1054</v>
      </c>
      <c r="B1057" s="4" t="s">
        <v>1323</v>
      </c>
      <c r="C1057" s="4" t="s">
        <v>1502</v>
      </c>
      <c r="D1057" s="5">
        <v>42095</v>
      </c>
      <c r="E1057" s="4" t="s">
        <v>1752</v>
      </c>
      <c r="F1057" s="4" t="s">
        <v>3103</v>
      </c>
      <c r="G1057" s="10">
        <v>4420259</v>
      </c>
      <c r="H1057" s="10">
        <v>3026032</v>
      </c>
      <c r="I1057" s="11">
        <f>H1057/G1057</f>
        <v>0.6845825097579123</v>
      </c>
      <c r="J1057" s="4" t="s">
        <v>520</v>
      </c>
    </row>
    <row r="1058" spans="1:10" s="6" customFormat="1" ht="52.5">
      <c r="A1058" s="9">
        <v>1055</v>
      </c>
      <c r="B1058" s="4" t="s">
        <v>1165</v>
      </c>
      <c r="C1058" s="4" t="s">
        <v>1160</v>
      </c>
      <c r="D1058" s="5">
        <v>42095</v>
      </c>
      <c r="E1058" s="4" t="s">
        <v>3092</v>
      </c>
      <c r="F1058" s="4" t="s">
        <v>3103</v>
      </c>
      <c r="G1058" s="10">
        <v>4420975</v>
      </c>
      <c r="H1058" s="10">
        <v>4025973</v>
      </c>
      <c r="I1058" s="11">
        <f>H1058/G1058</f>
        <v>0.9106527406284812</v>
      </c>
      <c r="J1058" s="4" t="s">
        <v>51</v>
      </c>
    </row>
    <row r="1059" spans="1:10" s="6" customFormat="1" ht="42">
      <c r="A1059" s="9">
        <v>1056</v>
      </c>
      <c r="B1059" s="21" t="s">
        <v>3510</v>
      </c>
      <c r="C1059" s="4" t="s">
        <v>3710</v>
      </c>
      <c r="D1059" s="5">
        <v>42095</v>
      </c>
      <c r="E1059" s="4" t="s">
        <v>3632</v>
      </c>
      <c r="F1059" s="4" t="s">
        <v>3103</v>
      </c>
      <c r="G1059" s="17">
        <v>4454523</v>
      </c>
      <c r="H1059" s="17">
        <v>3830720</v>
      </c>
      <c r="I1059" s="11">
        <f>H1059/G1059</f>
        <v>0.859961885930323</v>
      </c>
      <c r="J1059" s="23" t="s">
        <v>51</v>
      </c>
    </row>
    <row r="1060" spans="1:10" s="6" customFormat="1" ht="52.5">
      <c r="A1060" s="9">
        <v>1057</v>
      </c>
      <c r="B1060" s="4" t="s">
        <v>965</v>
      </c>
      <c r="C1060" s="4" t="s">
        <v>1076</v>
      </c>
      <c r="D1060" s="5">
        <v>42095</v>
      </c>
      <c r="E1060" s="4" t="s">
        <v>2639</v>
      </c>
      <c r="F1060" s="4" t="s">
        <v>3103</v>
      </c>
      <c r="G1060" s="10">
        <v>4458996</v>
      </c>
      <c r="H1060" s="10">
        <v>4293000</v>
      </c>
      <c r="I1060" s="11">
        <f>H1060/G1060</f>
        <v>0.962772785622593</v>
      </c>
      <c r="J1060" s="4" t="s">
        <v>302</v>
      </c>
    </row>
    <row r="1061" spans="1:10" s="6" customFormat="1" ht="52.5">
      <c r="A1061" s="9">
        <v>1058</v>
      </c>
      <c r="B1061" s="21" t="s">
        <v>3324</v>
      </c>
      <c r="C1061" s="4" t="s">
        <v>3718</v>
      </c>
      <c r="D1061" s="16">
        <v>42095</v>
      </c>
      <c r="E1061" s="4" t="s">
        <v>3591</v>
      </c>
      <c r="F1061" s="4" t="s">
        <v>3103</v>
      </c>
      <c r="G1061" s="17">
        <v>4493880</v>
      </c>
      <c r="H1061" s="17">
        <v>3705480</v>
      </c>
      <c r="I1061" s="11">
        <f>H1061/G1061</f>
        <v>0.8245614035087719</v>
      </c>
      <c r="J1061" s="4" t="s">
        <v>51</v>
      </c>
    </row>
    <row r="1062" spans="1:10" s="6" customFormat="1" ht="42">
      <c r="A1062" s="9">
        <v>1059</v>
      </c>
      <c r="B1062" s="4" t="s">
        <v>924</v>
      </c>
      <c r="C1062" s="4" t="s">
        <v>3179</v>
      </c>
      <c r="D1062" s="5">
        <v>42095</v>
      </c>
      <c r="E1062" s="4" t="s">
        <v>2760</v>
      </c>
      <c r="F1062" s="4" t="s">
        <v>3103</v>
      </c>
      <c r="G1062" s="10">
        <v>4496466</v>
      </c>
      <c r="H1062" s="10">
        <v>4496460</v>
      </c>
      <c r="I1062" s="11">
        <f>H1062/G1062</f>
        <v>0.9999986656187326</v>
      </c>
      <c r="J1062" s="4" t="s">
        <v>51</v>
      </c>
    </row>
    <row r="1063" spans="1:10" s="6" customFormat="1" ht="42">
      <c r="A1063" s="9">
        <v>1060</v>
      </c>
      <c r="B1063" s="4" t="s">
        <v>675</v>
      </c>
      <c r="C1063" s="4" t="s">
        <v>669</v>
      </c>
      <c r="D1063" s="5">
        <v>42095</v>
      </c>
      <c r="E1063" s="4" t="s">
        <v>1883</v>
      </c>
      <c r="F1063" s="4" t="s">
        <v>3103</v>
      </c>
      <c r="G1063" s="10">
        <v>4501872</v>
      </c>
      <c r="H1063" s="10">
        <v>4168800</v>
      </c>
      <c r="I1063" s="11">
        <f>H1063/G1063</f>
        <v>0.9260147778524134</v>
      </c>
      <c r="J1063" s="4" t="s">
        <v>676</v>
      </c>
    </row>
    <row r="1064" spans="1:10" s="6" customFormat="1" ht="42">
      <c r="A1064" s="9">
        <v>1061</v>
      </c>
      <c r="B1064" s="21" t="s">
        <v>3470</v>
      </c>
      <c r="C1064" s="4" t="s">
        <v>3451</v>
      </c>
      <c r="D1064" s="16">
        <v>42095</v>
      </c>
      <c r="E1064" s="4" t="s">
        <v>3474</v>
      </c>
      <c r="F1064" s="4" t="s">
        <v>3103</v>
      </c>
      <c r="G1064" s="17">
        <v>4524946</v>
      </c>
      <c r="H1064" s="17">
        <v>4063135</v>
      </c>
      <c r="I1064" s="11">
        <f>H1064/G1064</f>
        <v>0.8979411025015547</v>
      </c>
      <c r="J1064" s="4" t="s">
        <v>3469</v>
      </c>
    </row>
    <row r="1065" spans="1:10" s="6" customFormat="1" ht="52.5">
      <c r="A1065" s="9">
        <v>1062</v>
      </c>
      <c r="B1065" s="4" t="s">
        <v>1012</v>
      </c>
      <c r="C1065" s="4" t="s">
        <v>3160</v>
      </c>
      <c r="D1065" s="5">
        <v>42095</v>
      </c>
      <c r="E1065" s="4" t="s">
        <v>2770</v>
      </c>
      <c r="F1065" s="4" t="s">
        <v>3103</v>
      </c>
      <c r="G1065" s="10">
        <v>4534842</v>
      </c>
      <c r="H1065" s="10">
        <v>3275640</v>
      </c>
      <c r="I1065" s="11">
        <f>H1065/G1065</f>
        <v>0.7223272607954146</v>
      </c>
      <c r="J1065" s="4" t="s">
        <v>1109</v>
      </c>
    </row>
    <row r="1066" spans="1:10" s="6" customFormat="1" ht="42">
      <c r="A1066" s="9">
        <v>1063</v>
      </c>
      <c r="B1066" s="4" t="s">
        <v>942</v>
      </c>
      <c r="C1066" s="4" t="s">
        <v>3166</v>
      </c>
      <c r="D1066" s="5">
        <v>42095</v>
      </c>
      <c r="E1066" s="4" t="s">
        <v>2179</v>
      </c>
      <c r="F1066" s="4" t="s">
        <v>3103</v>
      </c>
      <c r="G1066" s="10">
        <v>4535410</v>
      </c>
      <c r="H1066" s="10">
        <v>4357249</v>
      </c>
      <c r="I1066" s="11">
        <f>H1066/G1066</f>
        <v>0.9607177741372885</v>
      </c>
      <c r="J1066" s="4" t="s">
        <v>1094</v>
      </c>
    </row>
    <row r="1067" spans="1:10" s="6" customFormat="1" ht="42">
      <c r="A1067" s="9">
        <v>1064</v>
      </c>
      <c r="B1067" s="4" t="s">
        <v>404</v>
      </c>
      <c r="C1067" s="4" t="s">
        <v>1513</v>
      </c>
      <c r="D1067" s="5">
        <v>42095</v>
      </c>
      <c r="E1067" s="4" t="s">
        <v>2890</v>
      </c>
      <c r="F1067" s="4" t="s">
        <v>3103</v>
      </c>
      <c r="G1067" s="10">
        <v>4536000</v>
      </c>
      <c r="H1067" s="10">
        <v>3985200</v>
      </c>
      <c r="I1067" s="11">
        <f>H1067/G1067</f>
        <v>0.8785714285714286</v>
      </c>
      <c r="J1067" s="4" t="s">
        <v>51</v>
      </c>
    </row>
    <row r="1068" spans="1:10" s="6" customFormat="1" ht="42">
      <c r="A1068" s="9">
        <v>1065</v>
      </c>
      <c r="B1068" s="4" t="s">
        <v>941</v>
      </c>
      <c r="C1068" s="4" t="s">
        <v>3126</v>
      </c>
      <c r="D1068" s="5">
        <v>42095</v>
      </c>
      <c r="E1068" s="4" t="s">
        <v>2241</v>
      </c>
      <c r="F1068" s="4" t="s">
        <v>3103</v>
      </c>
      <c r="G1068" s="10">
        <v>4540795</v>
      </c>
      <c r="H1068" s="10">
        <v>4451760</v>
      </c>
      <c r="I1068" s="11">
        <f>H1068/G1068</f>
        <v>0.9803922000442654</v>
      </c>
      <c r="J1068" s="4"/>
    </row>
    <row r="1069" spans="1:10" s="6" customFormat="1" ht="52.5">
      <c r="A1069" s="9">
        <v>1066</v>
      </c>
      <c r="B1069" s="4" t="s">
        <v>941</v>
      </c>
      <c r="C1069" s="4" t="s">
        <v>3140</v>
      </c>
      <c r="D1069" s="5">
        <v>42095</v>
      </c>
      <c r="E1069" s="4" t="s">
        <v>2651</v>
      </c>
      <c r="F1069" s="4" t="s">
        <v>3103</v>
      </c>
      <c r="G1069" s="10">
        <v>4542039</v>
      </c>
      <c r="H1069" s="10">
        <v>3369600</v>
      </c>
      <c r="I1069" s="11">
        <f>H1069/G1069</f>
        <v>0.7418694555462866</v>
      </c>
      <c r="J1069" s="4"/>
    </row>
    <row r="1070" spans="1:10" s="6" customFormat="1" ht="42">
      <c r="A1070" s="9">
        <v>1067</v>
      </c>
      <c r="B1070" s="21" t="s">
        <v>3470</v>
      </c>
      <c r="C1070" s="4" t="s">
        <v>3451</v>
      </c>
      <c r="D1070" s="16">
        <v>42095</v>
      </c>
      <c r="E1070" s="4" t="s">
        <v>3471</v>
      </c>
      <c r="F1070" s="4" t="s">
        <v>3103</v>
      </c>
      <c r="G1070" s="17">
        <v>4545707</v>
      </c>
      <c r="H1070" s="17">
        <v>4266216</v>
      </c>
      <c r="I1070" s="11">
        <f>H1070/G1070</f>
        <v>0.9385153948549697</v>
      </c>
      <c r="J1070" s="4" t="s">
        <v>3469</v>
      </c>
    </row>
    <row r="1071" spans="1:10" s="6" customFormat="1" ht="52.5">
      <c r="A1071" s="9">
        <v>1068</v>
      </c>
      <c r="B1071" s="21" t="s">
        <v>3344</v>
      </c>
      <c r="C1071" s="24" t="s">
        <v>3709</v>
      </c>
      <c r="D1071" s="16">
        <v>42095</v>
      </c>
      <c r="E1071" s="4" t="s">
        <v>3358</v>
      </c>
      <c r="F1071" s="4" t="s">
        <v>3103</v>
      </c>
      <c r="G1071" s="17">
        <v>4553113</v>
      </c>
      <c r="H1071" s="17">
        <v>4197141</v>
      </c>
      <c r="I1071" s="11">
        <f>H1071/G1071</f>
        <v>0.9218178859167343</v>
      </c>
      <c r="J1071" s="4" t="s">
        <v>51</v>
      </c>
    </row>
    <row r="1072" spans="1:10" s="6" customFormat="1" ht="42">
      <c r="A1072" s="9">
        <v>1069</v>
      </c>
      <c r="B1072" s="4" t="s">
        <v>920</v>
      </c>
      <c r="C1072" s="4" t="s">
        <v>3180</v>
      </c>
      <c r="D1072" s="5">
        <v>42095</v>
      </c>
      <c r="E1072" s="4" t="s">
        <v>2143</v>
      </c>
      <c r="F1072" s="4" t="s">
        <v>3103</v>
      </c>
      <c r="G1072" s="10">
        <v>4561970</v>
      </c>
      <c r="H1072" s="10">
        <v>3653100</v>
      </c>
      <c r="I1072" s="11">
        <f>H1072/G1072</f>
        <v>0.800772473295528</v>
      </c>
      <c r="J1072" s="4"/>
    </row>
    <row r="1073" spans="1:10" s="6" customFormat="1" ht="42">
      <c r="A1073" s="9">
        <v>1070</v>
      </c>
      <c r="B1073" s="4" t="s">
        <v>921</v>
      </c>
      <c r="C1073" s="4" t="s">
        <v>3156</v>
      </c>
      <c r="D1073" s="5">
        <v>42095</v>
      </c>
      <c r="E1073" s="4" t="s">
        <v>2198</v>
      </c>
      <c r="F1073" s="4" t="s">
        <v>3103</v>
      </c>
      <c r="G1073" s="10">
        <v>4562829</v>
      </c>
      <c r="H1073" s="10">
        <v>4350265.92</v>
      </c>
      <c r="I1073" s="11">
        <f>H1073/G1073</f>
        <v>0.9534141910643594</v>
      </c>
      <c r="J1073" s="4" t="s">
        <v>1704</v>
      </c>
    </row>
    <row r="1074" spans="1:10" s="6" customFormat="1" ht="42">
      <c r="A1074" s="9">
        <v>1071</v>
      </c>
      <c r="B1074" s="4" t="s">
        <v>466</v>
      </c>
      <c r="C1074" s="4" t="s">
        <v>720</v>
      </c>
      <c r="D1074" s="5">
        <v>42095</v>
      </c>
      <c r="E1074" s="4" t="s">
        <v>1928</v>
      </c>
      <c r="F1074" s="4" t="s">
        <v>3103</v>
      </c>
      <c r="G1074" s="10">
        <v>4566375</v>
      </c>
      <c r="H1074" s="10">
        <v>4000267</v>
      </c>
      <c r="I1074" s="11">
        <f>H1074/G1074</f>
        <v>0.8760268265308916</v>
      </c>
      <c r="J1074" s="4" t="s">
        <v>51</v>
      </c>
    </row>
    <row r="1075" spans="1:10" s="6" customFormat="1" ht="42">
      <c r="A1075" s="9">
        <v>1072</v>
      </c>
      <c r="B1075" s="4" t="s">
        <v>246</v>
      </c>
      <c r="C1075" s="4" t="s">
        <v>1504</v>
      </c>
      <c r="D1075" s="5">
        <v>42095</v>
      </c>
      <c r="E1075" s="4" t="s">
        <v>1545</v>
      </c>
      <c r="F1075" s="4" t="s">
        <v>3103</v>
      </c>
      <c r="G1075" s="10">
        <v>4587962</v>
      </c>
      <c r="H1075" s="10">
        <v>4418091</v>
      </c>
      <c r="I1075" s="11">
        <f>H1075/G1075</f>
        <v>0.9629746279502751</v>
      </c>
      <c r="J1075" s="4" t="s">
        <v>51</v>
      </c>
    </row>
    <row r="1076" spans="1:10" s="6" customFormat="1" ht="42">
      <c r="A1076" s="9">
        <v>1073</v>
      </c>
      <c r="B1076" s="4" t="s">
        <v>932</v>
      </c>
      <c r="C1076" s="4" t="s">
        <v>3130</v>
      </c>
      <c r="D1076" s="5">
        <v>42095</v>
      </c>
      <c r="E1076" s="4" t="s">
        <v>2307</v>
      </c>
      <c r="F1076" s="4" t="s">
        <v>3103</v>
      </c>
      <c r="G1076" s="10">
        <v>4599504</v>
      </c>
      <c r="H1076" s="10">
        <v>3208066</v>
      </c>
      <c r="I1076" s="11">
        <f>H1076/G1076</f>
        <v>0.6974808588056451</v>
      </c>
      <c r="J1076" s="4" t="s">
        <v>51</v>
      </c>
    </row>
    <row r="1077" spans="1:10" s="6" customFormat="1" ht="42">
      <c r="A1077" s="9">
        <v>1074</v>
      </c>
      <c r="B1077" s="4" t="s">
        <v>926</v>
      </c>
      <c r="C1077" s="4" t="s">
        <v>3114</v>
      </c>
      <c r="D1077" s="5">
        <v>42095</v>
      </c>
      <c r="E1077" s="4" t="s">
        <v>2414</v>
      </c>
      <c r="F1077" s="4" t="s">
        <v>3103</v>
      </c>
      <c r="G1077" s="10">
        <v>4607280</v>
      </c>
      <c r="H1077" s="10">
        <v>2883924</v>
      </c>
      <c r="I1077" s="11">
        <f>H1077/G1077</f>
        <v>0.6259493670886076</v>
      </c>
      <c r="J1077" s="4" t="s">
        <v>51</v>
      </c>
    </row>
    <row r="1078" spans="1:10" s="6" customFormat="1" ht="42">
      <c r="A1078" s="9">
        <v>1075</v>
      </c>
      <c r="B1078" s="4" t="s">
        <v>1012</v>
      </c>
      <c r="C1078" s="4" t="s">
        <v>3131</v>
      </c>
      <c r="D1078" s="5">
        <v>42095</v>
      </c>
      <c r="E1078" s="4" t="s">
        <v>2543</v>
      </c>
      <c r="F1078" s="4" t="s">
        <v>3103</v>
      </c>
      <c r="G1078" s="10">
        <v>4617000</v>
      </c>
      <c r="H1078" s="10">
        <v>4536000</v>
      </c>
      <c r="I1078" s="11">
        <f>H1078/G1078</f>
        <v>0.9824561403508771</v>
      </c>
      <c r="J1078" s="4" t="s">
        <v>51</v>
      </c>
    </row>
    <row r="1079" spans="1:10" s="6" customFormat="1" ht="42">
      <c r="A1079" s="9">
        <v>1076</v>
      </c>
      <c r="B1079" s="4" t="s">
        <v>1050</v>
      </c>
      <c r="C1079" s="4" t="s">
        <v>3137</v>
      </c>
      <c r="D1079" s="5">
        <v>42095</v>
      </c>
      <c r="E1079" s="4" t="s">
        <v>2559</v>
      </c>
      <c r="F1079" s="4" t="s">
        <v>3103</v>
      </c>
      <c r="G1079" s="10">
        <v>4617000</v>
      </c>
      <c r="H1079" s="10">
        <v>4320000</v>
      </c>
      <c r="I1079" s="11">
        <f>H1079/G1079</f>
        <v>0.935672514619883</v>
      </c>
      <c r="J1079" s="4" t="s">
        <v>51</v>
      </c>
    </row>
    <row r="1080" spans="1:10" s="6" customFormat="1" ht="52.5">
      <c r="A1080" s="9">
        <v>1077</v>
      </c>
      <c r="B1080" s="4" t="s">
        <v>972</v>
      </c>
      <c r="C1080" s="4" t="s">
        <v>3158</v>
      </c>
      <c r="D1080" s="5">
        <v>42095</v>
      </c>
      <c r="E1080" s="4" t="s">
        <v>2368</v>
      </c>
      <c r="F1080" s="4" t="s">
        <v>3103</v>
      </c>
      <c r="G1080" s="10">
        <v>4619382</v>
      </c>
      <c r="H1080" s="10">
        <v>4061149</v>
      </c>
      <c r="I1080" s="11">
        <f>H1080/G1080</f>
        <v>0.8791541812303031</v>
      </c>
      <c r="J1080" s="4" t="s">
        <v>51</v>
      </c>
    </row>
    <row r="1081" spans="1:10" s="6" customFormat="1" ht="52.5">
      <c r="A1081" s="9">
        <v>1078</v>
      </c>
      <c r="B1081" s="4" t="s">
        <v>941</v>
      </c>
      <c r="C1081" s="4" t="s">
        <v>3140</v>
      </c>
      <c r="D1081" s="5">
        <v>42095</v>
      </c>
      <c r="E1081" s="4" t="s">
        <v>2650</v>
      </c>
      <c r="F1081" s="4" t="s">
        <v>3103</v>
      </c>
      <c r="G1081" s="10">
        <v>4619721</v>
      </c>
      <c r="H1081" s="10">
        <v>3240000</v>
      </c>
      <c r="I1081" s="11">
        <f>H1081/G1081</f>
        <v>0.7013410550117637</v>
      </c>
      <c r="J1081" s="4"/>
    </row>
    <row r="1082" spans="1:10" s="6" customFormat="1" ht="42">
      <c r="A1082" s="9">
        <v>1079</v>
      </c>
      <c r="B1082" s="4" t="s">
        <v>926</v>
      </c>
      <c r="C1082" s="4" t="s">
        <v>964</v>
      </c>
      <c r="D1082" s="5">
        <v>42095</v>
      </c>
      <c r="E1082" s="4" t="s">
        <v>2235</v>
      </c>
      <c r="F1082" s="4" t="s">
        <v>3103</v>
      </c>
      <c r="G1082" s="10">
        <f>H1082*110%</f>
        <v>4620000</v>
      </c>
      <c r="H1082" s="10">
        <v>4200000</v>
      </c>
      <c r="I1082" s="11">
        <f>H1082/G1082</f>
        <v>0.9090909090909091</v>
      </c>
      <c r="J1082" s="4" t="s">
        <v>51</v>
      </c>
    </row>
    <row r="1083" spans="1:10" s="6" customFormat="1" ht="42">
      <c r="A1083" s="9">
        <v>1080</v>
      </c>
      <c r="B1083" s="4" t="s">
        <v>950</v>
      </c>
      <c r="C1083" s="4" t="s">
        <v>3119</v>
      </c>
      <c r="D1083" s="5">
        <v>42095</v>
      </c>
      <c r="E1083" s="4" t="s">
        <v>2702</v>
      </c>
      <c r="F1083" s="4" t="s">
        <v>3103</v>
      </c>
      <c r="G1083" s="10">
        <v>4620348</v>
      </c>
      <c r="H1083" s="10">
        <v>4613760</v>
      </c>
      <c r="I1083" s="11">
        <f>H1083/G1083</f>
        <v>0.9985741333769664</v>
      </c>
      <c r="J1083" s="4"/>
    </row>
    <row r="1084" spans="1:10" s="6" customFormat="1" ht="52.5">
      <c r="A1084" s="9">
        <v>1081</v>
      </c>
      <c r="B1084" s="4" t="s">
        <v>924</v>
      </c>
      <c r="C1084" s="4" t="s">
        <v>3160</v>
      </c>
      <c r="D1084" s="5">
        <v>42095</v>
      </c>
      <c r="E1084" s="4" t="s">
        <v>2768</v>
      </c>
      <c r="F1084" s="4" t="s">
        <v>3103</v>
      </c>
      <c r="G1084" s="10">
        <v>4620375</v>
      </c>
      <c r="H1084" s="10">
        <v>4620375</v>
      </c>
      <c r="I1084" s="11">
        <f>H1084/G1084</f>
        <v>1</v>
      </c>
      <c r="J1084" s="4" t="s">
        <v>51</v>
      </c>
    </row>
    <row r="1085" spans="1:10" s="6" customFormat="1" ht="42">
      <c r="A1085" s="9">
        <v>1082</v>
      </c>
      <c r="B1085" s="4" t="s">
        <v>926</v>
      </c>
      <c r="C1085" s="4" t="s">
        <v>3137</v>
      </c>
      <c r="D1085" s="5">
        <v>42095</v>
      </c>
      <c r="E1085" s="4" t="s">
        <v>1761</v>
      </c>
      <c r="F1085" s="4" t="s">
        <v>3103</v>
      </c>
      <c r="G1085" s="10">
        <v>4628680</v>
      </c>
      <c r="H1085" s="10">
        <v>4373560</v>
      </c>
      <c r="I1085" s="11">
        <f>H1085/G1085</f>
        <v>0.9448827743546756</v>
      </c>
      <c r="J1085" s="4" t="s">
        <v>51</v>
      </c>
    </row>
    <row r="1086" spans="1:10" s="6" customFormat="1" ht="52.5">
      <c r="A1086" s="9">
        <v>1083</v>
      </c>
      <c r="B1086" s="21" t="s">
        <v>3318</v>
      </c>
      <c r="C1086" s="24" t="s">
        <v>3709</v>
      </c>
      <c r="D1086" s="16">
        <v>42095</v>
      </c>
      <c r="E1086" s="4" t="s">
        <v>3319</v>
      </c>
      <c r="F1086" s="4" t="s">
        <v>3103</v>
      </c>
      <c r="G1086" s="22">
        <v>4650048</v>
      </c>
      <c r="H1086" s="22">
        <v>1270080</v>
      </c>
      <c r="I1086" s="11">
        <f>H1086/G1086</f>
        <v>0.2731326644370123</v>
      </c>
      <c r="J1086" s="4"/>
    </row>
    <row r="1087" spans="1:10" s="6" customFormat="1" ht="42">
      <c r="A1087" s="9">
        <v>1084</v>
      </c>
      <c r="B1087" s="4" t="s">
        <v>953</v>
      </c>
      <c r="C1087" s="4" t="s">
        <v>3156</v>
      </c>
      <c r="D1087" s="5">
        <v>42095</v>
      </c>
      <c r="E1087" s="4" t="s">
        <v>2197</v>
      </c>
      <c r="F1087" s="4" t="s">
        <v>3103</v>
      </c>
      <c r="G1087" s="10">
        <v>4650429</v>
      </c>
      <c r="H1087" s="10">
        <v>3890640</v>
      </c>
      <c r="I1087" s="11">
        <f>H1087/G1087</f>
        <v>0.8366195892895043</v>
      </c>
      <c r="J1087" s="4" t="s">
        <v>51</v>
      </c>
    </row>
    <row r="1088" spans="1:10" s="6" customFormat="1" ht="42">
      <c r="A1088" s="9">
        <v>1085</v>
      </c>
      <c r="B1088" s="4" t="s">
        <v>3313</v>
      </c>
      <c r="C1088" s="4" t="s">
        <v>3451</v>
      </c>
      <c r="D1088" s="16">
        <v>42095</v>
      </c>
      <c r="E1088" s="4" t="s">
        <v>3490</v>
      </c>
      <c r="F1088" s="4" t="s">
        <v>3103</v>
      </c>
      <c r="G1088" s="17">
        <v>4658482</v>
      </c>
      <c r="H1088" s="17">
        <v>4176240</v>
      </c>
      <c r="I1088" s="11">
        <f>H1088/G1088</f>
        <v>0.8964808708072716</v>
      </c>
      <c r="J1088" s="4" t="s">
        <v>3486</v>
      </c>
    </row>
    <row r="1089" spans="1:10" s="6" customFormat="1" ht="42">
      <c r="A1089" s="9">
        <v>1086</v>
      </c>
      <c r="B1089" s="21" t="s">
        <v>3470</v>
      </c>
      <c r="C1089" s="4" t="s">
        <v>3451</v>
      </c>
      <c r="D1089" s="16">
        <v>42095</v>
      </c>
      <c r="E1089" s="4" t="s">
        <v>3472</v>
      </c>
      <c r="F1089" s="4" t="s">
        <v>3103</v>
      </c>
      <c r="G1089" s="17">
        <v>4667937</v>
      </c>
      <c r="H1089" s="17">
        <v>3347206</v>
      </c>
      <c r="I1089" s="11">
        <f>H1089/G1089</f>
        <v>0.7170632337154508</v>
      </c>
      <c r="J1089" s="4" t="s">
        <v>3469</v>
      </c>
    </row>
    <row r="1090" spans="1:10" s="6" customFormat="1" ht="52.5">
      <c r="A1090" s="9">
        <v>1087</v>
      </c>
      <c r="B1090" s="4" t="s">
        <v>546</v>
      </c>
      <c r="C1090" s="4" t="s">
        <v>1512</v>
      </c>
      <c r="D1090" s="5">
        <v>42095</v>
      </c>
      <c r="E1090" s="4" t="s">
        <v>2818</v>
      </c>
      <c r="F1090" s="4" t="s">
        <v>3103</v>
      </c>
      <c r="G1090" s="10">
        <v>4668840</v>
      </c>
      <c r="H1090" s="10">
        <v>3337200</v>
      </c>
      <c r="I1090" s="11">
        <f>H1090/G1090</f>
        <v>0.7147814018043026</v>
      </c>
      <c r="J1090" s="4"/>
    </row>
    <row r="1091" spans="1:10" s="6" customFormat="1" ht="52.5">
      <c r="A1091" s="9">
        <v>1088</v>
      </c>
      <c r="B1091" s="4" t="s">
        <v>926</v>
      </c>
      <c r="C1091" s="4" t="s">
        <v>3121</v>
      </c>
      <c r="D1091" s="5">
        <v>42095</v>
      </c>
      <c r="E1091" s="4" t="s">
        <v>2349</v>
      </c>
      <c r="F1091" s="4" t="s">
        <v>3103</v>
      </c>
      <c r="G1091" s="10">
        <v>4669365</v>
      </c>
      <c r="H1091" s="10">
        <v>4216283</v>
      </c>
      <c r="I1091" s="11">
        <f>H1091/G1091</f>
        <v>0.9029671058056074</v>
      </c>
      <c r="J1091" s="4" t="s">
        <v>1002</v>
      </c>
    </row>
    <row r="1092" spans="1:10" s="6" customFormat="1" ht="42">
      <c r="A1092" s="9">
        <v>1089</v>
      </c>
      <c r="B1092" s="4" t="s">
        <v>941</v>
      </c>
      <c r="C1092" s="4" t="s">
        <v>3148</v>
      </c>
      <c r="D1092" s="5">
        <v>42095</v>
      </c>
      <c r="E1092" s="4" t="s">
        <v>2174</v>
      </c>
      <c r="F1092" s="4" t="s">
        <v>3103</v>
      </c>
      <c r="G1092" s="10">
        <v>4677021</v>
      </c>
      <c r="H1092" s="10">
        <v>3240000</v>
      </c>
      <c r="I1092" s="11">
        <f>H1092/G1092</f>
        <v>0.6927486534698049</v>
      </c>
      <c r="J1092" s="4"/>
    </row>
    <row r="1093" spans="1:10" s="6" customFormat="1" ht="42">
      <c r="A1093" s="9">
        <v>1090</v>
      </c>
      <c r="B1093" s="4" t="s">
        <v>926</v>
      </c>
      <c r="C1093" s="4" t="s">
        <v>3130</v>
      </c>
      <c r="D1093" s="5">
        <v>42095</v>
      </c>
      <c r="E1093" s="4" t="s">
        <v>2287</v>
      </c>
      <c r="F1093" s="4" t="s">
        <v>3103</v>
      </c>
      <c r="G1093" s="10">
        <v>4677880</v>
      </c>
      <c r="H1093" s="10">
        <v>4455400</v>
      </c>
      <c r="I1093" s="11">
        <f>H1093/G1093</f>
        <v>0.9524399941854003</v>
      </c>
      <c r="J1093" s="4" t="s">
        <v>51</v>
      </c>
    </row>
    <row r="1094" spans="1:10" s="6" customFormat="1" ht="42">
      <c r="A1094" s="9">
        <v>1091</v>
      </c>
      <c r="B1094" s="4" t="s">
        <v>941</v>
      </c>
      <c r="C1094" s="4" t="s">
        <v>3133</v>
      </c>
      <c r="D1094" s="5">
        <v>42095</v>
      </c>
      <c r="E1094" s="4" t="s">
        <v>2357</v>
      </c>
      <c r="F1094" s="4" t="s">
        <v>3103</v>
      </c>
      <c r="G1094" s="10">
        <v>4685043</v>
      </c>
      <c r="H1094" s="10">
        <v>3162240</v>
      </c>
      <c r="I1094" s="11">
        <f>H1094/G1094</f>
        <v>0.6749649896489744</v>
      </c>
      <c r="J1094" s="4"/>
    </row>
    <row r="1095" spans="1:10" s="6" customFormat="1" ht="42">
      <c r="A1095" s="9">
        <v>1092</v>
      </c>
      <c r="B1095" s="4" t="s">
        <v>1464</v>
      </c>
      <c r="C1095" s="4" t="s">
        <v>833</v>
      </c>
      <c r="D1095" s="5">
        <v>42095</v>
      </c>
      <c r="E1095" s="4" t="s">
        <v>2056</v>
      </c>
      <c r="F1095" s="4" t="s">
        <v>3103</v>
      </c>
      <c r="G1095" s="10">
        <v>4689205</v>
      </c>
      <c r="H1095" s="10">
        <v>4536000</v>
      </c>
      <c r="I1095" s="11">
        <f>H1095/G1095</f>
        <v>0.9673281505073887</v>
      </c>
      <c r="J1095" s="4" t="s">
        <v>834</v>
      </c>
    </row>
    <row r="1096" spans="1:10" s="6" customFormat="1" ht="42">
      <c r="A1096" s="9">
        <v>1093</v>
      </c>
      <c r="B1096" s="4" t="s">
        <v>926</v>
      </c>
      <c r="C1096" s="4" t="s">
        <v>3137</v>
      </c>
      <c r="D1096" s="5">
        <v>42095</v>
      </c>
      <c r="E1096" s="4" t="s">
        <v>2565</v>
      </c>
      <c r="F1096" s="4" t="s">
        <v>3103</v>
      </c>
      <c r="G1096" s="10">
        <v>4702300</v>
      </c>
      <c r="H1096" s="10">
        <v>3958590</v>
      </c>
      <c r="I1096" s="11">
        <f>H1096/G1096</f>
        <v>0.8418412266337749</v>
      </c>
      <c r="J1096" s="4" t="s">
        <v>51</v>
      </c>
    </row>
    <row r="1097" spans="1:10" s="6" customFormat="1" ht="42">
      <c r="A1097" s="9">
        <v>1094</v>
      </c>
      <c r="B1097" s="4" t="s">
        <v>426</v>
      </c>
      <c r="C1097" s="4" t="s">
        <v>418</v>
      </c>
      <c r="D1097" s="5">
        <v>42095</v>
      </c>
      <c r="E1097" s="4" t="s">
        <v>1681</v>
      </c>
      <c r="F1097" s="4" t="s">
        <v>3103</v>
      </c>
      <c r="G1097" s="10">
        <v>4715288</v>
      </c>
      <c r="H1097" s="10">
        <v>4296564</v>
      </c>
      <c r="I1097" s="11">
        <f>H1097/G1097</f>
        <v>0.9111986372836611</v>
      </c>
      <c r="J1097" s="4" t="s">
        <v>427</v>
      </c>
    </row>
    <row r="1098" spans="1:10" s="6" customFormat="1" ht="42">
      <c r="A1098" s="9">
        <v>1095</v>
      </c>
      <c r="B1098" s="4" t="s">
        <v>799</v>
      </c>
      <c r="C1098" s="4" t="s">
        <v>875</v>
      </c>
      <c r="D1098" s="5">
        <v>42095</v>
      </c>
      <c r="E1098" s="4" t="s">
        <v>1604</v>
      </c>
      <c r="F1098" s="4" t="s">
        <v>3103</v>
      </c>
      <c r="G1098" s="10">
        <v>4723187</v>
      </c>
      <c r="H1098" s="10">
        <v>4481166</v>
      </c>
      <c r="I1098" s="11">
        <f>H1098/G1098</f>
        <v>0.9487589629629316</v>
      </c>
      <c r="J1098" s="4" t="s">
        <v>876</v>
      </c>
    </row>
    <row r="1099" spans="1:10" s="6" customFormat="1" ht="42">
      <c r="A1099" s="9">
        <v>1096</v>
      </c>
      <c r="B1099" s="4" t="s">
        <v>1223</v>
      </c>
      <c r="C1099" s="4" t="s">
        <v>1244</v>
      </c>
      <c r="D1099" s="5">
        <v>42095</v>
      </c>
      <c r="E1099" s="4" t="s">
        <v>2925</v>
      </c>
      <c r="F1099" s="4" t="s">
        <v>3103</v>
      </c>
      <c r="G1099" s="10">
        <v>4728026</v>
      </c>
      <c r="H1099" s="10">
        <v>4681771</v>
      </c>
      <c r="I1099" s="11">
        <f>H1099/G1099</f>
        <v>0.9902168473692826</v>
      </c>
      <c r="J1099" s="4" t="s">
        <v>51</v>
      </c>
    </row>
    <row r="1100" spans="1:10" s="6" customFormat="1" ht="52.5">
      <c r="A1100" s="9">
        <v>1097</v>
      </c>
      <c r="B1100" s="4" t="s">
        <v>1423</v>
      </c>
      <c r="C1100" s="4" t="s">
        <v>1509</v>
      </c>
      <c r="D1100" s="5">
        <v>42095</v>
      </c>
      <c r="E1100" s="4" t="s">
        <v>1977</v>
      </c>
      <c r="F1100" s="4" t="s">
        <v>3103</v>
      </c>
      <c r="G1100" s="10">
        <v>4730004</v>
      </c>
      <c r="H1100" s="10">
        <v>4617090</v>
      </c>
      <c r="I1100" s="11">
        <f>H1100/G1100</f>
        <v>0.9761281385808553</v>
      </c>
      <c r="J1100" s="4" t="s">
        <v>760</v>
      </c>
    </row>
    <row r="1101" spans="1:10" s="6" customFormat="1" ht="42">
      <c r="A1101" s="9">
        <v>1098</v>
      </c>
      <c r="B1101" s="4" t="s">
        <v>957</v>
      </c>
      <c r="C1101" s="4" t="s">
        <v>3125</v>
      </c>
      <c r="D1101" s="5">
        <v>42095</v>
      </c>
      <c r="E1101" s="4" t="s">
        <v>1761</v>
      </c>
      <c r="F1101" s="4" t="s">
        <v>3103</v>
      </c>
      <c r="G1101" s="10">
        <v>4730400</v>
      </c>
      <c r="H1101" s="10">
        <v>3230250</v>
      </c>
      <c r="I1101" s="11">
        <f>H1101/G1101</f>
        <v>0.6828703703703703</v>
      </c>
      <c r="J1101" s="4"/>
    </row>
    <row r="1102" spans="1:10" s="6" customFormat="1" ht="42">
      <c r="A1102" s="9">
        <v>1099</v>
      </c>
      <c r="B1102" s="4" t="s">
        <v>957</v>
      </c>
      <c r="C1102" s="4" t="s">
        <v>3138</v>
      </c>
      <c r="D1102" s="5">
        <v>42095</v>
      </c>
      <c r="E1102" s="4" t="s">
        <v>2572</v>
      </c>
      <c r="F1102" s="4" t="s">
        <v>3103</v>
      </c>
      <c r="G1102" s="10">
        <v>4730400</v>
      </c>
      <c r="H1102" s="10">
        <v>4730400</v>
      </c>
      <c r="I1102" s="11">
        <f>H1102/G1102</f>
        <v>1</v>
      </c>
      <c r="J1102" s="4" t="s">
        <v>51</v>
      </c>
    </row>
    <row r="1103" spans="1:10" s="6" customFormat="1" ht="52.5">
      <c r="A1103" s="9">
        <v>1100</v>
      </c>
      <c r="B1103" s="4" t="s">
        <v>1019</v>
      </c>
      <c r="C1103" s="4" t="s">
        <v>3140</v>
      </c>
      <c r="D1103" s="5">
        <v>42095</v>
      </c>
      <c r="E1103" s="4" t="s">
        <v>2667</v>
      </c>
      <c r="F1103" s="4" t="s">
        <v>3103</v>
      </c>
      <c r="G1103" s="10">
        <v>4738500</v>
      </c>
      <c r="H1103" s="10">
        <v>3101760</v>
      </c>
      <c r="I1103" s="11">
        <f>H1103/G1103</f>
        <v>0.6545868945868946</v>
      </c>
      <c r="J1103" s="4" t="s">
        <v>51</v>
      </c>
    </row>
    <row r="1104" spans="1:10" s="6" customFormat="1" ht="84">
      <c r="A1104" s="9">
        <v>1101</v>
      </c>
      <c r="B1104" s="4" t="s">
        <v>888</v>
      </c>
      <c r="C1104" s="4" t="s">
        <v>882</v>
      </c>
      <c r="D1104" s="5">
        <v>42095</v>
      </c>
      <c r="E1104" s="4" t="s">
        <v>2110</v>
      </c>
      <c r="F1104" s="4" t="s">
        <v>3103</v>
      </c>
      <c r="G1104" s="10">
        <v>4748713</v>
      </c>
      <c r="H1104" s="10">
        <v>4741753</v>
      </c>
      <c r="I1104" s="11">
        <f>H1104/G1104</f>
        <v>0.9985343397253108</v>
      </c>
      <c r="J1104" s="4" t="s">
        <v>889</v>
      </c>
    </row>
    <row r="1105" spans="1:10" s="6" customFormat="1" ht="42">
      <c r="A1105" s="9">
        <v>1102</v>
      </c>
      <c r="B1105" s="4" t="s">
        <v>784</v>
      </c>
      <c r="C1105" s="4" t="s">
        <v>782</v>
      </c>
      <c r="D1105" s="5">
        <v>42095</v>
      </c>
      <c r="E1105" s="4" t="s">
        <v>2008</v>
      </c>
      <c r="F1105" s="4" t="s">
        <v>3103</v>
      </c>
      <c r="G1105" s="10">
        <v>4751816</v>
      </c>
      <c r="H1105" s="10">
        <v>4660416</v>
      </c>
      <c r="I1105" s="11">
        <f>H1105/G1105</f>
        <v>0.9807652484860525</v>
      </c>
      <c r="J1105" s="4" t="s">
        <v>783</v>
      </c>
    </row>
    <row r="1106" spans="1:10" s="6" customFormat="1" ht="52.5">
      <c r="A1106" s="9">
        <v>1103</v>
      </c>
      <c r="B1106" s="21" t="s">
        <v>3329</v>
      </c>
      <c r="C1106" s="24" t="s">
        <v>3709</v>
      </c>
      <c r="D1106" s="16">
        <v>42095</v>
      </c>
      <c r="E1106" s="21" t="s">
        <v>3326</v>
      </c>
      <c r="F1106" s="4" t="s">
        <v>3103</v>
      </c>
      <c r="G1106" s="17">
        <v>4759930</v>
      </c>
      <c r="H1106" s="17">
        <v>4281552</v>
      </c>
      <c r="I1106" s="11">
        <f>H1106/G1106</f>
        <v>0.8994989422113351</v>
      </c>
      <c r="J1106" s="4" t="s">
        <v>51</v>
      </c>
    </row>
    <row r="1107" spans="1:10" s="6" customFormat="1" ht="52.5">
      <c r="A1107" s="9">
        <v>1104</v>
      </c>
      <c r="B1107" s="4" t="s">
        <v>1150</v>
      </c>
      <c r="C1107" s="4" t="s">
        <v>1141</v>
      </c>
      <c r="D1107" s="5">
        <v>42095</v>
      </c>
      <c r="E1107" s="4" t="s">
        <v>2828</v>
      </c>
      <c r="F1107" s="4" t="s">
        <v>3103</v>
      </c>
      <c r="G1107" s="10">
        <v>4760856</v>
      </c>
      <c r="H1107" s="10">
        <v>2856513</v>
      </c>
      <c r="I1107" s="11">
        <f>H1107/G1107</f>
        <v>0.5999998739722436</v>
      </c>
      <c r="J1107" s="4" t="s">
        <v>1145</v>
      </c>
    </row>
    <row r="1108" spans="1:10" s="6" customFormat="1" ht="42">
      <c r="A1108" s="9">
        <v>1105</v>
      </c>
      <c r="B1108" s="4" t="s">
        <v>963</v>
      </c>
      <c r="C1108" s="4" t="s">
        <v>3141</v>
      </c>
      <c r="D1108" s="5">
        <v>42095</v>
      </c>
      <c r="E1108" s="4" t="s">
        <v>2586</v>
      </c>
      <c r="F1108" s="4" t="s">
        <v>3103</v>
      </c>
      <c r="G1108" s="10">
        <v>4769280</v>
      </c>
      <c r="H1108" s="10">
        <v>4691520</v>
      </c>
      <c r="I1108" s="11">
        <f>H1108/G1108</f>
        <v>0.9836956521739131</v>
      </c>
      <c r="J1108" s="4" t="s">
        <v>51</v>
      </c>
    </row>
    <row r="1109" spans="1:10" s="6" customFormat="1" ht="42">
      <c r="A1109" s="9">
        <v>1106</v>
      </c>
      <c r="B1109" s="4" t="s">
        <v>242</v>
      </c>
      <c r="C1109" s="4" t="s">
        <v>1755</v>
      </c>
      <c r="D1109" s="5">
        <v>42095</v>
      </c>
      <c r="E1109" s="4" t="s">
        <v>1757</v>
      </c>
      <c r="F1109" s="4" t="s">
        <v>3103</v>
      </c>
      <c r="G1109" s="10">
        <v>4776718</v>
      </c>
      <c r="H1109" s="10">
        <v>4085431</v>
      </c>
      <c r="I1109" s="11">
        <f>H1109/G1109</f>
        <v>0.8552799223232354</v>
      </c>
      <c r="J1109" s="4" t="s">
        <v>3058</v>
      </c>
    </row>
    <row r="1110" spans="1:10" s="6" customFormat="1" ht="42">
      <c r="A1110" s="9">
        <v>1107</v>
      </c>
      <c r="B1110" s="4" t="s">
        <v>3265</v>
      </c>
      <c r="C1110" s="4" t="s">
        <v>3258</v>
      </c>
      <c r="D1110" s="16">
        <v>42095</v>
      </c>
      <c r="E1110" s="4" t="s">
        <v>3266</v>
      </c>
      <c r="F1110" s="4" t="s">
        <v>3103</v>
      </c>
      <c r="G1110" s="17">
        <v>4777920</v>
      </c>
      <c r="H1110" s="17">
        <v>4604688</v>
      </c>
      <c r="I1110" s="11">
        <f>H1110/G1110</f>
        <v>0.9637432188065099</v>
      </c>
      <c r="J1110" s="4"/>
    </row>
    <row r="1111" spans="1:10" s="6" customFormat="1" ht="42">
      <c r="A1111" s="9">
        <v>1108</v>
      </c>
      <c r="B1111" s="4" t="s">
        <v>926</v>
      </c>
      <c r="C1111" s="4" t="s">
        <v>3143</v>
      </c>
      <c r="D1111" s="5">
        <v>42095</v>
      </c>
      <c r="E1111" s="4" t="s">
        <v>2510</v>
      </c>
      <c r="F1111" s="4" t="s">
        <v>3103</v>
      </c>
      <c r="G1111" s="10">
        <v>4778597</v>
      </c>
      <c r="H1111" s="10">
        <v>3714865</v>
      </c>
      <c r="I1111" s="11">
        <f>H1111/G1111</f>
        <v>0.7773965873246896</v>
      </c>
      <c r="J1111" s="4" t="s">
        <v>51</v>
      </c>
    </row>
    <row r="1112" spans="1:10" s="6" customFormat="1" ht="52.5">
      <c r="A1112" s="9">
        <v>1109</v>
      </c>
      <c r="B1112" s="4" t="s">
        <v>1058</v>
      </c>
      <c r="C1112" s="4" t="s">
        <v>3140</v>
      </c>
      <c r="D1112" s="5">
        <v>42095</v>
      </c>
      <c r="E1112" s="4" t="s">
        <v>2652</v>
      </c>
      <c r="F1112" s="4" t="s">
        <v>3103</v>
      </c>
      <c r="G1112" s="10">
        <v>4791312</v>
      </c>
      <c r="H1112" s="10">
        <v>1931040</v>
      </c>
      <c r="I1112" s="11">
        <f>H1112/G1112</f>
        <v>0.4030294833648905</v>
      </c>
      <c r="J1112" s="4"/>
    </row>
    <row r="1113" spans="1:10" s="6" customFormat="1" ht="52.5">
      <c r="A1113" s="9">
        <v>1110</v>
      </c>
      <c r="B1113" s="4" t="s">
        <v>999</v>
      </c>
      <c r="C1113" s="4" t="s">
        <v>3121</v>
      </c>
      <c r="D1113" s="5">
        <v>42095</v>
      </c>
      <c r="E1113" s="4" t="s">
        <v>2327</v>
      </c>
      <c r="F1113" s="4" t="s">
        <v>3103</v>
      </c>
      <c r="G1113" s="10">
        <v>4795200</v>
      </c>
      <c r="H1113" s="10">
        <v>4292352</v>
      </c>
      <c r="I1113" s="11">
        <f>H1113/G1113</f>
        <v>0.8951351351351351</v>
      </c>
      <c r="J1113" s="4" t="s">
        <v>51</v>
      </c>
    </row>
    <row r="1114" spans="1:10" s="6" customFormat="1" ht="42">
      <c r="A1114" s="9">
        <v>1111</v>
      </c>
      <c r="B1114" s="4" t="s">
        <v>1139</v>
      </c>
      <c r="C1114" s="4" t="s">
        <v>1507</v>
      </c>
      <c r="D1114" s="5">
        <v>42095</v>
      </c>
      <c r="E1114" s="4" t="s">
        <v>1966</v>
      </c>
      <c r="F1114" s="4" t="s">
        <v>3103</v>
      </c>
      <c r="G1114" s="10">
        <v>4811448</v>
      </c>
      <c r="H1114" s="10">
        <v>3985200</v>
      </c>
      <c r="I1114" s="11">
        <f>H1114/G1114</f>
        <v>0.8282745651620884</v>
      </c>
      <c r="J1114" s="4" t="s">
        <v>748</v>
      </c>
    </row>
    <row r="1115" spans="1:10" s="6" customFormat="1" ht="52.5">
      <c r="A1115" s="9">
        <v>1112</v>
      </c>
      <c r="B1115" s="21" t="s">
        <v>3400</v>
      </c>
      <c r="C1115" s="4" t="s">
        <v>3718</v>
      </c>
      <c r="D1115" s="16">
        <v>42095</v>
      </c>
      <c r="E1115" s="4" t="s">
        <v>3592</v>
      </c>
      <c r="F1115" s="4" t="s">
        <v>3103</v>
      </c>
      <c r="G1115" s="17">
        <v>4814640</v>
      </c>
      <c r="H1115" s="17">
        <v>2592000</v>
      </c>
      <c r="I1115" s="11">
        <f>H1115/G1115</f>
        <v>0.5383580080753702</v>
      </c>
      <c r="J1115" s="4"/>
    </row>
    <row r="1116" spans="1:10" s="6" customFormat="1" ht="42">
      <c r="A1116" s="9">
        <v>1113</v>
      </c>
      <c r="B1116" s="4" t="s">
        <v>926</v>
      </c>
      <c r="C1116" s="4" t="s">
        <v>3117</v>
      </c>
      <c r="D1116" s="5">
        <v>42095</v>
      </c>
      <c r="E1116" s="4" t="s">
        <v>2217</v>
      </c>
      <c r="F1116" s="4" t="s">
        <v>3103</v>
      </c>
      <c r="G1116" s="10">
        <v>4840093</v>
      </c>
      <c r="H1116" s="10">
        <v>4340044</v>
      </c>
      <c r="I1116" s="11">
        <f>H1116/G1116</f>
        <v>0.8966860760733316</v>
      </c>
      <c r="J1116" s="4" t="s">
        <v>51</v>
      </c>
    </row>
    <row r="1117" spans="1:10" s="6" customFormat="1" ht="42">
      <c r="A1117" s="9">
        <v>1114</v>
      </c>
      <c r="B1117" s="21" t="s">
        <v>3331</v>
      </c>
      <c r="C1117" s="25" t="s">
        <v>3725</v>
      </c>
      <c r="D1117" s="16">
        <v>42095</v>
      </c>
      <c r="E1117" s="4" t="s">
        <v>3615</v>
      </c>
      <c r="F1117" s="4" t="s">
        <v>3103</v>
      </c>
      <c r="G1117" s="22">
        <v>4848660</v>
      </c>
      <c r="H1117" s="22">
        <v>4671270</v>
      </c>
      <c r="I1117" s="11">
        <f>H1117/G1117</f>
        <v>0.9634146341463414</v>
      </c>
      <c r="J1117" s="4" t="s">
        <v>51</v>
      </c>
    </row>
    <row r="1118" spans="1:10" s="6" customFormat="1" ht="52.5">
      <c r="A1118" s="9">
        <v>1115</v>
      </c>
      <c r="B1118" s="4" t="s">
        <v>926</v>
      </c>
      <c r="C1118" s="4" t="s">
        <v>3121</v>
      </c>
      <c r="D1118" s="5">
        <v>42095</v>
      </c>
      <c r="E1118" s="4" t="s">
        <v>2339</v>
      </c>
      <c r="F1118" s="4" t="s">
        <v>3103</v>
      </c>
      <c r="G1118" s="10">
        <v>4851750</v>
      </c>
      <c r="H1118" s="10">
        <v>4313500</v>
      </c>
      <c r="I1118" s="11">
        <f>H1118/G1118</f>
        <v>0.8890606482197145</v>
      </c>
      <c r="J1118" s="4" t="s">
        <v>1001</v>
      </c>
    </row>
    <row r="1119" spans="1:10" s="6" customFormat="1" ht="42">
      <c r="A1119" s="9">
        <v>1116</v>
      </c>
      <c r="B1119" s="4" t="s">
        <v>466</v>
      </c>
      <c r="C1119" s="4" t="s">
        <v>640</v>
      </c>
      <c r="D1119" s="5">
        <v>42095</v>
      </c>
      <c r="E1119" s="4" t="s">
        <v>1844</v>
      </c>
      <c r="F1119" s="4" t="s">
        <v>3103</v>
      </c>
      <c r="G1119" s="10">
        <v>4854202</v>
      </c>
      <c r="H1119" s="10">
        <v>4854202</v>
      </c>
      <c r="I1119" s="11">
        <f>H1119/G1119</f>
        <v>1</v>
      </c>
      <c r="J1119" s="4" t="s">
        <v>51</v>
      </c>
    </row>
    <row r="1120" spans="1:10" s="6" customFormat="1" ht="52.5">
      <c r="A1120" s="9">
        <v>1117</v>
      </c>
      <c r="B1120" s="4" t="s">
        <v>456</v>
      </c>
      <c r="C1120" s="4" t="s">
        <v>457</v>
      </c>
      <c r="D1120" s="5">
        <v>42095</v>
      </c>
      <c r="E1120" s="4" t="s">
        <v>1707</v>
      </c>
      <c r="F1120" s="4" t="s">
        <v>3103</v>
      </c>
      <c r="G1120" s="10">
        <v>4860903</v>
      </c>
      <c r="H1120" s="10">
        <v>4410936</v>
      </c>
      <c r="I1120" s="11">
        <f>H1120/G1120</f>
        <v>0.907431397005865</v>
      </c>
      <c r="J1120" s="4" t="s">
        <v>3050</v>
      </c>
    </row>
    <row r="1121" spans="1:10" s="6" customFormat="1" ht="52.5">
      <c r="A1121" s="9">
        <v>1118</v>
      </c>
      <c r="B1121" s="4" t="s">
        <v>1178</v>
      </c>
      <c r="C1121" s="4" t="s">
        <v>1158</v>
      </c>
      <c r="D1121" s="5">
        <v>42095</v>
      </c>
      <c r="E1121" s="4" t="s">
        <v>2870</v>
      </c>
      <c r="F1121" s="4" t="s">
        <v>3103</v>
      </c>
      <c r="G1121" s="10">
        <v>4861601</v>
      </c>
      <c r="H1121" s="10">
        <v>2705562</v>
      </c>
      <c r="I1121" s="11">
        <f>H1121/G1121</f>
        <v>0.5565166701257467</v>
      </c>
      <c r="J1121" s="4" t="s">
        <v>51</v>
      </c>
    </row>
    <row r="1122" spans="1:10" s="6" customFormat="1" ht="42">
      <c r="A1122" s="9">
        <v>1119</v>
      </c>
      <c r="B1122" s="4" t="s">
        <v>1383</v>
      </c>
      <c r="C1122" s="4" t="s">
        <v>705</v>
      </c>
      <c r="D1122" s="5">
        <v>42095</v>
      </c>
      <c r="E1122" s="4" t="s">
        <v>1911</v>
      </c>
      <c r="F1122" s="4" t="s">
        <v>3103</v>
      </c>
      <c r="G1122" s="10">
        <v>4862430</v>
      </c>
      <c r="H1122" s="10">
        <v>4838940</v>
      </c>
      <c r="I1122" s="11">
        <f>H1122/G1122</f>
        <v>0.9951690821256038</v>
      </c>
      <c r="J1122" s="4" t="s">
        <v>3061</v>
      </c>
    </row>
    <row r="1123" spans="1:10" s="6" customFormat="1" ht="42">
      <c r="A1123" s="9">
        <v>1120</v>
      </c>
      <c r="B1123" s="4" t="s">
        <v>2962</v>
      </c>
      <c r="C1123" s="4" t="s">
        <v>350</v>
      </c>
      <c r="D1123" s="5">
        <v>42095</v>
      </c>
      <c r="E1123" s="4" t="s">
        <v>1622</v>
      </c>
      <c r="F1123" s="4" t="s">
        <v>3103</v>
      </c>
      <c r="G1123" s="10">
        <v>4863719</v>
      </c>
      <c r="H1123" s="10">
        <v>4863719</v>
      </c>
      <c r="I1123" s="11">
        <f>H1123/G1123</f>
        <v>1</v>
      </c>
      <c r="J1123" s="4" t="s">
        <v>51</v>
      </c>
    </row>
    <row r="1124" spans="1:10" s="6" customFormat="1" ht="42">
      <c r="A1124" s="9">
        <v>1121</v>
      </c>
      <c r="B1124" s="4" t="s">
        <v>2960</v>
      </c>
      <c r="C1124" s="4" t="s">
        <v>1236</v>
      </c>
      <c r="D1124" s="5">
        <v>42095</v>
      </c>
      <c r="E1124" s="4" t="s">
        <v>1532</v>
      </c>
      <c r="F1124" s="4" t="s">
        <v>3103</v>
      </c>
      <c r="G1124" s="10">
        <v>4867485</v>
      </c>
      <c r="H1124" s="10">
        <v>4401216</v>
      </c>
      <c r="I1124" s="11">
        <f>H1124/G1124</f>
        <v>0.9042074089596578</v>
      </c>
      <c r="J1124" s="4"/>
    </row>
    <row r="1125" spans="1:10" s="6" customFormat="1" ht="42">
      <c r="A1125" s="9">
        <v>1122</v>
      </c>
      <c r="B1125" s="4" t="s">
        <v>499</v>
      </c>
      <c r="C1125" s="4" t="s">
        <v>500</v>
      </c>
      <c r="D1125" s="5">
        <v>42095</v>
      </c>
      <c r="E1125" s="4" t="s">
        <v>501</v>
      </c>
      <c r="F1125" s="4" t="s">
        <v>3103</v>
      </c>
      <c r="G1125" s="10">
        <v>4871478</v>
      </c>
      <c r="H1125" s="10">
        <v>4547575</v>
      </c>
      <c r="I1125" s="11">
        <f>H1125/G1125</f>
        <v>0.9335103227398338</v>
      </c>
      <c r="J1125" s="4" t="s">
        <v>51</v>
      </c>
    </row>
    <row r="1126" spans="1:10" s="6" customFormat="1" ht="42">
      <c r="A1126" s="9">
        <v>1123</v>
      </c>
      <c r="B1126" s="4" t="s">
        <v>976</v>
      </c>
      <c r="C1126" s="4" t="s">
        <v>3169</v>
      </c>
      <c r="D1126" s="5">
        <v>42095</v>
      </c>
      <c r="E1126" s="4" t="s">
        <v>2276</v>
      </c>
      <c r="F1126" s="4" t="s">
        <v>3103</v>
      </c>
      <c r="G1126" s="10">
        <v>4877220</v>
      </c>
      <c r="H1126" s="10">
        <v>4657400</v>
      </c>
      <c r="I1126" s="11">
        <f>H1126/G1126</f>
        <v>0.954929242478297</v>
      </c>
      <c r="J1126" s="4" t="s">
        <v>51</v>
      </c>
    </row>
    <row r="1127" spans="1:10" s="6" customFormat="1" ht="52.5">
      <c r="A1127" s="9">
        <v>1124</v>
      </c>
      <c r="B1127" s="21" t="s">
        <v>3324</v>
      </c>
      <c r="C1127" s="24" t="s">
        <v>3709</v>
      </c>
      <c r="D1127" s="16">
        <v>42095</v>
      </c>
      <c r="E1127" s="4" t="s">
        <v>3325</v>
      </c>
      <c r="F1127" s="4" t="s">
        <v>3103</v>
      </c>
      <c r="G1127" s="17">
        <v>4894533</v>
      </c>
      <c r="H1127" s="17">
        <v>3069360</v>
      </c>
      <c r="I1127" s="11">
        <f>H1127/G1127</f>
        <v>0.6270996640537514</v>
      </c>
      <c r="J1127" s="4" t="s">
        <v>3323</v>
      </c>
    </row>
    <row r="1128" spans="1:10" s="6" customFormat="1" ht="42">
      <c r="A1128" s="9">
        <v>1125</v>
      </c>
      <c r="B1128" s="4" t="s">
        <v>950</v>
      </c>
      <c r="C1128" s="4" t="s">
        <v>3113</v>
      </c>
      <c r="D1128" s="5">
        <v>42095</v>
      </c>
      <c r="E1128" s="4" t="s">
        <v>2491</v>
      </c>
      <c r="F1128" s="4" t="s">
        <v>3103</v>
      </c>
      <c r="G1128" s="10">
        <v>4898880</v>
      </c>
      <c r="H1128" s="10">
        <v>4639680</v>
      </c>
      <c r="I1128" s="11">
        <f>H1128/G1128</f>
        <v>0.9470899470899471</v>
      </c>
      <c r="J1128" s="4"/>
    </row>
    <row r="1129" spans="1:10" s="6" customFormat="1" ht="42">
      <c r="A1129" s="9">
        <v>1126</v>
      </c>
      <c r="B1129" s="4" t="s">
        <v>963</v>
      </c>
      <c r="C1129" s="4" t="s">
        <v>3122</v>
      </c>
      <c r="D1129" s="5">
        <v>42095</v>
      </c>
      <c r="E1129" s="4" t="s">
        <v>2234</v>
      </c>
      <c r="F1129" s="4" t="s">
        <v>3103</v>
      </c>
      <c r="G1129" s="10">
        <v>4920000</v>
      </c>
      <c r="H1129" s="10">
        <v>4776000</v>
      </c>
      <c r="I1129" s="11">
        <f>H1129/G1129</f>
        <v>0.9707317073170731</v>
      </c>
      <c r="J1129" s="4" t="s">
        <v>51</v>
      </c>
    </row>
    <row r="1130" spans="1:10" s="6" customFormat="1" ht="42">
      <c r="A1130" s="9">
        <v>1127</v>
      </c>
      <c r="B1130" s="4" t="s">
        <v>1339</v>
      </c>
      <c r="C1130" s="4" t="s">
        <v>727</v>
      </c>
      <c r="D1130" s="5">
        <v>42095</v>
      </c>
      <c r="E1130" s="4" t="s">
        <v>1673</v>
      </c>
      <c r="F1130" s="4" t="s">
        <v>3103</v>
      </c>
      <c r="G1130" s="10">
        <v>4923296</v>
      </c>
      <c r="H1130" s="10">
        <v>4315476</v>
      </c>
      <c r="I1130" s="11">
        <f>H1130/G1130</f>
        <v>0.8765420563784911</v>
      </c>
      <c r="J1130" s="4" t="s">
        <v>732</v>
      </c>
    </row>
    <row r="1131" spans="1:10" s="6" customFormat="1" ht="42">
      <c r="A1131" s="9">
        <v>1128</v>
      </c>
      <c r="B1131" s="4" t="s">
        <v>963</v>
      </c>
      <c r="C1131" s="4" t="s">
        <v>3169</v>
      </c>
      <c r="D1131" s="5">
        <v>42095</v>
      </c>
      <c r="E1131" s="4" t="s">
        <v>2271</v>
      </c>
      <c r="F1131" s="4" t="s">
        <v>3103</v>
      </c>
      <c r="G1131" s="10">
        <v>4929360</v>
      </c>
      <c r="H1131" s="10">
        <v>4743360</v>
      </c>
      <c r="I1131" s="11">
        <f>H1131/G1131</f>
        <v>0.9622669068601197</v>
      </c>
      <c r="J1131" s="4" t="s">
        <v>51</v>
      </c>
    </row>
    <row r="1132" spans="1:10" s="6" customFormat="1" ht="42">
      <c r="A1132" s="9">
        <v>1129</v>
      </c>
      <c r="B1132" s="4" t="s">
        <v>625</v>
      </c>
      <c r="C1132" s="4" t="s">
        <v>622</v>
      </c>
      <c r="D1132" s="5">
        <v>42095</v>
      </c>
      <c r="E1132" s="4" t="s">
        <v>1833</v>
      </c>
      <c r="F1132" s="4" t="s">
        <v>3103</v>
      </c>
      <c r="G1132" s="10">
        <v>4937903</v>
      </c>
      <c r="H1132" s="10">
        <v>4937903</v>
      </c>
      <c r="I1132" s="11">
        <f>H1132/G1132</f>
        <v>1</v>
      </c>
      <c r="J1132" s="4" t="s">
        <v>51</v>
      </c>
    </row>
    <row r="1133" spans="1:10" s="6" customFormat="1" ht="42">
      <c r="A1133" s="9">
        <v>1130</v>
      </c>
      <c r="B1133" s="4" t="s">
        <v>493</v>
      </c>
      <c r="C1133" s="4" t="s">
        <v>494</v>
      </c>
      <c r="D1133" s="5">
        <v>42095</v>
      </c>
      <c r="E1133" s="4" t="s">
        <v>1729</v>
      </c>
      <c r="F1133" s="4" t="s">
        <v>3103</v>
      </c>
      <c r="G1133" s="10">
        <v>4939670</v>
      </c>
      <c r="H1133" s="10">
        <v>2794176</v>
      </c>
      <c r="I1133" s="11">
        <f>H1133/G1133</f>
        <v>0.5656604590994945</v>
      </c>
      <c r="J1133" s="4" t="s">
        <v>495</v>
      </c>
    </row>
    <row r="1134" spans="1:10" s="6" customFormat="1" ht="42">
      <c r="A1134" s="9">
        <v>1131</v>
      </c>
      <c r="B1134" s="4" t="s">
        <v>969</v>
      </c>
      <c r="C1134" s="4" t="s">
        <v>3126</v>
      </c>
      <c r="D1134" s="5">
        <v>42095</v>
      </c>
      <c r="E1134" s="4" t="s">
        <v>2250</v>
      </c>
      <c r="F1134" s="4" t="s">
        <v>3103</v>
      </c>
      <c r="G1134" s="10">
        <v>4945039</v>
      </c>
      <c r="H1134" s="10">
        <v>4589479</v>
      </c>
      <c r="I1134" s="11">
        <f>H1134/G1134</f>
        <v>0.9280976348214848</v>
      </c>
      <c r="J1134" s="4" t="s">
        <v>51</v>
      </c>
    </row>
    <row r="1135" spans="1:10" s="6" customFormat="1" ht="42">
      <c r="A1135" s="9">
        <v>1132</v>
      </c>
      <c r="B1135" s="4" t="s">
        <v>938</v>
      </c>
      <c r="C1135" s="4" t="s">
        <v>3148</v>
      </c>
      <c r="D1135" s="5">
        <v>42095</v>
      </c>
      <c r="E1135" s="4" t="s">
        <v>2170</v>
      </c>
      <c r="F1135" s="4" t="s">
        <v>3103</v>
      </c>
      <c r="G1135" s="10">
        <v>4950408</v>
      </c>
      <c r="H1135" s="10">
        <v>4908454</v>
      </c>
      <c r="I1135" s="11">
        <f>H1135/G1135</f>
        <v>0.9915251429781141</v>
      </c>
      <c r="J1135" s="4" t="s">
        <v>51</v>
      </c>
    </row>
    <row r="1136" spans="1:10" s="6" customFormat="1" ht="52.5">
      <c r="A1136" s="9">
        <v>1133</v>
      </c>
      <c r="B1136" s="4" t="s">
        <v>922</v>
      </c>
      <c r="C1136" s="4" t="s">
        <v>3171</v>
      </c>
      <c r="D1136" s="5">
        <v>42095</v>
      </c>
      <c r="E1136" s="4" t="s">
        <v>2762</v>
      </c>
      <c r="F1136" s="4" t="s">
        <v>3103</v>
      </c>
      <c r="G1136" s="10">
        <v>4950600</v>
      </c>
      <c r="H1136" s="10">
        <v>4546456</v>
      </c>
      <c r="I1136" s="11">
        <f>H1136/G1136</f>
        <v>0.9183646426695754</v>
      </c>
      <c r="J1136" s="4" t="s">
        <v>1107</v>
      </c>
    </row>
    <row r="1137" spans="1:10" s="6" customFormat="1" ht="42">
      <c r="A1137" s="9">
        <v>1134</v>
      </c>
      <c r="B1137" s="4" t="s">
        <v>3563</v>
      </c>
      <c r="C1137" s="4" t="s">
        <v>3710</v>
      </c>
      <c r="D1137" s="5">
        <v>42095</v>
      </c>
      <c r="E1137" s="4" t="s">
        <v>3620</v>
      </c>
      <c r="F1137" s="4" t="s">
        <v>3103</v>
      </c>
      <c r="G1137" s="17">
        <v>4951800</v>
      </c>
      <c r="H1137" s="17">
        <v>4484160</v>
      </c>
      <c r="I1137" s="11">
        <f>H1137/G1137</f>
        <v>0.9055616139585605</v>
      </c>
      <c r="J1137" s="4"/>
    </row>
    <row r="1138" spans="1:10" s="6" customFormat="1" ht="42">
      <c r="A1138" s="9">
        <v>1135</v>
      </c>
      <c r="B1138" s="21" t="s">
        <v>3415</v>
      </c>
      <c r="C1138" s="4" t="s">
        <v>1247</v>
      </c>
      <c r="D1138" s="16">
        <v>42095</v>
      </c>
      <c r="E1138" s="4" t="s">
        <v>3420</v>
      </c>
      <c r="F1138" s="4" t="s">
        <v>3103</v>
      </c>
      <c r="G1138" s="17">
        <v>4967942</v>
      </c>
      <c r="H1138" s="17">
        <v>4539927</v>
      </c>
      <c r="I1138" s="11">
        <f>H1138/G1138</f>
        <v>0.9138446060763189</v>
      </c>
      <c r="J1138" s="4" t="s">
        <v>3412</v>
      </c>
    </row>
    <row r="1139" spans="1:10" s="6" customFormat="1" ht="42">
      <c r="A1139" s="9">
        <v>1136</v>
      </c>
      <c r="B1139" s="4" t="s">
        <v>466</v>
      </c>
      <c r="C1139" s="4" t="s">
        <v>791</v>
      </c>
      <c r="D1139" s="5">
        <v>42095</v>
      </c>
      <c r="E1139" s="4" t="s">
        <v>1604</v>
      </c>
      <c r="F1139" s="4" t="s">
        <v>3103</v>
      </c>
      <c r="G1139" s="10">
        <v>4971185</v>
      </c>
      <c r="H1139" s="10">
        <v>4768282</v>
      </c>
      <c r="I1139" s="11">
        <f>H1139/G1139</f>
        <v>0.9591841784202358</v>
      </c>
      <c r="J1139" s="4" t="s">
        <v>51</v>
      </c>
    </row>
    <row r="1140" spans="1:10" s="6" customFormat="1" ht="42">
      <c r="A1140" s="9">
        <v>1137</v>
      </c>
      <c r="B1140" s="4" t="s">
        <v>1051</v>
      </c>
      <c r="C1140" s="4" t="s">
        <v>3154</v>
      </c>
      <c r="D1140" s="5">
        <v>42095</v>
      </c>
      <c r="E1140" s="4" t="s">
        <v>2630</v>
      </c>
      <c r="F1140" s="4" t="s">
        <v>3103</v>
      </c>
      <c r="G1140" s="10">
        <v>5004450</v>
      </c>
      <c r="H1140" s="10">
        <v>4611000</v>
      </c>
      <c r="I1140" s="11">
        <f>H1140/G1140</f>
        <v>0.9213799718250757</v>
      </c>
      <c r="J1140" s="4" t="s">
        <v>51</v>
      </c>
    </row>
    <row r="1141" spans="1:10" s="6" customFormat="1" ht="52.5">
      <c r="A1141" s="9">
        <v>1138</v>
      </c>
      <c r="B1141" s="4" t="s">
        <v>1114</v>
      </c>
      <c r="C1141" s="4" t="s">
        <v>1115</v>
      </c>
      <c r="D1141" s="5">
        <v>42095</v>
      </c>
      <c r="E1141" s="4" t="s">
        <v>2786</v>
      </c>
      <c r="F1141" s="4" t="s">
        <v>3103</v>
      </c>
      <c r="G1141" s="10">
        <v>5006227</v>
      </c>
      <c r="H1141" s="10">
        <v>4441370</v>
      </c>
      <c r="I1141" s="11">
        <f>H1141/G1141</f>
        <v>0.887169119578477</v>
      </c>
      <c r="J1141" s="4" t="s">
        <v>1116</v>
      </c>
    </row>
    <row r="1142" spans="1:10" s="6" customFormat="1" ht="63">
      <c r="A1142" s="9">
        <v>1139</v>
      </c>
      <c r="B1142" s="4" t="s">
        <v>1319</v>
      </c>
      <c r="C1142" s="4" t="s">
        <v>1237</v>
      </c>
      <c r="D1142" s="5">
        <v>42095</v>
      </c>
      <c r="E1142" s="4" t="s">
        <v>1725</v>
      </c>
      <c r="F1142" s="4" t="s">
        <v>3103</v>
      </c>
      <c r="G1142" s="10">
        <v>5014551</v>
      </c>
      <c r="H1142" s="10">
        <v>3772513</v>
      </c>
      <c r="I1142" s="11">
        <f>H1142/G1142</f>
        <v>0.7523132180727646</v>
      </c>
      <c r="J1142" s="4" t="s">
        <v>3246</v>
      </c>
    </row>
    <row r="1143" spans="1:10" s="6" customFormat="1" ht="42">
      <c r="A1143" s="9">
        <v>1140</v>
      </c>
      <c r="B1143" s="4" t="s">
        <v>1099</v>
      </c>
      <c r="C1143" s="4" t="s">
        <v>3150</v>
      </c>
      <c r="D1143" s="5">
        <v>42095</v>
      </c>
      <c r="E1143" s="4" t="s">
        <v>2741</v>
      </c>
      <c r="F1143" s="4" t="s">
        <v>3103</v>
      </c>
      <c r="G1143" s="10">
        <v>5034450</v>
      </c>
      <c r="H1143" s="10">
        <v>4639375</v>
      </c>
      <c r="I1143" s="11">
        <f>H1143/G1143</f>
        <v>0.9215256880096138</v>
      </c>
      <c r="J1143" s="4" t="s">
        <v>51</v>
      </c>
    </row>
    <row r="1144" spans="1:10" s="6" customFormat="1" ht="42">
      <c r="A1144" s="9">
        <v>1141</v>
      </c>
      <c r="B1144" s="4" t="s">
        <v>932</v>
      </c>
      <c r="C1144" s="4" t="s">
        <v>3114</v>
      </c>
      <c r="D1144" s="5">
        <v>42095</v>
      </c>
      <c r="E1144" s="4" t="s">
        <v>2417</v>
      </c>
      <c r="F1144" s="4" t="s">
        <v>3103</v>
      </c>
      <c r="G1144" s="10">
        <v>5037705</v>
      </c>
      <c r="H1144" s="10">
        <v>4456296</v>
      </c>
      <c r="I1144" s="11">
        <f>H1144/G1144</f>
        <v>0.8845885179858686</v>
      </c>
      <c r="J1144" s="4" t="s">
        <v>51</v>
      </c>
    </row>
    <row r="1145" spans="1:10" s="6" customFormat="1" ht="42">
      <c r="A1145" s="9">
        <v>1142</v>
      </c>
      <c r="B1145" s="4" t="s">
        <v>1273</v>
      </c>
      <c r="C1145" s="4" t="s">
        <v>1236</v>
      </c>
      <c r="D1145" s="5">
        <v>42095</v>
      </c>
      <c r="E1145" s="4" t="s">
        <v>1531</v>
      </c>
      <c r="F1145" s="4" t="s">
        <v>3103</v>
      </c>
      <c r="G1145" s="10">
        <v>5044032</v>
      </c>
      <c r="H1145" s="10">
        <v>4752000</v>
      </c>
      <c r="I1145" s="11">
        <f>H1145/G1145</f>
        <v>0.9421034600890716</v>
      </c>
      <c r="J1145" s="4"/>
    </row>
    <row r="1146" spans="1:10" s="6" customFormat="1" ht="42">
      <c r="A1146" s="9">
        <v>1143</v>
      </c>
      <c r="B1146" s="4" t="s">
        <v>3313</v>
      </c>
      <c r="C1146" s="4" t="s">
        <v>3451</v>
      </c>
      <c r="D1146" s="16">
        <v>42095</v>
      </c>
      <c r="E1146" s="4" t="s">
        <v>3490</v>
      </c>
      <c r="F1146" s="4" t="s">
        <v>3103</v>
      </c>
      <c r="G1146" s="17">
        <v>5046220</v>
      </c>
      <c r="H1146" s="17">
        <v>4368303</v>
      </c>
      <c r="I1146" s="11">
        <f>H1146/G1146</f>
        <v>0.8656584532580823</v>
      </c>
      <c r="J1146" s="4" t="s">
        <v>3486</v>
      </c>
    </row>
    <row r="1147" spans="1:10" s="6" customFormat="1" ht="52.5">
      <c r="A1147" s="9">
        <v>1144</v>
      </c>
      <c r="B1147" s="4" t="s">
        <v>933</v>
      </c>
      <c r="C1147" s="4" t="s">
        <v>1076</v>
      </c>
      <c r="D1147" s="5">
        <v>42095</v>
      </c>
      <c r="E1147" s="4" t="s">
        <v>2221</v>
      </c>
      <c r="F1147" s="4" t="s">
        <v>3103</v>
      </c>
      <c r="G1147" s="10">
        <v>5047920</v>
      </c>
      <c r="H1147" s="10">
        <v>5022000</v>
      </c>
      <c r="I1147" s="11">
        <f>H1147/G1147</f>
        <v>0.9948652118100129</v>
      </c>
      <c r="J1147" s="4"/>
    </row>
    <row r="1148" spans="1:10" s="6" customFormat="1" ht="42">
      <c r="A1148" s="9">
        <v>1145</v>
      </c>
      <c r="B1148" s="4" t="s">
        <v>965</v>
      </c>
      <c r="C1148" s="4" t="s">
        <v>3122</v>
      </c>
      <c r="D1148" s="5">
        <v>42095</v>
      </c>
      <c r="E1148" s="4" t="s">
        <v>2616</v>
      </c>
      <c r="F1148" s="4" t="s">
        <v>3103</v>
      </c>
      <c r="G1148" s="10">
        <v>5054400</v>
      </c>
      <c r="H1148" s="10">
        <v>4591080</v>
      </c>
      <c r="I1148" s="11">
        <f>H1148/G1148</f>
        <v>0.9083333333333333</v>
      </c>
      <c r="J1148" s="4" t="s">
        <v>51</v>
      </c>
    </row>
    <row r="1149" spans="1:10" s="6" customFormat="1" ht="42">
      <c r="A1149" s="9">
        <v>1146</v>
      </c>
      <c r="B1149" s="21" t="s">
        <v>3415</v>
      </c>
      <c r="C1149" s="4" t="s">
        <v>1247</v>
      </c>
      <c r="D1149" s="16">
        <v>42095</v>
      </c>
      <c r="E1149" s="4" t="s">
        <v>3417</v>
      </c>
      <c r="F1149" s="4" t="s">
        <v>3103</v>
      </c>
      <c r="G1149" s="17">
        <v>5076028</v>
      </c>
      <c r="H1149" s="17">
        <v>4801060</v>
      </c>
      <c r="I1149" s="11">
        <f>H1149/G1149</f>
        <v>0.9458300860436546</v>
      </c>
      <c r="J1149" s="4" t="s">
        <v>3412</v>
      </c>
    </row>
    <row r="1150" spans="1:10" s="6" customFormat="1" ht="42">
      <c r="A1150" s="9">
        <v>1147</v>
      </c>
      <c r="B1150" s="4" t="s">
        <v>965</v>
      </c>
      <c r="C1150" s="4" t="s">
        <v>3124</v>
      </c>
      <c r="D1150" s="5">
        <v>42095</v>
      </c>
      <c r="E1150" s="4" t="s">
        <v>2464</v>
      </c>
      <c r="F1150" s="4" t="s">
        <v>3103</v>
      </c>
      <c r="G1150" s="10">
        <v>5097600</v>
      </c>
      <c r="H1150" s="10">
        <v>4881600</v>
      </c>
      <c r="I1150" s="11">
        <f>H1150/G1150</f>
        <v>0.9576271186440678</v>
      </c>
      <c r="J1150" s="4" t="s">
        <v>51</v>
      </c>
    </row>
    <row r="1151" spans="1:10" s="6" customFormat="1" ht="52.5">
      <c r="A1151" s="9">
        <v>1148</v>
      </c>
      <c r="B1151" s="4" t="s">
        <v>1163</v>
      </c>
      <c r="C1151" s="4" t="s">
        <v>1160</v>
      </c>
      <c r="D1151" s="5">
        <v>42095</v>
      </c>
      <c r="E1151" s="4" t="s">
        <v>2868</v>
      </c>
      <c r="F1151" s="4" t="s">
        <v>3103</v>
      </c>
      <c r="G1151" s="10">
        <v>5114242</v>
      </c>
      <c r="H1151" s="10">
        <v>3777948</v>
      </c>
      <c r="I1151" s="11">
        <f>H1151/G1151</f>
        <v>0.7387112303250414</v>
      </c>
      <c r="J1151" s="4" t="s">
        <v>51</v>
      </c>
    </row>
    <row r="1152" spans="1:10" s="6" customFormat="1" ht="63">
      <c r="A1152" s="9">
        <v>1149</v>
      </c>
      <c r="B1152" s="4" t="s">
        <v>446</v>
      </c>
      <c r="C1152" s="4" t="s">
        <v>686</v>
      </c>
      <c r="D1152" s="5">
        <v>42095</v>
      </c>
      <c r="E1152" s="4" t="s">
        <v>1895</v>
      </c>
      <c r="F1152" s="4" t="s">
        <v>3103</v>
      </c>
      <c r="G1152" s="10">
        <v>5121792</v>
      </c>
      <c r="H1152" s="10">
        <v>3773004</v>
      </c>
      <c r="I1152" s="11">
        <f>H1152/G1152</f>
        <v>0.7366570137951717</v>
      </c>
      <c r="J1152" s="4" t="s">
        <v>694</v>
      </c>
    </row>
    <row r="1153" spans="1:10" s="6" customFormat="1" ht="42">
      <c r="A1153" s="9">
        <v>1150</v>
      </c>
      <c r="B1153" s="4" t="s">
        <v>3359</v>
      </c>
      <c r="C1153" s="25" t="s">
        <v>3725</v>
      </c>
      <c r="D1153" s="26">
        <v>42095</v>
      </c>
      <c r="E1153" s="25" t="s">
        <v>3611</v>
      </c>
      <c r="F1153" s="4" t="s">
        <v>3103</v>
      </c>
      <c r="G1153" s="27">
        <v>5130000</v>
      </c>
      <c r="H1153" s="27">
        <v>5022000</v>
      </c>
      <c r="I1153" s="11">
        <f>H1153/G1153</f>
        <v>0.9789473684210527</v>
      </c>
      <c r="J1153" s="4" t="s">
        <v>51</v>
      </c>
    </row>
    <row r="1154" spans="1:10" s="6" customFormat="1" ht="42">
      <c r="A1154" s="9">
        <v>1151</v>
      </c>
      <c r="B1154" s="4" t="s">
        <v>59</v>
      </c>
      <c r="C1154" s="4" t="s">
        <v>1236</v>
      </c>
      <c r="D1154" s="5">
        <v>42095</v>
      </c>
      <c r="E1154" s="4" t="s">
        <v>162</v>
      </c>
      <c r="F1154" s="4" t="s">
        <v>3103</v>
      </c>
      <c r="G1154" s="10">
        <v>5139516</v>
      </c>
      <c r="H1154" s="10">
        <v>4726821</v>
      </c>
      <c r="I1154" s="11">
        <f>H1154/G1154</f>
        <v>0.9197015827949558</v>
      </c>
      <c r="J1154" s="4"/>
    </row>
    <row r="1155" spans="1:10" s="6" customFormat="1" ht="94.5">
      <c r="A1155" s="9">
        <v>1152</v>
      </c>
      <c r="B1155" s="4" t="s">
        <v>890</v>
      </c>
      <c r="C1155" s="4" t="s">
        <v>882</v>
      </c>
      <c r="D1155" s="5">
        <v>42095</v>
      </c>
      <c r="E1155" s="4" t="s">
        <v>2111</v>
      </c>
      <c r="F1155" s="4" t="s">
        <v>3103</v>
      </c>
      <c r="G1155" s="10">
        <v>5152916</v>
      </c>
      <c r="H1155" s="10">
        <v>3610127</v>
      </c>
      <c r="I1155" s="11">
        <f>H1155/G1155</f>
        <v>0.700598845391619</v>
      </c>
      <c r="J1155" s="4" t="s">
        <v>891</v>
      </c>
    </row>
    <row r="1156" spans="1:10" s="6" customFormat="1" ht="42">
      <c r="A1156" s="9">
        <v>1153</v>
      </c>
      <c r="B1156" s="4" t="s">
        <v>968</v>
      </c>
      <c r="C1156" s="4" t="s">
        <v>3169</v>
      </c>
      <c r="D1156" s="5">
        <v>42095</v>
      </c>
      <c r="E1156" s="4" t="s">
        <v>2270</v>
      </c>
      <c r="F1156" s="4" t="s">
        <v>3103</v>
      </c>
      <c r="G1156" s="10">
        <v>5173695</v>
      </c>
      <c r="H1156" s="10">
        <v>4171500</v>
      </c>
      <c r="I1156" s="11">
        <f>H1156/G1156</f>
        <v>0.8062902818971741</v>
      </c>
      <c r="J1156" s="4" t="s">
        <v>51</v>
      </c>
    </row>
    <row r="1157" spans="1:10" s="6" customFormat="1" ht="42">
      <c r="A1157" s="9">
        <v>1154</v>
      </c>
      <c r="B1157" s="4" t="s">
        <v>940</v>
      </c>
      <c r="C1157" s="4" t="s">
        <v>3148</v>
      </c>
      <c r="D1157" s="5">
        <v>42095</v>
      </c>
      <c r="E1157" s="4" t="s">
        <v>2173</v>
      </c>
      <c r="F1157" s="4" t="s">
        <v>3103</v>
      </c>
      <c r="G1157" s="10">
        <v>5175240</v>
      </c>
      <c r="H1157" s="10">
        <v>4872000</v>
      </c>
      <c r="I1157" s="11">
        <f>H1157/G1157</f>
        <v>0.9414056159714332</v>
      </c>
      <c r="J1157" s="4" t="s">
        <v>51</v>
      </c>
    </row>
    <row r="1158" spans="1:10" s="6" customFormat="1" ht="42">
      <c r="A1158" s="9">
        <v>1155</v>
      </c>
      <c r="B1158" s="4" t="s">
        <v>926</v>
      </c>
      <c r="C1158" s="4" t="s">
        <v>3117</v>
      </c>
      <c r="D1158" s="5">
        <v>42095</v>
      </c>
      <c r="E1158" s="4" t="s">
        <v>2211</v>
      </c>
      <c r="F1158" s="4" t="s">
        <v>3103</v>
      </c>
      <c r="G1158" s="10">
        <v>5180337</v>
      </c>
      <c r="H1158" s="10">
        <v>4717766</v>
      </c>
      <c r="I1158" s="11">
        <f>H1158/G1158</f>
        <v>0.9107063884067774</v>
      </c>
      <c r="J1158" s="4" t="s">
        <v>51</v>
      </c>
    </row>
    <row r="1159" spans="1:10" s="6" customFormat="1" ht="42">
      <c r="A1159" s="9">
        <v>1156</v>
      </c>
      <c r="B1159" s="4" t="s">
        <v>926</v>
      </c>
      <c r="C1159" s="4" t="s">
        <v>3114</v>
      </c>
      <c r="D1159" s="5">
        <v>42095</v>
      </c>
      <c r="E1159" s="4" t="s">
        <v>2414</v>
      </c>
      <c r="F1159" s="4" t="s">
        <v>3103</v>
      </c>
      <c r="G1159" s="10">
        <v>5184000</v>
      </c>
      <c r="H1159" s="10">
        <v>3233520</v>
      </c>
      <c r="I1159" s="11">
        <f>H1159/G1159</f>
        <v>0.62375</v>
      </c>
      <c r="J1159" s="4" t="s">
        <v>51</v>
      </c>
    </row>
    <row r="1160" spans="1:10" s="6" customFormat="1" ht="52.5">
      <c r="A1160" s="9">
        <v>1157</v>
      </c>
      <c r="B1160" s="4" t="s">
        <v>925</v>
      </c>
      <c r="C1160" s="4" t="s">
        <v>3140</v>
      </c>
      <c r="D1160" s="5">
        <v>42095</v>
      </c>
      <c r="E1160" s="4" t="s">
        <v>2653</v>
      </c>
      <c r="F1160" s="4" t="s">
        <v>3103</v>
      </c>
      <c r="G1160" s="10">
        <v>5184000</v>
      </c>
      <c r="H1160" s="10">
        <v>4147200</v>
      </c>
      <c r="I1160" s="11">
        <f>H1160/G1160</f>
        <v>0.8</v>
      </c>
      <c r="J1160" s="4"/>
    </row>
    <row r="1161" spans="1:10" s="6" customFormat="1" ht="42">
      <c r="A1161" s="9">
        <v>1158</v>
      </c>
      <c r="B1161" s="4" t="s">
        <v>1460</v>
      </c>
      <c r="C1161" s="4" t="s">
        <v>830</v>
      </c>
      <c r="D1161" s="5">
        <v>42095</v>
      </c>
      <c r="E1161" s="4" t="s">
        <v>2051</v>
      </c>
      <c r="F1161" s="4" t="s">
        <v>3103</v>
      </c>
      <c r="G1161" s="10">
        <v>5186031</v>
      </c>
      <c r="H1161" s="10">
        <v>3913920</v>
      </c>
      <c r="I1161" s="11">
        <f>H1161/G1161</f>
        <v>0.7547043201245808</v>
      </c>
      <c r="J1161" s="4"/>
    </row>
    <row r="1162" spans="1:10" s="6" customFormat="1" ht="42">
      <c r="A1162" s="9">
        <v>1159</v>
      </c>
      <c r="B1162" s="4" t="s">
        <v>3446</v>
      </c>
      <c r="C1162" s="4" t="s">
        <v>3443</v>
      </c>
      <c r="D1162" s="16">
        <v>42095</v>
      </c>
      <c r="E1162" s="4" t="s">
        <v>3447</v>
      </c>
      <c r="F1162" s="4" t="s">
        <v>3103</v>
      </c>
      <c r="G1162" s="10">
        <v>5193540</v>
      </c>
      <c r="H1162" s="10">
        <v>4743360</v>
      </c>
      <c r="I1162" s="11">
        <f>H1162/G1162</f>
        <v>0.9133192389006343</v>
      </c>
      <c r="J1162" s="4" t="s">
        <v>51</v>
      </c>
    </row>
    <row r="1163" spans="1:10" s="6" customFormat="1" ht="52.5">
      <c r="A1163" s="9">
        <v>1160</v>
      </c>
      <c r="B1163" s="4" t="s">
        <v>963</v>
      </c>
      <c r="C1163" s="4" t="s">
        <v>3121</v>
      </c>
      <c r="D1163" s="5">
        <v>42095</v>
      </c>
      <c r="E1163" s="4" t="s">
        <v>2338</v>
      </c>
      <c r="F1163" s="4" t="s">
        <v>3103</v>
      </c>
      <c r="G1163" s="10">
        <v>5200000</v>
      </c>
      <c r="H1163" s="10">
        <v>5175000</v>
      </c>
      <c r="I1163" s="11">
        <f>H1163/G1163</f>
        <v>0.9951923076923077</v>
      </c>
      <c r="J1163" s="4" t="s">
        <v>1001</v>
      </c>
    </row>
    <row r="1164" spans="1:10" s="6" customFormat="1" ht="42">
      <c r="A1164" s="9">
        <v>1161</v>
      </c>
      <c r="B1164" s="4" t="s">
        <v>977</v>
      </c>
      <c r="C1164" s="4" t="s">
        <v>3169</v>
      </c>
      <c r="D1164" s="5">
        <v>42095</v>
      </c>
      <c r="E1164" s="4" t="s">
        <v>2277</v>
      </c>
      <c r="F1164" s="4" t="s">
        <v>3103</v>
      </c>
      <c r="G1164" s="10">
        <v>5200796.16</v>
      </c>
      <c r="H1164" s="10">
        <v>5007744</v>
      </c>
      <c r="I1164" s="11">
        <f>H1164/G1164</f>
        <v>0.9628802679319006</v>
      </c>
      <c r="J1164" s="4" t="s">
        <v>51</v>
      </c>
    </row>
    <row r="1165" spans="1:10" s="6" customFormat="1" ht="42">
      <c r="A1165" s="9">
        <v>1162</v>
      </c>
      <c r="B1165" s="4" t="s">
        <v>3359</v>
      </c>
      <c r="C1165" s="4" t="s">
        <v>3710</v>
      </c>
      <c r="D1165" s="5">
        <v>42095</v>
      </c>
      <c r="E1165" s="4" t="s">
        <v>3630</v>
      </c>
      <c r="F1165" s="4" t="s">
        <v>3103</v>
      </c>
      <c r="G1165" s="17">
        <v>5211000</v>
      </c>
      <c r="H1165" s="17">
        <v>4699250</v>
      </c>
      <c r="I1165" s="11">
        <f>H1165/G1165</f>
        <v>0.9017942813279601</v>
      </c>
      <c r="J1165" s="4" t="s">
        <v>51</v>
      </c>
    </row>
    <row r="1166" spans="1:10" s="6" customFormat="1" ht="52.5">
      <c r="A1166" s="9">
        <v>1163</v>
      </c>
      <c r="B1166" s="4" t="s">
        <v>400</v>
      </c>
      <c r="C1166" s="4" t="s">
        <v>3115</v>
      </c>
      <c r="D1166" s="5">
        <v>42095</v>
      </c>
      <c r="E1166" s="4" t="s">
        <v>1659</v>
      </c>
      <c r="F1166" s="4" t="s">
        <v>3103</v>
      </c>
      <c r="G1166" s="10">
        <v>5225264</v>
      </c>
      <c r="H1166" s="10">
        <v>4671432</v>
      </c>
      <c r="I1166" s="11">
        <f>H1166/G1166</f>
        <v>0.8940088003209025</v>
      </c>
      <c r="J1166" s="4"/>
    </row>
    <row r="1167" spans="1:10" s="6" customFormat="1" ht="42">
      <c r="A1167" s="9">
        <v>1164</v>
      </c>
      <c r="B1167" s="4" t="s">
        <v>3291</v>
      </c>
      <c r="C1167" s="4" t="s">
        <v>3717</v>
      </c>
      <c r="D1167" s="16">
        <v>42095</v>
      </c>
      <c r="E1167" s="4" t="s">
        <v>3292</v>
      </c>
      <c r="F1167" s="4" t="s">
        <v>3103</v>
      </c>
      <c r="G1167" s="22">
        <v>5227328</v>
      </c>
      <c r="H1167" s="22">
        <v>5054400</v>
      </c>
      <c r="I1167" s="11">
        <f>H1167/G1167</f>
        <v>0.9669184715403357</v>
      </c>
      <c r="J1167" s="4"/>
    </row>
    <row r="1168" spans="1:10" s="6" customFormat="1" ht="52.5">
      <c r="A1168" s="9">
        <v>1165</v>
      </c>
      <c r="B1168" s="4" t="s">
        <v>1203</v>
      </c>
      <c r="C1168" s="4" t="s">
        <v>1199</v>
      </c>
      <c r="D1168" s="5">
        <v>42095</v>
      </c>
      <c r="E1168" s="4" t="s">
        <v>2842</v>
      </c>
      <c r="F1168" s="4" t="s">
        <v>3103</v>
      </c>
      <c r="G1168" s="10">
        <v>5227783</v>
      </c>
      <c r="H1168" s="10">
        <v>3676104</v>
      </c>
      <c r="I1168" s="11">
        <f>H1168/G1168</f>
        <v>0.7031860350745239</v>
      </c>
      <c r="J1168" s="4"/>
    </row>
    <row r="1169" spans="1:10" s="6" customFormat="1" ht="52.5">
      <c r="A1169" s="9">
        <v>1166</v>
      </c>
      <c r="B1169" s="4" t="s">
        <v>924</v>
      </c>
      <c r="C1169" s="4" t="s">
        <v>3181</v>
      </c>
      <c r="D1169" s="5">
        <v>42095</v>
      </c>
      <c r="E1169" s="4" t="s">
        <v>1757</v>
      </c>
      <c r="F1169" s="4" t="s">
        <v>3103</v>
      </c>
      <c r="G1169" s="10">
        <v>5231602</v>
      </c>
      <c r="H1169" s="10">
        <v>5174457</v>
      </c>
      <c r="I1169" s="11">
        <f>H1169/G1169</f>
        <v>0.9890769596005201</v>
      </c>
      <c r="J1169" s="4" t="s">
        <v>51</v>
      </c>
    </row>
    <row r="1170" spans="1:10" s="6" customFormat="1" ht="42">
      <c r="A1170" s="9">
        <v>1167</v>
      </c>
      <c r="B1170" s="4" t="s">
        <v>1069</v>
      </c>
      <c r="C1170" s="4" t="s">
        <v>3142</v>
      </c>
      <c r="D1170" s="5">
        <v>42095</v>
      </c>
      <c r="E1170" s="4" t="s">
        <v>2609</v>
      </c>
      <c r="F1170" s="4" t="s">
        <v>3103</v>
      </c>
      <c r="G1170" s="10">
        <v>5252688</v>
      </c>
      <c r="H1170" s="10">
        <v>4889808</v>
      </c>
      <c r="I1170" s="11">
        <f>H1170/G1170</f>
        <v>0.9309153713298791</v>
      </c>
      <c r="J1170" s="4" t="s">
        <v>51</v>
      </c>
    </row>
    <row r="1171" spans="1:10" s="6" customFormat="1" ht="42">
      <c r="A1171" s="9">
        <v>1168</v>
      </c>
      <c r="B1171" s="4" t="s">
        <v>1432</v>
      </c>
      <c r="C1171" s="4" t="s">
        <v>767</v>
      </c>
      <c r="D1171" s="5">
        <v>42095</v>
      </c>
      <c r="E1171" s="4" t="s">
        <v>1988</v>
      </c>
      <c r="F1171" s="4" t="s">
        <v>3103</v>
      </c>
      <c r="G1171" s="10">
        <v>5255623</v>
      </c>
      <c r="H1171" s="10">
        <v>3553437</v>
      </c>
      <c r="I1171" s="11">
        <f>H1171/G1171</f>
        <v>0.6761209850858785</v>
      </c>
      <c r="J1171" s="4" t="s">
        <v>768</v>
      </c>
    </row>
    <row r="1172" spans="1:10" s="6" customFormat="1" ht="42">
      <c r="A1172" s="9">
        <v>1169</v>
      </c>
      <c r="B1172" s="4" t="s">
        <v>965</v>
      </c>
      <c r="C1172" s="4" t="s">
        <v>3154</v>
      </c>
      <c r="D1172" s="5">
        <v>42095</v>
      </c>
      <c r="E1172" s="4" t="s">
        <v>2637</v>
      </c>
      <c r="F1172" s="4" t="s">
        <v>3103</v>
      </c>
      <c r="G1172" s="10">
        <v>5269320</v>
      </c>
      <c r="H1172" s="10">
        <v>4605120</v>
      </c>
      <c r="I1172" s="11">
        <f>H1172/G1172</f>
        <v>0.8739495798319328</v>
      </c>
      <c r="J1172" s="4" t="s">
        <v>51</v>
      </c>
    </row>
    <row r="1173" spans="1:10" s="6" customFormat="1" ht="42">
      <c r="A1173" s="9">
        <v>1170</v>
      </c>
      <c r="B1173" s="4" t="s">
        <v>3026</v>
      </c>
      <c r="C1173" s="4" t="s">
        <v>1514</v>
      </c>
      <c r="D1173" s="5">
        <v>42095</v>
      </c>
      <c r="E1173" s="4" t="s">
        <v>2924</v>
      </c>
      <c r="F1173" s="4" t="s">
        <v>3103</v>
      </c>
      <c r="G1173" s="10">
        <v>5286600</v>
      </c>
      <c r="H1173" s="10">
        <v>4276800</v>
      </c>
      <c r="I1173" s="11">
        <f>H1173/G1173</f>
        <v>0.8089887640449438</v>
      </c>
      <c r="J1173" s="4"/>
    </row>
    <row r="1174" spans="1:10" s="6" customFormat="1" ht="52.5">
      <c r="A1174" s="9">
        <v>1171</v>
      </c>
      <c r="B1174" s="4" t="s">
        <v>922</v>
      </c>
      <c r="C1174" s="4" t="s">
        <v>3121</v>
      </c>
      <c r="D1174" s="5">
        <v>42095</v>
      </c>
      <c r="E1174" s="4" t="s">
        <v>2335</v>
      </c>
      <c r="F1174" s="4" t="s">
        <v>3103</v>
      </c>
      <c r="G1174" s="10">
        <v>5296903</v>
      </c>
      <c r="H1174" s="10">
        <v>4528852</v>
      </c>
      <c r="I1174" s="11">
        <f>H1174/G1174</f>
        <v>0.8549999877286785</v>
      </c>
      <c r="J1174" s="4" t="s">
        <v>1000</v>
      </c>
    </row>
    <row r="1175" spans="1:10" s="6" customFormat="1" ht="42">
      <c r="A1175" s="9">
        <v>1172</v>
      </c>
      <c r="B1175" s="4" t="s">
        <v>972</v>
      </c>
      <c r="C1175" s="4" t="s">
        <v>3130</v>
      </c>
      <c r="D1175" s="5">
        <v>42095</v>
      </c>
      <c r="E1175" s="4" t="s">
        <v>2288</v>
      </c>
      <c r="F1175" s="4" t="s">
        <v>3103</v>
      </c>
      <c r="G1175" s="10">
        <v>5301783</v>
      </c>
      <c r="H1175" s="10">
        <v>3355254</v>
      </c>
      <c r="I1175" s="11">
        <f>H1175/G1175</f>
        <v>0.6328538908514362</v>
      </c>
      <c r="J1175" s="4" t="s">
        <v>51</v>
      </c>
    </row>
    <row r="1176" spans="1:10" s="6" customFormat="1" ht="42">
      <c r="A1176" s="9">
        <v>1173</v>
      </c>
      <c r="B1176" s="4" t="s">
        <v>93</v>
      </c>
      <c r="C1176" s="4" t="s">
        <v>1236</v>
      </c>
      <c r="D1176" s="5">
        <v>42095</v>
      </c>
      <c r="E1176" s="4" t="s">
        <v>195</v>
      </c>
      <c r="F1176" s="4" t="s">
        <v>3103</v>
      </c>
      <c r="G1176" s="10">
        <v>5320728</v>
      </c>
      <c r="H1176" s="10">
        <v>2648160</v>
      </c>
      <c r="I1176" s="11">
        <f>H1176/G1176</f>
        <v>0.49770632890837496</v>
      </c>
      <c r="J1176" s="4" t="s">
        <v>51</v>
      </c>
    </row>
    <row r="1177" spans="1:10" s="6" customFormat="1" ht="52.5">
      <c r="A1177" s="9">
        <v>1174</v>
      </c>
      <c r="B1177" s="21" t="s">
        <v>3329</v>
      </c>
      <c r="C1177" s="24" t="s">
        <v>3709</v>
      </c>
      <c r="D1177" s="16">
        <v>42095</v>
      </c>
      <c r="E1177" s="4" t="s">
        <v>3341</v>
      </c>
      <c r="F1177" s="4" t="s">
        <v>3103</v>
      </c>
      <c r="G1177" s="17">
        <v>5322676</v>
      </c>
      <c r="H1177" s="17">
        <v>4589405</v>
      </c>
      <c r="I1177" s="11">
        <f>H1177/G1177</f>
        <v>0.8622364013890758</v>
      </c>
      <c r="J1177" s="4" t="s">
        <v>51</v>
      </c>
    </row>
    <row r="1178" spans="1:10" s="6" customFormat="1" ht="42">
      <c r="A1178" s="9">
        <v>1175</v>
      </c>
      <c r="B1178" s="4" t="s">
        <v>926</v>
      </c>
      <c r="C1178" s="4" t="s">
        <v>3169</v>
      </c>
      <c r="D1178" s="5">
        <v>42095</v>
      </c>
      <c r="E1178" s="4" t="s">
        <v>2265</v>
      </c>
      <c r="F1178" s="4" t="s">
        <v>3103</v>
      </c>
      <c r="G1178" s="10">
        <v>5331524</v>
      </c>
      <c r="H1178" s="10">
        <v>4290346</v>
      </c>
      <c r="I1178" s="11">
        <f>H1178/G1178</f>
        <v>0.804712873842451</v>
      </c>
      <c r="J1178" s="4" t="s">
        <v>51</v>
      </c>
    </row>
    <row r="1179" spans="1:10" s="6" customFormat="1" ht="52.5">
      <c r="A1179" s="9">
        <v>1176</v>
      </c>
      <c r="B1179" s="4" t="s">
        <v>1424</v>
      </c>
      <c r="C1179" s="4" t="s">
        <v>1509</v>
      </c>
      <c r="D1179" s="5">
        <v>42095</v>
      </c>
      <c r="E1179" s="4" t="s">
        <v>1980</v>
      </c>
      <c r="F1179" s="4" t="s">
        <v>3103</v>
      </c>
      <c r="G1179" s="10">
        <v>5335580</v>
      </c>
      <c r="H1179" s="10">
        <v>4924800</v>
      </c>
      <c r="I1179" s="11">
        <f>H1179/G1179</f>
        <v>0.9230111815397763</v>
      </c>
      <c r="J1179" s="4"/>
    </row>
    <row r="1180" spans="1:10" s="6" customFormat="1" ht="42">
      <c r="A1180" s="9">
        <v>1177</v>
      </c>
      <c r="B1180" s="4" t="s">
        <v>1414</v>
      </c>
      <c r="C1180" s="4" t="s">
        <v>1506</v>
      </c>
      <c r="D1180" s="5">
        <v>42095</v>
      </c>
      <c r="E1180" s="4" t="s">
        <v>1958</v>
      </c>
      <c r="F1180" s="4" t="s">
        <v>3103</v>
      </c>
      <c r="G1180" s="10">
        <v>5336712</v>
      </c>
      <c r="H1180" s="10">
        <v>3110400</v>
      </c>
      <c r="I1180" s="11">
        <f>H1180/G1180</f>
        <v>0.5828307767029587</v>
      </c>
      <c r="J1180" s="4" t="s">
        <v>3247</v>
      </c>
    </row>
    <row r="1181" spans="1:10" s="6" customFormat="1" ht="42">
      <c r="A1181" s="9">
        <v>1178</v>
      </c>
      <c r="B1181" s="4" t="s">
        <v>437</v>
      </c>
      <c r="C1181" s="4" t="s">
        <v>430</v>
      </c>
      <c r="D1181" s="5">
        <v>42095</v>
      </c>
      <c r="E1181" s="4" t="s">
        <v>1687</v>
      </c>
      <c r="F1181" s="4" t="s">
        <v>3103</v>
      </c>
      <c r="G1181" s="10">
        <v>5377446</v>
      </c>
      <c r="H1181" s="10">
        <v>3468592</v>
      </c>
      <c r="I1181" s="11">
        <f>H1181/G1181</f>
        <v>0.6450259100695758</v>
      </c>
      <c r="J1181" s="4" t="s">
        <v>3046</v>
      </c>
    </row>
    <row r="1182" spans="1:10" s="6" customFormat="1" ht="42">
      <c r="A1182" s="9">
        <v>1179</v>
      </c>
      <c r="B1182" s="4" t="s">
        <v>926</v>
      </c>
      <c r="C1182" s="4" t="s">
        <v>3139</v>
      </c>
      <c r="D1182" s="5">
        <v>42095</v>
      </c>
      <c r="E1182" s="4" t="s">
        <v>1761</v>
      </c>
      <c r="F1182" s="4" t="s">
        <v>3103</v>
      </c>
      <c r="G1182" s="10">
        <v>5381337</v>
      </c>
      <c r="H1182" s="10">
        <v>3584293</v>
      </c>
      <c r="I1182" s="11">
        <f>H1182/G1182</f>
        <v>0.666059940122687</v>
      </c>
      <c r="J1182" s="4" t="s">
        <v>51</v>
      </c>
    </row>
    <row r="1183" spans="1:10" s="6" customFormat="1" ht="42">
      <c r="A1183" s="9">
        <v>1180</v>
      </c>
      <c r="B1183" s="4" t="s">
        <v>936</v>
      </c>
      <c r="C1183" s="4" t="s">
        <v>3114</v>
      </c>
      <c r="D1183" s="5">
        <v>42095</v>
      </c>
      <c r="E1183" s="4" t="s">
        <v>2418</v>
      </c>
      <c r="F1183" s="4" t="s">
        <v>3103</v>
      </c>
      <c r="G1183" s="10">
        <v>5388454</v>
      </c>
      <c r="H1183" s="10">
        <v>4392684</v>
      </c>
      <c r="I1183" s="11">
        <f>H1183/G1183</f>
        <v>0.815203024837922</v>
      </c>
      <c r="J1183" s="4" t="s">
        <v>51</v>
      </c>
    </row>
    <row r="1184" spans="1:10" s="6" customFormat="1" ht="42">
      <c r="A1184" s="9">
        <v>1181</v>
      </c>
      <c r="B1184" s="4" t="s">
        <v>933</v>
      </c>
      <c r="C1184" s="4" t="s">
        <v>3113</v>
      </c>
      <c r="D1184" s="5">
        <v>42095</v>
      </c>
      <c r="E1184" s="4" t="s">
        <v>2489</v>
      </c>
      <c r="F1184" s="4" t="s">
        <v>3103</v>
      </c>
      <c r="G1184" s="10">
        <v>5391360</v>
      </c>
      <c r="H1184" s="10">
        <v>5162400</v>
      </c>
      <c r="I1184" s="11">
        <f>H1184/G1184</f>
        <v>0.9575320512820513</v>
      </c>
      <c r="J1184" s="4"/>
    </row>
    <row r="1185" spans="1:10" s="6" customFormat="1" ht="42">
      <c r="A1185" s="9">
        <v>1182</v>
      </c>
      <c r="B1185" s="4" t="s">
        <v>1272</v>
      </c>
      <c r="C1185" s="4" t="s">
        <v>1236</v>
      </c>
      <c r="D1185" s="5">
        <v>42095</v>
      </c>
      <c r="E1185" s="4" t="s">
        <v>1529</v>
      </c>
      <c r="F1185" s="4" t="s">
        <v>3103</v>
      </c>
      <c r="G1185" s="10">
        <v>5392116</v>
      </c>
      <c r="H1185" s="10">
        <v>5093280</v>
      </c>
      <c r="I1185" s="11">
        <f>H1185/G1185</f>
        <v>0.9445790854647785</v>
      </c>
      <c r="J1185" s="4"/>
    </row>
    <row r="1186" spans="1:10" s="6" customFormat="1" ht="42">
      <c r="A1186" s="9">
        <v>1183</v>
      </c>
      <c r="B1186" s="4" t="s">
        <v>926</v>
      </c>
      <c r="C1186" s="4" t="s">
        <v>3169</v>
      </c>
      <c r="D1186" s="5">
        <v>42095</v>
      </c>
      <c r="E1186" s="4" t="s">
        <v>2267</v>
      </c>
      <c r="F1186" s="4" t="s">
        <v>3103</v>
      </c>
      <c r="G1186" s="10">
        <v>5393458</v>
      </c>
      <c r="H1186" s="10">
        <v>3817169</v>
      </c>
      <c r="I1186" s="11">
        <f>H1186/G1186</f>
        <v>0.7077405627335932</v>
      </c>
      <c r="J1186" s="4" t="s">
        <v>51</v>
      </c>
    </row>
    <row r="1187" spans="1:10" s="6" customFormat="1" ht="52.5">
      <c r="A1187" s="9">
        <v>1184</v>
      </c>
      <c r="B1187" s="4" t="s">
        <v>401</v>
      </c>
      <c r="C1187" s="4" t="s">
        <v>3115</v>
      </c>
      <c r="D1187" s="5">
        <v>42095</v>
      </c>
      <c r="E1187" s="4" t="s">
        <v>1661</v>
      </c>
      <c r="F1187" s="4" t="s">
        <v>3103</v>
      </c>
      <c r="G1187" s="10">
        <v>5394988</v>
      </c>
      <c r="H1187" s="10">
        <v>4721976</v>
      </c>
      <c r="I1187" s="11">
        <f>H1187/G1187</f>
        <v>0.8752523638606796</v>
      </c>
      <c r="J1187" s="4"/>
    </row>
    <row r="1188" spans="1:10" s="6" customFormat="1" ht="42">
      <c r="A1188" s="9">
        <v>1185</v>
      </c>
      <c r="B1188" s="4" t="s">
        <v>1469</v>
      </c>
      <c r="C1188" s="4" t="s">
        <v>838</v>
      </c>
      <c r="D1188" s="5">
        <v>42095</v>
      </c>
      <c r="E1188" s="4" t="s">
        <v>2063</v>
      </c>
      <c r="F1188" s="4" t="s">
        <v>3103</v>
      </c>
      <c r="G1188" s="10">
        <v>5405559</v>
      </c>
      <c r="H1188" s="10">
        <v>5184000</v>
      </c>
      <c r="I1188" s="11">
        <f>H1188/G1188</f>
        <v>0.9590127496527187</v>
      </c>
      <c r="J1188" s="4" t="s">
        <v>831</v>
      </c>
    </row>
    <row r="1189" spans="1:10" s="6" customFormat="1" ht="42">
      <c r="A1189" s="9">
        <v>1186</v>
      </c>
      <c r="B1189" s="4" t="s">
        <v>1024</v>
      </c>
      <c r="C1189" s="4" t="s">
        <v>3113</v>
      </c>
      <c r="D1189" s="5">
        <v>42095</v>
      </c>
      <c r="E1189" s="4" t="s">
        <v>2476</v>
      </c>
      <c r="F1189" s="4" t="s">
        <v>3103</v>
      </c>
      <c r="G1189" s="10">
        <v>5409540</v>
      </c>
      <c r="H1189" s="10">
        <v>5129827</v>
      </c>
      <c r="I1189" s="11">
        <f>H1189/G1189</f>
        <v>0.948292645955109</v>
      </c>
      <c r="J1189" s="4" t="s">
        <v>51</v>
      </c>
    </row>
    <row r="1190" spans="1:10" s="6" customFormat="1" ht="42">
      <c r="A1190" s="9">
        <v>1187</v>
      </c>
      <c r="B1190" s="21" t="s">
        <v>3510</v>
      </c>
      <c r="C1190" s="4" t="s">
        <v>3710</v>
      </c>
      <c r="D1190" s="5">
        <v>42095</v>
      </c>
      <c r="E1190" s="4" t="s">
        <v>3633</v>
      </c>
      <c r="F1190" s="4" t="s">
        <v>3103</v>
      </c>
      <c r="G1190" s="17">
        <v>5412760</v>
      </c>
      <c r="H1190" s="17">
        <v>4080910</v>
      </c>
      <c r="I1190" s="11">
        <f>H1190/G1190</f>
        <v>0.7539425357858098</v>
      </c>
      <c r="J1190" s="23" t="s">
        <v>51</v>
      </c>
    </row>
    <row r="1191" spans="1:10" s="6" customFormat="1" ht="42">
      <c r="A1191" s="9">
        <v>1188</v>
      </c>
      <c r="B1191" s="4" t="s">
        <v>942</v>
      </c>
      <c r="C1191" s="4" t="s">
        <v>3117</v>
      </c>
      <c r="D1191" s="5">
        <v>42095</v>
      </c>
      <c r="E1191" s="4" t="s">
        <v>2179</v>
      </c>
      <c r="F1191" s="4" t="s">
        <v>3103</v>
      </c>
      <c r="G1191" s="10">
        <v>5418954</v>
      </c>
      <c r="H1191" s="10">
        <v>4833506</v>
      </c>
      <c r="I1191" s="11">
        <f>H1191/G1191</f>
        <v>0.8919629138759989</v>
      </c>
      <c r="J1191" s="4" t="s">
        <v>51</v>
      </c>
    </row>
    <row r="1192" spans="1:10" s="6" customFormat="1" ht="52.5">
      <c r="A1192" s="9">
        <v>1189</v>
      </c>
      <c r="B1192" s="21" t="s">
        <v>3400</v>
      </c>
      <c r="C1192" s="4" t="s">
        <v>3718</v>
      </c>
      <c r="D1192" s="16">
        <v>42095</v>
      </c>
      <c r="E1192" s="4" t="s">
        <v>3593</v>
      </c>
      <c r="F1192" s="4" t="s">
        <v>3103</v>
      </c>
      <c r="G1192" s="17">
        <v>5424408</v>
      </c>
      <c r="H1192" s="17">
        <v>5378400</v>
      </c>
      <c r="I1192" s="11">
        <f>H1192/G1192</f>
        <v>0.9915183371162346</v>
      </c>
      <c r="J1192" s="4"/>
    </row>
    <row r="1193" spans="1:10" s="6" customFormat="1" ht="42">
      <c r="A1193" s="9">
        <v>1190</v>
      </c>
      <c r="B1193" s="4" t="s">
        <v>1404</v>
      </c>
      <c r="C1193" s="4" t="s">
        <v>727</v>
      </c>
      <c r="D1193" s="5">
        <v>42095</v>
      </c>
      <c r="E1193" s="4" t="s">
        <v>1941</v>
      </c>
      <c r="F1193" s="4" t="s">
        <v>3103</v>
      </c>
      <c r="G1193" s="10">
        <v>5429777</v>
      </c>
      <c r="H1193" s="10">
        <v>4665600</v>
      </c>
      <c r="I1193" s="11">
        <f>H1193/G1193</f>
        <v>0.859261807621197</v>
      </c>
      <c r="J1193" s="4"/>
    </row>
    <row r="1194" spans="1:10" s="6" customFormat="1" ht="42">
      <c r="A1194" s="9">
        <v>1191</v>
      </c>
      <c r="B1194" s="4" t="s">
        <v>242</v>
      </c>
      <c r="C1194" s="4" t="s">
        <v>911</v>
      </c>
      <c r="D1194" s="5">
        <v>42095</v>
      </c>
      <c r="E1194" s="4" t="s">
        <v>1712</v>
      </c>
      <c r="F1194" s="4" t="s">
        <v>3103</v>
      </c>
      <c r="G1194" s="10">
        <v>5443189</v>
      </c>
      <c r="H1194" s="10">
        <v>5191686</v>
      </c>
      <c r="I1194" s="11">
        <f>H1194/G1194</f>
        <v>0.9537949169135961</v>
      </c>
      <c r="J1194" s="4" t="s">
        <v>3237</v>
      </c>
    </row>
    <row r="1195" spans="1:10" s="6" customFormat="1" ht="42">
      <c r="A1195" s="9">
        <v>1192</v>
      </c>
      <c r="B1195" s="4" t="s">
        <v>487</v>
      </c>
      <c r="C1195" s="4" t="s">
        <v>3149</v>
      </c>
      <c r="D1195" s="5">
        <v>42095</v>
      </c>
      <c r="E1195" s="4" t="s">
        <v>1723</v>
      </c>
      <c r="F1195" s="4" t="s">
        <v>3103</v>
      </c>
      <c r="G1195" s="10">
        <v>5457927</v>
      </c>
      <c r="H1195" s="10">
        <v>5397732</v>
      </c>
      <c r="I1195" s="11">
        <f>H1195/G1195</f>
        <v>0.9889710873743822</v>
      </c>
      <c r="J1195" s="4" t="s">
        <v>51</v>
      </c>
    </row>
    <row r="1196" spans="1:10" s="6" customFormat="1" ht="42">
      <c r="A1196" s="9">
        <v>1193</v>
      </c>
      <c r="B1196" s="4" t="s">
        <v>924</v>
      </c>
      <c r="C1196" s="4" t="s">
        <v>3114</v>
      </c>
      <c r="D1196" s="5">
        <v>42095</v>
      </c>
      <c r="E1196" s="4" t="s">
        <v>1854</v>
      </c>
      <c r="F1196" s="4" t="s">
        <v>3103</v>
      </c>
      <c r="G1196" s="10">
        <v>5459000</v>
      </c>
      <c r="H1196" s="10">
        <v>4651061</v>
      </c>
      <c r="I1196" s="11">
        <f>H1196/G1196</f>
        <v>0.851998717713867</v>
      </c>
      <c r="J1196" s="4" t="s">
        <v>51</v>
      </c>
    </row>
    <row r="1197" spans="1:10" s="6" customFormat="1" ht="42">
      <c r="A1197" s="9">
        <v>1194</v>
      </c>
      <c r="B1197" s="4" t="s">
        <v>673</v>
      </c>
      <c r="C1197" s="4" t="s">
        <v>669</v>
      </c>
      <c r="D1197" s="5">
        <v>42095</v>
      </c>
      <c r="E1197" s="4" t="s">
        <v>1881</v>
      </c>
      <c r="F1197" s="4" t="s">
        <v>3103</v>
      </c>
      <c r="G1197" s="10">
        <v>5464623</v>
      </c>
      <c r="H1197" s="10">
        <v>4979016</v>
      </c>
      <c r="I1197" s="11">
        <f>H1197/G1197</f>
        <v>0.9111362302577872</v>
      </c>
      <c r="J1197" s="4" t="s">
        <v>51</v>
      </c>
    </row>
    <row r="1198" spans="1:10" s="6" customFormat="1" ht="42">
      <c r="A1198" s="9">
        <v>1195</v>
      </c>
      <c r="B1198" s="4" t="s">
        <v>933</v>
      </c>
      <c r="C1198" s="4" t="s">
        <v>3143</v>
      </c>
      <c r="D1198" s="5">
        <v>42095</v>
      </c>
      <c r="E1198" s="4" t="s">
        <v>2530</v>
      </c>
      <c r="F1198" s="4" t="s">
        <v>3103</v>
      </c>
      <c r="G1198" s="10">
        <v>5469120</v>
      </c>
      <c r="H1198" s="10">
        <v>5156784</v>
      </c>
      <c r="I1198" s="11">
        <f>H1198/G1198</f>
        <v>0.9428909952606636</v>
      </c>
      <c r="J1198" s="4" t="s">
        <v>51</v>
      </c>
    </row>
    <row r="1199" spans="1:10" s="6" customFormat="1" ht="52.5">
      <c r="A1199" s="9">
        <v>1196</v>
      </c>
      <c r="B1199" s="4" t="s">
        <v>965</v>
      </c>
      <c r="C1199" s="4" t="s">
        <v>3152</v>
      </c>
      <c r="D1199" s="5">
        <v>42095</v>
      </c>
      <c r="E1199" s="4" t="s">
        <v>2264</v>
      </c>
      <c r="F1199" s="4" t="s">
        <v>3103</v>
      </c>
      <c r="G1199" s="10">
        <v>5470416</v>
      </c>
      <c r="H1199" s="10">
        <v>4835376</v>
      </c>
      <c r="I1199" s="11">
        <f>H1199/G1199</f>
        <v>0.8839137645107794</v>
      </c>
      <c r="J1199" s="4" t="s">
        <v>51</v>
      </c>
    </row>
    <row r="1200" spans="1:10" s="6" customFormat="1" ht="52.5">
      <c r="A1200" s="9">
        <v>1197</v>
      </c>
      <c r="B1200" s="4" t="s">
        <v>3361</v>
      </c>
      <c r="C1200" s="24" t="s">
        <v>3709</v>
      </c>
      <c r="D1200" s="16">
        <v>42095</v>
      </c>
      <c r="E1200" s="4" t="s">
        <v>3362</v>
      </c>
      <c r="F1200" s="4" t="s">
        <v>3103</v>
      </c>
      <c r="G1200" s="17">
        <v>5473273</v>
      </c>
      <c r="H1200" s="17">
        <v>5389614</v>
      </c>
      <c r="I1200" s="11">
        <f>H1200/G1200</f>
        <v>0.9847149959448396</v>
      </c>
      <c r="J1200" s="4" t="s">
        <v>51</v>
      </c>
    </row>
    <row r="1201" spans="1:10" s="6" customFormat="1" ht="42">
      <c r="A1201" s="9">
        <v>1198</v>
      </c>
      <c r="B1201" s="4" t="s">
        <v>963</v>
      </c>
      <c r="C1201" s="4" t="s">
        <v>1016</v>
      </c>
      <c r="D1201" s="5">
        <v>42095</v>
      </c>
      <c r="E1201" s="4" t="s">
        <v>2394</v>
      </c>
      <c r="F1201" s="4" t="s">
        <v>3103</v>
      </c>
      <c r="G1201" s="10">
        <v>5475600</v>
      </c>
      <c r="H1201" s="10">
        <v>5433480</v>
      </c>
      <c r="I1201" s="11">
        <f>H1201/G1201</f>
        <v>0.9923076923076923</v>
      </c>
      <c r="J1201" s="4" t="s">
        <v>1017</v>
      </c>
    </row>
    <row r="1202" spans="1:10" s="6" customFormat="1" ht="42">
      <c r="A1202" s="9">
        <v>1199</v>
      </c>
      <c r="B1202" s="4" t="s">
        <v>959</v>
      </c>
      <c r="C1202" s="4" t="s">
        <v>3111</v>
      </c>
      <c r="D1202" s="5">
        <v>42095</v>
      </c>
      <c r="E1202" s="4" t="s">
        <v>2687</v>
      </c>
      <c r="F1202" s="4" t="s">
        <v>3103</v>
      </c>
      <c r="G1202" s="10">
        <v>5482152</v>
      </c>
      <c r="H1202" s="10">
        <v>5184000</v>
      </c>
      <c r="I1202" s="11">
        <f>H1202/G1202</f>
        <v>0.9456140581289976</v>
      </c>
      <c r="J1202" s="4"/>
    </row>
    <row r="1203" spans="1:10" s="6" customFormat="1" ht="42">
      <c r="A1203" s="9">
        <v>1200</v>
      </c>
      <c r="B1203" s="4" t="s">
        <v>926</v>
      </c>
      <c r="C1203" s="4" t="s">
        <v>3145</v>
      </c>
      <c r="D1203" s="5">
        <v>42095</v>
      </c>
      <c r="E1203" s="4" t="s">
        <v>2513</v>
      </c>
      <c r="F1203" s="4" t="s">
        <v>3103</v>
      </c>
      <c r="G1203" s="10">
        <v>5483091</v>
      </c>
      <c r="H1203" s="10">
        <v>4597344</v>
      </c>
      <c r="I1203" s="11">
        <f>H1203/G1203</f>
        <v>0.8384584534526237</v>
      </c>
      <c r="J1203" s="4" t="s">
        <v>51</v>
      </c>
    </row>
    <row r="1204" spans="1:10" s="6" customFormat="1" ht="42">
      <c r="A1204" s="9">
        <v>1201</v>
      </c>
      <c r="B1204" s="4" t="s">
        <v>926</v>
      </c>
      <c r="C1204" s="4" t="s">
        <v>3154</v>
      </c>
      <c r="D1204" s="5">
        <v>42095</v>
      </c>
      <c r="E1204" s="4" t="s">
        <v>2629</v>
      </c>
      <c r="F1204" s="4" t="s">
        <v>3103</v>
      </c>
      <c r="G1204" s="10">
        <v>5484993</v>
      </c>
      <c r="H1204" s="10">
        <v>5026005</v>
      </c>
      <c r="I1204" s="11">
        <f>H1204/G1204</f>
        <v>0.916319309796749</v>
      </c>
      <c r="J1204" s="4" t="s">
        <v>51</v>
      </c>
    </row>
    <row r="1205" spans="1:10" s="6" customFormat="1" ht="42">
      <c r="A1205" s="9">
        <v>1202</v>
      </c>
      <c r="B1205" s="4" t="s">
        <v>354</v>
      </c>
      <c r="C1205" s="4" t="s">
        <v>462</v>
      </c>
      <c r="D1205" s="5">
        <v>42095</v>
      </c>
      <c r="E1205" s="4" t="s">
        <v>1673</v>
      </c>
      <c r="F1205" s="4" t="s">
        <v>3103</v>
      </c>
      <c r="G1205" s="10">
        <v>5486498</v>
      </c>
      <c r="H1205" s="10">
        <v>4294925</v>
      </c>
      <c r="I1205" s="11">
        <f>H1205/G1205</f>
        <v>0.7828171996052855</v>
      </c>
      <c r="J1205" s="4" t="s">
        <v>51</v>
      </c>
    </row>
    <row r="1206" spans="1:10" s="6" customFormat="1" ht="42">
      <c r="A1206" s="9">
        <v>1203</v>
      </c>
      <c r="B1206" s="4" t="s">
        <v>1184</v>
      </c>
      <c r="C1206" s="4" t="s">
        <v>1243</v>
      </c>
      <c r="D1206" s="5">
        <v>42095</v>
      </c>
      <c r="E1206" s="4" t="s">
        <v>2895</v>
      </c>
      <c r="F1206" s="4" t="s">
        <v>3103</v>
      </c>
      <c r="G1206" s="10">
        <v>5490300</v>
      </c>
      <c r="H1206" s="10">
        <v>3881520</v>
      </c>
      <c r="I1206" s="11">
        <f>H1206/G1206</f>
        <v>0.7069777607780996</v>
      </c>
      <c r="J1206" s="4"/>
    </row>
    <row r="1207" spans="1:10" s="6" customFormat="1" ht="42">
      <c r="A1207" s="9">
        <v>1204</v>
      </c>
      <c r="B1207" s="4" t="s">
        <v>924</v>
      </c>
      <c r="C1207" s="4" t="s">
        <v>3157</v>
      </c>
      <c r="D1207" s="5">
        <v>42095</v>
      </c>
      <c r="E1207" s="4" t="s">
        <v>2146</v>
      </c>
      <c r="F1207" s="4" t="s">
        <v>3103</v>
      </c>
      <c r="G1207" s="10">
        <v>5499560</v>
      </c>
      <c r="H1207" s="10">
        <v>5499560</v>
      </c>
      <c r="I1207" s="11">
        <f>H1207/G1207</f>
        <v>1</v>
      </c>
      <c r="J1207" s="4" t="s">
        <v>51</v>
      </c>
    </row>
    <row r="1208" spans="1:10" s="6" customFormat="1" ht="42">
      <c r="A1208" s="9">
        <v>1205</v>
      </c>
      <c r="B1208" s="4" t="s">
        <v>950</v>
      </c>
      <c r="C1208" s="4" t="s">
        <v>1016</v>
      </c>
      <c r="D1208" s="5">
        <v>42095</v>
      </c>
      <c r="E1208" s="4" t="s">
        <v>2392</v>
      </c>
      <c r="F1208" s="4" t="s">
        <v>3103</v>
      </c>
      <c r="G1208" s="10">
        <v>5500812</v>
      </c>
      <c r="H1208" s="10">
        <v>5410800</v>
      </c>
      <c r="I1208" s="11">
        <f>H1208/G1208</f>
        <v>0.9836365976514013</v>
      </c>
      <c r="J1208" s="4"/>
    </row>
    <row r="1209" spans="1:10" s="6" customFormat="1" ht="42">
      <c r="A1209" s="9">
        <v>1206</v>
      </c>
      <c r="B1209" s="4" t="s">
        <v>415</v>
      </c>
      <c r="C1209" s="4" t="s">
        <v>412</v>
      </c>
      <c r="D1209" s="5">
        <v>42095</v>
      </c>
      <c r="E1209" s="4" t="s">
        <v>1670</v>
      </c>
      <c r="F1209" s="4" t="s">
        <v>3103</v>
      </c>
      <c r="G1209" s="10">
        <v>5504709</v>
      </c>
      <c r="H1209" s="10">
        <v>3545856</v>
      </c>
      <c r="I1209" s="11">
        <f>H1209/G1209</f>
        <v>0.6441495817490079</v>
      </c>
      <c r="J1209" s="4" t="s">
        <v>51</v>
      </c>
    </row>
    <row r="1210" spans="1:10" s="6" customFormat="1" ht="42">
      <c r="A1210" s="9">
        <v>1207</v>
      </c>
      <c r="B1210" s="4" t="s">
        <v>926</v>
      </c>
      <c r="C1210" s="4" t="s">
        <v>3126</v>
      </c>
      <c r="D1210" s="5">
        <v>42095</v>
      </c>
      <c r="E1210" s="4" t="s">
        <v>2249</v>
      </c>
      <c r="F1210" s="4" t="s">
        <v>3103</v>
      </c>
      <c r="G1210" s="10">
        <v>5511229</v>
      </c>
      <c r="H1210" s="10">
        <v>5003036</v>
      </c>
      <c r="I1210" s="11">
        <f>H1210/G1210</f>
        <v>0.9077895329698693</v>
      </c>
      <c r="J1210" s="4" t="s">
        <v>51</v>
      </c>
    </row>
    <row r="1211" spans="1:10" s="6" customFormat="1" ht="42">
      <c r="A1211" s="9">
        <v>1208</v>
      </c>
      <c r="B1211" s="4" t="s">
        <v>933</v>
      </c>
      <c r="C1211" s="4" t="s">
        <v>3125</v>
      </c>
      <c r="D1211" s="5">
        <v>42095</v>
      </c>
      <c r="E1211" s="4" t="s">
        <v>2431</v>
      </c>
      <c r="F1211" s="4" t="s">
        <v>3103</v>
      </c>
      <c r="G1211" s="10">
        <v>5527440</v>
      </c>
      <c r="H1211" s="10">
        <v>4276800</v>
      </c>
      <c r="I1211" s="11">
        <f>H1211/G1211</f>
        <v>0.7737397420867527</v>
      </c>
      <c r="J1211" s="4"/>
    </row>
    <row r="1212" spans="1:10" s="6" customFormat="1" ht="42">
      <c r="A1212" s="9">
        <v>1209</v>
      </c>
      <c r="B1212" s="4" t="s">
        <v>3429</v>
      </c>
      <c r="C1212" s="4" t="s">
        <v>3515</v>
      </c>
      <c r="D1212" s="16">
        <v>42095</v>
      </c>
      <c r="E1212" s="4" t="s">
        <v>3535</v>
      </c>
      <c r="F1212" s="4" t="s">
        <v>3103</v>
      </c>
      <c r="G1212" s="17">
        <v>5541600</v>
      </c>
      <c r="H1212" s="17">
        <v>3949692</v>
      </c>
      <c r="I1212" s="11">
        <f>H1212/G1212</f>
        <v>0.7127349501948895</v>
      </c>
      <c r="J1212" s="4" t="s">
        <v>3469</v>
      </c>
    </row>
    <row r="1213" spans="1:10" s="6" customFormat="1" ht="42">
      <c r="A1213" s="9">
        <v>1210</v>
      </c>
      <c r="B1213" s="4" t="s">
        <v>926</v>
      </c>
      <c r="C1213" s="4" t="s">
        <v>3113</v>
      </c>
      <c r="D1213" s="5">
        <v>42095</v>
      </c>
      <c r="E1213" s="4" t="s">
        <v>2484</v>
      </c>
      <c r="F1213" s="4" t="s">
        <v>3103</v>
      </c>
      <c r="G1213" s="10">
        <v>5551110</v>
      </c>
      <c r="H1213" s="10">
        <v>5274096</v>
      </c>
      <c r="I1213" s="11">
        <f>H1213/G1213</f>
        <v>0.950097548057956</v>
      </c>
      <c r="J1213" s="4" t="s">
        <v>302</v>
      </c>
    </row>
    <row r="1214" spans="1:10" s="6" customFormat="1" ht="42">
      <c r="A1214" s="9">
        <v>1211</v>
      </c>
      <c r="B1214" s="4" t="s">
        <v>3432</v>
      </c>
      <c r="C1214" s="4" t="s">
        <v>3425</v>
      </c>
      <c r="D1214" s="16">
        <v>42095</v>
      </c>
      <c r="E1214" s="4" t="s">
        <v>3435</v>
      </c>
      <c r="F1214" s="4" t="s">
        <v>3103</v>
      </c>
      <c r="G1214" s="10">
        <v>5553957</v>
      </c>
      <c r="H1214" s="10">
        <v>5485140</v>
      </c>
      <c r="I1214" s="11">
        <f>H1214/G1214</f>
        <v>0.9876093747214824</v>
      </c>
      <c r="J1214" s="4" t="s">
        <v>51</v>
      </c>
    </row>
    <row r="1215" spans="1:10" s="6" customFormat="1" ht="52.5">
      <c r="A1215" s="9">
        <v>1212</v>
      </c>
      <c r="B1215" s="4" t="s">
        <v>922</v>
      </c>
      <c r="C1215" s="4" t="s">
        <v>3121</v>
      </c>
      <c r="D1215" s="5">
        <v>42095</v>
      </c>
      <c r="E1215" s="4" t="s">
        <v>2334</v>
      </c>
      <c r="F1215" s="4" t="s">
        <v>3103</v>
      </c>
      <c r="G1215" s="10">
        <v>5558490</v>
      </c>
      <c r="H1215" s="10">
        <v>4752509</v>
      </c>
      <c r="I1215" s="11">
        <f>H1215/G1215</f>
        <v>0.8550000089952488</v>
      </c>
      <c r="J1215" s="4" t="s">
        <v>1000</v>
      </c>
    </row>
    <row r="1216" spans="1:10" s="6" customFormat="1" ht="42">
      <c r="A1216" s="9">
        <v>1213</v>
      </c>
      <c r="B1216" s="4" t="s">
        <v>1132</v>
      </c>
      <c r="C1216" s="4" t="s">
        <v>3146</v>
      </c>
      <c r="D1216" s="5">
        <v>42095</v>
      </c>
      <c r="E1216" s="4" t="s">
        <v>2806</v>
      </c>
      <c r="F1216" s="4" t="s">
        <v>3103</v>
      </c>
      <c r="G1216" s="10">
        <v>5578096</v>
      </c>
      <c r="H1216" s="10">
        <v>5472310</v>
      </c>
      <c r="I1216" s="11">
        <f>H1216/G1216</f>
        <v>0.9810354644308739</v>
      </c>
      <c r="J1216" s="4"/>
    </row>
    <row r="1217" spans="1:10" s="6" customFormat="1" ht="42">
      <c r="A1217" s="9">
        <v>1214</v>
      </c>
      <c r="B1217" s="4" t="s">
        <v>1173</v>
      </c>
      <c r="C1217" s="4" t="s">
        <v>1513</v>
      </c>
      <c r="D1217" s="5">
        <v>42095</v>
      </c>
      <c r="E1217" s="4" t="s">
        <v>2879</v>
      </c>
      <c r="F1217" s="4" t="s">
        <v>3103</v>
      </c>
      <c r="G1217" s="10">
        <v>5594115</v>
      </c>
      <c r="H1217" s="10">
        <v>5198969</v>
      </c>
      <c r="I1217" s="11">
        <f>H1217/G1217</f>
        <v>0.9293639834004127</v>
      </c>
      <c r="J1217" s="4" t="s">
        <v>51</v>
      </c>
    </row>
    <row r="1218" spans="1:10" s="6" customFormat="1" ht="42">
      <c r="A1218" s="9">
        <v>1215</v>
      </c>
      <c r="B1218" s="4" t="s">
        <v>3313</v>
      </c>
      <c r="C1218" s="4" t="s">
        <v>3708</v>
      </c>
      <c r="D1218" s="16">
        <v>42095</v>
      </c>
      <c r="E1218" s="4" t="s">
        <v>3494</v>
      </c>
      <c r="F1218" s="4" t="s">
        <v>3103</v>
      </c>
      <c r="G1218" s="17">
        <v>5596352</v>
      </c>
      <c r="H1218" s="17">
        <v>5564787</v>
      </c>
      <c r="I1218" s="11">
        <f>H1218/G1218</f>
        <v>0.9943597186166989</v>
      </c>
      <c r="J1218" s="23" t="s">
        <v>51</v>
      </c>
    </row>
    <row r="1219" spans="1:10" s="6" customFormat="1" ht="42">
      <c r="A1219" s="9">
        <v>1216</v>
      </c>
      <c r="B1219" s="4" t="s">
        <v>926</v>
      </c>
      <c r="C1219" s="4" t="s">
        <v>3145</v>
      </c>
      <c r="D1219" s="5">
        <v>42095</v>
      </c>
      <c r="E1219" s="4" t="s">
        <v>2509</v>
      </c>
      <c r="F1219" s="4" t="s">
        <v>3103</v>
      </c>
      <c r="G1219" s="10">
        <v>5596381</v>
      </c>
      <c r="H1219" s="10">
        <v>4052165</v>
      </c>
      <c r="I1219" s="11">
        <f>H1219/G1219</f>
        <v>0.724068822333576</v>
      </c>
      <c r="J1219" s="4" t="s">
        <v>51</v>
      </c>
    </row>
    <row r="1220" spans="1:10" s="6" customFormat="1" ht="42">
      <c r="A1220" s="9">
        <v>1217</v>
      </c>
      <c r="B1220" s="4" t="s">
        <v>926</v>
      </c>
      <c r="C1220" s="4" t="s">
        <v>3148</v>
      </c>
      <c r="D1220" s="5">
        <v>42095</v>
      </c>
      <c r="E1220" s="4" t="s">
        <v>2152</v>
      </c>
      <c r="F1220" s="4" t="s">
        <v>3103</v>
      </c>
      <c r="G1220" s="10">
        <v>5603905</v>
      </c>
      <c r="H1220" s="10">
        <v>4232530</v>
      </c>
      <c r="I1220" s="11">
        <f>H1220/G1220</f>
        <v>0.7552822540710451</v>
      </c>
      <c r="J1220" s="4" t="s">
        <v>51</v>
      </c>
    </row>
    <row r="1221" spans="1:10" s="6" customFormat="1" ht="84">
      <c r="A1221" s="9">
        <v>1218</v>
      </c>
      <c r="B1221" s="4" t="s">
        <v>1482</v>
      </c>
      <c r="C1221" s="4" t="s">
        <v>1240</v>
      </c>
      <c r="D1221" s="5">
        <v>42095</v>
      </c>
      <c r="E1221" s="4" t="s">
        <v>2074</v>
      </c>
      <c r="F1221" s="4" t="s">
        <v>3103</v>
      </c>
      <c r="G1221" s="10">
        <v>5607869</v>
      </c>
      <c r="H1221" s="10">
        <v>3440052</v>
      </c>
      <c r="I1221" s="11">
        <f>H1221/G1221</f>
        <v>0.6134330170694073</v>
      </c>
      <c r="J1221" s="4" t="s">
        <v>845</v>
      </c>
    </row>
    <row r="1222" spans="1:10" s="6" customFormat="1" ht="42">
      <c r="A1222" s="9">
        <v>1219</v>
      </c>
      <c r="B1222" s="4" t="s">
        <v>941</v>
      </c>
      <c r="C1222" s="4" t="s">
        <v>3125</v>
      </c>
      <c r="D1222" s="5">
        <v>42095</v>
      </c>
      <c r="E1222" s="4" t="s">
        <v>2434</v>
      </c>
      <c r="F1222" s="4" t="s">
        <v>3103</v>
      </c>
      <c r="G1222" s="10">
        <v>5611161</v>
      </c>
      <c r="H1222" s="10">
        <v>1699056</v>
      </c>
      <c r="I1222" s="11">
        <f>H1222/G1222</f>
        <v>0.3027993671897848</v>
      </c>
      <c r="J1222" s="4"/>
    </row>
    <row r="1223" spans="1:10" s="6" customFormat="1" ht="42">
      <c r="A1223" s="9">
        <v>1220</v>
      </c>
      <c r="B1223" s="21" t="s">
        <v>3344</v>
      </c>
      <c r="C1223" s="4" t="s">
        <v>3707</v>
      </c>
      <c r="D1223" s="16">
        <v>42095</v>
      </c>
      <c r="E1223" s="4" t="s">
        <v>3509</v>
      </c>
      <c r="F1223" s="4" t="s">
        <v>3103</v>
      </c>
      <c r="G1223" s="17">
        <v>5618500</v>
      </c>
      <c r="H1223" s="17">
        <v>5605920</v>
      </c>
      <c r="I1223" s="11">
        <f>H1223/G1223</f>
        <v>0.9977609682299546</v>
      </c>
      <c r="J1223" s="4" t="s">
        <v>3486</v>
      </c>
    </row>
    <row r="1224" spans="1:10" s="6" customFormat="1" ht="84">
      <c r="A1224" s="9">
        <v>1221</v>
      </c>
      <c r="B1224" s="4" t="s">
        <v>456</v>
      </c>
      <c r="C1224" s="4" t="s">
        <v>457</v>
      </c>
      <c r="D1224" s="5">
        <v>42095</v>
      </c>
      <c r="E1224" s="4" t="s">
        <v>1706</v>
      </c>
      <c r="F1224" s="4" t="s">
        <v>3103</v>
      </c>
      <c r="G1224" s="10">
        <v>5621627</v>
      </c>
      <c r="H1224" s="10">
        <v>4680877</v>
      </c>
      <c r="I1224" s="11">
        <f>H1224/G1224</f>
        <v>0.8326552081808345</v>
      </c>
      <c r="J1224" s="4" t="s">
        <v>3051</v>
      </c>
    </row>
    <row r="1225" spans="1:10" s="6" customFormat="1" ht="42">
      <c r="A1225" s="9">
        <v>1222</v>
      </c>
      <c r="B1225" s="4" t="s">
        <v>926</v>
      </c>
      <c r="C1225" s="4" t="s">
        <v>3130</v>
      </c>
      <c r="D1225" s="5">
        <v>42095</v>
      </c>
      <c r="E1225" s="4" t="s">
        <v>2302</v>
      </c>
      <c r="F1225" s="4" t="s">
        <v>3103</v>
      </c>
      <c r="G1225" s="10">
        <v>5624350</v>
      </c>
      <c r="H1225" s="10">
        <v>5079050</v>
      </c>
      <c r="I1225" s="11">
        <f>H1225/G1225</f>
        <v>0.9030465742708046</v>
      </c>
      <c r="J1225" s="4" t="s">
        <v>51</v>
      </c>
    </row>
    <row r="1226" spans="1:10" s="6" customFormat="1" ht="42">
      <c r="A1226" s="9">
        <v>1223</v>
      </c>
      <c r="B1226" s="4" t="s">
        <v>1046</v>
      </c>
      <c r="C1226" s="4" t="s">
        <v>3131</v>
      </c>
      <c r="D1226" s="5">
        <v>42095</v>
      </c>
      <c r="E1226" s="4" t="s">
        <v>2544</v>
      </c>
      <c r="F1226" s="4" t="s">
        <v>3103</v>
      </c>
      <c r="G1226" s="10">
        <v>5638747</v>
      </c>
      <c r="H1226" s="10">
        <v>5235979</v>
      </c>
      <c r="I1226" s="11">
        <f>H1226/G1226</f>
        <v>0.9285713652341557</v>
      </c>
      <c r="J1226" s="4" t="s">
        <v>51</v>
      </c>
    </row>
    <row r="1227" spans="1:10" s="6" customFormat="1" ht="42">
      <c r="A1227" s="9">
        <v>1224</v>
      </c>
      <c r="B1227" s="21" t="s">
        <v>3384</v>
      </c>
      <c r="C1227" s="4" t="s">
        <v>3451</v>
      </c>
      <c r="D1227" s="16">
        <v>42095</v>
      </c>
      <c r="E1227" s="24" t="s">
        <v>3478</v>
      </c>
      <c r="F1227" s="4" t="s">
        <v>3103</v>
      </c>
      <c r="G1227" s="17">
        <v>5645537</v>
      </c>
      <c r="H1227" s="17">
        <v>4198823</v>
      </c>
      <c r="I1227" s="11">
        <f>H1227/G1227</f>
        <v>0.743742003639335</v>
      </c>
      <c r="J1227" s="4" t="s">
        <v>3469</v>
      </c>
    </row>
    <row r="1228" spans="1:10" s="6" customFormat="1" ht="42">
      <c r="A1228" s="9">
        <v>1225</v>
      </c>
      <c r="B1228" s="4" t="s">
        <v>524</v>
      </c>
      <c r="C1228" s="4" t="s">
        <v>1755</v>
      </c>
      <c r="D1228" s="5">
        <v>42095</v>
      </c>
      <c r="E1228" s="4" t="s">
        <v>1756</v>
      </c>
      <c r="F1228" s="4" t="s">
        <v>3103</v>
      </c>
      <c r="G1228" s="10">
        <v>5648828</v>
      </c>
      <c r="H1228" s="10">
        <v>4315680</v>
      </c>
      <c r="I1228" s="11">
        <f>H1228/G1228</f>
        <v>0.7639956465305724</v>
      </c>
      <c r="J1228" s="4" t="s">
        <v>3059</v>
      </c>
    </row>
    <row r="1229" spans="1:10" s="6" customFormat="1" ht="42">
      <c r="A1229" s="9">
        <v>1226</v>
      </c>
      <c r="B1229" s="4" t="s">
        <v>924</v>
      </c>
      <c r="C1229" s="4" t="s">
        <v>3182</v>
      </c>
      <c r="D1229" s="5">
        <v>42095</v>
      </c>
      <c r="E1229" s="4" t="s">
        <v>2775</v>
      </c>
      <c r="F1229" s="4" t="s">
        <v>3103</v>
      </c>
      <c r="G1229" s="10">
        <v>5658614</v>
      </c>
      <c r="H1229" s="10">
        <v>5658528</v>
      </c>
      <c r="I1229" s="11">
        <f>H1229/G1229</f>
        <v>0.9999848019320632</v>
      </c>
      <c r="J1229" s="4" t="s">
        <v>51</v>
      </c>
    </row>
    <row r="1230" spans="1:10" s="6" customFormat="1" ht="42">
      <c r="A1230" s="9">
        <v>1227</v>
      </c>
      <c r="B1230" s="4" t="s">
        <v>942</v>
      </c>
      <c r="C1230" s="4" t="s">
        <v>3148</v>
      </c>
      <c r="D1230" s="5">
        <v>42095</v>
      </c>
      <c r="E1230" s="4" t="s">
        <v>2175</v>
      </c>
      <c r="F1230" s="4" t="s">
        <v>3103</v>
      </c>
      <c r="G1230" s="10">
        <v>5663565</v>
      </c>
      <c r="H1230" s="10">
        <v>5218190</v>
      </c>
      <c r="I1230" s="11">
        <f>H1230/G1230</f>
        <v>0.921361368678562</v>
      </c>
      <c r="J1230" s="4" t="s">
        <v>51</v>
      </c>
    </row>
    <row r="1231" spans="1:10" s="6" customFormat="1" ht="42">
      <c r="A1231" s="9">
        <v>1228</v>
      </c>
      <c r="B1231" s="4" t="s">
        <v>942</v>
      </c>
      <c r="C1231" s="4" t="s">
        <v>3148</v>
      </c>
      <c r="D1231" s="5">
        <v>42095</v>
      </c>
      <c r="E1231" s="4" t="s">
        <v>2176</v>
      </c>
      <c r="F1231" s="4" t="s">
        <v>3103</v>
      </c>
      <c r="G1231" s="10">
        <v>5663565</v>
      </c>
      <c r="H1231" s="10">
        <v>5218190</v>
      </c>
      <c r="I1231" s="11">
        <f>H1231/G1231</f>
        <v>0.921361368678562</v>
      </c>
      <c r="J1231" s="4" t="s">
        <v>51</v>
      </c>
    </row>
    <row r="1232" spans="1:10" s="6" customFormat="1" ht="42">
      <c r="A1232" s="9">
        <v>1229</v>
      </c>
      <c r="B1232" s="4" t="s">
        <v>466</v>
      </c>
      <c r="C1232" s="4" t="s">
        <v>791</v>
      </c>
      <c r="D1232" s="5">
        <v>42095</v>
      </c>
      <c r="E1232" s="4" t="s">
        <v>1604</v>
      </c>
      <c r="F1232" s="4" t="s">
        <v>3103</v>
      </c>
      <c r="G1232" s="10">
        <v>5668116</v>
      </c>
      <c r="H1232" s="10">
        <v>5668115</v>
      </c>
      <c r="I1232" s="11">
        <f>H1232/G1232</f>
        <v>0.9999998235745352</v>
      </c>
      <c r="J1232" s="4" t="s">
        <v>3248</v>
      </c>
    </row>
    <row r="1233" spans="1:10" s="6" customFormat="1" ht="42">
      <c r="A1233" s="9">
        <v>1230</v>
      </c>
      <c r="B1233" s="4" t="s">
        <v>1213</v>
      </c>
      <c r="C1233" s="4" t="s">
        <v>1214</v>
      </c>
      <c r="D1233" s="5">
        <v>42095</v>
      </c>
      <c r="E1233" s="4" t="s">
        <v>2884</v>
      </c>
      <c r="F1233" s="4" t="s">
        <v>3103</v>
      </c>
      <c r="G1233" s="10">
        <v>5670324</v>
      </c>
      <c r="H1233" s="10">
        <v>4668840</v>
      </c>
      <c r="I1233" s="11">
        <f>H1233/G1233</f>
        <v>0.8233815210559396</v>
      </c>
      <c r="J1233" s="4" t="s">
        <v>51</v>
      </c>
    </row>
    <row r="1234" spans="1:10" s="6" customFormat="1" ht="42">
      <c r="A1234" s="9">
        <v>1231</v>
      </c>
      <c r="B1234" s="4" t="s">
        <v>1222</v>
      </c>
      <c r="C1234" s="4" t="s">
        <v>1514</v>
      </c>
      <c r="D1234" s="5">
        <v>42095</v>
      </c>
      <c r="E1234" s="4" t="s">
        <v>2923</v>
      </c>
      <c r="F1234" s="4" t="s">
        <v>3103</v>
      </c>
      <c r="G1234" s="10">
        <v>5675927</v>
      </c>
      <c r="H1234" s="10">
        <v>5659646</v>
      </c>
      <c r="I1234" s="11">
        <f>H1234/G1234</f>
        <v>0.9971315698739607</v>
      </c>
      <c r="J1234" s="4"/>
    </row>
    <row r="1235" spans="1:10" s="6" customFormat="1" ht="42">
      <c r="A1235" s="9">
        <v>1232</v>
      </c>
      <c r="B1235" s="4" t="s">
        <v>1083</v>
      </c>
      <c r="C1235" s="4" t="s">
        <v>1084</v>
      </c>
      <c r="D1235" s="5">
        <v>42095</v>
      </c>
      <c r="E1235" s="4" t="s">
        <v>2668</v>
      </c>
      <c r="F1235" s="4" t="s">
        <v>3103</v>
      </c>
      <c r="G1235" s="10">
        <v>5688530</v>
      </c>
      <c r="H1235" s="10">
        <v>5400000</v>
      </c>
      <c r="I1235" s="11">
        <f>H1235/G1235</f>
        <v>0.9492786361327091</v>
      </c>
      <c r="J1235" s="4" t="s">
        <v>51</v>
      </c>
    </row>
    <row r="1236" spans="1:10" s="6" customFormat="1" ht="42">
      <c r="A1236" s="9">
        <v>1233</v>
      </c>
      <c r="B1236" s="4" t="s">
        <v>313</v>
      </c>
      <c r="C1236" s="4" t="s">
        <v>314</v>
      </c>
      <c r="D1236" s="5">
        <v>42095</v>
      </c>
      <c r="E1236" s="4" t="s">
        <v>1593</v>
      </c>
      <c r="F1236" s="4" t="s">
        <v>3103</v>
      </c>
      <c r="G1236" s="10">
        <v>5695014</v>
      </c>
      <c r="H1236" s="10">
        <v>5385193</v>
      </c>
      <c r="I1236" s="11">
        <f>H1236/G1236</f>
        <v>0.9455978510324996</v>
      </c>
      <c r="J1236" s="4" t="s">
        <v>51</v>
      </c>
    </row>
    <row r="1237" spans="1:10" s="6" customFormat="1" ht="52.5">
      <c r="A1237" s="9">
        <v>1234</v>
      </c>
      <c r="B1237" s="4" t="s">
        <v>1437</v>
      </c>
      <c r="C1237" s="4" t="s">
        <v>776</v>
      </c>
      <c r="D1237" s="5">
        <v>42095</v>
      </c>
      <c r="E1237" s="4" t="s">
        <v>1997</v>
      </c>
      <c r="F1237" s="4" t="s">
        <v>3103</v>
      </c>
      <c r="G1237" s="10">
        <v>5713630</v>
      </c>
      <c r="H1237" s="10">
        <v>4480000</v>
      </c>
      <c r="I1237" s="11">
        <f>H1237/G1237</f>
        <v>0.7840899743245537</v>
      </c>
      <c r="J1237" s="4" t="s">
        <v>777</v>
      </c>
    </row>
    <row r="1238" spans="1:10" s="6" customFormat="1" ht="42">
      <c r="A1238" s="9">
        <v>1235</v>
      </c>
      <c r="B1238" s="4" t="s">
        <v>86</v>
      </c>
      <c r="C1238" s="4" t="s">
        <v>1236</v>
      </c>
      <c r="D1238" s="5">
        <v>42095</v>
      </c>
      <c r="E1238" s="4" t="s">
        <v>118</v>
      </c>
      <c r="F1238" s="4" t="s">
        <v>3103</v>
      </c>
      <c r="G1238" s="10">
        <v>5716049</v>
      </c>
      <c r="H1238" s="10">
        <v>5488560</v>
      </c>
      <c r="I1238" s="11">
        <f>H1238/G1238</f>
        <v>0.9602017057586455</v>
      </c>
      <c r="J1238" s="4"/>
    </row>
    <row r="1239" spans="1:10" s="6" customFormat="1" ht="42">
      <c r="A1239" s="9">
        <v>1236</v>
      </c>
      <c r="B1239" s="4" t="s">
        <v>2984</v>
      </c>
      <c r="C1239" s="4" t="s">
        <v>908</v>
      </c>
      <c r="D1239" s="5">
        <v>42095</v>
      </c>
      <c r="E1239" s="4" t="s">
        <v>2130</v>
      </c>
      <c r="F1239" s="4" t="s">
        <v>3103</v>
      </c>
      <c r="G1239" s="10">
        <v>5717877</v>
      </c>
      <c r="H1239" s="10">
        <v>4613760</v>
      </c>
      <c r="I1239" s="11">
        <f>H1239/G1239</f>
        <v>0.806900882967577</v>
      </c>
      <c r="J1239" s="4" t="s">
        <v>910</v>
      </c>
    </row>
    <row r="1240" spans="1:10" s="6" customFormat="1" ht="42">
      <c r="A1240" s="9">
        <v>1237</v>
      </c>
      <c r="B1240" s="4" t="s">
        <v>942</v>
      </c>
      <c r="C1240" s="4" t="s">
        <v>3154</v>
      </c>
      <c r="D1240" s="5">
        <v>42095</v>
      </c>
      <c r="E1240" s="4" t="s">
        <v>2179</v>
      </c>
      <c r="F1240" s="4" t="s">
        <v>3103</v>
      </c>
      <c r="G1240" s="10">
        <v>5725810</v>
      </c>
      <c r="H1240" s="10">
        <v>5216898</v>
      </c>
      <c r="I1240" s="11">
        <f>H1240/G1240</f>
        <v>0.9111196494469778</v>
      </c>
      <c r="J1240" s="4" t="s">
        <v>51</v>
      </c>
    </row>
    <row r="1241" spans="1:10" s="6" customFormat="1" ht="42">
      <c r="A1241" s="9">
        <v>1238</v>
      </c>
      <c r="B1241" s="4" t="s">
        <v>1013</v>
      </c>
      <c r="C1241" s="4" t="s">
        <v>3134</v>
      </c>
      <c r="D1241" s="5">
        <v>42095</v>
      </c>
      <c r="E1241" s="4" t="s">
        <v>2384</v>
      </c>
      <c r="F1241" s="4" t="s">
        <v>3103</v>
      </c>
      <c r="G1241" s="10">
        <v>5739856</v>
      </c>
      <c r="H1241" s="10">
        <v>4153026</v>
      </c>
      <c r="I1241" s="11">
        <f>H1241/G1241</f>
        <v>0.7235418449522079</v>
      </c>
      <c r="J1241" s="4" t="s">
        <v>3249</v>
      </c>
    </row>
    <row r="1242" spans="1:10" s="6" customFormat="1" ht="42">
      <c r="A1242" s="9">
        <v>1239</v>
      </c>
      <c r="B1242" s="4" t="s">
        <v>1394</v>
      </c>
      <c r="C1242" s="4" t="s">
        <v>710</v>
      </c>
      <c r="D1242" s="5">
        <v>42095</v>
      </c>
      <c r="E1242" s="4" t="s">
        <v>1922</v>
      </c>
      <c r="F1242" s="4" t="s">
        <v>3103</v>
      </c>
      <c r="G1242" s="10">
        <v>5740449</v>
      </c>
      <c r="H1242" s="10">
        <v>4354560</v>
      </c>
      <c r="I1242" s="11">
        <f>H1242/G1242</f>
        <v>0.7585748083468732</v>
      </c>
      <c r="J1242" s="4" t="s">
        <v>712</v>
      </c>
    </row>
    <row r="1243" spans="1:10" s="6" customFormat="1" ht="42">
      <c r="A1243" s="9">
        <v>1240</v>
      </c>
      <c r="B1243" s="4" t="s">
        <v>972</v>
      </c>
      <c r="C1243" s="4" t="s">
        <v>3141</v>
      </c>
      <c r="D1243" s="5">
        <v>42095</v>
      </c>
      <c r="E1243" s="4" t="s">
        <v>2593</v>
      </c>
      <c r="F1243" s="4" t="s">
        <v>3103</v>
      </c>
      <c r="G1243" s="10">
        <v>5750665</v>
      </c>
      <c r="H1243" s="10">
        <v>4996842</v>
      </c>
      <c r="I1243" s="11">
        <f>H1243/G1243</f>
        <v>0.8689155080325492</v>
      </c>
      <c r="J1243" s="4" t="s">
        <v>51</v>
      </c>
    </row>
    <row r="1244" spans="1:10" s="6" customFormat="1" ht="73.5">
      <c r="A1244" s="9">
        <v>1241</v>
      </c>
      <c r="B1244" s="4" t="s">
        <v>1413</v>
      </c>
      <c r="C1244" s="4" t="s">
        <v>738</v>
      </c>
      <c r="D1244" s="5">
        <v>42095</v>
      </c>
      <c r="E1244" s="4" t="s">
        <v>1956</v>
      </c>
      <c r="F1244" s="4" t="s">
        <v>3103</v>
      </c>
      <c r="G1244" s="10">
        <v>5759456</v>
      </c>
      <c r="H1244" s="10">
        <v>5678213</v>
      </c>
      <c r="I1244" s="11">
        <f>H1244/G1244</f>
        <v>0.9858939802648028</v>
      </c>
      <c r="J1244" s="4" t="s">
        <v>742</v>
      </c>
    </row>
    <row r="1245" spans="1:10" s="6" customFormat="1" ht="105">
      <c r="A1245" s="9">
        <v>1242</v>
      </c>
      <c r="B1245" s="4" t="s">
        <v>321</v>
      </c>
      <c r="C1245" s="4" t="s">
        <v>1232</v>
      </c>
      <c r="D1245" s="5">
        <v>42095</v>
      </c>
      <c r="E1245" s="4" t="s">
        <v>2932</v>
      </c>
      <c r="F1245" s="4" t="s">
        <v>3103</v>
      </c>
      <c r="G1245" s="10">
        <v>5769222</v>
      </c>
      <c r="H1245" s="10">
        <v>4085317</v>
      </c>
      <c r="I1245" s="11">
        <f>H1245/G1245</f>
        <v>0.7081226896798216</v>
      </c>
      <c r="J1245" s="4" t="s">
        <v>1233</v>
      </c>
    </row>
    <row r="1246" spans="1:10" s="6" customFormat="1" ht="42">
      <c r="A1246" s="9">
        <v>1243</v>
      </c>
      <c r="B1246" s="4" t="s">
        <v>546</v>
      </c>
      <c r="C1246" s="4" t="s">
        <v>700</v>
      </c>
      <c r="D1246" s="5">
        <v>42095</v>
      </c>
      <c r="E1246" s="4" t="s">
        <v>1907</v>
      </c>
      <c r="F1246" s="4" t="s">
        <v>3103</v>
      </c>
      <c r="G1246" s="10">
        <v>5785227</v>
      </c>
      <c r="H1246" s="10">
        <v>4517640</v>
      </c>
      <c r="I1246" s="11">
        <f>H1246/G1246</f>
        <v>0.7808924351628727</v>
      </c>
      <c r="J1246" s="4"/>
    </row>
    <row r="1247" spans="1:10" s="6" customFormat="1" ht="42">
      <c r="A1247" s="9">
        <v>1244</v>
      </c>
      <c r="B1247" s="4" t="s">
        <v>935</v>
      </c>
      <c r="C1247" s="4" t="s">
        <v>3136</v>
      </c>
      <c r="D1247" s="5">
        <v>42095</v>
      </c>
      <c r="E1247" s="4" t="s">
        <v>2222</v>
      </c>
      <c r="F1247" s="4" t="s">
        <v>3103</v>
      </c>
      <c r="G1247" s="10">
        <v>5793120</v>
      </c>
      <c r="H1247" s="10">
        <v>5364000</v>
      </c>
      <c r="I1247" s="11">
        <f>H1247/G1247</f>
        <v>0.9259259259259259</v>
      </c>
      <c r="J1247" s="4" t="s">
        <v>51</v>
      </c>
    </row>
    <row r="1248" spans="1:10" s="6" customFormat="1" ht="42">
      <c r="A1248" s="9">
        <v>1245</v>
      </c>
      <c r="B1248" s="4" t="s">
        <v>799</v>
      </c>
      <c r="C1248" s="4" t="s">
        <v>1507</v>
      </c>
      <c r="D1248" s="5">
        <v>42095</v>
      </c>
      <c r="E1248" s="4" t="s">
        <v>1965</v>
      </c>
      <c r="F1248" s="4" t="s">
        <v>3103</v>
      </c>
      <c r="G1248" s="10">
        <v>5809680</v>
      </c>
      <c r="H1248" s="10">
        <v>5809680</v>
      </c>
      <c r="I1248" s="11">
        <f>H1248/G1248</f>
        <v>1</v>
      </c>
      <c r="J1248" s="4" t="s">
        <v>747</v>
      </c>
    </row>
    <row r="1249" spans="1:10" s="6" customFormat="1" ht="42">
      <c r="A1249" s="9">
        <v>1246</v>
      </c>
      <c r="B1249" s="4" t="s">
        <v>3432</v>
      </c>
      <c r="C1249" s="4" t="s">
        <v>3425</v>
      </c>
      <c r="D1249" s="16">
        <v>42095</v>
      </c>
      <c r="E1249" s="4" t="s">
        <v>3434</v>
      </c>
      <c r="F1249" s="4" t="s">
        <v>3103</v>
      </c>
      <c r="G1249" s="10">
        <v>5822998</v>
      </c>
      <c r="H1249" s="10">
        <v>5822998</v>
      </c>
      <c r="I1249" s="11">
        <f>H1249/G1249</f>
        <v>1</v>
      </c>
      <c r="J1249" s="4" t="s">
        <v>51</v>
      </c>
    </row>
    <row r="1250" spans="1:10" s="6" customFormat="1" ht="42">
      <c r="A1250" s="9">
        <v>1247</v>
      </c>
      <c r="B1250" s="4" t="s">
        <v>3267</v>
      </c>
      <c r="C1250" s="4" t="s">
        <v>3258</v>
      </c>
      <c r="D1250" s="16">
        <v>42095</v>
      </c>
      <c r="E1250" s="4" t="s">
        <v>3268</v>
      </c>
      <c r="F1250" s="4" t="s">
        <v>3103</v>
      </c>
      <c r="G1250" s="17">
        <v>5828760</v>
      </c>
      <c r="H1250" s="17">
        <v>5372406</v>
      </c>
      <c r="I1250" s="11">
        <f>H1250/G1250</f>
        <v>0.9217065036131183</v>
      </c>
      <c r="J1250" s="4"/>
    </row>
    <row r="1251" spans="1:10" s="6" customFormat="1" ht="52.5">
      <c r="A1251" s="9">
        <v>1248</v>
      </c>
      <c r="B1251" s="21" t="s">
        <v>3344</v>
      </c>
      <c r="C1251" s="24" t="s">
        <v>3709</v>
      </c>
      <c r="D1251" s="16">
        <v>42095</v>
      </c>
      <c r="E1251" s="4" t="s">
        <v>3354</v>
      </c>
      <c r="F1251" s="4" t="s">
        <v>3103</v>
      </c>
      <c r="G1251" s="17">
        <v>5830150</v>
      </c>
      <c r="H1251" s="17">
        <v>3530190</v>
      </c>
      <c r="I1251" s="11">
        <f>H1251/G1251</f>
        <v>0.6055058617702803</v>
      </c>
      <c r="J1251" s="4" t="s">
        <v>51</v>
      </c>
    </row>
    <row r="1252" spans="1:10" s="6" customFormat="1" ht="52.5">
      <c r="A1252" s="9">
        <v>1249</v>
      </c>
      <c r="B1252" s="4" t="s">
        <v>1467</v>
      </c>
      <c r="C1252" s="4" t="s">
        <v>1511</v>
      </c>
      <c r="D1252" s="5">
        <v>42095</v>
      </c>
      <c r="E1252" s="4" t="s">
        <v>2060</v>
      </c>
      <c r="F1252" s="4" t="s">
        <v>3103</v>
      </c>
      <c r="G1252" s="10">
        <v>5853803</v>
      </c>
      <c r="H1252" s="10">
        <v>4428432</v>
      </c>
      <c r="I1252" s="11">
        <f>H1252/G1252</f>
        <v>0.7565051300838105</v>
      </c>
      <c r="J1252" s="4"/>
    </row>
    <row r="1253" spans="1:10" s="6" customFormat="1" ht="42">
      <c r="A1253" s="9">
        <v>1250</v>
      </c>
      <c r="B1253" s="4" t="s">
        <v>971</v>
      </c>
      <c r="C1253" s="4" t="s">
        <v>3089</v>
      </c>
      <c r="D1253" s="5">
        <v>42095</v>
      </c>
      <c r="E1253" s="4" t="s">
        <v>2479</v>
      </c>
      <c r="F1253" s="4" t="s">
        <v>3103</v>
      </c>
      <c r="G1253" s="10">
        <v>5855337</v>
      </c>
      <c r="H1253" s="10">
        <v>5790852</v>
      </c>
      <c r="I1253" s="11">
        <f>H1253/G1253</f>
        <v>0.9889869703485896</v>
      </c>
      <c r="J1253" s="4" t="s">
        <v>51</v>
      </c>
    </row>
    <row r="1254" spans="1:10" s="6" customFormat="1" ht="42">
      <c r="A1254" s="9">
        <v>1251</v>
      </c>
      <c r="B1254" s="4" t="s">
        <v>963</v>
      </c>
      <c r="C1254" s="4" t="s">
        <v>3154</v>
      </c>
      <c r="D1254" s="5">
        <v>42095</v>
      </c>
      <c r="E1254" s="4" t="s">
        <v>2228</v>
      </c>
      <c r="F1254" s="4" t="s">
        <v>3103</v>
      </c>
      <c r="G1254" s="10">
        <v>5872500</v>
      </c>
      <c r="H1254" s="10">
        <v>5731560</v>
      </c>
      <c r="I1254" s="11">
        <f>H1254/G1254</f>
        <v>0.976</v>
      </c>
      <c r="J1254" s="4" t="s">
        <v>51</v>
      </c>
    </row>
    <row r="1255" spans="1:10" s="6" customFormat="1" ht="94.5">
      <c r="A1255" s="9">
        <v>1252</v>
      </c>
      <c r="B1255" s="4" t="s">
        <v>477</v>
      </c>
      <c r="C1255" s="4" t="s">
        <v>478</v>
      </c>
      <c r="D1255" s="5">
        <v>42095</v>
      </c>
      <c r="E1255" s="4" t="s">
        <v>1717</v>
      </c>
      <c r="F1255" s="4" t="s">
        <v>3103</v>
      </c>
      <c r="G1255" s="10">
        <v>5902661</v>
      </c>
      <c r="H1255" s="10">
        <v>5693288</v>
      </c>
      <c r="I1255" s="11">
        <f>H1255/G1255</f>
        <v>0.9645290488476299</v>
      </c>
      <c r="J1255" s="4" t="s">
        <v>479</v>
      </c>
    </row>
    <row r="1256" spans="1:10" s="6" customFormat="1" ht="42">
      <c r="A1256" s="9">
        <v>1253</v>
      </c>
      <c r="B1256" s="4" t="s">
        <v>942</v>
      </c>
      <c r="C1256" s="4" t="s">
        <v>3130</v>
      </c>
      <c r="D1256" s="5">
        <v>42095</v>
      </c>
      <c r="E1256" s="4" t="s">
        <v>2296</v>
      </c>
      <c r="F1256" s="4" t="s">
        <v>3103</v>
      </c>
      <c r="G1256" s="10">
        <v>5907896</v>
      </c>
      <c r="H1256" s="10">
        <v>5649651</v>
      </c>
      <c r="I1256" s="11">
        <f>H1256/G1256</f>
        <v>0.9562881607936227</v>
      </c>
      <c r="J1256" s="4" t="s">
        <v>51</v>
      </c>
    </row>
    <row r="1257" spans="1:29" s="6" customFormat="1" ht="42">
      <c r="A1257" s="9">
        <v>1254</v>
      </c>
      <c r="B1257" s="36" t="s">
        <v>3684</v>
      </c>
      <c r="C1257" s="36" t="s">
        <v>3681</v>
      </c>
      <c r="D1257" s="42">
        <v>42095</v>
      </c>
      <c r="E1257" s="36" t="s">
        <v>3685</v>
      </c>
      <c r="F1257" s="36" t="s">
        <v>3103</v>
      </c>
      <c r="G1257" s="38">
        <v>5912721</v>
      </c>
      <c r="H1257" s="38">
        <v>3983040</v>
      </c>
      <c r="I1257" s="39">
        <f>H1257/G1257</f>
        <v>0.6736390910377811</v>
      </c>
      <c r="J1257" s="36" t="s">
        <v>3686</v>
      </c>
      <c r="K1257" s="40"/>
      <c r="L1257" s="40"/>
      <c r="M1257" s="40"/>
      <c r="N1257" s="40"/>
      <c r="O1257" s="40"/>
      <c r="P1257" s="40"/>
      <c r="Q1257" s="40"/>
      <c r="R1257" s="40"/>
      <c r="S1257" s="40"/>
      <c r="T1257" s="40"/>
      <c r="U1257" s="40"/>
      <c r="V1257" s="40"/>
      <c r="W1257" s="40"/>
      <c r="X1257" s="40"/>
      <c r="Y1257" s="40"/>
      <c r="Z1257" s="40"/>
      <c r="AA1257" s="40"/>
      <c r="AB1257" s="40"/>
      <c r="AC1257" s="40"/>
    </row>
    <row r="1258" spans="1:10" s="6" customFormat="1" ht="42">
      <c r="A1258" s="9">
        <v>1255</v>
      </c>
      <c r="B1258" s="4" t="s">
        <v>950</v>
      </c>
      <c r="C1258" s="4" t="s">
        <v>3136</v>
      </c>
      <c r="D1258" s="5">
        <v>42095</v>
      </c>
      <c r="E1258" s="4" t="s">
        <v>2194</v>
      </c>
      <c r="F1258" s="4" t="s">
        <v>3103</v>
      </c>
      <c r="G1258" s="10">
        <v>5917674</v>
      </c>
      <c r="H1258" s="10">
        <v>2588112</v>
      </c>
      <c r="I1258" s="11">
        <f>H1258/G1258</f>
        <v>0.437352919407186</v>
      </c>
      <c r="J1258" s="4"/>
    </row>
    <row r="1259" spans="1:10" s="6" customFormat="1" ht="42">
      <c r="A1259" s="9">
        <v>1256</v>
      </c>
      <c r="B1259" s="4" t="s">
        <v>954</v>
      </c>
      <c r="C1259" s="4" t="s">
        <v>3117</v>
      </c>
      <c r="D1259" s="5">
        <v>42095</v>
      </c>
      <c r="E1259" s="4" t="s">
        <v>2201</v>
      </c>
      <c r="F1259" s="4" t="s">
        <v>3103</v>
      </c>
      <c r="G1259" s="10">
        <v>5918400</v>
      </c>
      <c r="H1259" s="10">
        <v>5832000</v>
      </c>
      <c r="I1259" s="11">
        <f>H1259/G1259</f>
        <v>0.9854014598540146</v>
      </c>
      <c r="J1259" s="4"/>
    </row>
    <row r="1260" spans="1:10" s="6" customFormat="1" ht="52.5">
      <c r="A1260" s="9">
        <v>1257</v>
      </c>
      <c r="B1260" s="4" t="s">
        <v>681</v>
      </c>
      <c r="C1260" s="4" t="s">
        <v>678</v>
      </c>
      <c r="D1260" s="5">
        <v>42095</v>
      </c>
      <c r="E1260" s="4" t="s">
        <v>1886</v>
      </c>
      <c r="F1260" s="4" t="s">
        <v>3103</v>
      </c>
      <c r="G1260" s="10">
        <v>5919998</v>
      </c>
      <c r="H1260" s="10">
        <v>4511160</v>
      </c>
      <c r="I1260" s="11">
        <f>H1260/G1260</f>
        <v>0.7620205277096377</v>
      </c>
      <c r="J1260" s="4" t="s">
        <v>679</v>
      </c>
    </row>
    <row r="1261" spans="1:10" s="6" customFormat="1" ht="42">
      <c r="A1261" s="9">
        <v>1258</v>
      </c>
      <c r="B1261" s="4" t="s">
        <v>3288</v>
      </c>
      <c r="C1261" s="4" t="s">
        <v>3717</v>
      </c>
      <c r="D1261" s="16">
        <v>42095</v>
      </c>
      <c r="E1261" s="4" t="s">
        <v>3302</v>
      </c>
      <c r="F1261" s="4" t="s">
        <v>3103</v>
      </c>
      <c r="G1261" s="22">
        <v>5930750</v>
      </c>
      <c r="H1261" s="22">
        <v>4315680</v>
      </c>
      <c r="I1261" s="11">
        <f>H1261/G1261</f>
        <v>0.7276786241200522</v>
      </c>
      <c r="J1261" s="4"/>
    </row>
    <row r="1262" spans="1:10" s="6" customFormat="1" ht="42">
      <c r="A1262" s="9">
        <v>1259</v>
      </c>
      <c r="B1262" s="4" t="s">
        <v>963</v>
      </c>
      <c r="C1262" s="4" t="s">
        <v>3138</v>
      </c>
      <c r="D1262" s="5">
        <v>42095</v>
      </c>
      <c r="E1262" s="4" t="s">
        <v>2567</v>
      </c>
      <c r="F1262" s="4" t="s">
        <v>3103</v>
      </c>
      <c r="G1262" s="10">
        <v>5934060</v>
      </c>
      <c r="H1262" s="10">
        <v>5319000</v>
      </c>
      <c r="I1262" s="11">
        <f>H1262/G1262</f>
        <v>0.8963508963508964</v>
      </c>
      <c r="J1262" s="4" t="s">
        <v>51</v>
      </c>
    </row>
    <row r="1263" spans="1:10" s="6" customFormat="1" ht="42">
      <c r="A1263" s="9">
        <v>1260</v>
      </c>
      <c r="B1263" s="21" t="s">
        <v>3527</v>
      </c>
      <c r="C1263" s="4" t="s">
        <v>3515</v>
      </c>
      <c r="D1263" s="16">
        <v>42095</v>
      </c>
      <c r="E1263" s="4" t="s">
        <v>3528</v>
      </c>
      <c r="F1263" s="4" t="s">
        <v>3103</v>
      </c>
      <c r="G1263" s="17">
        <v>5940864</v>
      </c>
      <c r="H1263" s="17">
        <v>3667680</v>
      </c>
      <c r="I1263" s="11">
        <f>H1263/G1263</f>
        <v>0.6173647469458988</v>
      </c>
      <c r="J1263" s="4"/>
    </row>
    <row r="1264" spans="1:10" s="6" customFormat="1" ht="42">
      <c r="A1264" s="9">
        <v>1261</v>
      </c>
      <c r="B1264" s="4" t="s">
        <v>950</v>
      </c>
      <c r="C1264" s="4" t="s">
        <v>3126</v>
      </c>
      <c r="D1264" s="5">
        <v>42095</v>
      </c>
      <c r="E1264" s="4" t="s">
        <v>2238</v>
      </c>
      <c r="F1264" s="4" t="s">
        <v>3103</v>
      </c>
      <c r="G1264" s="10">
        <v>5963161</v>
      </c>
      <c r="H1264" s="10">
        <v>5397840</v>
      </c>
      <c r="I1264" s="11">
        <f>H1264/G1264</f>
        <v>0.9051977634009881</v>
      </c>
      <c r="J1264" s="4"/>
    </row>
    <row r="1265" spans="1:10" s="6" customFormat="1" ht="42">
      <c r="A1265" s="9">
        <v>1262</v>
      </c>
      <c r="B1265" s="4" t="s">
        <v>1258</v>
      </c>
      <c r="C1265" s="4" t="s">
        <v>1236</v>
      </c>
      <c r="D1265" s="5">
        <v>42095</v>
      </c>
      <c r="E1265" s="4" t="s">
        <v>189</v>
      </c>
      <c r="F1265" s="4" t="s">
        <v>3103</v>
      </c>
      <c r="G1265" s="10">
        <v>5974444</v>
      </c>
      <c r="H1265" s="10">
        <v>5964328</v>
      </c>
      <c r="I1265" s="11">
        <f>H1265/G1265</f>
        <v>0.9983067880458835</v>
      </c>
      <c r="J1265" s="4" t="s">
        <v>51</v>
      </c>
    </row>
    <row r="1266" spans="1:10" s="6" customFormat="1" ht="42">
      <c r="A1266" s="9">
        <v>1263</v>
      </c>
      <c r="B1266" s="4" t="s">
        <v>933</v>
      </c>
      <c r="C1266" s="4" t="s">
        <v>3137</v>
      </c>
      <c r="D1266" s="5">
        <v>42095</v>
      </c>
      <c r="E1266" s="4" t="s">
        <v>2555</v>
      </c>
      <c r="F1266" s="4" t="s">
        <v>3103</v>
      </c>
      <c r="G1266" s="10">
        <v>6004800</v>
      </c>
      <c r="H1266" s="10">
        <v>5890320</v>
      </c>
      <c r="I1266" s="11">
        <f>H1266/G1266</f>
        <v>0.9809352517985611</v>
      </c>
      <c r="J1266" s="4"/>
    </row>
    <row r="1267" spans="1:10" s="6" customFormat="1" ht="42">
      <c r="A1267" s="9">
        <v>1264</v>
      </c>
      <c r="B1267" s="4" t="s">
        <v>2943</v>
      </c>
      <c r="C1267" s="4" t="s">
        <v>1154</v>
      </c>
      <c r="D1267" s="5">
        <v>42095</v>
      </c>
      <c r="E1267" s="4" t="s">
        <v>2839</v>
      </c>
      <c r="F1267" s="4" t="s">
        <v>3103</v>
      </c>
      <c r="G1267" s="10">
        <v>6009120</v>
      </c>
      <c r="H1267" s="10">
        <v>5734594</v>
      </c>
      <c r="I1267" s="11">
        <f>H1267/G1267</f>
        <v>0.9543151077029581</v>
      </c>
      <c r="J1267" s="4" t="s">
        <v>51</v>
      </c>
    </row>
    <row r="1268" spans="1:10" s="6" customFormat="1" ht="42">
      <c r="A1268" s="9">
        <v>1265</v>
      </c>
      <c r="B1268" s="4" t="s">
        <v>490</v>
      </c>
      <c r="C1268" s="4" t="s">
        <v>3149</v>
      </c>
      <c r="D1268" s="5">
        <v>42095</v>
      </c>
      <c r="E1268" s="4" t="s">
        <v>1722</v>
      </c>
      <c r="F1268" s="4" t="s">
        <v>3103</v>
      </c>
      <c r="G1268" s="10">
        <v>6018818</v>
      </c>
      <c r="H1268" s="10">
        <v>5645829</v>
      </c>
      <c r="I1268" s="11">
        <f>H1268/G1268</f>
        <v>0.9380295267276731</v>
      </c>
      <c r="J1268" s="4" t="s">
        <v>302</v>
      </c>
    </row>
    <row r="1269" spans="1:10" s="6" customFormat="1" ht="42">
      <c r="A1269" s="9">
        <v>1266</v>
      </c>
      <c r="B1269" s="4" t="s">
        <v>217</v>
      </c>
      <c r="C1269" s="4" t="s">
        <v>1236</v>
      </c>
      <c r="D1269" s="5">
        <v>42095</v>
      </c>
      <c r="E1269" s="4" t="s">
        <v>1253</v>
      </c>
      <c r="F1269" s="4" t="s">
        <v>3103</v>
      </c>
      <c r="G1269" s="10">
        <v>6022706</v>
      </c>
      <c r="H1269" s="10">
        <v>5958360</v>
      </c>
      <c r="I1269" s="11">
        <f>H1269/G1269</f>
        <v>0.9893160981127088</v>
      </c>
      <c r="J1269" s="4"/>
    </row>
    <row r="1270" spans="1:10" s="6" customFormat="1" ht="52.5">
      <c r="A1270" s="9">
        <v>1267</v>
      </c>
      <c r="B1270" s="4" t="s">
        <v>3491</v>
      </c>
      <c r="C1270" s="4" t="s">
        <v>3718</v>
      </c>
      <c r="D1270" s="16">
        <v>42095</v>
      </c>
      <c r="E1270" s="4" t="s">
        <v>3589</v>
      </c>
      <c r="F1270" s="4" t="s">
        <v>3103</v>
      </c>
      <c r="G1270" s="17">
        <v>6028380</v>
      </c>
      <c r="H1270" s="17">
        <v>5544000</v>
      </c>
      <c r="I1270" s="11">
        <f>H1270/G1270</f>
        <v>0.9196500552387209</v>
      </c>
      <c r="J1270" s="4"/>
    </row>
    <row r="1271" spans="1:10" s="6" customFormat="1" ht="42">
      <c r="A1271" s="9">
        <v>1268</v>
      </c>
      <c r="B1271" s="4" t="s">
        <v>3361</v>
      </c>
      <c r="C1271" s="4" t="s">
        <v>3425</v>
      </c>
      <c r="D1271" s="16">
        <v>42095</v>
      </c>
      <c r="E1271" s="4" t="s">
        <v>3440</v>
      </c>
      <c r="F1271" s="4" t="s">
        <v>3103</v>
      </c>
      <c r="G1271" s="10">
        <v>6068803</v>
      </c>
      <c r="H1271" s="10">
        <v>5008937</v>
      </c>
      <c r="I1271" s="11">
        <f>H1271/G1271</f>
        <v>0.8253583120097983</v>
      </c>
      <c r="J1271" s="4" t="s">
        <v>51</v>
      </c>
    </row>
    <row r="1272" spans="1:10" s="6" customFormat="1" ht="42">
      <c r="A1272" s="9">
        <v>1269</v>
      </c>
      <c r="B1272" s="4" t="s">
        <v>926</v>
      </c>
      <c r="C1272" s="4" t="s">
        <v>3148</v>
      </c>
      <c r="D1272" s="5">
        <v>42095</v>
      </c>
      <c r="E1272" s="4" t="s">
        <v>2160</v>
      </c>
      <c r="F1272" s="4" t="s">
        <v>3103</v>
      </c>
      <c r="G1272" s="10">
        <v>6075432</v>
      </c>
      <c r="H1272" s="10">
        <v>4984000</v>
      </c>
      <c r="I1272" s="11">
        <f>H1272/G1272</f>
        <v>0.8203531864071559</v>
      </c>
      <c r="J1272" s="4" t="s">
        <v>51</v>
      </c>
    </row>
    <row r="1273" spans="1:10" s="6" customFormat="1" ht="42">
      <c r="A1273" s="9">
        <v>1270</v>
      </c>
      <c r="B1273" s="4" t="s">
        <v>1023</v>
      </c>
      <c r="C1273" s="4" t="s">
        <v>3114</v>
      </c>
      <c r="D1273" s="5">
        <v>42095</v>
      </c>
      <c r="E1273" s="4" t="s">
        <v>2413</v>
      </c>
      <c r="F1273" s="4" t="s">
        <v>3103</v>
      </c>
      <c r="G1273" s="10">
        <v>6095520</v>
      </c>
      <c r="H1273" s="10">
        <v>5750352</v>
      </c>
      <c r="I1273" s="11">
        <f>H1273/G1273</f>
        <v>0.9433734939759036</v>
      </c>
      <c r="J1273" s="4" t="s">
        <v>51</v>
      </c>
    </row>
    <row r="1274" spans="1:10" s="6" customFormat="1" ht="42">
      <c r="A1274" s="9">
        <v>1271</v>
      </c>
      <c r="B1274" s="4" t="s">
        <v>924</v>
      </c>
      <c r="C1274" s="4" t="s">
        <v>3143</v>
      </c>
      <c r="D1274" s="5">
        <v>42095</v>
      </c>
      <c r="E1274" s="4" t="s">
        <v>2549</v>
      </c>
      <c r="F1274" s="4" t="s">
        <v>3103</v>
      </c>
      <c r="G1274" s="10">
        <v>6108214</v>
      </c>
      <c r="H1274" s="10">
        <v>5739694</v>
      </c>
      <c r="I1274" s="11">
        <f>H1274/G1274</f>
        <v>0.9396681255764778</v>
      </c>
      <c r="J1274" s="4" t="s">
        <v>51</v>
      </c>
    </row>
    <row r="1275" spans="1:10" s="6" customFormat="1" ht="42">
      <c r="A1275" s="9">
        <v>1272</v>
      </c>
      <c r="B1275" s="21" t="s">
        <v>3384</v>
      </c>
      <c r="C1275" s="4" t="s">
        <v>3706</v>
      </c>
      <c r="D1275" s="16">
        <v>42095</v>
      </c>
      <c r="E1275" s="24" t="s">
        <v>3480</v>
      </c>
      <c r="F1275" s="4" t="s">
        <v>3103</v>
      </c>
      <c r="G1275" s="17">
        <v>6109312</v>
      </c>
      <c r="H1275" s="17">
        <v>4576983</v>
      </c>
      <c r="I1275" s="11">
        <f>H1275/G1275</f>
        <v>0.7491814135536047</v>
      </c>
      <c r="J1275" s="4" t="s">
        <v>3469</v>
      </c>
    </row>
    <row r="1276" spans="1:10" s="6" customFormat="1" ht="42">
      <c r="A1276" s="9">
        <v>1273</v>
      </c>
      <c r="B1276" s="4" t="s">
        <v>926</v>
      </c>
      <c r="C1276" s="4" t="s">
        <v>3117</v>
      </c>
      <c r="D1276" s="5">
        <v>42095</v>
      </c>
      <c r="E1276" s="4" t="s">
        <v>2214</v>
      </c>
      <c r="F1276" s="4" t="s">
        <v>3103</v>
      </c>
      <c r="G1276" s="10">
        <v>6118716</v>
      </c>
      <c r="H1276" s="10">
        <v>5898800</v>
      </c>
      <c r="I1276" s="11">
        <f>H1276/G1276</f>
        <v>0.9640584723984574</v>
      </c>
      <c r="J1276" s="4" t="s">
        <v>51</v>
      </c>
    </row>
    <row r="1277" spans="1:10" s="6" customFormat="1" ht="52.5">
      <c r="A1277" s="9">
        <v>1274</v>
      </c>
      <c r="B1277" s="4" t="s">
        <v>1148</v>
      </c>
      <c r="C1277" s="4" t="s">
        <v>1141</v>
      </c>
      <c r="D1277" s="5">
        <v>42095</v>
      </c>
      <c r="E1277" s="4" t="s">
        <v>2826</v>
      </c>
      <c r="F1277" s="4" t="s">
        <v>3103</v>
      </c>
      <c r="G1277" s="10">
        <v>6121440</v>
      </c>
      <c r="H1277" s="10">
        <v>5657040</v>
      </c>
      <c r="I1277" s="11">
        <f>H1277/G1277</f>
        <v>0.9241354975299929</v>
      </c>
      <c r="J1277" s="4" t="s">
        <v>51</v>
      </c>
    </row>
    <row r="1278" spans="1:10" s="6" customFormat="1" ht="42">
      <c r="A1278" s="9">
        <v>1275</v>
      </c>
      <c r="B1278" s="4" t="s">
        <v>926</v>
      </c>
      <c r="C1278" s="4" t="s">
        <v>3169</v>
      </c>
      <c r="D1278" s="5">
        <v>42095</v>
      </c>
      <c r="E1278" s="4" t="s">
        <v>2268</v>
      </c>
      <c r="F1278" s="4" t="s">
        <v>3103</v>
      </c>
      <c r="G1278" s="10">
        <v>6129905</v>
      </c>
      <c r="H1278" s="10">
        <v>4573717</v>
      </c>
      <c r="I1278" s="11">
        <f>H1278/G1278</f>
        <v>0.7461317916019906</v>
      </c>
      <c r="J1278" s="4" t="s">
        <v>51</v>
      </c>
    </row>
    <row r="1279" spans="1:10" s="6" customFormat="1" ht="42">
      <c r="A1279" s="9">
        <v>1276</v>
      </c>
      <c r="B1279" s="4" t="s">
        <v>965</v>
      </c>
      <c r="C1279" s="4" t="s">
        <v>3138</v>
      </c>
      <c r="D1279" s="5">
        <v>42095</v>
      </c>
      <c r="E1279" s="4" t="s">
        <v>2569</v>
      </c>
      <c r="F1279" s="4" t="s">
        <v>3103</v>
      </c>
      <c r="G1279" s="10">
        <v>6134400</v>
      </c>
      <c r="H1279" s="10">
        <v>4821120</v>
      </c>
      <c r="I1279" s="11">
        <f>H1279/G1279</f>
        <v>0.7859154929577464</v>
      </c>
      <c r="J1279" s="4" t="s">
        <v>51</v>
      </c>
    </row>
    <row r="1280" spans="1:10" s="6" customFormat="1" ht="63">
      <c r="A1280" s="9">
        <v>1277</v>
      </c>
      <c r="B1280" s="4" t="s">
        <v>411</v>
      </c>
      <c r="C1280" s="4" t="s">
        <v>412</v>
      </c>
      <c r="D1280" s="5">
        <v>42095</v>
      </c>
      <c r="E1280" s="4" t="s">
        <v>1669</v>
      </c>
      <c r="F1280" s="4" t="s">
        <v>3103</v>
      </c>
      <c r="G1280" s="10">
        <v>6148343</v>
      </c>
      <c r="H1280" s="10">
        <v>3704786</v>
      </c>
      <c r="I1280" s="11">
        <f>H1280/G1280</f>
        <v>0.6025665776941852</v>
      </c>
      <c r="J1280" s="4" t="s">
        <v>3214</v>
      </c>
    </row>
    <row r="1281" spans="1:10" s="6" customFormat="1" ht="42">
      <c r="A1281" s="9">
        <v>1278</v>
      </c>
      <c r="B1281" s="4" t="s">
        <v>3520</v>
      </c>
      <c r="C1281" s="4" t="s">
        <v>3710</v>
      </c>
      <c r="D1281" s="5">
        <v>42095</v>
      </c>
      <c r="E1281" s="4" t="s">
        <v>3621</v>
      </c>
      <c r="F1281" s="4" t="s">
        <v>3103</v>
      </c>
      <c r="G1281" s="17">
        <v>6150600</v>
      </c>
      <c r="H1281" s="17">
        <v>5793120</v>
      </c>
      <c r="I1281" s="11">
        <f>H1281/G1281</f>
        <v>0.9418788410886743</v>
      </c>
      <c r="J1281" s="4"/>
    </row>
    <row r="1282" spans="1:10" s="6" customFormat="1" ht="42">
      <c r="A1282" s="9">
        <v>1279</v>
      </c>
      <c r="B1282" s="4" t="s">
        <v>1386</v>
      </c>
      <c r="C1282" s="4" t="s">
        <v>875</v>
      </c>
      <c r="D1282" s="5">
        <v>42095</v>
      </c>
      <c r="E1282" s="4" t="s">
        <v>2098</v>
      </c>
      <c r="F1282" s="4" t="s">
        <v>3103</v>
      </c>
      <c r="G1282" s="10">
        <v>6152906</v>
      </c>
      <c r="H1282" s="10">
        <v>5119200</v>
      </c>
      <c r="I1282" s="11">
        <f>H1282/G1282</f>
        <v>0.8319971083582294</v>
      </c>
      <c r="J1282" s="4" t="s">
        <v>852</v>
      </c>
    </row>
    <row r="1283" spans="1:10" s="6" customFormat="1" ht="42">
      <c r="A1283" s="9">
        <v>1280</v>
      </c>
      <c r="B1283" s="4" t="s">
        <v>3300</v>
      </c>
      <c r="C1283" s="4" t="s">
        <v>3717</v>
      </c>
      <c r="D1283" s="16">
        <v>42095</v>
      </c>
      <c r="E1283" s="4" t="s">
        <v>3301</v>
      </c>
      <c r="F1283" s="4" t="s">
        <v>3103</v>
      </c>
      <c r="G1283" s="22">
        <v>6193800</v>
      </c>
      <c r="H1283" s="22">
        <v>6107000</v>
      </c>
      <c r="I1283" s="11">
        <f>H1283/G1283</f>
        <v>0.985985985985986</v>
      </c>
      <c r="J1283" s="4" t="s">
        <v>51</v>
      </c>
    </row>
    <row r="1284" spans="1:10" s="6" customFormat="1" ht="42">
      <c r="A1284" s="9">
        <v>1281</v>
      </c>
      <c r="B1284" s="4" t="s">
        <v>1382</v>
      </c>
      <c r="C1284" s="4" t="s">
        <v>755</v>
      </c>
      <c r="D1284" s="5">
        <v>42095</v>
      </c>
      <c r="E1284" s="4" t="s">
        <v>1973</v>
      </c>
      <c r="F1284" s="4" t="s">
        <v>3103</v>
      </c>
      <c r="G1284" s="10">
        <v>6199499</v>
      </c>
      <c r="H1284" s="10">
        <v>6068133</v>
      </c>
      <c r="I1284" s="11">
        <f>H1284/G1284</f>
        <v>0.9788102232131983</v>
      </c>
      <c r="J1284" s="4" t="s">
        <v>51</v>
      </c>
    </row>
    <row r="1285" spans="1:10" s="6" customFormat="1" ht="73.5">
      <c r="A1285" s="9">
        <v>1282</v>
      </c>
      <c r="B1285" s="4" t="s">
        <v>242</v>
      </c>
      <c r="C1285" s="4" t="s">
        <v>418</v>
      </c>
      <c r="D1285" s="5">
        <v>42095</v>
      </c>
      <c r="E1285" s="4" t="s">
        <v>501</v>
      </c>
      <c r="F1285" s="4" t="s">
        <v>3103</v>
      </c>
      <c r="G1285" s="10">
        <v>6200639</v>
      </c>
      <c r="H1285" s="10">
        <v>5162744</v>
      </c>
      <c r="I1285" s="11">
        <f>H1285/G1285</f>
        <v>0.8326148321164963</v>
      </c>
      <c r="J1285" s="4" t="s">
        <v>419</v>
      </c>
    </row>
    <row r="1286" spans="1:10" s="6" customFormat="1" ht="63">
      <c r="A1286" s="9">
        <v>1283</v>
      </c>
      <c r="B1286" s="4" t="s">
        <v>1306</v>
      </c>
      <c r="C1286" s="4" t="s">
        <v>360</v>
      </c>
      <c r="D1286" s="5">
        <v>42095</v>
      </c>
      <c r="E1286" s="4" t="s">
        <v>1625</v>
      </c>
      <c r="F1286" s="4" t="s">
        <v>3103</v>
      </c>
      <c r="G1286" s="10">
        <v>6218843</v>
      </c>
      <c r="H1286" s="10">
        <v>6084080</v>
      </c>
      <c r="I1286" s="11">
        <f>H1286/G1286</f>
        <v>0.9783298919107621</v>
      </c>
      <c r="J1286" s="4" t="s">
        <v>3215</v>
      </c>
    </row>
    <row r="1287" spans="1:10" s="6" customFormat="1" ht="42">
      <c r="A1287" s="9">
        <v>1284</v>
      </c>
      <c r="B1287" s="4" t="s">
        <v>926</v>
      </c>
      <c r="C1287" s="4" t="s">
        <v>3114</v>
      </c>
      <c r="D1287" s="5">
        <v>42095</v>
      </c>
      <c r="E1287" s="4" t="s">
        <v>2422</v>
      </c>
      <c r="F1287" s="4" t="s">
        <v>3103</v>
      </c>
      <c r="G1287" s="10">
        <v>6220800</v>
      </c>
      <c r="H1287" s="10">
        <v>3825792</v>
      </c>
      <c r="I1287" s="11">
        <f>H1287/G1287</f>
        <v>0.615</v>
      </c>
      <c r="J1287" s="4" t="s">
        <v>51</v>
      </c>
    </row>
    <row r="1288" spans="1:10" s="6" customFormat="1" ht="42">
      <c r="A1288" s="9">
        <v>1285</v>
      </c>
      <c r="B1288" s="4" t="s">
        <v>969</v>
      </c>
      <c r="C1288" s="4" t="s">
        <v>3130</v>
      </c>
      <c r="D1288" s="5">
        <v>42095</v>
      </c>
      <c r="E1288" s="4" t="s">
        <v>2305</v>
      </c>
      <c r="F1288" s="4" t="s">
        <v>3103</v>
      </c>
      <c r="G1288" s="10">
        <v>6222252</v>
      </c>
      <c r="H1288" s="10">
        <v>5953239</v>
      </c>
      <c r="I1288" s="11">
        <f>H1288/G1288</f>
        <v>0.9567659747628351</v>
      </c>
      <c r="J1288" s="4" t="s">
        <v>51</v>
      </c>
    </row>
    <row r="1289" spans="1:10" s="6" customFormat="1" ht="42">
      <c r="A1289" s="9">
        <v>1286</v>
      </c>
      <c r="B1289" s="4" t="s">
        <v>1006</v>
      </c>
      <c r="C1289" s="4" t="s">
        <v>3133</v>
      </c>
      <c r="D1289" s="5">
        <v>42095</v>
      </c>
      <c r="E1289" s="4" t="s">
        <v>2365</v>
      </c>
      <c r="F1289" s="4" t="s">
        <v>3103</v>
      </c>
      <c r="G1289" s="10">
        <v>6223230</v>
      </c>
      <c r="H1289" s="10">
        <v>5875740</v>
      </c>
      <c r="I1289" s="11">
        <f>H1289/G1289</f>
        <v>0.9441624365482234</v>
      </c>
      <c r="J1289" s="4" t="s">
        <v>51</v>
      </c>
    </row>
    <row r="1290" spans="1:10" s="6" customFormat="1" ht="42">
      <c r="A1290" s="9">
        <v>1287</v>
      </c>
      <c r="B1290" s="4" t="s">
        <v>926</v>
      </c>
      <c r="C1290" s="4" t="s">
        <v>3145</v>
      </c>
      <c r="D1290" s="5">
        <v>42095</v>
      </c>
      <c r="E1290" s="4" t="s">
        <v>2505</v>
      </c>
      <c r="F1290" s="4" t="s">
        <v>3103</v>
      </c>
      <c r="G1290" s="10">
        <v>6223380</v>
      </c>
      <c r="H1290" s="10">
        <v>4620764</v>
      </c>
      <c r="I1290" s="11">
        <f>H1290/G1290</f>
        <v>0.7424846305383891</v>
      </c>
      <c r="J1290" s="4" t="s">
        <v>51</v>
      </c>
    </row>
    <row r="1291" spans="1:10" s="6" customFormat="1" ht="42">
      <c r="A1291" s="9">
        <v>1288</v>
      </c>
      <c r="B1291" s="4" t="s">
        <v>242</v>
      </c>
      <c r="C1291" s="4" t="s">
        <v>820</v>
      </c>
      <c r="D1291" s="5">
        <v>42095</v>
      </c>
      <c r="E1291" s="4" t="s">
        <v>2045</v>
      </c>
      <c r="F1291" s="4" t="s">
        <v>3103</v>
      </c>
      <c r="G1291" s="10">
        <v>6230464</v>
      </c>
      <c r="H1291" s="10">
        <v>6146430</v>
      </c>
      <c r="I1291" s="11">
        <f>H1291/G1291</f>
        <v>0.9865124010025578</v>
      </c>
      <c r="J1291" s="4" t="s">
        <v>825</v>
      </c>
    </row>
    <row r="1292" spans="1:10" s="6" customFormat="1" ht="42">
      <c r="A1292" s="9">
        <v>1289</v>
      </c>
      <c r="B1292" s="4" t="s">
        <v>936</v>
      </c>
      <c r="C1292" s="4" t="s">
        <v>3148</v>
      </c>
      <c r="D1292" s="5">
        <v>42095</v>
      </c>
      <c r="E1292" s="4" t="s">
        <v>2169</v>
      </c>
      <c r="F1292" s="4" t="s">
        <v>3103</v>
      </c>
      <c r="G1292" s="10">
        <v>6240000</v>
      </c>
      <c r="H1292" s="10">
        <v>6240000</v>
      </c>
      <c r="I1292" s="11">
        <f>H1292/G1292</f>
        <v>1</v>
      </c>
      <c r="J1292" s="4" t="s">
        <v>51</v>
      </c>
    </row>
    <row r="1293" spans="1:10" s="6" customFormat="1" ht="42">
      <c r="A1293" s="9">
        <v>1290</v>
      </c>
      <c r="B1293" s="4" t="s">
        <v>376</v>
      </c>
      <c r="C1293" s="4" t="s">
        <v>368</v>
      </c>
      <c r="D1293" s="5">
        <v>42095</v>
      </c>
      <c r="E1293" s="4" t="s">
        <v>1640</v>
      </c>
      <c r="F1293" s="4" t="s">
        <v>3103</v>
      </c>
      <c r="G1293" s="10">
        <v>6246862</v>
      </c>
      <c r="H1293" s="10">
        <v>4272986</v>
      </c>
      <c r="I1293" s="11">
        <f>H1293/G1293</f>
        <v>0.6840211933607626</v>
      </c>
      <c r="J1293" s="4" t="s">
        <v>51</v>
      </c>
    </row>
    <row r="1294" spans="1:10" s="6" customFormat="1" ht="42">
      <c r="A1294" s="9">
        <v>1291</v>
      </c>
      <c r="B1294" s="4" t="s">
        <v>95</v>
      </c>
      <c r="C1294" s="4" t="s">
        <v>1236</v>
      </c>
      <c r="D1294" s="5">
        <v>42095</v>
      </c>
      <c r="E1294" s="4" t="s">
        <v>1254</v>
      </c>
      <c r="F1294" s="4" t="s">
        <v>3103</v>
      </c>
      <c r="G1294" s="10">
        <v>6257075</v>
      </c>
      <c r="H1294" s="10">
        <v>6058800</v>
      </c>
      <c r="I1294" s="11">
        <f>H1294/G1294</f>
        <v>0.9683118709620709</v>
      </c>
      <c r="J1294" s="4" t="s">
        <v>3216</v>
      </c>
    </row>
    <row r="1295" spans="1:10" s="6" customFormat="1" ht="42">
      <c r="A1295" s="9">
        <v>1292</v>
      </c>
      <c r="B1295" s="4" t="s">
        <v>968</v>
      </c>
      <c r="C1295" s="4" t="s">
        <v>1084</v>
      </c>
      <c r="D1295" s="5">
        <v>42095</v>
      </c>
      <c r="E1295" s="4" t="s">
        <v>2681</v>
      </c>
      <c r="F1295" s="4" t="s">
        <v>3103</v>
      </c>
      <c r="G1295" s="10">
        <v>6261840</v>
      </c>
      <c r="H1295" s="10">
        <v>5721300</v>
      </c>
      <c r="I1295" s="11">
        <f>H1295/G1295</f>
        <v>0.9136771300448431</v>
      </c>
      <c r="J1295" s="4" t="s">
        <v>51</v>
      </c>
    </row>
    <row r="1296" spans="1:10" s="6" customFormat="1" ht="52.5">
      <c r="A1296" s="9">
        <v>1293</v>
      </c>
      <c r="B1296" s="4" t="s">
        <v>453</v>
      </c>
      <c r="C1296" s="4" t="s">
        <v>3109</v>
      </c>
      <c r="D1296" s="5">
        <v>42095</v>
      </c>
      <c r="E1296" s="4" t="s">
        <v>1702</v>
      </c>
      <c r="F1296" s="4" t="s">
        <v>3103</v>
      </c>
      <c r="G1296" s="10">
        <v>6264598</v>
      </c>
      <c r="H1296" s="10">
        <v>5532764</v>
      </c>
      <c r="I1296" s="11">
        <f>H1296/G1296</f>
        <v>0.8831794155027984</v>
      </c>
      <c r="J1296" s="4" t="s">
        <v>302</v>
      </c>
    </row>
    <row r="1297" spans="1:10" s="6" customFormat="1" ht="52.5">
      <c r="A1297" s="9">
        <v>1294</v>
      </c>
      <c r="B1297" s="4" t="s">
        <v>817</v>
      </c>
      <c r="C1297" s="4" t="s">
        <v>815</v>
      </c>
      <c r="D1297" s="5">
        <v>42095</v>
      </c>
      <c r="E1297" s="4" t="s">
        <v>2039</v>
      </c>
      <c r="F1297" s="4" t="s">
        <v>3103</v>
      </c>
      <c r="G1297" s="10">
        <v>6276077</v>
      </c>
      <c r="H1297" s="10">
        <v>6247957</v>
      </c>
      <c r="I1297" s="11">
        <f>H1297/G1297</f>
        <v>0.9955194941043585</v>
      </c>
      <c r="J1297" s="4" t="s">
        <v>813</v>
      </c>
    </row>
    <row r="1298" spans="1:10" s="6" customFormat="1" ht="42">
      <c r="A1298" s="9">
        <v>1295</v>
      </c>
      <c r="B1298" s="4" t="s">
        <v>950</v>
      </c>
      <c r="C1298" s="4" t="s">
        <v>3138</v>
      </c>
      <c r="D1298" s="5">
        <v>42095</v>
      </c>
      <c r="E1298" s="4" t="s">
        <v>2219</v>
      </c>
      <c r="F1298" s="4" t="s">
        <v>3103</v>
      </c>
      <c r="G1298" s="10">
        <v>6276960</v>
      </c>
      <c r="H1298" s="10">
        <v>5043600</v>
      </c>
      <c r="I1298" s="11">
        <f>H1298/G1298</f>
        <v>0.8035099793530627</v>
      </c>
      <c r="J1298" s="4"/>
    </row>
    <row r="1299" spans="1:10" s="6" customFormat="1" ht="42">
      <c r="A1299" s="9">
        <v>1296</v>
      </c>
      <c r="B1299" s="4" t="s">
        <v>1271</v>
      </c>
      <c r="C1299" s="4" t="s">
        <v>1236</v>
      </c>
      <c r="D1299" s="5">
        <v>42095</v>
      </c>
      <c r="E1299" s="4" t="s">
        <v>1255</v>
      </c>
      <c r="F1299" s="4" t="s">
        <v>3103</v>
      </c>
      <c r="G1299" s="10">
        <v>6297000</v>
      </c>
      <c r="H1299" s="10">
        <v>5832000</v>
      </c>
      <c r="I1299" s="11">
        <f>H1299/G1299</f>
        <v>0.9261553120533588</v>
      </c>
      <c r="J1299" s="4"/>
    </row>
    <row r="1300" spans="1:10" s="6" customFormat="1" ht="52.5">
      <c r="A1300" s="9">
        <v>1297</v>
      </c>
      <c r="B1300" s="4" t="s">
        <v>1119</v>
      </c>
      <c r="C1300" s="4" t="s">
        <v>1115</v>
      </c>
      <c r="D1300" s="5">
        <v>42095</v>
      </c>
      <c r="E1300" s="4" t="s">
        <v>2790</v>
      </c>
      <c r="F1300" s="4" t="s">
        <v>3103</v>
      </c>
      <c r="G1300" s="10">
        <v>6298321</v>
      </c>
      <c r="H1300" s="10">
        <v>6156000</v>
      </c>
      <c r="I1300" s="11">
        <f>H1300/G1300</f>
        <v>0.9774033428909069</v>
      </c>
      <c r="J1300" s="4"/>
    </row>
    <row r="1301" spans="1:10" s="6" customFormat="1" ht="52.5">
      <c r="A1301" s="9">
        <v>1298</v>
      </c>
      <c r="B1301" s="4" t="s">
        <v>932</v>
      </c>
      <c r="C1301" s="4" t="s">
        <v>3140</v>
      </c>
      <c r="D1301" s="5">
        <v>42095</v>
      </c>
      <c r="E1301" s="4" t="s">
        <v>2649</v>
      </c>
      <c r="F1301" s="4" t="s">
        <v>3103</v>
      </c>
      <c r="G1301" s="10">
        <v>6298560</v>
      </c>
      <c r="H1301" s="10">
        <v>6147394</v>
      </c>
      <c r="I1301" s="11">
        <f>H1301/G1301</f>
        <v>0.975999911090789</v>
      </c>
      <c r="J1301" s="4" t="s">
        <v>51</v>
      </c>
    </row>
    <row r="1302" spans="1:10" s="6" customFormat="1" ht="42">
      <c r="A1302" s="9">
        <v>1299</v>
      </c>
      <c r="B1302" s="4" t="s">
        <v>926</v>
      </c>
      <c r="C1302" s="4" t="s">
        <v>3117</v>
      </c>
      <c r="D1302" s="5">
        <v>42095</v>
      </c>
      <c r="E1302" s="4" t="s">
        <v>2216</v>
      </c>
      <c r="F1302" s="4" t="s">
        <v>3103</v>
      </c>
      <c r="G1302" s="10">
        <v>6305713</v>
      </c>
      <c r="H1302" s="10">
        <v>6269711</v>
      </c>
      <c r="I1302" s="11">
        <f>H1302/G1302</f>
        <v>0.9942905742776431</v>
      </c>
      <c r="J1302" s="4" t="s">
        <v>1704</v>
      </c>
    </row>
    <row r="1303" spans="1:10" s="6" customFormat="1" ht="42">
      <c r="A1303" s="9">
        <v>1300</v>
      </c>
      <c r="B1303" s="4" t="s">
        <v>926</v>
      </c>
      <c r="C1303" s="4" t="s">
        <v>3145</v>
      </c>
      <c r="D1303" s="5">
        <v>42095</v>
      </c>
      <c r="E1303" s="4" t="s">
        <v>2515</v>
      </c>
      <c r="F1303" s="4" t="s">
        <v>3103</v>
      </c>
      <c r="G1303" s="10">
        <v>6338600</v>
      </c>
      <c r="H1303" s="10">
        <v>5720200</v>
      </c>
      <c r="I1303" s="11">
        <f>H1303/G1303</f>
        <v>0.9024390243902439</v>
      </c>
      <c r="J1303" s="4" t="s">
        <v>51</v>
      </c>
    </row>
    <row r="1304" spans="1:10" s="6" customFormat="1" ht="52.5">
      <c r="A1304" s="9">
        <v>1301</v>
      </c>
      <c r="B1304" s="4" t="s">
        <v>950</v>
      </c>
      <c r="C1304" s="4" t="s">
        <v>3121</v>
      </c>
      <c r="D1304" s="5">
        <v>42095</v>
      </c>
      <c r="E1304" s="4" t="s">
        <v>2219</v>
      </c>
      <c r="F1304" s="4" t="s">
        <v>3103</v>
      </c>
      <c r="G1304" s="10">
        <v>6350400</v>
      </c>
      <c r="H1304" s="10">
        <v>5184000</v>
      </c>
      <c r="I1304" s="11">
        <f>H1304/G1304</f>
        <v>0.8163265306122449</v>
      </c>
      <c r="J1304" s="4"/>
    </row>
    <row r="1305" spans="1:10" s="6" customFormat="1" ht="42">
      <c r="A1305" s="9">
        <v>1302</v>
      </c>
      <c r="B1305" s="4" t="s">
        <v>933</v>
      </c>
      <c r="C1305" s="4" t="s">
        <v>3163</v>
      </c>
      <c r="D1305" s="5">
        <v>42095</v>
      </c>
      <c r="E1305" s="4" t="s">
        <v>2579</v>
      </c>
      <c r="F1305" s="4" t="s">
        <v>3103</v>
      </c>
      <c r="G1305" s="10">
        <v>6358000</v>
      </c>
      <c r="H1305" s="10">
        <v>4620000</v>
      </c>
      <c r="I1305" s="11">
        <f>H1305/G1305</f>
        <v>0.726643598615917</v>
      </c>
      <c r="J1305" s="4"/>
    </row>
    <row r="1306" spans="1:10" s="6" customFormat="1" ht="52.5">
      <c r="A1306" s="9">
        <v>1303</v>
      </c>
      <c r="B1306" s="4" t="s">
        <v>963</v>
      </c>
      <c r="C1306" s="4" t="s">
        <v>3158</v>
      </c>
      <c r="D1306" s="5">
        <v>42095</v>
      </c>
      <c r="E1306" s="4" t="s">
        <v>2373</v>
      </c>
      <c r="F1306" s="4" t="s">
        <v>3103</v>
      </c>
      <c r="G1306" s="10">
        <v>6360984</v>
      </c>
      <c r="H1306" s="10">
        <v>6223392</v>
      </c>
      <c r="I1306" s="11">
        <f>H1306/G1306</f>
        <v>0.978369384359401</v>
      </c>
      <c r="J1306" s="4" t="s">
        <v>1009</v>
      </c>
    </row>
    <row r="1307" spans="1:10" s="6" customFormat="1" ht="42">
      <c r="A1307" s="9">
        <v>1304</v>
      </c>
      <c r="B1307" s="4" t="s">
        <v>934</v>
      </c>
      <c r="C1307" s="4" t="s">
        <v>3111</v>
      </c>
      <c r="D1307" s="5">
        <v>42095</v>
      </c>
      <c r="E1307" s="4" t="s">
        <v>2684</v>
      </c>
      <c r="F1307" s="4" t="s">
        <v>3103</v>
      </c>
      <c r="G1307" s="10">
        <v>6363235</v>
      </c>
      <c r="H1307" s="10">
        <v>6152976</v>
      </c>
      <c r="I1307" s="11">
        <f>H1307/G1307</f>
        <v>0.9669572159444056</v>
      </c>
      <c r="J1307" s="4"/>
    </row>
    <row r="1308" spans="1:10" s="6" customFormat="1" ht="52.5">
      <c r="A1308" s="9">
        <v>1305</v>
      </c>
      <c r="B1308" s="4" t="s">
        <v>3008</v>
      </c>
      <c r="C1308" s="4" t="s">
        <v>1191</v>
      </c>
      <c r="D1308" s="5">
        <v>42095</v>
      </c>
      <c r="E1308" s="4" t="s">
        <v>2905</v>
      </c>
      <c r="F1308" s="4" t="s">
        <v>3103</v>
      </c>
      <c r="G1308" s="10">
        <v>6376860</v>
      </c>
      <c r="H1308" s="10">
        <v>5180868</v>
      </c>
      <c r="I1308" s="11">
        <f>H1308/G1308</f>
        <v>0.812448132780083</v>
      </c>
      <c r="J1308" s="4" t="s">
        <v>51</v>
      </c>
    </row>
    <row r="1309" spans="1:10" s="6" customFormat="1" ht="42">
      <c r="A1309" s="9">
        <v>1306</v>
      </c>
      <c r="B1309" s="4" t="s">
        <v>963</v>
      </c>
      <c r="C1309" s="4" t="s">
        <v>3150</v>
      </c>
      <c r="D1309" s="5">
        <v>42095</v>
      </c>
      <c r="E1309" s="4" t="s">
        <v>2726</v>
      </c>
      <c r="F1309" s="4" t="s">
        <v>3103</v>
      </c>
      <c r="G1309" s="10">
        <v>6415200</v>
      </c>
      <c r="H1309" s="10">
        <v>6058800</v>
      </c>
      <c r="I1309" s="11">
        <f>H1309/G1309</f>
        <v>0.9444444444444444</v>
      </c>
      <c r="J1309" s="4" t="s">
        <v>302</v>
      </c>
    </row>
    <row r="1310" spans="1:10" s="6" customFormat="1" ht="42">
      <c r="A1310" s="9">
        <v>1307</v>
      </c>
      <c r="B1310" s="4" t="s">
        <v>1111</v>
      </c>
      <c r="C1310" s="4" t="s">
        <v>3183</v>
      </c>
      <c r="D1310" s="5">
        <v>42095</v>
      </c>
      <c r="E1310" s="4" t="s">
        <v>2780</v>
      </c>
      <c r="F1310" s="4" t="s">
        <v>3103</v>
      </c>
      <c r="G1310" s="10">
        <v>6437850</v>
      </c>
      <c r="H1310" s="10">
        <v>6437850</v>
      </c>
      <c r="I1310" s="11">
        <f>H1310/G1310</f>
        <v>1</v>
      </c>
      <c r="J1310" s="4" t="s">
        <v>51</v>
      </c>
    </row>
    <row r="1311" spans="1:10" s="6" customFormat="1" ht="42">
      <c r="A1311" s="9">
        <v>1308</v>
      </c>
      <c r="B1311" s="4" t="s">
        <v>926</v>
      </c>
      <c r="C1311" s="4" t="s">
        <v>3143</v>
      </c>
      <c r="D1311" s="5">
        <v>42095</v>
      </c>
      <c r="E1311" s="4" t="s">
        <v>2517</v>
      </c>
      <c r="F1311" s="4" t="s">
        <v>3103</v>
      </c>
      <c r="G1311" s="10">
        <v>6440031</v>
      </c>
      <c r="H1311" s="10">
        <v>5110010</v>
      </c>
      <c r="I1311" s="11">
        <f>H1311/G1311</f>
        <v>0.7934759941372953</v>
      </c>
      <c r="J1311" s="4" t="s">
        <v>51</v>
      </c>
    </row>
    <row r="1312" spans="1:10" s="6" customFormat="1" ht="42">
      <c r="A1312" s="9">
        <v>1309</v>
      </c>
      <c r="B1312" s="4" t="s">
        <v>1078</v>
      </c>
      <c r="C1312" s="4" t="s">
        <v>3111</v>
      </c>
      <c r="D1312" s="5">
        <v>42095</v>
      </c>
      <c r="E1312" s="4" t="s">
        <v>2685</v>
      </c>
      <c r="F1312" s="4" t="s">
        <v>3103</v>
      </c>
      <c r="G1312" s="10">
        <v>6464196</v>
      </c>
      <c r="H1312" s="10">
        <v>6253200</v>
      </c>
      <c r="I1312" s="11">
        <f>H1312/G1312</f>
        <v>0.9673592818039553</v>
      </c>
      <c r="J1312" s="4"/>
    </row>
    <row r="1313" spans="1:10" s="6" customFormat="1" ht="42">
      <c r="A1313" s="9">
        <v>1310</v>
      </c>
      <c r="B1313" s="4" t="s">
        <v>272</v>
      </c>
      <c r="C1313" s="4" t="s">
        <v>259</v>
      </c>
      <c r="D1313" s="5">
        <v>42095</v>
      </c>
      <c r="E1313" s="4" t="s">
        <v>1567</v>
      </c>
      <c r="F1313" s="4" t="s">
        <v>3103</v>
      </c>
      <c r="G1313" s="10">
        <v>6466816</v>
      </c>
      <c r="H1313" s="10">
        <v>6466816</v>
      </c>
      <c r="I1313" s="11">
        <f>H1313/G1313</f>
        <v>1</v>
      </c>
      <c r="J1313" s="4" t="s">
        <v>51</v>
      </c>
    </row>
    <row r="1314" spans="1:10" s="6" customFormat="1" ht="42">
      <c r="A1314" s="9">
        <v>1311</v>
      </c>
      <c r="B1314" s="4" t="s">
        <v>1022</v>
      </c>
      <c r="C1314" s="4" t="s">
        <v>3154</v>
      </c>
      <c r="D1314" s="5">
        <v>42095</v>
      </c>
      <c r="E1314" s="4" t="s">
        <v>3086</v>
      </c>
      <c r="F1314" s="4" t="s">
        <v>3103</v>
      </c>
      <c r="G1314" s="10">
        <v>6474681</v>
      </c>
      <c r="H1314" s="10">
        <v>6372000</v>
      </c>
      <c r="I1314" s="11">
        <f>H1314/G1314</f>
        <v>0.9841411491932962</v>
      </c>
      <c r="J1314" s="4"/>
    </row>
    <row r="1315" spans="1:10" s="6" customFormat="1" ht="42">
      <c r="A1315" s="9">
        <v>1312</v>
      </c>
      <c r="B1315" s="4" t="s">
        <v>3450</v>
      </c>
      <c r="C1315" s="4" t="s">
        <v>3451</v>
      </c>
      <c r="D1315" s="16">
        <v>42095</v>
      </c>
      <c r="E1315" s="4" t="s">
        <v>3452</v>
      </c>
      <c r="F1315" s="4" t="s">
        <v>3103</v>
      </c>
      <c r="G1315" s="17">
        <v>6520802</v>
      </c>
      <c r="H1315" s="17">
        <v>6480000</v>
      </c>
      <c r="I1315" s="11">
        <f>H1315/G1315</f>
        <v>0.9937427942145767</v>
      </c>
      <c r="J1315" s="4"/>
    </row>
    <row r="1316" spans="1:10" s="6" customFormat="1" ht="42">
      <c r="A1316" s="9">
        <v>1313</v>
      </c>
      <c r="B1316" s="4" t="s">
        <v>2944</v>
      </c>
      <c r="C1316" s="4" t="s">
        <v>1154</v>
      </c>
      <c r="D1316" s="5">
        <v>42095</v>
      </c>
      <c r="E1316" s="4" t="s">
        <v>1761</v>
      </c>
      <c r="F1316" s="4" t="s">
        <v>3103</v>
      </c>
      <c r="G1316" s="10">
        <v>6522131</v>
      </c>
      <c r="H1316" s="10">
        <v>6408514</v>
      </c>
      <c r="I1316" s="11">
        <f>H1316/G1316</f>
        <v>0.9825797733900162</v>
      </c>
      <c r="J1316" s="4" t="s">
        <v>51</v>
      </c>
    </row>
    <row r="1317" spans="1:10" s="6" customFormat="1" ht="42">
      <c r="A1317" s="9">
        <v>1314</v>
      </c>
      <c r="B1317" s="4" t="s">
        <v>968</v>
      </c>
      <c r="C1317" s="4" t="s">
        <v>3150</v>
      </c>
      <c r="D1317" s="5">
        <v>42095</v>
      </c>
      <c r="E1317" s="4" t="s">
        <v>2725</v>
      </c>
      <c r="F1317" s="4" t="s">
        <v>3103</v>
      </c>
      <c r="G1317" s="10">
        <v>6528600</v>
      </c>
      <c r="H1317" s="10">
        <v>6093360</v>
      </c>
      <c r="I1317" s="11">
        <f>H1317/G1317</f>
        <v>0.9333333333333333</v>
      </c>
      <c r="J1317" s="4" t="s">
        <v>302</v>
      </c>
    </row>
    <row r="1318" spans="1:10" s="6" customFormat="1" ht="42">
      <c r="A1318" s="9">
        <v>1315</v>
      </c>
      <c r="B1318" s="4" t="s">
        <v>926</v>
      </c>
      <c r="C1318" s="4" t="s">
        <v>3154</v>
      </c>
      <c r="D1318" s="5">
        <v>42095</v>
      </c>
      <c r="E1318" s="4" t="s">
        <v>2628</v>
      </c>
      <c r="F1318" s="4" t="s">
        <v>3103</v>
      </c>
      <c r="G1318" s="10">
        <v>6530585</v>
      </c>
      <c r="H1318" s="10">
        <v>6270962</v>
      </c>
      <c r="I1318" s="11">
        <f>H1318/G1318</f>
        <v>0.9602450622723692</v>
      </c>
      <c r="J1318" s="4" t="s">
        <v>51</v>
      </c>
    </row>
    <row r="1319" spans="1:10" s="6" customFormat="1" ht="42">
      <c r="A1319" s="9">
        <v>1316</v>
      </c>
      <c r="B1319" s="4" t="s">
        <v>466</v>
      </c>
      <c r="C1319" s="4" t="s">
        <v>720</v>
      </c>
      <c r="D1319" s="5">
        <v>42095</v>
      </c>
      <c r="E1319" s="4" t="s">
        <v>1928</v>
      </c>
      <c r="F1319" s="4" t="s">
        <v>3103</v>
      </c>
      <c r="G1319" s="10">
        <v>6536098</v>
      </c>
      <c r="H1319" s="10">
        <v>5738395</v>
      </c>
      <c r="I1319" s="11">
        <f>H1319/G1319</f>
        <v>0.8779542473200371</v>
      </c>
      <c r="J1319" s="4" t="s">
        <v>51</v>
      </c>
    </row>
    <row r="1320" spans="1:10" s="6" customFormat="1" ht="52.5">
      <c r="A1320" s="9">
        <v>1317</v>
      </c>
      <c r="B1320" s="21" t="s">
        <v>3334</v>
      </c>
      <c r="C1320" s="24" t="s">
        <v>3709</v>
      </c>
      <c r="D1320" s="16">
        <v>42095</v>
      </c>
      <c r="E1320" s="4" t="s">
        <v>3338</v>
      </c>
      <c r="F1320" s="4" t="s">
        <v>3103</v>
      </c>
      <c r="G1320" s="17">
        <v>6546904</v>
      </c>
      <c r="H1320" s="17">
        <v>4167848</v>
      </c>
      <c r="I1320" s="11">
        <f>H1320/G1320</f>
        <v>0.6366135810147819</v>
      </c>
      <c r="J1320" s="4" t="s">
        <v>51</v>
      </c>
    </row>
    <row r="1321" spans="1:10" s="6" customFormat="1" ht="52.5">
      <c r="A1321" s="9">
        <v>1318</v>
      </c>
      <c r="B1321" s="4" t="s">
        <v>1167</v>
      </c>
      <c r="C1321" s="4" t="s">
        <v>1160</v>
      </c>
      <c r="D1321" s="5">
        <v>42095</v>
      </c>
      <c r="E1321" s="4" t="s">
        <v>2875</v>
      </c>
      <c r="F1321" s="4" t="s">
        <v>3103</v>
      </c>
      <c r="G1321" s="10">
        <v>6547642</v>
      </c>
      <c r="H1321" s="10">
        <v>2865000</v>
      </c>
      <c r="I1321" s="11">
        <f>H1321/G1321</f>
        <v>0.4375621025095752</v>
      </c>
      <c r="J1321" s="4" t="s">
        <v>1168</v>
      </c>
    </row>
    <row r="1322" spans="1:10" s="6" customFormat="1" ht="42">
      <c r="A1322" s="9">
        <v>1319</v>
      </c>
      <c r="B1322" s="4" t="s">
        <v>863</v>
      </c>
      <c r="C1322" s="4" t="s">
        <v>861</v>
      </c>
      <c r="D1322" s="5">
        <v>42095</v>
      </c>
      <c r="E1322" s="4" t="s">
        <v>2089</v>
      </c>
      <c r="F1322" s="4" t="s">
        <v>3103</v>
      </c>
      <c r="G1322" s="10">
        <v>6555000</v>
      </c>
      <c r="H1322" s="10">
        <v>6285600</v>
      </c>
      <c r="I1322" s="11">
        <f>H1322/G1322</f>
        <v>0.9589016018306636</v>
      </c>
      <c r="J1322" s="4" t="s">
        <v>852</v>
      </c>
    </row>
    <row r="1323" spans="1:10" s="6" customFormat="1" ht="42">
      <c r="A1323" s="9">
        <v>1320</v>
      </c>
      <c r="B1323" s="4" t="s">
        <v>3257</v>
      </c>
      <c r="C1323" s="4" t="s">
        <v>3258</v>
      </c>
      <c r="D1323" s="16">
        <v>42095</v>
      </c>
      <c r="E1323" s="4" t="s">
        <v>3269</v>
      </c>
      <c r="F1323" s="4" t="s">
        <v>3103</v>
      </c>
      <c r="G1323" s="17">
        <v>6570848</v>
      </c>
      <c r="H1323" s="17">
        <v>5814910</v>
      </c>
      <c r="I1323" s="11">
        <f>H1323/G1323</f>
        <v>0.8849557926161129</v>
      </c>
      <c r="J1323" s="4" t="s">
        <v>51</v>
      </c>
    </row>
    <row r="1324" spans="1:10" s="6" customFormat="1" ht="42">
      <c r="A1324" s="9">
        <v>1321</v>
      </c>
      <c r="B1324" s="4" t="s">
        <v>628</v>
      </c>
      <c r="C1324" s="4" t="s">
        <v>622</v>
      </c>
      <c r="D1324" s="5">
        <v>42095</v>
      </c>
      <c r="E1324" s="4" t="s">
        <v>1835</v>
      </c>
      <c r="F1324" s="4" t="s">
        <v>3103</v>
      </c>
      <c r="G1324" s="10">
        <v>6584386</v>
      </c>
      <c r="H1324" s="10">
        <v>4503600</v>
      </c>
      <c r="I1324" s="11">
        <f>H1324/G1324</f>
        <v>0.6839817714210558</v>
      </c>
      <c r="J1324" s="4" t="s">
        <v>51</v>
      </c>
    </row>
    <row r="1325" spans="1:10" s="6" customFormat="1" ht="42">
      <c r="A1325" s="9">
        <v>1322</v>
      </c>
      <c r="B1325" s="4" t="s">
        <v>942</v>
      </c>
      <c r="C1325" s="4" t="s">
        <v>3148</v>
      </c>
      <c r="D1325" s="5">
        <v>42095</v>
      </c>
      <c r="E1325" s="4" t="s">
        <v>2183</v>
      </c>
      <c r="F1325" s="4" t="s">
        <v>3103</v>
      </c>
      <c r="G1325" s="10">
        <v>6591434</v>
      </c>
      <c r="H1325" s="10">
        <v>6591302</v>
      </c>
      <c r="I1325" s="11">
        <f>H1325/G1325</f>
        <v>0.9999799740086907</v>
      </c>
      <c r="J1325" s="4" t="s">
        <v>51</v>
      </c>
    </row>
    <row r="1326" spans="1:10" s="6" customFormat="1" ht="42">
      <c r="A1326" s="9">
        <v>1323</v>
      </c>
      <c r="B1326" s="4" t="s">
        <v>926</v>
      </c>
      <c r="C1326" s="4" t="s">
        <v>3130</v>
      </c>
      <c r="D1326" s="5">
        <v>42095</v>
      </c>
      <c r="E1326" s="4" t="s">
        <v>2304</v>
      </c>
      <c r="F1326" s="4" t="s">
        <v>3103</v>
      </c>
      <c r="G1326" s="10">
        <v>6595784</v>
      </c>
      <c r="H1326" s="10">
        <v>6065066</v>
      </c>
      <c r="I1326" s="11">
        <f>H1326/G1326</f>
        <v>0.919536782890404</v>
      </c>
      <c r="J1326" s="4" t="s">
        <v>51</v>
      </c>
    </row>
    <row r="1327" spans="1:10" s="6" customFormat="1" ht="42">
      <c r="A1327" s="9">
        <v>1324</v>
      </c>
      <c r="B1327" s="4" t="s">
        <v>992</v>
      </c>
      <c r="C1327" s="4" t="s">
        <v>3129</v>
      </c>
      <c r="D1327" s="5">
        <v>42095</v>
      </c>
      <c r="E1327" s="4" t="s">
        <v>2319</v>
      </c>
      <c r="F1327" s="4" t="s">
        <v>3103</v>
      </c>
      <c r="G1327" s="10">
        <v>6596541</v>
      </c>
      <c r="H1327" s="10">
        <v>6424980</v>
      </c>
      <c r="I1327" s="11">
        <f>H1327/G1327</f>
        <v>0.9739922786805995</v>
      </c>
      <c r="J1327" s="4" t="s">
        <v>51</v>
      </c>
    </row>
    <row r="1328" spans="1:10" s="6" customFormat="1" ht="52.5">
      <c r="A1328" s="9">
        <v>1325</v>
      </c>
      <c r="B1328" s="4" t="s">
        <v>1135</v>
      </c>
      <c r="C1328" s="4" t="s">
        <v>1136</v>
      </c>
      <c r="D1328" s="5">
        <v>42095</v>
      </c>
      <c r="E1328" s="4" t="s">
        <v>3091</v>
      </c>
      <c r="F1328" s="4" t="s">
        <v>3103</v>
      </c>
      <c r="G1328" s="10">
        <v>6618034</v>
      </c>
      <c r="H1328" s="10">
        <v>5931040</v>
      </c>
      <c r="I1328" s="11">
        <f>H1328/G1328</f>
        <v>0.8961936430063672</v>
      </c>
      <c r="J1328" s="4"/>
    </row>
    <row r="1329" spans="1:10" s="6" customFormat="1" ht="42">
      <c r="A1329" s="9">
        <v>1326</v>
      </c>
      <c r="B1329" s="4" t="s">
        <v>3257</v>
      </c>
      <c r="C1329" s="4" t="s">
        <v>3258</v>
      </c>
      <c r="D1329" s="16">
        <v>42095</v>
      </c>
      <c r="E1329" s="4" t="s">
        <v>3270</v>
      </c>
      <c r="F1329" s="4" t="s">
        <v>3103</v>
      </c>
      <c r="G1329" s="17">
        <v>6632127</v>
      </c>
      <c r="H1329" s="17">
        <v>5869139</v>
      </c>
      <c r="I1329" s="11">
        <f>H1329/G1329</f>
        <v>0.8849557615528171</v>
      </c>
      <c r="J1329" s="4" t="s">
        <v>51</v>
      </c>
    </row>
    <row r="1330" spans="1:10" s="6" customFormat="1" ht="42">
      <c r="A1330" s="9">
        <v>1327</v>
      </c>
      <c r="B1330" s="4" t="s">
        <v>1040</v>
      </c>
      <c r="C1330" s="4" t="s">
        <v>3150</v>
      </c>
      <c r="D1330" s="5">
        <v>42095</v>
      </c>
      <c r="E1330" s="4" t="s">
        <v>2721</v>
      </c>
      <c r="F1330" s="4" t="s">
        <v>3103</v>
      </c>
      <c r="G1330" s="10">
        <v>6635646</v>
      </c>
      <c r="H1330" s="10">
        <v>5694965</v>
      </c>
      <c r="I1330" s="11">
        <f>H1330/G1330</f>
        <v>0.8582382182533547</v>
      </c>
      <c r="J1330" s="4" t="s">
        <v>302</v>
      </c>
    </row>
    <row r="1331" spans="1:10" s="6" customFormat="1" ht="42">
      <c r="A1331" s="9">
        <v>1328</v>
      </c>
      <c r="B1331" s="4" t="s">
        <v>1052</v>
      </c>
      <c r="C1331" s="4" t="s">
        <v>3142</v>
      </c>
      <c r="D1331" s="5">
        <v>42095</v>
      </c>
      <c r="E1331" s="4" t="s">
        <v>2610</v>
      </c>
      <c r="F1331" s="4" t="s">
        <v>3103</v>
      </c>
      <c r="G1331" s="10">
        <v>6648480</v>
      </c>
      <c r="H1331" s="10">
        <v>6531840</v>
      </c>
      <c r="I1331" s="11">
        <f>H1331/G1331</f>
        <v>0.9824561403508771</v>
      </c>
      <c r="J1331" s="4" t="s">
        <v>51</v>
      </c>
    </row>
    <row r="1332" spans="1:10" s="6" customFormat="1" ht="42">
      <c r="A1332" s="9">
        <v>1329</v>
      </c>
      <c r="B1332" s="4" t="s">
        <v>926</v>
      </c>
      <c r="C1332" s="4" t="s">
        <v>3148</v>
      </c>
      <c r="D1332" s="5">
        <v>42095</v>
      </c>
      <c r="E1332" s="4" t="s">
        <v>2155</v>
      </c>
      <c r="F1332" s="4" t="s">
        <v>3103</v>
      </c>
      <c r="G1332" s="10">
        <v>6662404</v>
      </c>
      <c r="H1332" s="10">
        <v>4283020</v>
      </c>
      <c r="I1332" s="11">
        <f>H1332/G1332</f>
        <v>0.6428640472718256</v>
      </c>
      <c r="J1332" s="4" t="s">
        <v>51</v>
      </c>
    </row>
    <row r="1333" spans="1:10" s="6" customFormat="1" ht="42">
      <c r="A1333" s="9">
        <v>1330</v>
      </c>
      <c r="B1333" s="4" t="s">
        <v>950</v>
      </c>
      <c r="C1333" s="4" t="s">
        <v>3134</v>
      </c>
      <c r="D1333" s="5">
        <v>42095</v>
      </c>
      <c r="E1333" s="4" t="s">
        <v>2376</v>
      </c>
      <c r="F1333" s="4" t="s">
        <v>3103</v>
      </c>
      <c r="G1333" s="10">
        <v>6663521</v>
      </c>
      <c r="H1333" s="10">
        <v>5142528</v>
      </c>
      <c r="I1333" s="11">
        <f>H1333/G1333</f>
        <v>0.7717433470983284</v>
      </c>
      <c r="J1333" s="4"/>
    </row>
    <row r="1334" spans="1:10" s="6" customFormat="1" ht="42">
      <c r="A1334" s="9">
        <v>1331</v>
      </c>
      <c r="B1334" s="4" t="s">
        <v>267</v>
      </c>
      <c r="C1334" s="4" t="s">
        <v>1508</v>
      </c>
      <c r="D1334" s="5">
        <v>42095</v>
      </c>
      <c r="E1334" s="4" t="s">
        <v>1968</v>
      </c>
      <c r="F1334" s="4" t="s">
        <v>3103</v>
      </c>
      <c r="G1334" s="10">
        <v>6663633</v>
      </c>
      <c r="H1334" s="10">
        <v>6561000</v>
      </c>
      <c r="I1334" s="11">
        <f>H1334/G1334</f>
        <v>0.9845980413387112</v>
      </c>
      <c r="J1334" s="4"/>
    </row>
    <row r="1335" spans="1:10" s="6" customFormat="1" ht="42">
      <c r="A1335" s="9">
        <v>1332</v>
      </c>
      <c r="B1335" s="4" t="s">
        <v>950</v>
      </c>
      <c r="C1335" s="4" t="s">
        <v>3156</v>
      </c>
      <c r="D1335" s="5">
        <v>42095</v>
      </c>
      <c r="E1335" s="4" t="s">
        <v>2194</v>
      </c>
      <c r="F1335" s="4" t="s">
        <v>3103</v>
      </c>
      <c r="G1335" s="10">
        <v>6673881</v>
      </c>
      <c r="H1335" s="10">
        <v>6006960</v>
      </c>
      <c r="I1335" s="11">
        <f>H1335/G1335</f>
        <v>0.900069989261121</v>
      </c>
      <c r="J1335" s="4"/>
    </row>
    <row r="1336" spans="1:10" s="6" customFormat="1" ht="42">
      <c r="A1336" s="9">
        <v>1333</v>
      </c>
      <c r="B1336" s="21" t="s">
        <v>3384</v>
      </c>
      <c r="C1336" s="4" t="s">
        <v>3706</v>
      </c>
      <c r="D1336" s="16">
        <v>42095</v>
      </c>
      <c r="E1336" s="24" t="s">
        <v>3481</v>
      </c>
      <c r="F1336" s="4" t="s">
        <v>3103</v>
      </c>
      <c r="G1336" s="17">
        <v>6692862</v>
      </c>
      <c r="H1336" s="17">
        <v>4357838</v>
      </c>
      <c r="I1336" s="11">
        <f>H1336/G1336</f>
        <v>0.6511172649309069</v>
      </c>
      <c r="J1336" s="4" t="s">
        <v>3469</v>
      </c>
    </row>
    <row r="1337" spans="1:10" s="6" customFormat="1" ht="42">
      <c r="A1337" s="9">
        <v>1334</v>
      </c>
      <c r="B1337" s="4" t="s">
        <v>934</v>
      </c>
      <c r="C1337" s="4" t="s">
        <v>3119</v>
      </c>
      <c r="D1337" s="5">
        <v>42095</v>
      </c>
      <c r="E1337" s="4" t="s">
        <v>2701</v>
      </c>
      <c r="F1337" s="4" t="s">
        <v>3103</v>
      </c>
      <c r="G1337" s="10">
        <v>6696000</v>
      </c>
      <c r="H1337" s="10">
        <v>6134400</v>
      </c>
      <c r="I1337" s="11">
        <f>H1337/G1337</f>
        <v>0.9161290322580645</v>
      </c>
      <c r="J1337" s="4"/>
    </row>
    <row r="1338" spans="1:10" s="6" customFormat="1" ht="42">
      <c r="A1338" s="9">
        <v>1335</v>
      </c>
      <c r="B1338" s="4" t="s">
        <v>771</v>
      </c>
      <c r="C1338" s="4" t="s">
        <v>772</v>
      </c>
      <c r="D1338" s="5">
        <v>42095</v>
      </c>
      <c r="E1338" s="4" t="s">
        <v>1992</v>
      </c>
      <c r="F1338" s="4" t="s">
        <v>3103</v>
      </c>
      <c r="G1338" s="10">
        <v>6698160</v>
      </c>
      <c r="H1338" s="10">
        <v>4480920</v>
      </c>
      <c r="I1338" s="11">
        <f>H1338/G1338</f>
        <v>0.6689777491131893</v>
      </c>
      <c r="J1338" s="4" t="s">
        <v>773</v>
      </c>
    </row>
    <row r="1339" spans="1:10" s="6" customFormat="1" ht="42">
      <c r="A1339" s="9">
        <v>1336</v>
      </c>
      <c r="B1339" s="4" t="s">
        <v>921</v>
      </c>
      <c r="C1339" s="4" t="s">
        <v>3117</v>
      </c>
      <c r="D1339" s="5">
        <v>42095</v>
      </c>
      <c r="E1339" s="4" t="s">
        <v>2203</v>
      </c>
      <c r="F1339" s="4" t="s">
        <v>3103</v>
      </c>
      <c r="G1339" s="10">
        <v>6731031</v>
      </c>
      <c r="H1339" s="10">
        <v>6554694</v>
      </c>
      <c r="I1339" s="11">
        <f>H1339/G1339</f>
        <v>0.9738023788629112</v>
      </c>
      <c r="J1339" s="4" t="s">
        <v>51</v>
      </c>
    </row>
    <row r="1340" spans="1:10" s="6" customFormat="1" ht="42">
      <c r="A1340" s="9">
        <v>1337</v>
      </c>
      <c r="B1340" s="4" t="s">
        <v>930</v>
      </c>
      <c r="C1340" s="4" t="s">
        <v>964</v>
      </c>
      <c r="D1340" s="5">
        <v>42095</v>
      </c>
      <c r="E1340" s="4" t="s">
        <v>2236</v>
      </c>
      <c r="F1340" s="4" t="s">
        <v>3103</v>
      </c>
      <c r="G1340" s="10">
        <f>H1340*110%</f>
        <v>6732000.000000001</v>
      </c>
      <c r="H1340" s="10">
        <v>6120000</v>
      </c>
      <c r="I1340" s="11">
        <f>H1340/G1340</f>
        <v>0.909090909090909</v>
      </c>
      <c r="J1340" s="4" t="s">
        <v>51</v>
      </c>
    </row>
    <row r="1341" spans="1:10" s="6" customFormat="1" ht="42">
      <c r="A1341" s="9">
        <v>1338</v>
      </c>
      <c r="B1341" s="4" t="s">
        <v>933</v>
      </c>
      <c r="C1341" s="4" t="s">
        <v>3111</v>
      </c>
      <c r="D1341" s="5">
        <v>42095</v>
      </c>
      <c r="E1341" s="4" t="s">
        <v>3087</v>
      </c>
      <c r="F1341" s="4" t="s">
        <v>3103</v>
      </c>
      <c r="G1341" s="10">
        <v>6733511</v>
      </c>
      <c r="H1341" s="10">
        <v>5054400</v>
      </c>
      <c r="I1341" s="11">
        <f>H1341/G1341</f>
        <v>0.7506336590227595</v>
      </c>
      <c r="J1341" s="4"/>
    </row>
    <row r="1342" spans="1:10" s="6" customFormat="1" ht="42">
      <c r="A1342" s="9">
        <v>1339</v>
      </c>
      <c r="B1342" s="4" t="s">
        <v>933</v>
      </c>
      <c r="C1342" s="4" t="s">
        <v>3124</v>
      </c>
      <c r="D1342" s="5">
        <v>42095</v>
      </c>
      <c r="E1342" s="4" t="s">
        <v>1711</v>
      </c>
      <c r="F1342" s="4" t="s">
        <v>3103</v>
      </c>
      <c r="G1342" s="10">
        <v>6739200</v>
      </c>
      <c r="H1342" s="10">
        <v>6739200</v>
      </c>
      <c r="I1342" s="11">
        <f>H1342/G1342</f>
        <v>1</v>
      </c>
      <c r="J1342" s="4"/>
    </row>
    <row r="1343" spans="1:10" s="6" customFormat="1" ht="42">
      <c r="A1343" s="9">
        <v>1340</v>
      </c>
      <c r="B1343" s="4" t="s">
        <v>926</v>
      </c>
      <c r="C1343" s="4" t="s">
        <v>3125</v>
      </c>
      <c r="D1343" s="5">
        <v>42095</v>
      </c>
      <c r="E1343" s="4" t="s">
        <v>2438</v>
      </c>
      <c r="F1343" s="4" t="s">
        <v>3103</v>
      </c>
      <c r="G1343" s="10">
        <v>6741360</v>
      </c>
      <c r="H1343" s="10">
        <v>4910500</v>
      </c>
      <c r="I1343" s="11">
        <f>H1343/G1343</f>
        <v>0.7284138512110316</v>
      </c>
      <c r="J1343" s="4" t="s">
        <v>51</v>
      </c>
    </row>
    <row r="1344" spans="1:10" s="6" customFormat="1" ht="42">
      <c r="A1344" s="9">
        <v>1341</v>
      </c>
      <c r="B1344" s="4" t="s">
        <v>963</v>
      </c>
      <c r="C1344" s="4" t="s">
        <v>3133</v>
      </c>
      <c r="D1344" s="5">
        <v>42095</v>
      </c>
      <c r="E1344" s="4" t="s">
        <v>2364</v>
      </c>
      <c r="F1344" s="4" t="s">
        <v>3103</v>
      </c>
      <c r="G1344" s="10">
        <v>6750720</v>
      </c>
      <c r="H1344" s="10">
        <v>6635520</v>
      </c>
      <c r="I1344" s="11">
        <f>H1344/G1344</f>
        <v>0.9829351535836177</v>
      </c>
      <c r="J1344" s="4" t="s">
        <v>1005</v>
      </c>
    </row>
    <row r="1345" spans="1:10" s="6" customFormat="1" ht="42">
      <c r="A1345" s="9">
        <v>1342</v>
      </c>
      <c r="B1345" s="4" t="s">
        <v>942</v>
      </c>
      <c r="C1345" s="4" t="s">
        <v>3150</v>
      </c>
      <c r="D1345" s="5">
        <v>42095</v>
      </c>
      <c r="E1345" s="4" t="s">
        <v>2720</v>
      </c>
      <c r="F1345" s="4" t="s">
        <v>3103</v>
      </c>
      <c r="G1345" s="10">
        <v>6764752</v>
      </c>
      <c r="H1345" s="10">
        <v>6454075</v>
      </c>
      <c r="I1345" s="11">
        <f>H1345/G1345</f>
        <v>0.9540741478771136</v>
      </c>
      <c r="J1345" s="4" t="s">
        <v>302</v>
      </c>
    </row>
    <row r="1346" spans="1:10" s="6" customFormat="1" ht="42">
      <c r="A1346" s="9">
        <v>1343</v>
      </c>
      <c r="B1346" s="4" t="s">
        <v>963</v>
      </c>
      <c r="C1346" s="4" t="s">
        <v>3167</v>
      </c>
      <c r="D1346" s="5">
        <v>42095</v>
      </c>
      <c r="E1346" s="4" t="s">
        <v>2756</v>
      </c>
      <c r="F1346" s="4" t="s">
        <v>3103</v>
      </c>
      <c r="G1346" s="10">
        <v>6769400</v>
      </c>
      <c r="H1346" s="10">
        <v>6732000</v>
      </c>
      <c r="I1346" s="11">
        <f>H1346/G1346</f>
        <v>0.994475138121547</v>
      </c>
      <c r="J1346" s="4" t="s">
        <v>1106</v>
      </c>
    </row>
    <row r="1347" spans="1:10" s="6" customFormat="1" ht="42">
      <c r="A1347" s="9">
        <v>1344</v>
      </c>
      <c r="B1347" s="4" t="s">
        <v>933</v>
      </c>
      <c r="C1347" s="4" t="s">
        <v>3150</v>
      </c>
      <c r="D1347" s="5">
        <v>42095</v>
      </c>
      <c r="E1347" s="4" t="s">
        <v>2739</v>
      </c>
      <c r="F1347" s="4" t="s">
        <v>3103</v>
      </c>
      <c r="G1347" s="10">
        <v>6779583</v>
      </c>
      <c r="H1347" s="10">
        <v>5935680</v>
      </c>
      <c r="I1347" s="11">
        <f>H1347/G1347</f>
        <v>0.875522875079485</v>
      </c>
      <c r="J1347" s="4"/>
    </row>
    <row r="1348" spans="1:10" s="6" customFormat="1" ht="52.5">
      <c r="A1348" s="9">
        <v>1345</v>
      </c>
      <c r="B1348" s="4" t="s">
        <v>926</v>
      </c>
      <c r="C1348" s="4" t="s">
        <v>3121</v>
      </c>
      <c r="D1348" s="5">
        <v>42095</v>
      </c>
      <c r="E1348" s="4" t="s">
        <v>2346</v>
      </c>
      <c r="F1348" s="4" t="s">
        <v>3103</v>
      </c>
      <c r="G1348" s="10">
        <v>6784300</v>
      </c>
      <c r="H1348" s="10">
        <v>5737196</v>
      </c>
      <c r="I1348" s="11">
        <f>H1348/G1348</f>
        <v>0.8456577686717863</v>
      </c>
      <c r="J1348" s="4" t="s">
        <v>1002</v>
      </c>
    </row>
    <row r="1349" spans="1:10" s="6" customFormat="1" ht="52.5">
      <c r="A1349" s="9">
        <v>1346</v>
      </c>
      <c r="B1349" s="21" t="s">
        <v>3334</v>
      </c>
      <c r="C1349" s="24" t="s">
        <v>3709</v>
      </c>
      <c r="D1349" s="16">
        <v>42095</v>
      </c>
      <c r="E1349" s="4" t="s">
        <v>3336</v>
      </c>
      <c r="F1349" s="4" t="s">
        <v>3103</v>
      </c>
      <c r="G1349" s="17">
        <v>6788532</v>
      </c>
      <c r="H1349" s="17">
        <v>3628913</v>
      </c>
      <c r="I1349" s="11">
        <f>H1349/G1349</f>
        <v>0.5345652049662578</v>
      </c>
      <c r="J1349" s="4" t="s">
        <v>51</v>
      </c>
    </row>
    <row r="1350" spans="1:10" s="6" customFormat="1" ht="42">
      <c r="A1350" s="9">
        <v>1347</v>
      </c>
      <c r="B1350" s="4" t="s">
        <v>3031</v>
      </c>
      <c r="C1350" s="4" t="s">
        <v>3146</v>
      </c>
      <c r="D1350" s="5">
        <v>42095</v>
      </c>
      <c r="E1350" s="4" t="s">
        <v>2803</v>
      </c>
      <c r="F1350" s="4" t="s">
        <v>3103</v>
      </c>
      <c r="G1350" s="10">
        <v>6788975</v>
      </c>
      <c r="H1350" s="10">
        <v>6139412</v>
      </c>
      <c r="I1350" s="11">
        <f>H1350/G1350</f>
        <v>0.9043209026399419</v>
      </c>
      <c r="J1350" s="4"/>
    </row>
    <row r="1351" spans="1:10" s="6" customFormat="1" ht="42">
      <c r="A1351" s="9">
        <v>1348</v>
      </c>
      <c r="B1351" s="4" t="s">
        <v>929</v>
      </c>
      <c r="C1351" s="4" t="s">
        <v>3148</v>
      </c>
      <c r="D1351" s="5">
        <v>42095</v>
      </c>
      <c r="E1351" s="4" t="s">
        <v>2158</v>
      </c>
      <c r="F1351" s="4" t="s">
        <v>3103</v>
      </c>
      <c r="G1351" s="10">
        <v>6792134</v>
      </c>
      <c r="H1351" s="10">
        <v>5968050</v>
      </c>
      <c r="I1351" s="11">
        <f>H1351/G1351</f>
        <v>0.8786708271656596</v>
      </c>
      <c r="J1351" s="4" t="s">
        <v>51</v>
      </c>
    </row>
    <row r="1352" spans="1:10" s="6" customFormat="1" ht="42">
      <c r="A1352" s="9">
        <v>1349</v>
      </c>
      <c r="B1352" s="4" t="s">
        <v>972</v>
      </c>
      <c r="C1352" s="4" t="s">
        <v>3114</v>
      </c>
      <c r="D1352" s="5">
        <v>42095</v>
      </c>
      <c r="E1352" s="4" t="s">
        <v>2415</v>
      </c>
      <c r="F1352" s="4" t="s">
        <v>3103</v>
      </c>
      <c r="G1352" s="10">
        <v>6793338</v>
      </c>
      <c r="H1352" s="10">
        <v>5526002</v>
      </c>
      <c r="I1352" s="11">
        <f>H1352/G1352</f>
        <v>0.8134442890961704</v>
      </c>
      <c r="J1352" s="4" t="s">
        <v>51</v>
      </c>
    </row>
    <row r="1353" spans="1:10" s="6" customFormat="1" ht="42">
      <c r="A1353" s="9">
        <v>1350</v>
      </c>
      <c r="B1353" s="4" t="s">
        <v>466</v>
      </c>
      <c r="C1353" s="4" t="s">
        <v>710</v>
      </c>
      <c r="D1353" s="5">
        <v>42095</v>
      </c>
      <c r="E1353" s="4" t="s">
        <v>1918</v>
      </c>
      <c r="F1353" s="4" t="s">
        <v>3103</v>
      </c>
      <c r="G1353" s="10">
        <v>6796340</v>
      </c>
      <c r="H1353" s="10">
        <v>6354713</v>
      </c>
      <c r="I1353" s="11">
        <f>H1353/G1353</f>
        <v>0.9350198783462864</v>
      </c>
      <c r="J1353" s="4" t="s">
        <v>711</v>
      </c>
    </row>
    <row r="1354" spans="1:10" s="6" customFormat="1" ht="42">
      <c r="A1354" s="9">
        <v>1351</v>
      </c>
      <c r="B1354" s="4" t="s">
        <v>968</v>
      </c>
      <c r="C1354" s="4" t="s">
        <v>3142</v>
      </c>
      <c r="D1354" s="5">
        <v>42095</v>
      </c>
      <c r="E1354" s="4" t="s">
        <v>2608</v>
      </c>
      <c r="F1354" s="4" t="s">
        <v>3103</v>
      </c>
      <c r="G1354" s="10">
        <v>6810091</v>
      </c>
      <c r="H1354" s="10">
        <v>6557760</v>
      </c>
      <c r="I1354" s="11">
        <f>H1354/G1354</f>
        <v>0.9629474848427135</v>
      </c>
      <c r="J1354" s="4" t="s">
        <v>51</v>
      </c>
    </row>
    <row r="1355" spans="1:10" s="6" customFormat="1" ht="63">
      <c r="A1355" s="9">
        <v>1352</v>
      </c>
      <c r="B1355" s="4" t="s">
        <v>1373</v>
      </c>
      <c r="C1355" s="4" t="s">
        <v>686</v>
      </c>
      <c r="D1355" s="5">
        <v>42095</v>
      </c>
      <c r="E1355" s="4" t="s">
        <v>1885</v>
      </c>
      <c r="F1355" s="4" t="s">
        <v>3103</v>
      </c>
      <c r="G1355" s="10">
        <v>6810386</v>
      </c>
      <c r="H1355" s="10">
        <v>4995302</v>
      </c>
      <c r="I1355" s="11">
        <f>H1355/G1355</f>
        <v>0.7334829479562539</v>
      </c>
      <c r="J1355" s="4" t="s">
        <v>693</v>
      </c>
    </row>
    <row r="1356" spans="1:10" s="6" customFormat="1" ht="42">
      <c r="A1356" s="9">
        <v>1353</v>
      </c>
      <c r="B1356" s="4" t="s">
        <v>963</v>
      </c>
      <c r="C1356" s="4" t="s">
        <v>3130</v>
      </c>
      <c r="D1356" s="5">
        <v>42095</v>
      </c>
      <c r="E1356" s="4" t="s">
        <v>2217</v>
      </c>
      <c r="F1356" s="4" t="s">
        <v>3103</v>
      </c>
      <c r="G1356" s="10">
        <v>6832476</v>
      </c>
      <c r="H1356" s="10">
        <v>6759288</v>
      </c>
      <c r="I1356" s="11">
        <f>H1356/G1356</f>
        <v>0.9892882170387426</v>
      </c>
      <c r="J1356" s="4" t="s">
        <v>51</v>
      </c>
    </row>
    <row r="1357" spans="1:10" s="6" customFormat="1" ht="42">
      <c r="A1357" s="9">
        <v>1354</v>
      </c>
      <c r="B1357" s="4" t="s">
        <v>3622</v>
      </c>
      <c r="C1357" s="4" t="s">
        <v>3710</v>
      </c>
      <c r="D1357" s="5">
        <v>42095</v>
      </c>
      <c r="E1357" s="4" t="s">
        <v>3623</v>
      </c>
      <c r="F1357" s="4" t="s">
        <v>3103</v>
      </c>
      <c r="G1357" s="17">
        <v>6833160</v>
      </c>
      <c r="H1357" s="17">
        <v>6454080</v>
      </c>
      <c r="I1357" s="11">
        <f>H1357/G1357</f>
        <v>0.9445234708392604</v>
      </c>
      <c r="J1357" s="4"/>
    </row>
    <row r="1358" spans="1:10" s="6" customFormat="1" ht="42">
      <c r="A1358" s="9">
        <v>1355</v>
      </c>
      <c r="B1358" s="4" t="s">
        <v>925</v>
      </c>
      <c r="C1358" s="4" t="s">
        <v>3114</v>
      </c>
      <c r="D1358" s="5">
        <v>42095</v>
      </c>
      <c r="E1358" s="4" t="s">
        <v>2416</v>
      </c>
      <c r="F1358" s="4" t="s">
        <v>3103</v>
      </c>
      <c r="G1358" s="10">
        <v>6849684</v>
      </c>
      <c r="H1358" s="10">
        <v>4605120</v>
      </c>
      <c r="I1358" s="11">
        <f>H1358/G1358</f>
        <v>0.67231130662378</v>
      </c>
      <c r="J1358" s="4"/>
    </row>
    <row r="1359" spans="1:10" s="6" customFormat="1" ht="42">
      <c r="A1359" s="9">
        <v>1356</v>
      </c>
      <c r="B1359" s="4" t="s">
        <v>446</v>
      </c>
      <c r="C1359" s="4" t="s">
        <v>710</v>
      </c>
      <c r="D1359" s="5">
        <v>42095</v>
      </c>
      <c r="E1359" s="4" t="s">
        <v>1919</v>
      </c>
      <c r="F1359" s="4" t="s">
        <v>3103</v>
      </c>
      <c r="G1359" s="10">
        <v>6858218</v>
      </c>
      <c r="H1359" s="10">
        <v>5378400</v>
      </c>
      <c r="I1359" s="11">
        <f>H1359/G1359</f>
        <v>0.7842270397353949</v>
      </c>
      <c r="J1359" s="4" t="s">
        <v>712</v>
      </c>
    </row>
    <row r="1360" spans="1:10" s="6" customFormat="1" ht="42">
      <c r="A1360" s="9">
        <v>1357</v>
      </c>
      <c r="B1360" s="4" t="s">
        <v>1386</v>
      </c>
      <c r="C1360" s="4" t="s">
        <v>706</v>
      </c>
      <c r="D1360" s="5">
        <v>42095</v>
      </c>
      <c r="E1360" s="4" t="s">
        <v>1914</v>
      </c>
      <c r="F1360" s="4" t="s">
        <v>3103</v>
      </c>
      <c r="G1360" s="10">
        <v>6868347</v>
      </c>
      <c r="H1360" s="10">
        <v>6609600</v>
      </c>
      <c r="I1360" s="11">
        <f>H1360/G1360</f>
        <v>0.9623276168195929</v>
      </c>
      <c r="J1360" s="4" t="s">
        <v>707</v>
      </c>
    </row>
    <row r="1361" spans="1:10" s="6" customFormat="1" ht="42">
      <c r="A1361" s="9">
        <v>1358</v>
      </c>
      <c r="B1361" s="4" t="s">
        <v>1270</v>
      </c>
      <c r="C1361" s="4" t="s">
        <v>1236</v>
      </c>
      <c r="D1361" s="5">
        <v>42095</v>
      </c>
      <c r="E1361" s="4" t="s">
        <v>188</v>
      </c>
      <c r="F1361" s="4" t="s">
        <v>3103</v>
      </c>
      <c r="G1361" s="10">
        <v>6894661</v>
      </c>
      <c r="H1361" s="10">
        <v>6350400</v>
      </c>
      <c r="I1361" s="11">
        <f>H1361/G1361</f>
        <v>0.9210605133450361</v>
      </c>
      <c r="J1361" s="4"/>
    </row>
    <row r="1362" spans="1:10" s="6" customFormat="1" ht="42">
      <c r="A1362" s="9">
        <v>1359</v>
      </c>
      <c r="B1362" s="4" t="s">
        <v>1024</v>
      </c>
      <c r="C1362" s="4" t="s">
        <v>3114</v>
      </c>
      <c r="D1362" s="5">
        <v>42095</v>
      </c>
      <c r="E1362" s="4" t="s">
        <v>2420</v>
      </c>
      <c r="F1362" s="4" t="s">
        <v>3103</v>
      </c>
      <c r="G1362" s="10">
        <v>6901200</v>
      </c>
      <c r="H1362" s="10">
        <v>4140720</v>
      </c>
      <c r="I1362" s="11">
        <f>H1362/G1362</f>
        <v>0.6</v>
      </c>
      <c r="J1362" s="4" t="s">
        <v>51</v>
      </c>
    </row>
    <row r="1363" spans="1:10" s="6" customFormat="1" ht="42">
      <c r="A1363" s="9">
        <v>1360</v>
      </c>
      <c r="B1363" s="4" t="s">
        <v>3359</v>
      </c>
      <c r="C1363" s="4" t="s">
        <v>3425</v>
      </c>
      <c r="D1363" s="16">
        <v>42095</v>
      </c>
      <c r="E1363" s="4" t="s">
        <v>3441</v>
      </c>
      <c r="F1363" s="4" t="s">
        <v>3103</v>
      </c>
      <c r="G1363" s="10">
        <v>6905088</v>
      </c>
      <c r="H1363" s="10">
        <v>6793114</v>
      </c>
      <c r="I1363" s="11">
        <f>H1363/G1363</f>
        <v>0.9837838417120824</v>
      </c>
      <c r="J1363" s="4" t="s">
        <v>51</v>
      </c>
    </row>
    <row r="1364" spans="1:10" s="6" customFormat="1" ht="42">
      <c r="A1364" s="9">
        <v>1361</v>
      </c>
      <c r="B1364" s="4" t="s">
        <v>2975</v>
      </c>
      <c r="C1364" s="4" t="s">
        <v>882</v>
      </c>
      <c r="D1364" s="5">
        <v>42095</v>
      </c>
      <c r="E1364" s="4" t="s">
        <v>2117</v>
      </c>
      <c r="F1364" s="4" t="s">
        <v>3103</v>
      </c>
      <c r="G1364" s="10">
        <v>6924960</v>
      </c>
      <c r="H1364" s="10">
        <v>6220800</v>
      </c>
      <c r="I1364" s="11">
        <f>H1364/G1364</f>
        <v>0.8983156581409857</v>
      </c>
      <c r="J1364" s="4"/>
    </row>
    <row r="1365" spans="1:10" s="6" customFormat="1" ht="42">
      <c r="A1365" s="9">
        <v>1362</v>
      </c>
      <c r="B1365" s="21" t="s">
        <v>3321</v>
      </c>
      <c r="C1365" s="4" t="s">
        <v>3515</v>
      </c>
      <c r="D1365" s="16">
        <v>42095</v>
      </c>
      <c r="E1365" s="4" t="s">
        <v>3529</v>
      </c>
      <c r="F1365" s="4" t="s">
        <v>3103</v>
      </c>
      <c r="G1365" s="29">
        <f>160*43300</f>
        <v>6928000</v>
      </c>
      <c r="H1365" s="29">
        <f>120*43300</f>
        <v>5196000</v>
      </c>
      <c r="I1365" s="11">
        <f>H1365/G1365</f>
        <v>0.75</v>
      </c>
      <c r="J1365" s="4" t="s">
        <v>51</v>
      </c>
    </row>
    <row r="1366" spans="1:10" s="6" customFormat="1" ht="42">
      <c r="A1366" s="9">
        <v>1363</v>
      </c>
      <c r="B1366" s="4" t="s">
        <v>1012</v>
      </c>
      <c r="C1366" s="4" t="s">
        <v>3134</v>
      </c>
      <c r="D1366" s="5">
        <v>42095</v>
      </c>
      <c r="E1366" s="4" t="s">
        <v>2382</v>
      </c>
      <c r="F1366" s="4" t="s">
        <v>3103</v>
      </c>
      <c r="G1366" s="10">
        <v>6978571</v>
      </c>
      <c r="H1366" s="10">
        <v>5298544</v>
      </c>
      <c r="I1366" s="11">
        <f>H1366/G1366</f>
        <v>0.7592591663823439</v>
      </c>
      <c r="J1366" s="4" t="s">
        <v>51</v>
      </c>
    </row>
    <row r="1367" spans="1:10" s="6" customFormat="1" ht="42">
      <c r="A1367" s="9">
        <v>1364</v>
      </c>
      <c r="B1367" s="4" t="s">
        <v>968</v>
      </c>
      <c r="C1367" s="4" t="s">
        <v>3133</v>
      </c>
      <c r="D1367" s="5">
        <v>42095</v>
      </c>
      <c r="E1367" s="4" t="s">
        <v>2358</v>
      </c>
      <c r="F1367" s="4" t="s">
        <v>3103</v>
      </c>
      <c r="G1367" s="10">
        <v>6992000</v>
      </c>
      <c r="H1367" s="10">
        <v>6912000</v>
      </c>
      <c r="I1367" s="11">
        <f>H1367/G1367</f>
        <v>0.988558352402746</v>
      </c>
      <c r="J1367" s="4" t="s">
        <v>51</v>
      </c>
    </row>
    <row r="1368" spans="1:10" s="6" customFormat="1" ht="42">
      <c r="A1368" s="9">
        <v>1365</v>
      </c>
      <c r="B1368" s="4" t="s">
        <v>358</v>
      </c>
      <c r="C1368" s="4" t="s">
        <v>791</v>
      </c>
      <c r="D1368" s="5">
        <v>42095</v>
      </c>
      <c r="E1368" s="4" t="s">
        <v>2014</v>
      </c>
      <c r="F1368" s="4" t="s">
        <v>3103</v>
      </c>
      <c r="G1368" s="10">
        <v>7000660</v>
      </c>
      <c r="H1368" s="10">
        <v>5326560</v>
      </c>
      <c r="I1368" s="11">
        <f>H1368/G1368</f>
        <v>0.7608654041190402</v>
      </c>
      <c r="J1368" s="4"/>
    </row>
    <row r="1369" spans="1:10" s="6" customFormat="1" ht="42">
      <c r="A1369" s="9">
        <v>1366</v>
      </c>
      <c r="B1369" s="4" t="s">
        <v>385</v>
      </c>
      <c r="C1369" s="4" t="s">
        <v>368</v>
      </c>
      <c r="D1369" s="5">
        <v>42095</v>
      </c>
      <c r="E1369" s="4" t="s">
        <v>1647</v>
      </c>
      <c r="F1369" s="4" t="s">
        <v>3103</v>
      </c>
      <c r="G1369" s="10">
        <v>7012008</v>
      </c>
      <c r="H1369" s="10">
        <v>5105635</v>
      </c>
      <c r="I1369" s="11">
        <f>H1369/G1369</f>
        <v>0.7281273780634592</v>
      </c>
      <c r="J1369" s="4" t="s">
        <v>51</v>
      </c>
    </row>
    <row r="1370" spans="1:10" s="6" customFormat="1" ht="42">
      <c r="A1370" s="9">
        <v>1367</v>
      </c>
      <c r="B1370" s="4" t="s">
        <v>58</v>
      </c>
      <c r="C1370" s="4" t="s">
        <v>1236</v>
      </c>
      <c r="D1370" s="5">
        <v>42095</v>
      </c>
      <c r="E1370" s="4" t="s">
        <v>1530</v>
      </c>
      <c r="F1370" s="4" t="s">
        <v>3103</v>
      </c>
      <c r="G1370" s="10">
        <v>7017840</v>
      </c>
      <c r="H1370" s="10">
        <v>4924800</v>
      </c>
      <c r="I1370" s="11">
        <f>H1370/G1370</f>
        <v>0.7017543859649122</v>
      </c>
      <c r="J1370" s="4"/>
    </row>
    <row r="1371" spans="1:10" s="6" customFormat="1" ht="42">
      <c r="A1371" s="9">
        <v>1368</v>
      </c>
      <c r="B1371" s="4" t="s">
        <v>926</v>
      </c>
      <c r="C1371" s="4" t="s">
        <v>3148</v>
      </c>
      <c r="D1371" s="5">
        <v>42095</v>
      </c>
      <c r="E1371" s="4" t="s">
        <v>2157</v>
      </c>
      <c r="F1371" s="4" t="s">
        <v>3103</v>
      </c>
      <c r="G1371" s="10">
        <v>7023624</v>
      </c>
      <c r="H1371" s="10">
        <v>5037480</v>
      </c>
      <c r="I1371" s="11">
        <f>H1371/G1371</f>
        <v>0.71721948669234</v>
      </c>
      <c r="J1371" s="4" t="s">
        <v>51</v>
      </c>
    </row>
    <row r="1372" spans="1:10" s="6" customFormat="1" ht="42">
      <c r="A1372" s="9">
        <v>1369</v>
      </c>
      <c r="B1372" s="4" t="s">
        <v>552</v>
      </c>
      <c r="C1372" s="4" t="s">
        <v>1506</v>
      </c>
      <c r="D1372" s="5">
        <v>42095</v>
      </c>
      <c r="E1372" s="4" t="s">
        <v>1673</v>
      </c>
      <c r="F1372" s="4" t="s">
        <v>3103</v>
      </c>
      <c r="G1372" s="10">
        <v>7030411</v>
      </c>
      <c r="H1372" s="10">
        <v>6149131</v>
      </c>
      <c r="I1372" s="11">
        <f>H1372/G1372</f>
        <v>0.8746474423757018</v>
      </c>
      <c r="J1372" s="4" t="s">
        <v>3250</v>
      </c>
    </row>
    <row r="1373" spans="1:10" s="6" customFormat="1" ht="73.5">
      <c r="A1373" s="9">
        <v>1370</v>
      </c>
      <c r="B1373" s="4" t="s">
        <v>404</v>
      </c>
      <c r="C1373" s="4" t="s">
        <v>3115</v>
      </c>
      <c r="D1373" s="5">
        <v>42095</v>
      </c>
      <c r="E1373" s="4" t="s">
        <v>1663</v>
      </c>
      <c r="F1373" s="4" t="s">
        <v>3103</v>
      </c>
      <c r="G1373" s="10">
        <v>7076160</v>
      </c>
      <c r="H1373" s="10">
        <v>6941712</v>
      </c>
      <c r="I1373" s="11">
        <f>H1373/G1373</f>
        <v>0.9809998643331976</v>
      </c>
      <c r="J1373" s="4" t="s">
        <v>3217</v>
      </c>
    </row>
    <row r="1374" spans="1:10" s="6" customFormat="1" ht="42">
      <c r="A1374" s="9">
        <v>1371</v>
      </c>
      <c r="B1374" s="4" t="s">
        <v>996</v>
      </c>
      <c r="C1374" s="4" t="s">
        <v>3129</v>
      </c>
      <c r="D1374" s="5">
        <v>42095</v>
      </c>
      <c r="E1374" s="4" t="s">
        <v>2324</v>
      </c>
      <c r="F1374" s="4" t="s">
        <v>3103</v>
      </c>
      <c r="G1374" s="10">
        <v>7076606</v>
      </c>
      <c r="H1374" s="10">
        <v>6858050</v>
      </c>
      <c r="I1374" s="11">
        <f>H1374/G1374</f>
        <v>0.9691157032057458</v>
      </c>
      <c r="J1374" s="4" t="s">
        <v>51</v>
      </c>
    </row>
    <row r="1375" spans="1:10" s="6" customFormat="1" ht="42">
      <c r="A1375" s="9">
        <v>1372</v>
      </c>
      <c r="B1375" s="4" t="s">
        <v>942</v>
      </c>
      <c r="C1375" s="4" t="s">
        <v>3130</v>
      </c>
      <c r="D1375" s="5">
        <v>42095</v>
      </c>
      <c r="E1375" s="4" t="s">
        <v>2179</v>
      </c>
      <c r="F1375" s="4" t="s">
        <v>3103</v>
      </c>
      <c r="G1375" s="10">
        <v>7114228</v>
      </c>
      <c r="H1375" s="10">
        <v>5822461</v>
      </c>
      <c r="I1375" s="11">
        <f>H1375/G1375</f>
        <v>0.8184248522819342</v>
      </c>
      <c r="J1375" s="4" t="s">
        <v>51</v>
      </c>
    </row>
    <row r="1376" spans="1:10" s="6" customFormat="1" ht="42">
      <c r="A1376" s="9">
        <v>1373</v>
      </c>
      <c r="B1376" s="4" t="s">
        <v>801</v>
      </c>
      <c r="C1376" s="4" t="s">
        <v>800</v>
      </c>
      <c r="D1376" s="5">
        <v>42095</v>
      </c>
      <c r="E1376" s="4" t="s">
        <v>2028</v>
      </c>
      <c r="F1376" s="4" t="s">
        <v>3103</v>
      </c>
      <c r="G1376" s="10">
        <v>7151760</v>
      </c>
      <c r="H1376" s="10">
        <v>4752000</v>
      </c>
      <c r="I1376" s="11">
        <f>H1376/G1376</f>
        <v>0.6644518272425249</v>
      </c>
      <c r="J1376" s="4"/>
    </row>
    <row r="1377" spans="1:10" s="6" customFormat="1" ht="42">
      <c r="A1377" s="9">
        <v>1374</v>
      </c>
      <c r="B1377" s="4" t="s">
        <v>2945</v>
      </c>
      <c r="C1377" s="4" t="s">
        <v>1154</v>
      </c>
      <c r="D1377" s="5">
        <v>42095</v>
      </c>
      <c r="E1377" s="4" t="s">
        <v>2098</v>
      </c>
      <c r="F1377" s="4" t="s">
        <v>3103</v>
      </c>
      <c r="G1377" s="10">
        <v>7153920</v>
      </c>
      <c r="H1377" s="10">
        <v>6825600</v>
      </c>
      <c r="I1377" s="11">
        <f>H1377/G1377</f>
        <v>0.9541062801932367</v>
      </c>
      <c r="J1377" s="4"/>
    </row>
    <row r="1378" spans="1:10" s="6" customFormat="1" ht="42">
      <c r="A1378" s="9">
        <v>1375</v>
      </c>
      <c r="B1378" s="4" t="s">
        <v>1171</v>
      </c>
      <c r="C1378" s="4" t="s">
        <v>1513</v>
      </c>
      <c r="D1378" s="5">
        <v>42095</v>
      </c>
      <c r="E1378" s="4" t="s">
        <v>2878</v>
      </c>
      <c r="F1378" s="4" t="s">
        <v>3103</v>
      </c>
      <c r="G1378" s="10">
        <v>7164612</v>
      </c>
      <c r="H1378" s="10">
        <v>6047055</v>
      </c>
      <c r="I1378" s="11">
        <f>H1378/G1378</f>
        <v>0.844017094017094</v>
      </c>
      <c r="J1378" s="4" t="s">
        <v>51</v>
      </c>
    </row>
    <row r="1379" spans="1:10" s="6" customFormat="1" ht="42">
      <c r="A1379" s="9">
        <v>1376</v>
      </c>
      <c r="B1379" s="4" t="s">
        <v>3032</v>
      </c>
      <c r="C1379" s="4" t="s">
        <v>1236</v>
      </c>
      <c r="D1379" s="5">
        <v>42095</v>
      </c>
      <c r="E1379" s="4" t="s">
        <v>183</v>
      </c>
      <c r="F1379" s="4" t="s">
        <v>3103</v>
      </c>
      <c r="G1379" s="10">
        <v>7188108</v>
      </c>
      <c r="H1379" s="10">
        <v>7128000</v>
      </c>
      <c r="I1379" s="11">
        <f>H1379/G1379</f>
        <v>0.9916378551908235</v>
      </c>
      <c r="J1379" s="4"/>
    </row>
    <row r="1380" spans="1:10" s="6" customFormat="1" ht="42">
      <c r="A1380" s="9">
        <v>1377</v>
      </c>
      <c r="B1380" s="4" t="s">
        <v>1456</v>
      </c>
      <c r="C1380" s="4" t="s">
        <v>820</v>
      </c>
      <c r="D1380" s="5">
        <v>42095</v>
      </c>
      <c r="E1380" s="4" t="s">
        <v>2042</v>
      </c>
      <c r="F1380" s="4" t="s">
        <v>3103</v>
      </c>
      <c r="G1380" s="10">
        <v>7198981</v>
      </c>
      <c r="H1380" s="10">
        <v>2192832</v>
      </c>
      <c r="I1380" s="11">
        <f>H1380/G1380</f>
        <v>0.3046031098012344</v>
      </c>
      <c r="J1380" s="4" t="s">
        <v>821</v>
      </c>
    </row>
    <row r="1381" spans="1:10" s="6" customFormat="1" ht="42">
      <c r="A1381" s="9">
        <v>1378</v>
      </c>
      <c r="B1381" s="4" t="s">
        <v>3379</v>
      </c>
      <c r="C1381" s="4" t="s">
        <v>3515</v>
      </c>
      <c r="D1381" s="16">
        <v>42095</v>
      </c>
      <c r="E1381" s="4" t="s">
        <v>3530</v>
      </c>
      <c r="F1381" s="4" t="s">
        <v>3103</v>
      </c>
      <c r="G1381" s="17">
        <v>7243260</v>
      </c>
      <c r="H1381" s="17">
        <v>5639298</v>
      </c>
      <c r="I1381" s="11">
        <f>H1381/G1381</f>
        <v>0.778557997365827</v>
      </c>
      <c r="J1381" s="4" t="s">
        <v>51</v>
      </c>
    </row>
    <row r="1382" spans="1:10" s="6" customFormat="1" ht="63">
      <c r="A1382" s="9">
        <v>1379</v>
      </c>
      <c r="B1382" s="4" t="s">
        <v>345</v>
      </c>
      <c r="C1382" s="4" t="s">
        <v>3112</v>
      </c>
      <c r="D1382" s="5">
        <v>42095</v>
      </c>
      <c r="E1382" s="4" t="s">
        <v>1613</v>
      </c>
      <c r="F1382" s="4" t="s">
        <v>3103</v>
      </c>
      <c r="G1382" s="10">
        <v>7251549</v>
      </c>
      <c r="H1382" s="10">
        <v>3421720</v>
      </c>
      <c r="I1382" s="11">
        <f>H1382/G1382</f>
        <v>0.471860563860218</v>
      </c>
      <c r="J1382" s="4" t="s">
        <v>3218</v>
      </c>
    </row>
    <row r="1383" spans="1:10" s="6" customFormat="1" ht="42">
      <c r="A1383" s="9">
        <v>1380</v>
      </c>
      <c r="B1383" s="4" t="s">
        <v>987</v>
      </c>
      <c r="C1383" s="4" t="s">
        <v>3130</v>
      </c>
      <c r="D1383" s="5">
        <v>42095</v>
      </c>
      <c r="E1383" s="4" t="s">
        <v>2301</v>
      </c>
      <c r="F1383" s="4" t="s">
        <v>3103</v>
      </c>
      <c r="G1383" s="10">
        <v>7255214</v>
      </c>
      <c r="H1383" s="10">
        <v>7179197</v>
      </c>
      <c r="I1383" s="11">
        <f>H1383/G1383</f>
        <v>0.9895224317297877</v>
      </c>
      <c r="J1383" s="4" t="s">
        <v>51</v>
      </c>
    </row>
    <row r="1384" spans="1:10" s="6" customFormat="1" ht="42">
      <c r="A1384" s="9">
        <v>1381</v>
      </c>
      <c r="B1384" s="4" t="s">
        <v>965</v>
      </c>
      <c r="C1384" s="4" t="s">
        <v>3119</v>
      </c>
      <c r="D1384" s="5">
        <v>42095</v>
      </c>
      <c r="E1384" s="4" t="s">
        <v>2704</v>
      </c>
      <c r="F1384" s="4" t="s">
        <v>3103</v>
      </c>
      <c r="G1384" s="10">
        <v>7257600</v>
      </c>
      <c r="H1384" s="10">
        <v>6739200</v>
      </c>
      <c r="I1384" s="11">
        <f>H1384/G1384</f>
        <v>0.9285714285714286</v>
      </c>
      <c r="J1384" s="4" t="s">
        <v>1094</v>
      </c>
    </row>
    <row r="1385" spans="1:10" s="6" customFormat="1" ht="42">
      <c r="A1385" s="9">
        <v>1382</v>
      </c>
      <c r="B1385" s="4" t="s">
        <v>242</v>
      </c>
      <c r="C1385" s="4" t="s">
        <v>594</v>
      </c>
      <c r="D1385" s="5">
        <v>42095</v>
      </c>
      <c r="E1385" s="4" t="s">
        <v>1712</v>
      </c>
      <c r="F1385" s="4" t="s">
        <v>3103</v>
      </c>
      <c r="G1385" s="10">
        <v>7270692</v>
      </c>
      <c r="H1385" s="10">
        <v>6674865</v>
      </c>
      <c r="I1385" s="11">
        <f>H1385/G1385</f>
        <v>0.9180508540315007</v>
      </c>
      <c r="J1385" s="4" t="s">
        <v>51</v>
      </c>
    </row>
    <row r="1386" spans="1:10" s="6" customFormat="1" ht="42">
      <c r="A1386" s="9">
        <v>1383</v>
      </c>
      <c r="B1386" s="4" t="s">
        <v>488</v>
      </c>
      <c r="C1386" s="4" t="s">
        <v>3149</v>
      </c>
      <c r="D1386" s="5">
        <v>42095</v>
      </c>
      <c r="E1386" s="4" t="s">
        <v>1724</v>
      </c>
      <c r="F1386" s="4" t="s">
        <v>3103</v>
      </c>
      <c r="G1386" s="10">
        <v>7304376</v>
      </c>
      <c r="H1386" s="10">
        <v>6208896</v>
      </c>
      <c r="I1386" s="11">
        <f>H1386/G1386</f>
        <v>0.8500241499068504</v>
      </c>
      <c r="J1386" s="4" t="s">
        <v>489</v>
      </c>
    </row>
    <row r="1387" spans="1:10" s="6" customFormat="1" ht="42">
      <c r="A1387" s="9">
        <v>1384</v>
      </c>
      <c r="B1387" s="4" t="s">
        <v>1129</v>
      </c>
      <c r="C1387" s="4" t="s">
        <v>3146</v>
      </c>
      <c r="D1387" s="5">
        <v>42095</v>
      </c>
      <c r="E1387" s="4" t="s">
        <v>2802</v>
      </c>
      <c r="F1387" s="4" t="s">
        <v>3103</v>
      </c>
      <c r="G1387" s="10">
        <v>7305525</v>
      </c>
      <c r="H1387" s="10">
        <v>6428304</v>
      </c>
      <c r="I1387" s="11">
        <f>H1387/G1387</f>
        <v>0.8799236194524007</v>
      </c>
      <c r="J1387" s="4" t="s">
        <v>1704</v>
      </c>
    </row>
    <row r="1388" spans="1:10" s="6" customFormat="1" ht="42">
      <c r="A1388" s="9">
        <v>1385</v>
      </c>
      <c r="B1388" s="4" t="s">
        <v>1446</v>
      </c>
      <c r="C1388" s="4" t="s">
        <v>796</v>
      </c>
      <c r="D1388" s="5">
        <v>42095</v>
      </c>
      <c r="E1388" s="4" t="s">
        <v>2024</v>
      </c>
      <c r="F1388" s="4" t="s">
        <v>3103</v>
      </c>
      <c r="G1388" s="10">
        <v>7315758</v>
      </c>
      <c r="H1388" s="10">
        <v>3024000</v>
      </c>
      <c r="I1388" s="11">
        <f>H1388/G1388</f>
        <v>0.4133542963012172</v>
      </c>
      <c r="J1388" s="4" t="s">
        <v>798</v>
      </c>
    </row>
    <row r="1389" spans="1:10" s="6" customFormat="1" ht="42">
      <c r="A1389" s="9">
        <v>1386</v>
      </c>
      <c r="B1389" s="4" t="s">
        <v>926</v>
      </c>
      <c r="C1389" s="4" t="s">
        <v>3144</v>
      </c>
      <c r="D1389" s="5">
        <v>42095</v>
      </c>
      <c r="E1389" s="4" t="s">
        <v>2752</v>
      </c>
      <c r="F1389" s="4" t="s">
        <v>3103</v>
      </c>
      <c r="G1389" s="10">
        <v>7332383</v>
      </c>
      <c r="H1389" s="10">
        <v>5119163</v>
      </c>
      <c r="I1389" s="11">
        <f>H1389/G1389</f>
        <v>0.6981581567684066</v>
      </c>
      <c r="J1389" s="4" t="s">
        <v>51</v>
      </c>
    </row>
    <row r="1390" spans="1:10" s="6" customFormat="1" ht="63">
      <c r="A1390" s="9">
        <v>1387</v>
      </c>
      <c r="B1390" s="4" t="s">
        <v>1216</v>
      </c>
      <c r="C1390" s="4" t="s">
        <v>1214</v>
      </c>
      <c r="D1390" s="5">
        <v>42095</v>
      </c>
      <c r="E1390" s="4" t="s">
        <v>2918</v>
      </c>
      <c r="F1390" s="4" t="s">
        <v>3103</v>
      </c>
      <c r="G1390" s="10">
        <v>7344352</v>
      </c>
      <c r="H1390" s="10">
        <v>6305702</v>
      </c>
      <c r="I1390" s="11">
        <f>H1390/G1390</f>
        <v>0.8585784014709534</v>
      </c>
      <c r="J1390" s="4" t="s">
        <v>1217</v>
      </c>
    </row>
    <row r="1391" spans="1:10" s="6" customFormat="1" ht="42">
      <c r="A1391" s="9">
        <v>1388</v>
      </c>
      <c r="B1391" s="4" t="s">
        <v>950</v>
      </c>
      <c r="C1391" s="4" t="s">
        <v>964</v>
      </c>
      <c r="D1391" s="5">
        <v>42095</v>
      </c>
      <c r="E1391" s="4" t="s">
        <v>2194</v>
      </c>
      <c r="F1391" s="4" t="s">
        <v>3103</v>
      </c>
      <c r="G1391" s="10">
        <v>7361280</v>
      </c>
      <c r="H1391" s="10">
        <v>5961600</v>
      </c>
      <c r="I1391" s="11">
        <f>H1391/G1391</f>
        <v>0.8098591549295775</v>
      </c>
      <c r="J1391" s="4"/>
    </row>
    <row r="1392" spans="1:10" s="6" customFormat="1" ht="73.5">
      <c r="A1392" s="9">
        <v>1389</v>
      </c>
      <c r="B1392" s="4" t="s">
        <v>358</v>
      </c>
      <c r="C1392" s="4" t="s">
        <v>820</v>
      </c>
      <c r="D1392" s="5">
        <v>42095</v>
      </c>
      <c r="E1392" s="4" t="s">
        <v>2046</v>
      </c>
      <c r="F1392" s="4" t="s">
        <v>3103</v>
      </c>
      <c r="G1392" s="10">
        <v>7363708</v>
      </c>
      <c r="H1392" s="10">
        <v>5043189</v>
      </c>
      <c r="I1392" s="11">
        <f>H1392/G1392</f>
        <v>0.6848708558242668</v>
      </c>
      <c r="J1392" s="4" t="s">
        <v>826</v>
      </c>
    </row>
    <row r="1393" spans="1:10" s="6" customFormat="1" ht="42">
      <c r="A1393" s="9">
        <v>1390</v>
      </c>
      <c r="B1393" s="4" t="s">
        <v>3491</v>
      </c>
      <c r="C1393" s="4" t="s">
        <v>3451</v>
      </c>
      <c r="D1393" s="16">
        <v>42095</v>
      </c>
      <c r="E1393" s="4" t="s">
        <v>3492</v>
      </c>
      <c r="F1393" s="4" t="s">
        <v>3103</v>
      </c>
      <c r="G1393" s="17">
        <v>7370752</v>
      </c>
      <c r="H1393" s="17">
        <v>7340544</v>
      </c>
      <c r="I1393" s="11">
        <f>H1393/G1393</f>
        <v>0.9959016393442623</v>
      </c>
      <c r="J1393" s="4" t="s">
        <v>3486</v>
      </c>
    </row>
    <row r="1394" spans="1:10" s="6" customFormat="1" ht="52.5">
      <c r="A1394" s="9">
        <v>1391</v>
      </c>
      <c r="B1394" s="21" t="s">
        <v>3321</v>
      </c>
      <c r="C1394" s="24" t="s">
        <v>3709</v>
      </c>
      <c r="D1394" s="16">
        <v>42095</v>
      </c>
      <c r="E1394" s="21" t="s">
        <v>3322</v>
      </c>
      <c r="F1394" s="4" t="s">
        <v>3103</v>
      </c>
      <c r="G1394" s="17">
        <v>7371000</v>
      </c>
      <c r="H1394" s="17">
        <v>6156000</v>
      </c>
      <c r="I1394" s="11">
        <f>H1394/G1394</f>
        <v>0.8351648351648352</v>
      </c>
      <c r="J1394" s="4" t="s">
        <v>3323</v>
      </c>
    </row>
    <row r="1395" spans="1:10" s="6" customFormat="1" ht="52.5">
      <c r="A1395" s="9">
        <v>1392</v>
      </c>
      <c r="B1395" s="4" t="s">
        <v>3503</v>
      </c>
      <c r="C1395" s="4" t="s">
        <v>3718</v>
      </c>
      <c r="D1395" s="16">
        <v>42095</v>
      </c>
      <c r="E1395" s="4" t="s">
        <v>3594</v>
      </c>
      <c r="F1395" s="4" t="s">
        <v>3103</v>
      </c>
      <c r="G1395" s="17">
        <v>7378560</v>
      </c>
      <c r="H1395" s="17">
        <v>6459264</v>
      </c>
      <c r="I1395" s="11">
        <f>H1395/G1395</f>
        <v>0.8754098360655738</v>
      </c>
      <c r="J1395" s="4" t="s">
        <v>51</v>
      </c>
    </row>
    <row r="1396" spans="1:10" s="6" customFormat="1" ht="52.5">
      <c r="A1396" s="9">
        <v>1393</v>
      </c>
      <c r="B1396" s="4" t="s">
        <v>1468</v>
      </c>
      <c r="C1396" s="4" t="s">
        <v>1511</v>
      </c>
      <c r="D1396" s="5">
        <v>42095</v>
      </c>
      <c r="E1396" s="4" t="s">
        <v>2061</v>
      </c>
      <c r="F1396" s="4" t="s">
        <v>3103</v>
      </c>
      <c r="G1396" s="10">
        <v>7380093</v>
      </c>
      <c r="H1396" s="10">
        <v>3520800</v>
      </c>
      <c r="I1396" s="11">
        <f>H1396/G1396</f>
        <v>0.47706715890978607</v>
      </c>
      <c r="J1396" s="4"/>
    </row>
    <row r="1397" spans="1:10" s="6" customFormat="1" ht="42">
      <c r="A1397" s="9">
        <v>1394</v>
      </c>
      <c r="B1397" s="4" t="s">
        <v>466</v>
      </c>
      <c r="C1397" s="4" t="s">
        <v>803</v>
      </c>
      <c r="D1397" s="5">
        <v>42095</v>
      </c>
      <c r="E1397" s="4" t="s">
        <v>501</v>
      </c>
      <c r="F1397" s="4" t="s">
        <v>3103</v>
      </c>
      <c r="G1397" s="10">
        <v>7384485</v>
      </c>
      <c r="H1397" s="10">
        <v>6682929</v>
      </c>
      <c r="I1397" s="11">
        <f>H1397/G1397</f>
        <v>0.9049959475846996</v>
      </c>
      <c r="J1397" s="4" t="s">
        <v>805</v>
      </c>
    </row>
    <row r="1398" spans="1:10" s="6" customFormat="1" ht="42">
      <c r="A1398" s="9">
        <v>1395</v>
      </c>
      <c r="B1398" s="4" t="s">
        <v>1098</v>
      </c>
      <c r="C1398" s="4" t="s">
        <v>3150</v>
      </c>
      <c r="D1398" s="5">
        <v>42095</v>
      </c>
      <c r="E1398" s="4" t="s">
        <v>2736</v>
      </c>
      <c r="F1398" s="4" t="s">
        <v>3103</v>
      </c>
      <c r="G1398" s="10">
        <v>7387200</v>
      </c>
      <c r="H1398" s="10">
        <v>7192800</v>
      </c>
      <c r="I1398" s="11">
        <f>H1398/G1398</f>
        <v>0.9736842105263158</v>
      </c>
      <c r="J1398" s="4" t="s">
        <v>51</v>
      </c>
    </row>
    <row r="1399" spans="1:10" s="6" customFormat="1" ht="42">
      <c r="A1399" s="9">
        <v>1396</v>
      </c>
      <c r="B1399" s="4" t="s">
        <v>1073</v>
      </c>
      <c r="C1399" s="4" t="s">
        <v>3122</v>
      </c>
      <c r="D1399" s="5">
        <v>42095</v>
      </c>
      <c r="E1399" s="4" t="s">
        <v>2625</v>
      </c>
      <c r="F1399" s="4" t="s">
        <v>3103</v>
      </c>
      <c r="G1399" s="10">
        <v>7395000</v>
      </c>
      <c r="H1399" s="10">
        <v>7352496</v>
      </c>
      <c r="I1399" s="11">
        <f>H1399/G1399</f>
        <v>0.9942523326572008</v>
      </c>
      <c r="J1399" s="4" t="s">
        <v>51</v>
      </c>
    </row>
    <row r="1400" spans="1:10" s="6" customFormat="1" ht="52.5">
      <c r="A1400" s="9">
        <v>1397</v>
      </c>
      <c r="B1400" s="4" t="s">
        <v>1078</v>
      </c>
      <c r="C1400" s="4" t="s">
        <v>3140</v>
      </c>
      <c r="D1400" s="5">
        <v>42095</v>
      </c>
      <c r="E1400" s="4" t="s">
        <v>2647</v>
      </c>
      <c r="F1400" s="4" t="s">
        <v>3103</v>
      </c>
      <c r="G1400" s="10">
        <v>7398000</v>
      </c>
      <c r="H1400" s="10">
        <v>6505920</v>
      </c>
      <c r="I1400" s="11">
        <f>H1400/G1400</f>
        <v>0.8794160583941606</v>
      </c>
      <c r="J1400" s="4"/>
    </row>
    <row r="1401" spans="1:10" s="6" customFormat="1" ht="42">
      <c r="A1401" s="9">
        <v>1398</v>
      </c>
      <c r="B1401" s="4" t="s">
        <v>731</v>
      </c>
      <c r="C1401" s="4" t="s">
        <v>727</v>
      </c>
      <c r="D1401" s="5">
        <v>42095</v>
      </c>
      <c r="E1401" s="4" t="s">
        <v>1942</v>
      </c>
      <c r="F1401" s="4" t="s">
        <v>3103</v>
      </c>
      <c r="G1401" s="10">
        <v>7404342</v>
      </c>
      <c r="H1401" s="10">
        <v>4291920</v>
      </c>
      <c r="I1401" s="11">
        <f>H1401/G1401</f>
        <v>0.5796490761771944</v>
      </c>
      <c r="J1401" s="4" t="s">
        <v>729</v>
      </c>
    </row>
    <row r="1402" spans="1:10" s="6" customFormat="1" ht="73.5">
      <c r="A1402" s="9">
        <v>1399</v>
      </c>
      <c r="B1402" s="4" t="s">
        <v>332</v>
      </c>
      <c r="C1402" s="4" t="s">
        <v>330</v>
      </c>
      <c r="D1402" s="5">
        <v>42095</v>
      </c>
      <c r="E1402" s="4" t="s">
        <v>1604</v>
      </c>
      <c r="F1402" s="4" t="s">
        <v>3103</v>
      </c>
      <c r="G1402" s="10">
        <v>7430023</v>
      </c>
      <c r="H1402" s="10">
        <v>6306936</v>
      </c>
      <c r="I1402" s="11">
        <f>H1402/G1402</f>
        <v>0.8488447478560968</v>
      </c>
      <c r="J1402" s="4" t="s">
        <v>333</v>
      </c>
    </row>
    <row r="1403" spans="1:10" s="6" customFormat="1" ht="73.5">
      <c r="A1403" s="9">
        <v>1400</v>
      </c>
      <c r="B1403" s="4" t="s">
        <v>1458</v>
      </c>
      <c r="C1403" s="4" t="s">
        <v>820</v>
      </c>
      <c r="D1403" s="5">
        <v>42095</v>
      </c>
      <c r="E1403" s="4" t="s">
        <v>2049</v>
      </c>
      <c r="F1403" s="4" t="s">
        <v>3103</v>
      </c>
      <c r="G1403" s="10">
        <v>7431780</v>
      </c>
      <c r="H1403" s="10">
        <v>7187576</v>
      </c>
      <c r="I1403" s="11">
        <f>H1403/G1403</f>
        <v>0.9671405773583179</v>
      </c>
      <c r="J1403" s="4" t="s">
        <v>828</v>
      </c>
    </row>
    <row r="1404" spans="1:10" s="6" customFormat="1" ht="42">
      <c r="A1404" s="9">
        <v>1401</v>
      </c>
      <c r="B1404" s="4" t="s">
        <v>92</v>
      </c>
      <c r="C1404" s="4" t="s">
        <v>1236</v>
      </c>
      <c r="D1404" s="5">
        <v>42095</v>
      </c>
      <c r="E1404" s="4" t="s">
        <v>118</v>
      </c>
      <c r="F1404" s="4" t="s">
        <v>3103</v>
      </c>
      <c r="G1404" s="10">
        <v>7453944</v>
      </c>
      <c r="H1404" s="10">
        <v>6806592</v>
      </c>
      <c r="I1404" s="11">
        <f>H1404/G1404</f>
        <v>0.9131530904981309</v>
      </c>
      <c r="J1404" s="4"/>
    </row>
    <row r="1405" spans="1:10" s="6" customFormat="1" ht="63">
      <c r="A1405" s="9">
        <v>1402</v>
      </c>
      <c r="B1405" s="4" t="s">
        <v>1378</v>
      </c>
      <c r="C1405" s="4" t="s">
        <v>686</v>
      </c>
      <c r="D1405" s="5">
        <v>42095</v>
      </c>
      <c r="E1405" s="4" t="s">
        <v>1901</v>
      </c>
      <c r="F1405" s="4" t="s">
        <v>3103</v>
      </c>
      <c r="G1405" s="10">
        <v>7456371</v>
      </c>
      <c r="H1405" s="10">
        <v>7360502</v>
      </c>
      <c r="I1405" s="11">
        <f>H1405/G1405</f>
        <v>0.9871426730241829</v>
      </c>
      <c r="J1405" s="4" t="s">
        <v>3219</v>
      </c>
    </row>
    <row r="1406" spans="1:10" s="6" customFormat="1" ht="42">
      <c r="A1406" s="9">
        <v>1403</v>
      </c>
      <c r="B1406" s="4" t="s">
        <v>942</v>
      </c>
      <c r="C1406" s="4" t="s">
        <v>3129</v>
      </c>
      <c r="D1406" s="5">
        <v>42095</v>
      </c>
      <c r="E1406" s="4" t="s">
        <v>2325</v>
      </c>
      <c r="F1406" s="4" t="s">
        <v>3103</v>
      </c>
      <c r="G1406" s="10">
        <v>7458725</v>
      </c>
      <c r="H1406" s="10">
        <v>7263283</v>
      </c>
      <c r="I1406" s="11">
        <f>H1406/G1406</f>
        <v>0.9737968620642268</v>
      </c>
      <c r="J1406" s="4" t="s">
        <v>51</v>
      </c>
    </row>
    <row r="1407" spans="1:10" s="6" customFormat="1" ht="52.5">
      <c r="A1407" s="9">
        <v>1404</v>
      </c>
      <c r="B1407" s="4" t="s">
        <v>397</v>
      </c>
      <c r="C1407" s="4" t="s">
        <v>3115</v>
      </c>
      <c r="D1407" s="5">
        <v>42095</v>
      </c>
      <c r="E1407" s="4" t="s">
        <v>1656</v>
      </c>
      <c r="F1407" s="4" t="s">
        <v>3103</v>
      </c>
      <c r="G1407" s="10">
        <v>7470787</v>
      </c>
      <c r="H1407" s="10">
        <v>6929150</v>
      </c>
      <c r="I1407" s="11">
        <f>H1407/G1407</f>
        <v>0.9274993384231139</v>
      </c>
      <c r="J1407" s="4" t="s">
        <v>51</v>
      </c>
    </row>
    <row r="1408" spans="1:10" s="6" customFormat="1" ht="42">
      <c r="A1408" s="9">
        <v>1405</v>
      </c>
      <c r="B1408" s="4" t="s">
        <v>1345</v>
      </c>
      <c r="C1408" s="4" t="s">
        <v>652</v>
      </c>
      <c r="D1408" s="5">
        <v>42095</v>
      </c>
      <c r="E1408" s="4" t="s">
        <v>1854</v>
      </c>
      <c r="F1408" s="4" t="s">
        <v>3103</v>
      </c>
      <c r="G1408" s="10">
        <v>7488514</v>
      </c>
      <c r="H1408" s="10">
        <v>6874399</v>
      </c>
      <c r="I1408" s="11">
        <f>H1408/G1408</f>
        <v>0.9179924081066017</v>
      </c>
      <c r="J1408" s="4" t="s">
        <v>51</v>
      </c>
    </row>
    <row r="1409" spans="1:10" s="6" customFormat="1" ht="52.5">
      <c r="A1409" s="9">
        <v>1406</v>
      </c>
      <c r="B1409" s="4" t="s">
        <v>1412</v>
      </c>
      <c r="C1409" s="4" t="s">
        <v>738</v>
      </c>
      <c r="D1409" s="5">
        <v>42095</v>
      </c>
      <c r="E1409" s="4" t="s">
        <v>1955</v>
      </c>
      <c r="F1409" s="4" t="s">
        <v>3103</v>
      </c>
      <c r="G1409" s="10">
        <v>7492748</v>
      </c>
      <c r="H1409" s="10">
        <v>4969566</v>
      </c>
      <c r="I1409" s="11">
        <f>H1409/G1409</f>
        <v>0.663250118648058</v>
      </c>
      <c r="J1409" s="4" t="s">
        <v>3213</v>
      </c>
    </row>
    <row r="1410" spans="1:10" s="6" customFormat="1" ht="42">
      <c r="A1410" s="9">
        <v>1407</v>
      </c>
      <c r="B1410" s="4" t="s">
        <v>72</v>
      </c>
      <c r="C1410" s="4" t="s">
        <v>1236</v>
      </c>
      <c r="D1410" s="5">
        <v>42095</v>
      </c>
      <c r="E1410" s="4" t="s">
        <v>183</v>
      </c>
      <c r="F1410" s="4" t="s">
        <v>3103</v>
      </c>
      <c r="G1410" s="10">
        <v>7499952</v>
      </c>
      <c r="H1410" s="10">
        <v>7344000</v>
      </c>
      <c r="I1410" s="11">
        <f>H1410/G1410</f>
        <v>0.9792062669201083</v>
      </c>
      <c r="J1410" s="4"/>
    </row>
    <row r="1411" spans="1:10" s="6" customFormat="1" ht="42">
      <c r="A1411" s="9">
        <v>1408</v>
      </c>
      <c r="B1411" s="4" t="s">
        <v>941</v>
      </c>
      <c r="C1411" s="4" t="s">
        <v>3113</v>
      </c>
      <c r="D1411" s="5">
        <v>42095</v>
      </c>
      <c r="E1411" s="4" t="s">
        <v>2474</v>
      </c>
      <c r="F1411" s="4" t="s">
        <v>3103</v>
      </c>
      <c r="G1411" s="10">
        <v>7513560</v>
      </c>
      <c r="H1411" s="10">
        <v>7068600</v>
      </c>
      <c r="I1411" s="11">
        <f>H1411/G1411</f>
        <v>0.9407790714388385</v>
      </c>
      <c r="J1411" s="4"/>
    </row>
    <row r="1412" spans="1:10" s="6" customFormat="1" ht="52.5">
      <c r="A1412" s="9">
        <v>1409</v>
      </c>
      <c r="B1412" s="4" t="s">
        <v>1144</v>
      </c>
      <c r="C1412" s="4" t="s">
        <v>1141</v>
      </c>
      <c r="D1412" s="5">
        <v>42095</v>
      </c>
      <c r="E1412" s="4" t="s">
        <v>2822</v>
      </c>
      <c r="F1412" s="4" t="s">
        <v>3103</v>
      </c>
      <c r="G1412" s="10">
        <v>7527600</v>
      </c>
      <c r="H1412" s="10">
        <v>7439040</v>
      </c>
      <c r="I1412" s="11">
        <f>H1412/G1412</f>
        <v>0.9882352941176471</v>
      </c>
      <c r="J1412" s="4" t="s">
        <v>1145</v>
      </c>
    </row>
    <row r="1413" spans="1:10" s="6" customFormat="1" ht="42">
      <c r="A1413" s="9">
        <v>1410</v>
      </c>
      <c r="B1413" s="4" t="s">
        <v>1440</v>
      </c>
      <c r="C1413" s="4" t="s">
        <v>782</v>
      </c>
      <c r="D1413" s="5">
        <v>42095</v>
      </c>
      <c r="E1413" s="4" t="s">
        <v>2005</v>
      </c>
      <c r="F1413" s="4" t="s">
        <v>3103</v>
      </c>
      <c r="G1413" s="10">
        <v>7539631</v>
      </c>
      <c r="H1413" s="10">
        <v>7387200</v>
      </c>
      <c r="I1413" s="11">
        <f>H1413/G1413</f>
        <v>0.9797826975882507</v>
      </c>
      <c r="J1413" s="4" t="s">
        <v>783</v>
      </c>
    </row>
    <row r="1414" spans="1:10" s="6" customFormat="1" ht="42">
      <c r="A1414" s="9">
        <v>1411</v>
      </c>
      <c r="B1414" s="4" t="s">
        <v>968</v>
      </c>
      <c r="C1414" s="4" t="s">
        <v>3141</v>
      </c>
      <c r="D1414" s="5">
        <v>42095</v>
      </c>
      <c r="E1414" s="4" t="s">
        <v>2587</v>
      </c>
      <c r="F1414" s="4" t="s">
        <v>3103</v>
      </c>
      <c r="G1414" s="10">
        <v>7550604</v>
      </c>
      <c r="H1414" s="10">
        <v>7276068</v>
      </c>
      <c r="I1414" s="11">
        <f>H1414/G1414</f>
        <v>0.9636405246520676</v>
      </c>
      <c r="J1414" s="4" t="s">
        <v>51</v>
      </c>
    </row>
    <row r="1415" spans="1:10" s="6" customFormat="1" ht="42">
      <c r="A1415" s="9">
        <v>1412</v>
      </c>
      <c r="B1415" s="4" t="s">
        <v>1448</v>
      </c>
      <c r="C1415" s="4" t="s">
        <v>796</v>
      </c>
      <c r="D1415" s="5">
        <v>42095</v>
      </c>
      <c r="E1415" s="4" t="s">
        <v>2026</v>
      </c>
      <c r="F1415" s="4" t="s">
        <v>3103</v>
      </c>
      <c r="G1415" s="10">
        <v>7560000</v>
      </c>
      <c r="H1415" s="10">
        <v>3888000</v>
      </c>
      <c r="I1415" s="11">
        <f>H1415/G1415</f>
        <v>0.5142857142857142</v>
      </c>
      <c r="J1415" s="4" t="s">
        <v>797</v>
      </c>
    </row>
    <row r="1416" spans="1:10" s="6" customFormat="1" ht="63">
      <c r="A1416" s="9">
        <v>1413</v>
      </c>
      <c r="B1416" s="4" t="s">
        <v>1302</v>
      </c>
      <c r="C1416" s="4" t="s">
        <v>330</v>
      </c>
      <c r="D1416" s="5">
        <v>42095</v>
      </c>
      <c r="E1416" s="4" t="s">
        <v>1608</v>
      </c>
      <c r="F1416" s="4" t="s">
        <v>3103</v>
      </c>
      <c r="G1416" s="10">
        <v>7568097</v>
      </c>
      <c r="H1416" s="10">
        <v>6871571</v>
      </c>
      <c r="I1416" s="11">
        <f>H1416/G1416</f>
        <v>0.9079655030848574</v>
      </c>
      <c r="J1416" s="4" t="s">
        <v>338</v>
      </c>
    </row>
    <row r="1417" spans="1:10" s="6" customFormat="1" ht="42">
      <c r="A1417" s="9">
        <v>1414</v>
      </c>
      <c r="B1417" s="4" t="s">
        <v>930</v>
      </c>
      <c r="C1417" s="4" t="s">
        <v>3169</v>
      </c>
      <c r="D1417" s="5">
        <v>42095</v>
      </c>
      <c r="E1417" s="4" t="s">
        <v>2269</v>
      </c>
      <c r="F1417" s="4" t="s">
        <v>3103</v>
      </c>
      <c r="G1417" s="10">
        <v>7580068</v>
      </c>
      <c r="H1417" s="10">
        <v>5575072</v>
      </c>
      <c r="I1417" s="11">
        <f>H1417/G1417</f>
        <v>0.7354910272572752</v>
      </c>
      <c r="J1417" s="4" t="s">
        <v>51</v>
      </c>
    </row>
    <row r="1418" spans="1:10" s="6" customFormat="1" ht="42">
      <c r="A1418" s="9">
        <v>1415</v>
      </c>
      <c r="B1418" s="4" t="s">
        <v>941</v>
      </c>
      <c r="C1418" s="4" t="s">
        <v>1084</v>
      </c>
      <c r="D1418" s="5">
        <v>42095</v>
      </c>
      <c r="E1418" s="4" t="s">
        <v>2669</v>
      </c>
      <c r="F1418" s="4" t="s">
        <v>3103</v>
      </c>
      <c r="G1418" s="10">
        <v>7591276</v>
      </c>
      <c r="H1418" s="10">
        <v>6901200</v>
      </c>
      <c r="I1418" s="11">
        <f>H1418/G1418</f>
        <v>0.9090961782972982</v>
      </c>
      <c r="J1418" s="4"/>
    </row>
    <row r="1419" spans="1:10" s="6" customFormat="1" ht="42">
      <c r="A1419" s="9">
        <v>1416</v>
      </c>
      <c r="B1419" s="4" t="s">
        <v>321</v>
      </c>
      <c r="C1419" s="4" t="s">
        <v>322</v>
      </c>
      <c r="D1419" s="5">
        <v>42095</v>
      </c>
      <c r="E1419" s="4" t="s">
        <v>1599</v>
      </c>
      <c r="F1419" s="4" t="s">
        <v>3103</v>
      </c>
      <c r="G1419" s="10">
        <v>7591380</v>
      </c>
      <c r="H1419" s="10">
        <v>7565805</v>
      </c>
      <c r="I1419" s="11">
        <f>H1419/G1419</f>
        <v>0.9966310473194597</v>
      </c>
      <c r="J1419" s="4" t="s">
        <v>3035</v>
      </c>
    </row>
    <row r="1420" spans="1:10" s="6" customFormat="1" ht="52.5">
      <c r="A1420" s="9">
        <v>1417</v>
      </c>
      <c r="B1420" s="4" t="s">
        <v>677</v>
      </c>
      <c r="C1420" s="4" t="s">
        <v>678</v>
      </c>
      <c r="D1420" s="5">
        <v>42095</v>
      </c>
      <c r="E1420" s="4" t="s">
        <v>1884</v>
      </c>
      <c r="F1420" s="4" t="s">
        <v>3103</v>
      </c>
      <c r="G1420" s="10">
        <v>7611489</v>
      </c>
      <c r="H1420" s="10">
        <v>7020000</v>
      </c>
      <c r="I1420" s="11">
        <f>H1420/G1420</f>
        <v>0.9222899750626979</v>
      </c>
      <c r="J1420" s="4" t="s">
        <v>679</v>
      </c>
    </row>
    <row r="1421" spans="1:10" s="6" customFormat="1" ht="52.5">
      <c r="A1421" s="9">
        <v>1418</v>
      </c>
      <c r="B1421" s="4" t="s">
        <v>1142</v>
      </c>
      <c r="C1421" s="4" t="s">
        <v>1141</v>
      </c>
      <c r="D1421" s="5">
        <v>42095</v>
      </c>
      <c r="E1421" s="4" t="s">
        <v>2820</v>
      </c>
      <c r="F1421" s="4" t="s">
        <v>3103</v>
      </c>
      <c r="G1421" s="10">
        <v>7614000</v>
      </c>
      <c r="H1421" s="10">
        <v>7495200</v>
      </c>
      <c r="I1421" s="11">
        <f>H1421/G1421</f>
        <v>0.9843971631205674</v>
      </c>
      <c r="J1421" s="4"/>
    </row>
    <row r="1422" spans="1:10" s="6" customFormat="1" ht="42">
      <c r="A1422" s="9">
        <v>1419</v>
      </c>
      <c r="B1422" s="4" t="s">
        <v>242</v>
      </c>
      <c r="C1422" s="4" t="s">
        <v>911</v>
      </c>
      <c r="D1422" s="5">
        <v>42095</v>
      </c>
      <c r="E1422" s="4" t="s">
        <v>1712</v>
      </c>
      <c r="F1422" s="4" t="s">
        <v>3103</v>
      </c>
      <c r="G1422" s="10">
        <v>7622334</v>
      </c>
      <c r="H1422" s="10">
        <v>6494696</v>
      </c>
      <c r="I1422" s="11">
        <f>H1422/G1422</f>
        <v>0.8520613239986597</v>
      </c>
      <c r="J1422" s="4" t="s">
        <v>3251</v>
      </c>
    </row>
    <row r="1423" spans="1:10" s="6" customFormat="1" ht="42">
      <c r="A1423" s="9">
        <v>1420</v>
      </c>
      <c r="B1423" s="4" t="s">
        <v>1342</v>
      </c>
      <c r="C1423" s="4" t="s">
        <v>640</v>
      </c>
      <c r="D1423" s="5">
        <v>42095</v>
      </c>
      <c r="E1423" s="4" t="s">
        <v>1848</v>
      </c>
      <c r="F1423" s="4" t="s">
        <v>3103</v>
      </c>
      <c r="G1423" s="10">
        <v>7635744</v>
      </c>
      <c r="H1423" s="10">
        <v>5886000</v>
      </c>
      <c r="I1423" s="11">
        <f>H1423/G1423</f>
        <v>0.7708482631162071</v>
      </c>
      <c r="J1423" s="4" t="s">
        <v>644</v>
      </c>
    </row>
    <row r="1424" spans="1:10" s="6" customFormat="1" ht="52.5">
      <c r="A1424" s="9">
        <v>1421</v>
      </c>
      <c r="B1424" s="4" t="s">
        <v>3361</v>
      </c>
      <c r="C1424" s="4" t="s">
        <v>3718</v>
      </c>
      <c r="D1424" s="16">
        <v>42095</v>
      </c>
      <c r="E1424" s="4" t="s">
        <v>3586</v>
      </c>
      <c r="F1424" s="4" t="s">
        <v>3103</v>
      </c>
      <c r="G1424" s="17">
        <v>7659306</v>
      </c>
      <c r="H1424" s="17">
        <v>6744762</v>
      </c>
      <c r="I1424" s="11">
        <f>H1424/G1424</f>
        <v>0.8805970149253731</v>
      </c>
      <c r="J1424" s="4" t="s">
        <v>51</v>
      </c>
    </row>
    <row r="1425" spans="1:10" s="6" customFormat="1" ht="52.5">
      <c r="A1425" s="9">
        <v>1422</v>
      </c>
      <c r="B1425" s="4" t="s">
        <v>936</v>
      </c>
      <c r="C1425" s="4" t="s">
        <v>3121</v>
      </c>
      <c r="D1425" s="5">
        <v>42095</v>
      </c>
      <c r="E1425" s="4" t="s">
        <v>2328</v>
      </c>
      <c r="F1425" s="4" t="s">
        <v>3103</v>
      </c>
      <c r="G1425" s="10">
        <v>7698240</v>
      </c>
      <c r="H1425" s="10">
        <v>4989600</v>
      </c>
      <c r="I1425" s="11">
        <f>H1425/G1425</f>
        <v>0.6481481481481481</v>
      </c>
      <c r="J1425" s="4" t="s">
        <v>51</v>
      </c>
    </row>
    <row r="1426" spans="1:10" s="6" customFormat="1" ht="42">
      <c r="A1426" s="9">
        <v>1423</v>
      </c>
      <c r="B1426" s="4" t="s">
        <v>1471</v>
      </c>
      <c r="C1426" s="4" t="s">
        <v>838</v>
      </c>
      <c r="D1426" s="5">
        <v>42095</v>
      </c>
      <c r="E1426" s="4" t="s">
        <v>2063</v>
      </c>
      <c r="F1426" s="4" t="s">
        <v>3103</v>
      </c>
      <c r="G1426" s="10">
        <v>7711582</v>
      </c>
      <c r="H1426" s="10">
        <v>7711200</v>
      </c>
      <c r="I1426" s="11">
        <f>H1426/G1426</f>
        <v>0.9999504641200729</v>
      </c>
      <c r="J1426" s="4" t="s">
        <v>831</v>
      </c>
    </row>
    <row r="1427" spans="1:10" s="6" customFormat="1" ht="52.5">
      <c r="A1427" s="9">
        <v>1424</v>
      </c>
      <c r="B1427" s="21" t="s">
        <v>3331</v>
      </c>
      <c r="C1427" s="24" t="s">
        <v>3709</v>
      </c>
      <c r="D1427" s="16">
        <v>42095</v>
      </c>
      <c r="E1427" s="4" t="s">
        <v>3332</v>
      </c>
      <c r="F1427" s="4" t="s">
        <v>3103</v>
      </c>
      <c r="G1427" s="17">
        <v>7716800</v>
      </c>
      <c r="H1427" s="17">
        <v>6507648</v>
      </c>
      <c r="I1427" s="11">
        <f>H1427/G1427</f>
        <v>0.8433091436865022</v>
      </c>
      <c r="J1427" s="4" t="s">
        <v>51</v>
      </c>
    </row>
    <row r="1428" spans="1:10" s="6" customFormat="1" ht="42">
      <c r="A1428" s="9">
        <v>1425</v>
      </c>
      <c r="B1428" s="4" t="s">
        <v>1455</v>
      </c>
      <c r="C1428" s="4" t="s">
        <v>810</v>
      </c>
      <c r="D1428" s="5">
        <v>42095</v>
      </c>
      <c r="E1428" s="4" t="s">
        <v>2036</v>
      </c>
      <c r="F1428" s="4" t="s">
        <v>3103</v>
      </c>
      <c r="G1428" s="10">
        <v>7722000</v>
      </c>
      <c r="H1428" s="10">
        <v>5076000</v>
      </c>
      <c r="I1428" s="11">
        <f>H1428/G1428</f>
        <v>0.6573426573426573</v>
      </c>
      <c r="J1428" s="4" t="s">
        <v>811</v>
      </c>
    </row>
    <row r="1429" spans="1:10" s="6" customFormat="1" ht="42">
      <c r="A1429" s="9">
        <v>1426</v>
      </c>
      <c r="B1429" s="4" t="s">
        <v>933</v>
      </c>
      <c r="C1429" s="4" t="s">
        <v>3136</v>
      </c>
      <c r="D1429" s="5">
        <v>42095</v>
      </c>
      <c r="E1429" s="4" t="s">
        <v>2221</v>
      </c>
      <c r="F1429" s="4" t="s">
        <v>3103</v>
      </c>
      <c r="G1429" s="10">
        <v>7739760</v>
      </c>
      <c r="H1429" s="10">
        <v>7497360</v>
      </c>
      <c r="I1429" s="11">
        <f>H1429/G1429</f>
        <v>0.9686811994170362</v>
      </c>
      <c r="J1429" s="4"/>
    </row>
    <row r="1430" spans="1:10" s="6" customFormat="1" ht="42">
      <c r="A1430" s="9">
        <v>1427</v>
      </c>
      <c r="B1430" s="4" t="s">
        <v>1494</v>
      </c>
      <c r="C1430" s="4" t="s">
        <v>3165</v>
      </c>
      <c r="D1430" s="5">
        <v>42095</v>
      </c>
      <c r="E1430" s="4" t="s">
        <v>2812</v>
      </c>
      <c r="F1430" s="4" t="s">
        <v>3103</v>
      </c>
      <c r="G1430" s="10">
        <v>7840728</v>
      </c>
      <c r="H1430" s="10">
        <v>7668000</v>
      </c>
      <c r="I1430" s="11">
        <f>H1430/G1430</f>
        <v>0.9779704129514504</v>
      </c>
      <c r="J1430" s="4"/>
    </row>
    <row r="1431" spans="1:10" s="6" customFormat="1" ht="42">
      <c r="A1431" s="9">
        <v>1428</v>
      </c>
      <c r="B1431" s="4" t="s">
        <v>3520</v>
      </c>
      <c r="C1431" s="25" t="s">
        <v>3725</v>
      </c>
      <c r="D1431" s="26">
        <v>42095</v>
      </c>
      <c r="E1431" s="25" t="s">
        <v>3606</v>
      </c>
      <c r="F1431" s="4" t="s">
        <v>3103</v>
      </c>
      <c r="G1431" s="27">
        <v>7850775</v>
      </c>
      <c r="H1431" s="27">
        <v>7646400</v>
      </c>
      <c r="I1431" s="11">
        <f>H1431/G1431</f>
        <v>0.9739675382366709</v>
      </c>
      <c r="J1431" s="4"/>
    </row>
    <row r="1432" spans="1:10" s="6" customFormat="1" ht="42">
      <c r="A1432" s="9">
        <v>1429</v>
      </c>
      <c r="B1432" s="4" t="s">
        <v>995</v>
      </c>
      <c r="C1432" s="4" t="s">
        <v>3129</v>
      </c>
      <c r="D1432" s="5">
        <v>42095</v>
      </c>
      <c r="E1432" s="4" t="s">
        <v>2323</v>
      </c>
      <c r="F1432" s="4" t="s">
        <v>3103</v>
      </c>
      <c r="G1432" s="10">
        <v>7862456</v>
      </c>
      <c r="H1432" s="10">
        <v>7631666</v>
      </c>
      <c r="I1432" s="11">
        <f>H1432/G1432</f>
        <v>0.9706465765913348</v>
      </c>
      <c r="J1432" s="4" t="s">
        <v>51</v>
      </c>
    </row>
    <row r="1433" spans="1:10" s="6" customFormat="1" ht="42">
      <c r="A1433" s="9">
        <v>1430</v>
      </c>
      <c r="B1433" s="4" t="s">
        <v>1478</v>
      </c>
      <c r="C1433" s="4" t="s">
        <v>842</v>
      </c>
      <c r="D1433" s="5">
        <v>42095</v>
      </c>
      <c r="E1433" s="4" t="s">
        <v>2071</v>
      </c>
      <c r="F1433" s="4" t="s">
        <v>3103</v>
      </c>
      <c r="G1433" s="10">
        <v>7866404</v>
      </c>
      <c r="H1433" s="10">
        <v>5670000</v>
      </c>
      <c r="I1433" s="11">
        <f>H1433/G1433</f>
        <v>0.7207867788127841</v>
      </c>
      <c r="J1433" s="4" t="s">
        <v>841</v>
      </c>
    </row>
    <row r="1434" spans="1:10" s="6" customFormat="1" ht="42">
      <c r="A1434" s="9">
        <v>1431</v>
      </c>
      <c r="B1434" s="4" t="s">
        <v>926</v>
      </c>
      <c r="C1434" s="4" t="s">
        <v>3145</v>
      </c>
      <c r="D1434" s="5">
        <v>42095</v>
      </c>
      <c r="E1434" s="4" t="s">
        <v>2511</v>
      </c>
      <c r="F1434" s="4" t="s">
        <v>3103</v>
      </c>
      <c r="G1434" s="10">
        <v>7876866</v>
      </c>
      <c r="H1434" s="10">
        <v>6003396</v>
      </c>
      <c r="I1434" s="11">
        <f>H1434/G1434</f>
        <v>0.7621554054620201</v>
      </c>
      <c r="J1434" s="4" t="s">
        <v>51</v>
      </c>
    </row>
    <row r="1435" spans="1:10" s="6" customFormat="1" ht="42">
      <c r="A1435" s="9">
        <v>1432</v>
      </c>
      <c r="B1435" s="4" t="s">
        <v>942</v>
      </c>
      <c r="C1435" s="4" t="s">
        <v>3129</v>
      </c>
      <c r="D1435" s="5">
        <v>42095</v>
      </c>
      <c r="E1435" s="4" t="s">
        <v>2318</v>
      </c>
      <c r="F1435" s="4" t="s">
        <v>3103</v>
      </c>
      <c r="G1435" s="10">
        <v>7887201</v>
      </c>
      <c r="H1435" s="10">
        <v>7277120</v>
      </c>
      <c r="I1435" s="11">
        <f>H1435/G1435</f>
        <v>0.9226492389378691</v>
      </c>
      <c r="J1435" s="4" t="s">
        <v>51</v>
      </c>
    </row>
    <row r="1436" spans="1:10" s="6" customFormat="1" ht="73.5">
      <c r="A1436" s="9">
        <v>1433</v>
      </c>
      <c r="B1436" s="4" t="s">
        <v>354</v>
      </c>
      <c r="C1436" s="4" t="s">
        <v>616</v>
      </c>
      <c r="D1436" s="5">
        <v>42095</v>
      </c>
      <c r="E1436" s="4" t="s">
        <v>1712</v>
      </c>
      <c r="F1436" s="4" t="s">
        <v>3103</v>
      </c>
      <c r="G1436" s="10">
        <v>7912912</v>
      </c>
      <c r="H1436" s="10">
        <v>7057781</v>
      </c>
      <c r="I1436" s="11">
        <f>H1436/G1436</f>
        <v>0.8919321989174149</v>
      </c>
      <c r="J1436" s="4" t="s">
        <v>619</v>
      </c>
    </row>
    <row r="1437" spans="1:10" s="6" customFormat="1" ht="42">
      <c r="A1437" s="9">
        <v>1434</v>
      </c>
      <c r="B1437" s="4" t="s">
        <v>1196</v>
      </c>
      <c r="C1437" s="4" t="s">
        <v>259</v>
      </c>
      <c r="D1437" s="5">
        <v>42095</v>
      </c>
      <c r="E1437" s="4" t="s">
        <v>1560</v>
      </c>
      <c r="F1437" s="4" t="s">
        <v>3103</v>
      </c>
      <c r="G1437" s="10">
        <v>7957457</v>
      </c>
      <c r="H1437" s="10">
        <v>6847200</v>
      </c>
      <c r="I1437" s="11">
        <f>H1437/G1437</f>
        <v>0.8604759032942308</v>
      </c>
      <c r="J1437" s="4"/>
    </row>
    <row r="1438" spans="1:10" s="6" customFormat="1" ht="42">
      <c r="A1438" s="9">
        <v>1435</v>
      </c>
      <c r="B1438" s="4" t="s">
        <v>933</v>
      </c>
      <c r="C1438" s="4" t="s">
        <v>3119</v>
      </c>
      <c r="D1438" s="5">
        <v>42095</v>
      </c>
      <c r="E1438" s="4" t="s">
        <v>2713</v>
      </c>
      <c r="F1438" s="4" t="s">
        <v>3103</v>
      </c>
      <c r="G1438" s="10">
        <v>8002390</v>
      </c>
      <c r="H1438" s="10">
        <v>7873200</v>
      </c>
      <c r="I1438" s="11">
        <f>H1438/G1438</f>
        <v>0.9838560729981918</v>
      </c>
      <c r="J1438" s="4" t="s">
        <v>51</v>
      </c>
    </row>
    <row r="1439" spans="1:10" s="6" customFormat="1" ht="42">
      <c r="A1439" s="9">
        <v>1436</v>
      </c>
      <c r="B1439" s="4" t="s">
        <v>1028</v>
      </c>
      <c r="C1439" s="4" t="s">
        <v>3184</v>
      </c>
      <c r="D1439" s="5">
        <v>42095</v>
      </c>
      <c r="E1439" s="4" t="s">
        <v>2433</v>
      </c>
      <c r="F1439" s="4" t="s">
        <v>3103</v>
      </c>
      <c r="G1439" s="10">
        <v>8040000</v>
      </c>
      <c r="H1439" s="10">
        <v>6855840</v>
      </c>
      <c r="I1439" s="11">
        <f>H1439/G1439</f>
        <v>0.8527164179104477</v>
      </c>
      <c r="J1439" s="4" t="s">
        <v>51</v>
      </c>
    </row>
    <row r="1440" spans="1:10" s="6" customFormat="1" ht="42">
      <c r="A1440" s="9">
        <v>1437</v>
      </c>
      <c r="B1440" s="4" t="s">
        <v>3021</v>
      </c>
      <c r="C1440" s="4" t="s">
        <v>1513</v>
      </c>
      <c r="D1440" s="5">
        <v>42095</v>
      </c>
      <c r="E1440" s="4" t="s">
        <v>2883</v>
      </c>
      <c r="F1440" s="4" t="s">
        <v>3103</v>
      </c>
      <c r="G1440" s="10">
        <v>8063712</v>
      </c>
      <c r="H1440" s="10">
        <v>7328491</v>
      </c>
      <c r="I1440" s="11">
        <f>H1440/G1440</f>
        <v>0.9088235046092916</v>
      </c>
      <c r="J1440" s="4" t="s">
        <v>51</v>
      </c>
    </row>
    <row r="1441" spans="1:10" s="6" customFormat="1" ht="42">
      <c r="A1441" s="9">
        <v>1438</v>
      </c>
      <c r="B1441" s="4" t="s">
        <v>1274</v>
      </c>
      <c r="C1441" s="4" t="s">
        <v>1236</v>
      </c>
      <c r="D1441" s="5">
        <v>42095</v>
      </c>
      <c r="E1441" s="4" t="s">
        <v>190</v>
      </c>
      <c r="F1441" s="4" t="s">
        <v>3103</v>
      </c>
      <c r="G1441" s="10">
        <v>8084244</v>
      </c>
      <c r="H1441" s="10">
        <v>4634282</v>
      </c>
      <c r="I1441" s="11">
        <f>H1441/G1441</f>
        <v>0.5732486550381211</v>
      </c>
      <c r="J1441" s="4" t="s">
        <v>51</v>
      </c>
    </row>
    <row r="1442" spans="1:10" s="6" customFormat="1" ht="52.5">
      <c r="A1442" s="9">
        <v>1439</v>
      </c>
      <c r="B1442" s="4" t="s">
        <v>3359</v>
      </c>
      <c r="C1442" s="24" t="s">
        <v>3709</v>
      </c>
      <c r="D1442" s="16">
        <v>42095</v>
      </c>
      <c r="E1442" s="4" t="s">
        <v>3360</v>
      </c>
      <c r="F1442" s="4" t="s">
        <v>3103</v>
      </c>
      <c r="G1442" s="17">
        <v>8090280</v>
      </c>
      <c r="H1442" s="17">
        <v>6468000</v>
      </c>
      <c r="I1442" s="11">
        <f>H1442/G1442</f>
        <v>0.7994778919889052</v>
      </c>
      <c r="J1442" s="4" t="s">
        <v>51</v>
      </c>
    </row>
    <row r="1443" spans="1:10" s="6" customFormat="1" ht="52.5">
      <c r="A1443" s="9">
        <v>1440</v>
      </c>
      <c r="B1443" s="4" t="s">
        <v>951</v>
      </c>
      <c r="C1443" s="4" t="s">
        <v>1076</v>
      </c>
      <c r="D1443" s="5">
        <v>42095</v>
      </c>
      <c r="E1443" s="4" t="s">
        <v>2221</v>
      </c>
      <c r="F1443" s="4" t="s">
        <v>3103</v>
      </c>
      <c r="G1443" s="10">
        <v>8092440</v>
      </c>
      <c r="H1443" s="10">
        <v>7516800</v>
      </c>
      <c r="I1443" s="11">
        <f>H1443/G1443</f>
        <v>0.9288669424796476</v>
      </c>
      <c r="J1443" s="4"/>
    </row>
    <row r="1444" spans="1:10" s="6" customFormat="1" ht="42">
      <c r="A1444" s="9">
        <v>1441</v>
      </c>
      <c r="B1444" s="4" t="s">
        <v>3361</v>
      </c>
      <c r="C1444" s="4" t="s">
        <v>3706</v>
      </c>
      <c r="D1444" s="16">
        <v>42095</v>
      </c>
      <c r="E1444" s="24" t="s">
        <v>3485</v>
      </c>
      <c r="F1444" s="4" t="s">
        <v>3103</v>
      </c>
      <c r="G1444" s="17">
        <v>8099481</v>
      </c>
      <c r="H1444" s="17">
        <v>6363878</v>
      </c>
      <c r="I1444" s="11">
        <f>H1444/G1444</f>
        <v>0.785714294533193</v>
      </c>
      <c r="J1444" s="4" t="s">
        <v>3486</v>
      </c>
    </row>
    <row r="1445" spans="1:29" s="6" customFormat="1" ht="42">
      <c r="A1445" s="9">
        <v>1442</v>
      </c>
      <c r="B1445" s="36" t="s">
        <v>3680</v>
      </c>
      <c r="C1445" s="36" t="s">
        <v>3681</v>
      </c>
      <c r="D1445" s="42">
        <v>42095</v>
      </c>
      <c r="E1445" s="36" t="s">
        <v>3682</v>
      </c>
      <c r="F1445" s="36" t="s">
        <v>3103</v>
      </c>
      <c r="G1445" s="38">
        <v>8099748</v>
      </c>
      <c r="H1445" s="38">
        <v>7988700</v>
      </c>
      <c r="I1445" s="39">
        <f>H1445/G1445</f>
        <v>0.9862899438352897</v>
      </c>
      <c r="J1445" s="36" t="s">
        <v>3683</v>
      </c>
      <c r="K1445" s="40"/>
      <c r="L1445" s="40"/>
      <c r="M1445" s="40"/>
      <c r="N1445" s="40"/>
      <c r="O1445" s="40"/>
      <c r="P1445" s="40"/>
      <c r="Q1445" s="40"/>
      <c r="R1445" s="40"/>
      <c r="S1445" s="40"/>
      <c r="T1445" s="40"/>
      <c r="U1445" s="40"/>
      <c r="V1445" s="40"/>
      <c r="W1445" s="40"/>
      <c r="X1445" s="40"/>
      <c r="Y1445" s="40"/>
      <c r="Z1445" s="40"/>
      <c r="AA1445" s="40"/>
      <c r="AB1445" s="40"/>
      <c r="AC1445" s="40"/>
    </row>
    <row r="1446" spans="1:10" s="6" customFormat="1" ht="52.5">
      <c r="A1446" s="9">
        <v>1443</v>
      </c>
      <c r="B1446" s="21" t="s">
        <v>3344</v>
      </c>
      <c r="C1446" s="24" t="s">
        <v>3709</v>
      </c>
      <c r="D1446" s="16">
        <v>42095</v>
      </c>
      <c r="E1446" s="4" t="s">
        <v>3348</v>
      </c>
      <c r="F1446" s="4" t="s">
        <v>3103</v>
      </c>
      <c r="G1446" s="17">
        <v>8099947</v>
      </c>
      <c r="H1446" s="17">
        <v>6988486</v>
      </c>
      <c r="I1446" s="11">
        <f>H1446/G1446</f>
        <v>0.8627816947444225</v>
      </c>
      <c r="J1446" s="4" t="s">
        <v>51</v>
      </c>
    </row>
    <row r="1447" spans="1:10" s="6" customFormat="1" ht="42">
      <c r="A1447" s="9">
        <v>1444</v>
      </c>
      <c r="B1447" s="4" t="s">
        <v>963</v>
      </c>
      <c r="C1447" s="4" t="s">
        <v>3114</v>
      </c>
      <c r="D1447" s="5">
        <v>42095</v>
      </c>
      <c r="E1447" s="4" t="s">
        <v>2412</v>
      </c>
      <c r="F1447" s="4" t="s">
        <v>3103</v>
      </c>
      <c r="G1447" s="10">
        <v>8125920</v>
      </c>
      <c r="H1447" s="10">
        <v>7912080</v>
      </c>
      <c r="I1447" s="11">
        <f>H1447/G1447</f>
        <v>0.9736842105263158</v>
      </c>
      <c r="J1447" s="4" t="s">
        <v>51</v>
      </c>
    </row>
    <row r="1448" spans="1:10" s="6" customFormat="1" ht="42">
      <c r="A1448" s="9">
        <v>1445</v>
      </c>
      <c r="B1448" s="4" t="s">
        <v>1434</v>
      </c>
      <c r="C1448" s="4" t="s">
        <v>772</v>
      </c>
      <c r="D1448" s="5">
        <v>42095</v>
      </c>
      <c r="E1448" s="4" t="s">
        <v>1994</v>
      </c>
      <c r="F1448" s="4" t="s">
        <v>3103</v>
      </c>
      <c r="G1448" s="10">
        <v>8135080</v>
      </c>
      <c r="H1448" s="10">
        <v>7541640</v>
      </c>
      <c r="I1448" s="11">
        <f>H1448/G1448</f>
        <v>0.9270517315133963</v>
      </c>
      <c r="J1448" s="4" t="s">
        <v>775</v>
      </c>
    </row>
    <row r="1449" spans="1:10" s="6" customFormat="1" ht="105">
      <c r="A1449" s="9">
        <v>1446</v>
      </c>
      <c r="B1449" s="4" t="s">
        <v>892</v>
      </c>
      <c r="C1449" s="4" t="s">
        <v>882</v>
      </c>
      <c r="D1449" s="5">
        <v>42095</v>
      </c>
      <c r="E1449" s="4" t="s">
        <v>2112</v>
      </c>
      <c r="F1449" s="4" t="s">
        <v>3103</v>
      </c>
      <c r="G1449" s="10">
        <v>8146158</v>
      </c>
      <c r="H1449" s="10">
        <v>7050559</v>
      </c>
      <c r="I1449" s="11">
        <f>H1449/G1449</f>
        <v>0.8655072734901532</v>
      </c>
      <c r="J1449" s="4" t="s">
        <v>893</v>
      </c>
    </row>
    <row r="1450" spans="1:10" s="6" customFormat="1" ht="52.5">
      <c r="A1450" s="9">
        <v>1447</v>
      </c>
      <c r="B1450" s="4" t="s">
        <v>3365</v>
      </c>
      <c r="C1450" s="4" t="s">
        <v>3704</v>
      </c>
      <c r="D1450" s="16">
        <v>42095</v>
      </c>
      <c r="E1450" s="4" t="s">
        <v>3576</v>
      </c>
      <c r="F1450" s="4" t="s">
        <v>3103</v>
      </c>
      <c r="G1450" s="22">
        <v>8158858</v>
      </c>
      <c r="H1450" s="22">
        <v>8148729</v>
      </c>
      <c r="I1450" s="11">
        <f>H1450/G1450</f>
        <v>0.9987585272350615</v>
      </c>
      <c r="J1450" s="4"/>
    </row>
    <row r="1451" spans="1:10" s="6" customFormat="1" ht="42">
      <c r="A1451" s="9">
        <v>1448</v>
      </c>
      <c r="B1451" s="4" t="s">
        <v>940</v>
      </c>
      <c r="C1451" s="4" t="s">
        <v>3131</v>
      </c>
      <c r="D1451" s="5">
        <v>42095</v>
      </c>
      <c r="E1451" s="4" t="s">
        <v>2542</v>
      </c>
      <c r="F1451" s="4" t="s">
        <v>3103</v>
      </c>
      <c r="G1451" s="10">
        <v>8164800</v>
      </c>
      <c r="H1451" s="10">
        <v>7477920</v>
      </c>
      <c r="I1451" s="11">
        <f>H1451/G1451</f>
        <v>0.9158730158730158</v>
      </c>
      <c r="J1451" s="4" t="s">
        <v>51</v>
      </c>
    </row>
    <row r="1452" spans="1:10" s="6" customFormat="1" ht="42">
      <c r="A1452" s="9">
        <v>1449</v>
      </c>
      <c r="B1452" s="4" t="s">
        <v>942</v>
      </c>
      <c r="C1452" s="4" t="s">
        <v>3148</v>
      </c>
      <c r="D1452" s="5">
        <v>42095</v>
      </c>
      <c r="E1452" s="4" t="s">
        <v>2184</v>
      </c>
      <c r="F1452" s="4" t="s">
        <v>3103</v>
      </c>
      <c r="G1452" s="10">
        <v>8171913</v>
      </c>
      <c r="H1452" s="10">
        <v>6086155</v>
      </c>
      <c r="I1452" s="11">
        <f>H1452/G1452</f>
        <v>0.7447650262551743</v>
      </c>
      <c r="J1452" s="4" t="s">
        <v>51</v>
      </c>
    </row>
    <row r="1453" spans="1:10" s="6" customFormat="1" ht="52.5">
      <c r="A1453" s="9">
        <v>1450</v>
      </c>
      <c r="B1453" s="4" t="s">
        <v>926</v>
      </c>
      <c r="C1453" s="4" t="s">
        <v>3121</v>
      </c>
      <c r="D1453" s="5">
        <v>42095</v>
      </c>
      <c r="E1453" s="4" t="s">
        <v>2342</v>
      </c>
      <c r="F1453" s="4" t="s">
        <v>3103</v>
      </c>
      <c r="G1453" s="10">
        <v>8183015</v>
      </c>
      <c r="H1453" s="10">
        <v>7752095</v>
      </c>
      <c r="I1453" s="11">
        <f>H1453/G1453</f>
        <v>0.9473397030312177</v>
      </c>
      <c r="J1453" s="4" t="s">
        <v>1002</v>
      </c>
    </row>
    <row r="1454" spans="1:10" s="6" customFormat="1" ht="52.5">
      <c r="A1454" s="9">
        <v>1451</v>
      </c>
      <c r="B1454" s="21" t="s">
        <v>3344</v>
      </c>
      <c r="C1454" s="24" t="s">
        <v>3709</v>
      </c>
      <c r="D1454" s="16">
        <v>42095</v>
      </c>
      <c r="E1454" s="4" t="s">
        <v>3352</v>
      </c>
      <c r="F1454" s="4" t="s">
        <v>3103</v>
      </c>
      <c r="G1454" s="17">
        <v>8184240</v>
      </c>
      <c r="H1454" s="17">
        <v>7568000</v>
      </c>
      <c r="I1454" s="11">
        <f>H1454/G1454</f>
        <v>0.924704065374427</v>
      </c>
      <c r="J1454" s="4" t="s">
        <v>51</v>
      </c>
    </row>
    <row r="1455" spans="1:10" s="6" customFormat="1" ht="42">
      <c r="A1455" s="9">
        <v>1452</v>
      </c>
      <c r="B1455" s="4" t="s">
        <v>926</v>
      </c>
      <c r="C1455" s="4" t="s">
        <v>3122</v>
      </c>
      <c r="D1455" s="5">
        <v>42095</v>
      </c>
      <c r="E1455" s="4" t="s">
        <v>2620</v>
      </c>
      <c r="F1455" s="4" t="s">
        <v>3103</v>
      </c>
      <c r="G1455" s="10">
        <v>8225853</v>
      </c>
      <c r="H1455" s="10">
        <v>7099147</v>
      </c>
      <c r="I1455" s="11">
        <f>H1455/G1455</f>
        <v>0.863028673135783</v>
      </c>
      <c r="J1455" s="4" t="s">
        <v>51</v>
      </c>
    </row>
    <row r="1456" spans="1:10" s="6" customFormat="1" ht="73.5">
      <c r="A1456" s="9">
        <v>1453</v>
      </c>
      <c r="B1456" s="4" t="s">
        <v>529</v>
      </c>
      <c r="C1456" s="4" t="s">
        <v>530</v>
      </c>
      <c r="D1456" s="5">
        <v>42095</v>
      </c>
      <c r="E1456" s="4" t="s">
        <v>1763</v>
      </c>
      <c r="F1456" s="4" t="s">
        <v>3103</v>
      </c>
      <c r="G1456" s="10">
        <v>8255375</v>
      </c>
      <c r="H1456" s="10">
        <v>6721721</v>
      </c>
      <c r="I1456" s="11">
        <f>H1456/G1456</f>
        <v>0.8142235816059235</v>
      </c>
      <c r="J1456" s="4" t="s">
        <v>531</v>
      </c>
    </row>
    <row r="1457" spans="1:10" s="6" customFormat="1" ht="52.5">
      <c r="A1457" s="9">
        <v>1454</v>
      </c>
      <c r="B1457" s="4" t="s">
        <v>1397</v>
      </c>
      <c r="C1457" s="4" t="s">
        <v>725</v>
      </c>
      <c r="D1457" s="5">
        <v>42095</v>
      </c>
      <c r="E1457" s="4" t="s">
        <v>1933</v>
      </c>
      <c r="F1457" s="4" t="s">
        <v>3103</v>
      </c>
      <c r="G1457" s="10">
        <v>8258760</v>
      </c>
      <c r="H1457" s="10">
        <v>6458400</v>
      </c>
      <c r="I1457" s="11">
        <f>H1457/G1457</f>
        <v>0.7820060154308879</v>
      </c>
      <c r="J1457" s="4" t="s">
        <v>3243</v>
      </c>
    </row>
    <row r="1458" spans="1:10" s="6" customFormat="1" ht="84">
      <c r="A1458" s="9">
        <v>1455</v>
      </c>
      <c r="B1458" s="4" t="s">
        <v>242</v>
      </c>
      <c r="C1458" s="4" t="s">
        <v>1502</v>
      </c>
      <c r="D1458" s="5">
        <v>42095</v>
      </c>
      <c r="E1458" s="4" t="s">
        <v>1753</v>
      </c>
      <c r="F1458" s="4" t="s">
        <v>3103</v>
      </c>
      <c r="G1458" s="10">
        <v>8262142</v>
      </c>
      <c r="H1458" s="10">
        <v>7998689</v>
      </c>
      <c r="I1458" s="11">
        <f>H1458/G1458</f>
        <v>0.9681132326217584</v>
      </c>
      <c r="J1458" s="4" t="s">
        <v>521</v>
      </c>
    </row>
    <row r="1459" spans="1:10" s="6" customFormat="1" ht="52.5">
      <c r="A1459" s="9">
        <v>1456</v>
      </c>
      <c r="B1459" s="4" t="s">
        <v>926</v>
      </c>
      <c r="C1459" s="4" t="s">
        <v>3121</v>
      </c>
      <c r="D1459" s="5">
        <v>42095</v>
      </c>
      <c r="E1459" s="4" t="s">
        <v>2348</v>
      </c>
      <c r="F1459" s="4" t="s">
        <v>3103</v>
      </c>
      <c r="G1459" s="10">
        <v>8270578</v>
      </c>
      <c r="H1459" s="10">
        <v>6722295</v>
      </c>
      <c r="I1459" s="11">
        <f>H1459/G1459</f>
        <v>0.8127962761490188</v>
      </c>
      <c r="J1459" s="4" t="s">
        <v>1002</v>
      </c>
    </row>
    <row r="1460" spans="1:10" s="6" customFormat="1" ht="42">
      <c r="A1460" s="9">
        <v>1457</v>
      </c>
      <c r="B1460" s="4" t="s">
        <v>1078</v>
      </c>
      <c r="C1460" s="4" t="s">
        <v>3150</v>
      </c>
      <c r="D1460" s="5">
        <v>42095</v>
      </c>
      <c r="E1460" s="4" t="s">
        <v>2738</v>
      </c>
      <c r="F1460" s="4" t="s">
        <v>3103</v>
      </c>
      <c r="G1460" s="10">
        <v>8279466</v>
      </c>
      <c r="H1460" s="10">
        <v>7236000</v>
      </c>
      <c r="I1460" s="11">
        <f>H1460/G1460</f>
        <v>0.8739694081719763</v>
      </c>
      <c r="J1460" s="4"/>
    </row>
    <row r="1461" spans="1:10" s="6" customFormat="1" ht="42">
      <c r="A1461" s="9">
        <v>1458</v>
      </c>
      <c r="B1461" s="4" t="s">
        <v>926</v>
      </c>
      <c r="C1461" s="4" t="s">
        <v>3154</v>
      </c>
      <c r="D1461" s="5">
        <v>42095</v>
      </c>
      <c r="E1461" s="4" t="s">
        <v>2627</v>
      </c>
      <c r="F1461" s="4" t="s">
        <v>3103</v>
      </c>
      <c r="G1461" s="10">
        <v>8285635</v>
      </c>
      <c r="H1461" s="10">
        <v>7327290</v>
      </c>
      <c r="I1461" s="11">
        <f>H1461/G1461</f>
        <v>0.884336565634378</v>
      </c>
      <c r="J1461" s="4" t="s">
        <v>51</v>
      </c>
    </row>
    <row r="1462" spans="1:10" s="6" customFormat="1" ht="42">
      <c r="A1462" s="9">
        <v>1459</v>
      </c>
      <c r="B1462" s="4" t="s">
        <v>1090</v>
      </c>
      <c r="C1462" s="4" t="s">
        <v>3111</v>
      </c>
      <c r="D1462" s="5">
        <v>42095</v>
      </c>
      <c r="E1462" s="4" t="s">
        <v>2692</v>
      </c>
      <c r="F1462" s="4" t="s">
        <v>3103</v>
      </c>
      <c r="G1462" s="10">
        <v>8288156</v>
      </c>
      <c r="H1462" s="10">
        <v>8288156</v>
      </c>
      <c r="I1462" s="11">
        <f>H1462/G1462</f>
        <v>1</v>
      </c>
      <c r="J1462" s="4" t="s">
        <v>51</v>
      </c>
    </row>
    <row r="1463" spans="1:10" s="6" customFormat="1" ht="42">
      <c r="A1463" s="9">
        <v>1460</v>
      </c>
      <c r="B1463" s="4" t="s">
        <v>715</v>
      </c>
      <c r="C1463" s="4" t="s">
        <v>1239</v>
      </c>
      <c r="D1463" s="5">
        <v>42095</v>
      </c>
      <c r="E1463" s="4" t="s">
        <v>1924</v>
      </c>
      <c r="F1463" s="4" t="s">
        <v>3103</v>
      </c>
      <c r="G1463" s="10">
        <v>8291434</v>
      </c>
      <c r="H1463" s="10">
        <v>4471200</v>
      </c>
      <c r="I1463" s="11">
        <f>H1463/G1463</f>
        <v>0.5392553326722495</v>
      </c>
      <c r="J1463" s="4" t="s">
        <v>707</v>
      </c>
    </row>
    <row r="1464" spans="1:10" s="6" customFormat="1" ht="42">
      <c r="A1464" s="9">
        <v>1461</v>
      </c>
      <c r="B1464" s="4" t="s">
        <v>267</v>
      </c>
      <c r="C1464" s="4" t="s">
        <v>259</v>
      </c>
      <c r="D1464" s="5">
        <v>42095</v>
      </c>
      <c r="E1464" s="4" t="s">
        <v>1563</v>
      </c>
      <c r="F1464" s="4" t="s">
        <v>3103</v>
      </c>
      <c r="G1464" s="10">
        <v>8295825</v>
      </c>
      <c r="H1464" s="10">
        <v>7224681</v>
      </c>
      <c r="I1464" s="11">
        <f>H1464/G1464</f>
        <v>0.8708815578920722</v>
      </c>
      <c r="J1464" s="4" t="s">
        <v>51</v>
      </c>
    </row>
    <row r="1465" spans="1:10" s="6" customFormat="1" ht="52.5">
      <c r="A1465" s="9">
        <v>1462</v>
      </c>
      <c r="B1465" s="4" t="s">
        <v>1143</v>
      </c>
      <c r="C1465" s="4" t="s">
        <v>1141</v>
      </c>
      <c r="D1465" s="5">
        <v>42095</v>
      </c>
      <c r="E1465" s="4" t="s">
        <v>2821</v>
      </c>
      <c r="F1465" s="4" t="s">
        <v>3103</v>
      </c>
      <c r="G1465" s="10">
        <v>8303774</v>
      </c>
      <c r="H1465" s="10">
        <v>7212607</v>
      </c>
      <c r="I1465" s="11">
        <f>H1465/G1465</f>
        <v>0.8685938466051701</v>
      </c>
      <c r="J1465" s="4" t="s">
        <v>51</v>
      </c>
    </row>
    <row r="1466" spans="1:10" s="6" customFormat="1" ht="63">
      <c r="A1466" s="9">
        <v>1463</v>
      </c>
      <c r="B1466" s="4" t="s">
        <v>561</v>
      </c>
      <c r="C1466" s="4" t="s">
        <v>387</v>
      </c>
      <c r="D1466" s="5">
        <v>42095</v>
      </c>
      <c r="E1466" s="4" t="s">
        <v>1654</v>
      </c>
      <c r="F1466" s="4" t="s">
        <v>3103</v>
      </c>
      <c r="G1466" s="10">
        <v>8319097</v>
      </c>
      <c r="H1466" s="10">
        <v>7916435</v>
      </c>
      <c r="I1466" s="11">
        <f>H1466/G1466</f>
        <v>0.9515978717401661</v>
      </c>
      <c r="J1466" s="4" t="s">
        <v>393</v>
      </c>
    </row>
    <row r="1467" spans="1:10" s="6" customFormat="1" ht="94.5">
      <c r="A1467" s="9">
        <v>1464</v>
      </c>
      <c r="B1467" s="4" t="s">
        <v>660</v>
      </c>
      <c r="C1467" s="4" t="s">
        <v>882</v>
      </c>
      <c r="D1467" s="5">
        <v>42095</v>
      </c>
      <c r="E1467" s="4" t="s">
        <v>2109</v>
      </c>
      <c r="F1467" s="4" t="s">
        <v>3103</v>
      </c>
      <c r="G1467" s="10">
        <v>8335414</v>
      </c>
      <c r="H1467" s="10">
        <v>7458509</v>
      </c>
      <c r="I1467" s="11">
        <f>H1467/G1467</f>
        <v>0.8947976669185238</v>
      </c>
      <c r="J1467" s="4" t="s">
        <v>887</v>
      </c>
    </row>
    <row r="1468" spans="1:10" s="6" customFormat="1" ht="42">
      <c r="A1468" s="9">
        <v>1465</v>
      </c>
      <c r="B1468" s="4" t="s">
        <v>944</v>
      </c>
      <c r="C1468" s="4" t="s">
        <v>3148</v>
      </c>
      <c r="D1468" s="5">
        <v>42095</v>
      </c>
      <c r="E1468" s="4" t="s">
        <v>2185</v>
      </c>
      <c r="F1468" s="4" t="s">
        <v>3103</v>
      </c>
      <c r="G1468" s="10">
        <v>8360740</v>
      </c>
      <c r="H1468" s="10">
        <v>6774721</v>
      </c>
      <c r="I1468" s="11">
        <f>H1468/G1468</f>
        <v>0.810301600097599</v>
      </c>
      <c r="J1468" s="4" t="s">
        <v>51</v>
      </c>
    </row>
    <row r="1469" spans="1:10" s="6" customFormat="1" ht="73.5">
      <c r="A1469" s="9">
        <v>1466</v>
      </c>
      <c r="B1469" s="4" t="s">
        <v>556</v>
      </c>
      <c r="C1469" s="4" t="s">
        <v>3128</v>
      </c>
      <c r="D1469" s="5">
        <v>42095</v>
      </c>
      <c r="E1469" s="4" t="s">
        <v>1784</v>
      </c>
      <c r="F1469" s="4" t="s">
        <v>3103</v>
      </c>
      <c r="G1469" s="10">
        <v>8364689</v>
      </c>
      <c r="H1469" s="10">
        <v>5699244</v>
      </c>
      <c r="I1469" s="11">
        <f>H1469/G1469</f>
        <v>0.6813455945582675</v>
      </c>
      <c r="J1469" s="4" t="s">
        <v>3220</v>
      </c>
    </row>
    <row r="1470" spans="1:10" s="6" customFormat="1" ht="42">
      <c r="A1470" s="9">
        <v>1467</v>
      </c>
      <c r="B1470" s="4" t="s">
        <v>3432</v>
      </c>
      <c r="C1470" s="4" t="s">
        <v>3425</v>
      </c>
      <c r="D1470" s="16">
        <v>42095</v>
      </c>
      <c r="E1470" s="4" t="s">
        <v>3433</v>
      </c>
      <c r="F1470" s="4" t="s">
        <v>3103</v>
      </c>
      <c r="G1470" s="10">
        <v>8367685</v>
      </c>
      <c r="H1470" s="10">
        <v>7155651</v>
      </c>
      <c r="I1470" s="11">
        <f>H1470/G1470</f>
        <v>0.8551530082693123</v>
      </c>
      <c r="J1470" s="4" t="s">
        <v>51</v>
      </c>
    </row>
    <row r="1471" spans="1:10" s="6" customFormat="1" ht="42">
      <c r="A1471" s="9">
        <v>1468</v>
      </c>
      <c r="B1471" s="4" t="s">
        <v>242</v>
      </c>
      <c r="C1471" s="4" t="s">
        <v>541</v>
      </c>
      <c r="D1471" s="5">
        <v>42095</v>
      </c>
      <c r="E1471" s="4" t="s">
        <v>1782</v>
      </c>
      <c r="F1471" s="4" t="s">
        <v>3103</v>
      </c>
      <c r="G1471" s="10">
        <v>8370980</v>
      </c>
      <c r="H1471" s="10">
        <v>6409517</v>
      </c>
      <c r="I1471" s="11">
        <f>H1471/G1471</f>
        <v>0.7656829905220177</v>
      </c>
      <c r="J1471" s="4" t="s">
        <v>51</v>
      </c>
    </row>
    <row r="1472" spans="1:10" s="6" customFormat="1" ht="42">
      <c r="A1472" s="9">
        <v>1469</v>
      </c>
      <c r="B1472" s="4" t="s">
        <v>3394</v>
      </c>
      <c r="C1472" s="4" t="s">
        <v>1247</v>
      </c>
      <c r="D1472" s="16">
        <v>42095</v>
      </c>
      <c r="E1472" s="4" t="s">
        <v>3395</v>
      </c>
      <c r="F1472" s="4" t="s">
        <v>3103</v>
      </c>
      <c r="G1472" s="17">
        <v>8380800</v>
      </c>
      <c r="H1472" s="17">
        <v>8380800</v>
      </c>
      <c r="I1472" s="11">
        <f>H1472/G1472</f>
        <v>1</v>
      </c>
      <c r="J1472" s="4" t="s">
        <v>3396</v>
      </c>
    </row>
    <row r="1473" spans="1:10" s="6" customFormat="1" ht="42">
      <c r="A1473" s="9">
        <v>1470</v>
      </c>
      <c r="B1473" s="21" t="s">
        <v>3415</v>
      </c>
      <c r="C1473" s="4" t="s">
        <v>1247</v>
      </c>
      <c r="D1473" s="16">
        <v>42095</v>
      </c>
      <c r="E1473" s="4" t="s">
        <v>3418</v>
      </c>
      <c r="F1473" s="4" t="s">
        <v>3103</v>
      </c>
      <c r="G1473" s="17">
        <v>8385085</v>
      </c>
      <c r="H1473" s="17">
        <v>7305699</v>
      </c>
      <c r="I1473" s="11">
        <f>H1473/G1473</f>
        <v>0.871273099795649</v>
      </c>
      <c r="J1473" s="4" t="s">
        <v>3412</v>
      </c>
    </row>
    <row r="1474" spans="1:10" s="6" customFormat="1" ht="73.5">
      <c r="A1474" s="9">
        <v>1471</v>
      </c>
      <c r="B1474" s="4" t="s">
        <v>1349</v>
      </c>
      <c r="C1474" s="4" t="s">
        <v>656</v>
      </c>
      <c r="D1474" s="5">
        <v>42095</v>
      </c>
      <c r="E1474" s="4" t="s">
        <v>1858</v>
      </c>
      <c r="F1474" s="4" t="s">
        <v>3103</v>
      </c>
      <c r="G1474" s="10">
        <v>8390532</v>
      </c>
      <c r="H1474" s="10">
        <v>6101256</v>
      </c>
      <c r="I1474" s="11">
        <f>H1474/G1474</f>
        <v>0.7271596127635291</v>
      </c>
      <c r="J1474" s="4" t="s">
        <v>659</v>
      </c>
    </row>
    <row r="1475" spans="1:10" s="6" customFormat="1" ht="52.5">
      <c r="A1475" s="9">
        <v>1472</v>
      </c>
      <c r="B1475" s="4" t="s">
        <v>242</v>
      </c>
      <c r="C1475" s="4" t="s">
        <v>820</v>
      </c>
      <c r="D1475" s="5">
        <v>42095</v>
      </c>
      <c r="E1475" s="4" t="s">
        <v>2044</v>
      </c>
      <c r="F1475" s="4" t="s">
        <v>3103</v>
      </c>
      <c r="G1475" s="10">
        <v>8413392</v>
      </c>
      <c r="H1475" s="10">
        <v>8352504</v>
      </c>
      <c r="I1475" s="11">
        <f>H1475/G1475</f>
        <v>0.9927629664705983</v>
      </c>
      <c r="J1475" s="4" t="s">
        <v>824</v>
      </c>
    </row>
    <row r="1476" spans="1:10" s="6" customFormat="1" ht="52.5">
      <c r="A1476" s="9">
        <v>1473</v>
      </c>
      <c r="B1476" s="4" t="s">
        <v>814</v>
      </c>
      <c r="C1476" s="4" t="s">
        <v>3081</v>
      </c>
      <c r="D1476" s="5">
        <v>42095</v>
      </c>
      <c r="E1476" s="4" t="s">
        <v>2038</v>
      </c>
      <c r="F1476" s="4" t="s">
        <v>3103</v>
      </c>
      <c r="G1476" s="10">
        <v>8435382</v>
      </c>
      <c r="H1476" s="10">
        <v>7904024</v>
      </c>
      <c r="I1476" s="11">
        <f>H1476/G1476</f>
        <v>0.937008424751837</v>
      </c>
      <c r="J1476" s="4" t="s">
        <v>816</v>
      </c>
    </row>
    <row r="1477" spans="1:10" s="6" customFormat="1" ht="42">
      <c r="A1477" s="9">
        <v>1474</v>
      </c>
      <c r="B1477" s="4" t="s">
        <v>1004</v>
      </c>
      <c r="C1477" s="4" t="s">
        <v>3133</v>
      </c>
      <c r="D1477" s="5">
        <v>42095</v>
      </c>
      <c r="E1477" s="4" t="s">
        <v>2356</v>
      </c>
      <c r="F1477" s="4" t="s">
        <v>3103</v>
      </c>
      <c r="G1477" s="10">
        <v>8436960</v>
      </c>
      <c r="H1477" s="10">
        <v>7620480</v>
      </c>
      <c r="I1477" s="11">
        <f>H1477/G1477</f>
        <v>0.9032258064516129</v>
      </c>
      <c r="J1477" s="4" t="s">
        <v>51</v>
      </c>
    </row>
    <row r="1478" spans="1:10" s="6" customFormat="1" ht="42">
      <c r="A1478" s="9">
        <v>1475</v>
      </c>
      <c r="B1478" s="4" t="s">
        <v>2973</v>
      </c>
      <c r="C1478" s="4" t="s">
        <v>880</v>
      </c>
      <c r="D1478" s="5">
        <v>42095</v>
      </c>
      <c r="E1478" s="4" t="s">
        <v>1826</v>
      </c>
      <c r="F1478" s="4" t="s">
        <v>3103</v>
      </c>
      <c r="G1478" s="10">
        <v>8437608</v>
      </c>
      <c r="H1478" s="10">
        <v>8424000</v>
      </c>
      <c r="I1478" s="11">
        <f>H1478/G1478</f>
        <v>0.9983872206435758</v>
      </c>
      <c r="J1478" s="4" t="s">
        <v>881</v>
      </c>
    </row>
    <row r="1479" spans="1:10" s="6" customFormat="1" ht="52.5">
      <c r="A1479" s="9">
        <v>1476</v>
      </c>
      <c r="B1479" s="4" t="s">
        <v>680</v>
      </c>
      <c r="C1479" s="4" t="s">
        <v>678</v>
      </c>
      <c r="D1479" s="5">
        <v>42095</v>
      </c>
      <c r="E1479" s="4" t="s">
        <v>1885</v>
      </c>
      <c r="F1479" s="4" t="s">
        <v>3103</v>
      </c>
      <c r="G1479" s="10">
        <v>8441285</v>
      </c>
      <c r="H1479" s="10">
        <v>8402400</v>
      </c>
      <c r="I1479" s="11">
        <f>H1479/G1479</f>
        <v>0.995393473860911</v>
      </c>
      <c r="J1479" s="4" t="s">
        <v>679</v>
      </c>
    </row>
    <row r="1480" spans="1:10" s="6" customFormat="1" ht="42">
      <c r="A1480" s="9">
        <v>1477</v>
      </c>
      <c r="B1480" s="4" t="s">
        <v>934</v>
      </c>
      <c r="C1480" s="4" t="s">
        <v>964</v>
      </c>
      <c r="D1480" s="5">
        <v>42095</v>
      </c>
      <c r="E1480" s="4" t="s">
        <v>2231</v>
      </c>
      <c r="F1480" s="4" t="s">
        <v>3103</v>
      </c>
      <c r="G1480" s="10">
        <v>8444074</v>
      </c>
      <c r="H1480" s="10">
        <v>8250556</v>
      </c>
      <c r="I1480" s="11">
        <f>H1480/G1480</f>
        <v>0.9770823893774498</v>
      </c>
      <c r="J1480" s="4"/>
    </row>
    <row r="1481" spans="1:10" s="6" customFormat="1" ht="42">
      <c r="A1481" s="9">
        <v>1478</v>
      </c>
      <c r="B1481" s="4" t="s">
        <v>2946</v>
      </c>
      <c r="C1481" s="4" t="s">
        <v>1154</v>
      </c>
      <c r="D1481" s="5">
        <v>42095</v>
      </c>
      <c r="E1481" s="4" t="s">
        <v>2841</v>
      </c>
      <c r="F1481" s="4" t="s">
        <v>3103</v>
      </c>
      <c r="G1481" s="10">
        <v>8455192</v>
      </c>
      <c r="H1481" s="10">
        <v>7484832</v>
      </c>
      <c r="I1481" s="11">
        <f>H1481/G1481</f>
        <v>0.8852350129955653</v>
      </c>
      <c r="J1481" s="4" t="s">
        <v>51</v>
      </c>
    </row>
    <row r="1482" spans="1:10" s="6" customFormat="1" ht="73.5">
      <c r="A1482" s="9">
        <v>1479</v>
      </c>
      <c r="B1482" s="4" t="s">
        <v>518</v>
      </c>
      <c r="C1482" s="4" t="s">
        <v>1502</v>
      </c>
      <c r="D1482" s="5">
        <v>42095</v>
      </c>
      <c r="E1482" s="4" t="s">
        <v>1751</v>
      </c>
      <c r="F1482" s="4" t="s">
        <v>3103</v>
      </c>
      <c r="G1482" s="10">
        <v>8456948</v>
      </c>
      <c r="H1482" s="10">
        <v>7203377</v>
      </c>
      <c r="I1482" s="11">
        <f>H1482/G1482</f>
        <v>0.8517702840315442</v>
      </c>
      <c r="J1482" s="4" t="s">
        <v>519</v>
      </c>
    </row>
    <row r="1483" spans="1:10" s="6" customFormat="1" ht="42">
      <c r="A1483" s="9">
        <v>1480</v>
      </c>
      <c r="B1483" s="4" t="s">
        <v>926</v>
      </c>
      <c r="C1483" s="4" t="s">
        <v>3145</v>
      </c>
      <c r="D1483" s="5">
        <v>42095</v>
      </c>
      <c r="E1483" s="4" t="s">
        <v>2511</v>
      </c>
      <c r="F1483" s="4" t="s">
        <v>3103</v>
      </c>
      <c r="G1483" s="10">
        <v>8476102</v>
      </c>
      <c r="H1483" s="10">
        <v>6033060</v>
      </c>
      <c r="I1483" s="11">
        <f>H1483/G1483</f>
        <v>0.7117729352478297</v>
      </c>
      <c r="J1483" s="4" t="s">
        <v>51</v>
      </c>
    </row>
    <row r="1484" spans="1:10" s="6" customFormat="1" ht="42">
      <c r="A1484" s="9">
        <v>1481</v>
      </c>
      <c r="B1484" s="4" t="s">
        <v>3359</v>
      </c>
      <c r="C1484" s="4" t="s">
        <v>3706</v>
      </c>
      <c r="D1484" s="16">
        <v>42095</v>
      </c>
      <c r="E1484" s="24" t="s">
        <v>3487</v>
      </c>
      <c r="F1484" s="4" t="s">
        <v>3103</v>
      </c>
      <c r="G1484" s="17">
        <v>8484840</v>
      </c>
      <c r="H1484" s="17">
        <v>8346240</v>
      </c>
      <c r="I1484" s="11">
        <f>H1484/G1484</f>
        <v>0.9836649836649837</v>
      </c>
      <c r="J1484" s="4" t="s">
        <v>3486</v>
      </c>
    </row>
    <row r="1485" spans="1:10" s="6" customFormat="1" ht="52.5">
      <c r="A1485" s="9">
        <v>1482</v>
      </c>
      <c r="B1485" s="4" t="s">
        <v>926</v>
      </c>
      <c r="C1485" s="4" t="s">
        <v>3140</v>
      </c>
      <c r="D1485" s="5">
        <v>42095</v>
      </c>
      <c r="E1485" s="4" t="s">
        <v>2664</v>
      </c>
      <c r="F1485" s="4" t="s">
        <v>3103</v>
      </c>
      <c r="G1485" s="10">
        <v>8512720</v>
      </c>
      <c r="H1485" s="10">
        <v>6919668</v>
      </c>
      <c r="I1485" s="11">
        <f>H1485/G1485</f>
        <v>0.8128621639147064</v>
      </c>
      <c r="J1485" s="4" t="s">
        <v>51</v>
      </c>
    </row>
    <row r="1486" spans="1:10" s="6" customFormat="1" ht="42">
      <c r="A1486" s="9">
        <v>1483</v>
      </c>
      <c r="B1486" s="4" t="s">
        <v>926</v>
      </c>
      <c r="C1486" s="4" t="s">
        <v>3141</v>
      </c>
      <c r="D1486" s="5">
        <v>42095</v>
      </c>
      <c r="E1486" s="4" t="s">
        <v>2601</v>
      </c>
      <c r="F1486" s="4" t="s">
        <v>3103</v>
      </c>
      <c r="G1486" s="10">
        <v>8526204</v>
      </c>
      <c r="H1486" s="10">
        <v>8522604</v>
      </c>
      <c r="I1486" s="11">
        <f>H1486/G1486</f>
        <v>0.9995777722419027</v>
      </c>
      <c r="J1486" s="4" t="s">
        <v>51</v>
      </c>
    </row>
    <row r="1487" spans="1:10" s="6" customFormat="1" ht="42">
      <c r="A1487" s="9">
        <v>1484</v>
      </c>
      <c r="B1487" s="4" t="s">
        <v>1354</v>
      </c>
      <c r="C1487" s="4" t="s">
        <v>1246</v>
      </c>
      <c r="D1487" s="5">
        <v>42095</v>
      </c>
      <c r="E1487" s="4" t="s">
        <v>1865</v>
      </c>
      <c r="F1487" s="4" t="s">
        <v>3103</v>
      </c>
      <c r="G1487" s="10">
        <v>8555254</v>
      </c>
      <c r="H1487" s="10">
        <v>4795200</v>
      </c>
      <c r="I1487" s="11">
        <f>H1487/G1487</f>
        <v>0.5604976778012669</v>
      </c>
      <c r="J1487" s="4" t="s">
        <v>3203</v>
      </c>
    </row>
    <row r="1488" spans="1:10" s="6" customFormat="1" ht="42">
      <c r="A1488" s="9">
        <v>1485</v>
      </c>
      <c r="B1488" s="4" t="s">
        <v>986</v>
      </c>
      <c r="C1488" s="4" t="s">
        <v>3130</v>
      </c>
      <c r="D1488" s="5">
        <v>42095</v>
      </c>
      <c r="E1488" s="4" t="s">
        <v>2295</v>
      </c>
      <c r="F1488" s="4" t="s">
        <v>3103</v>
      </c>
      <c r="G1488" s="10">
        <v>8558370</v>
      </c>
      <c r="H1488" s="10">
        <v>7816210</v>
      </c>
      <c r="I1488" s="11">
        <f>H1488/G1488</f>
        <v>0.913282552635607</v>
      </c>
      <c r="J1488" s="4" t="s">
        <v>51</v>
      </c>
    </row>
    <row r="1489" spans="1:10" s="6" customFormat="1" ht="42">
      <c r="A1489" s="9">
        <v>1486</v>
      </c>
      <c r="B1489" s="4" t="s">
        <v>1418</v>
      </c>
      <c r="C1489" s="4" t="s">
        <v>908</v>
      </c>
      <c r="D1489" s="5">
        <v>42095</v>
      </c>
      <c r="E1489" s="4" t="s">
        <v>2125</v>
      </c>
      <c r="F1489" s="4" t="s">
        <v>3103</v>
      </c>
      <c r="G1489" s="10">
        <v>8564935</v>
      </c>
      <c r="H1489" s="10">
        <v>8564935</v>
      </c>
      <c r="I1489" s="11">
        <f>H1489/G1489</f>
        <v>1</v>
      </c>
      <c r="J1489" s="4" t="s">
        <v>909</v>
      </c>
    </row>
    <row r="1490" spans="1:10" s="6" customFormat="1" ht="42">
      <c r="A1490" s="9">
        <v>1487</v>
      </c>
      <c r="B1490" s="4" t="s">
        <v>1365</v>
      </c>
      <c r="C1490" s="4" t="s">
        <v>669</v>
      </c>
      <c r="D1490" s="5">
        <v>42095</v>
      </c>
      <c r="E1490" s="4" t="s">
        <v>1872</v>
      </c>
      <c r="F1490" s="4" t="s">
        <v>3103</v>
      </c>
      <c r="G1490" s="10">
        <v>8591365</v>
      </c>
      <c r="H1490" s="10">
        <v>7668000</v>
      </c>
      <c r="I1490" s="11">
        <f>H1490/G1490</f>
        <v>0.892524063405524</v>
      </c>
      <c r="J1490" s="4" t="s">
        <v>671</v>
      </c>
    </row>
    <row r="1491" spans="1:10" s="6" customFormat="1" ht="42">
      <c r="A1491" s="9">
        <v>1488</v>
      </c>
      <c r="B1491" s="4" t="s">
        <v>1295</v>
      </c>
      <c r="C1491" s="4" t="s">
        <v>259</v>
      </c>
      <c r="D1491" s="5">
        <v>42095</v>
      </c>
      <c r="E1491" s="4" t="s">
        <v>1558</v>
      </c>
      <c r="F1491" s="4" t="s">
        <v>3103</v>
      </c>
      <c r="G1491" s="10">
        <v>8618584</v>
      </c>
      <c r="H1491" s="10">
        <v>7344000</v>
      </c>
      <c r="I1491" s="11">
        <f>H1491/G1491</f>
        <v>0.8521121335012805</v>
      </c>
      <c r="J1491" s="4"/>
    </row>
    <row r="1492" spans="1:10" s="6" customFormat="1" ht="42">
      <c r="A1492" s="9">
        <v>1489</v>
      </c>
      <c r="B1492" s="4" t="s">
        <v>668</v>
      </c>
      <c r="C1492" s="4" t="s">
        <v>1246</v>
      </c>
      <c r="D1492" s="5">
        <v>42095</v>
      </c>
      <c r="E1492" s="4" t="s">
        <v>190</v>
      </c>
      <c r="F1492" s="4" t="s">
        <v>3103</v>
      </c>
      <c r="G1492" s="10">
        <v>8686710</v>
      </c>
      <c r="H1492" s="10">
        <v>6855930</v>
      </c>
      <c r="I1492" s="11">
        <f>H1492/G1492</f>
        <v>0.7892435686237943</v>
      </c>
      <c r="J1492" s="4" t="s">
        <v>51</v>
      </c>
    </row>
    <row r="1493" spans="1:10" s="6" customFormat="1" ht="42">
      <c r="A1493" s="9">
        <v>1490</v>
      </c>
      <c r="B1493" s="4" t="s">
        <v>926</v>
      </c>
      <c r="C1493" s="4" t="s">
        <v>3148</v>
      </c>
      <c r="D1493" s="5">
        <v>42095</v>
      </c>
      <c r="E1493" s="4" t="s">
        <v>2159</v>
      </c>
      <c r="F1493" s="4" t="s">
        <v>3103</v>
      </c>
      <c r="G1493" s="10">
        <v>8701695</v>
      </c>
      <c r="H1493" s="10">
        <v>6781960</v>
      </c>
      <c r="I1493" s="11">
        <f>H1493/G1493</f>
        <v>0.7793837867220123</v>
      </c>
      <c r="J1493" s="4" t="s">
        <v>51</v>
      </c>
    </row>
    <row r="1494" spans="1:10" s="6" customFormat="1" ht="42">
      <c r="A1494" s="9">
        <v>1491</v>
      </c>
      <c r="B1494" s="4" t="s">
        <v>927</v>
      </c>
      <c r="C1494" s="4" t="s">
        <v>3114</v>
      </c>
      <c r="D1494" s="5">
        <v>42095</v>
      </c>
      <c r="E1494" s="4" t="s">
        <v>2414</v>
      </c>
      <c r="F1494" s="4" t="s">
        <v>3103</v>
      </c>
      <c r="G1494" s="10">
        <v>8702640</v>
      </c>
      <c r="H1494" s="10">
        <v>5722812</v>
      </c>
      <c r="I1494" s="11">
        <f>H1494/G1494</f>
        <v>0.6575949367088607</v>
      </c>
      <c r="J1494" s="4" t="s">
        <v>51</v>
      </c>
    </row>
    <row r="1495" spans="1:10" s="6" customFormat="1" ht="42">
      <c r="A1495" s="9">
        <v>1492</v>
      </c>
      <c r="B1495" s="4" t="s">
        <v>1449</v>
      </c>
      <c r="C1495" s="4" t="s">
        <v>796</v>
      </c>
      <c r="D1495" s="5">
        <v>42095</v>
      </c>
      <c r="E1495" s="4" t="s">
        <v>3107</v>
      </c>
      <c r="F1495" s="4" t="s">
        <v>3103</v>
      </c>
      <c r="G1495" s="10">
        <v>8731800</v>
      </c>
      <c r="H1495" s="10">
        <v>5778000</v>
      </c>
      <c r="I1495" s="11">
        <f>H1495/G1495</f>
        <v>0.6617192331478046</v>
      </c>
      <c r="J1495" s="4" t="s">
        <v>797</v>
      </c>
    </row>
    <row r="1496" spans="1:10" s="6" customFormat="1" ht="42">
      <c r="A1496" s="9">
        <v>1493</v>
      </c>
      <c r="B1496" s="4" t="s">
        <v>3499</v>
      </c>
      <c r="C1496" s="4" t="s">
        <v>3707</v>
      </c>
      <c r="D1496" s="16">
        <v>42095</v>
      </c>
      <c r="E1496" s="4" t="s">
        <v>3500</v>
      </c>
      <c r="F1496" s="4" t="s">
        <v>3103</v>
      </c>
      <c r="G1496" s="17">
        <v>8769600</v>
      </c>
      <c r="H1496" s="17">
        <v>8564400</v>
      </c>
      <c r="I1496" s="11">
        <f>H1496/G1496</f>
        <v>0.9766009852216748</v>
      </c>
      <c r="J1496" s="4"/>
    </row>
    <row r="1497" spans="1:10" s="6" customFormat="1" ht="42">
      <c r="A1497" s="9">
        <v>1494</v>
      </c>
      <c r="B1497" s="4" t="s">
        <v>1294</v>
      </c>
      <c r="C1497" s="4" t="s">
        <v>259</v>
      </c>
      <c r="D1497" s="5">
        <v>42095</v>
      </c>
      <c r="E1497" s="4" t="s">
        <v>3108</v>
      </c>
      <c r="F1497" s="4" t="s">
        <v>3103</v>
      </c>
      <c r="G1497" s="10">
        <v>8791242</v>
      </c>
      <c r="H1497" s="10">
        <v>8416182</v>
      </c>
      <c r="I1497" s="11">
        <f>H1497/G1497</f>
        <v>0.957337086159157</v>
      </c>
      <c r="J1497" s="4" t="s">
        <v>51</v>
      </c>
    </row>
    <row r="1498" spans="1:10" s="6" customFormat="1" ht="42">
      <c r="A1498" s="9">
        <v>1495</v>
      </c>
      <c r="B1498" s="4" t="s">
        <v>3454</v>
      </c>
      <c r="C1498" s="4" t="s">
        <v>3451</v>
      </c>
      <c r="D1498" s="16">
        <v>42095</v>
      </c>
      <c r="E1498" s="4" t="s">
        <v>3455</v>
      </c>
      <c r="F1498" s="4" t="s">
        <v>3103</v>
      </c>
      <c r="G1498" s="17">
        <v>8798112</v>
      </c>
      <c r="H1498" s="17">
        <v>7784640</v>
      </c>
      <c r="I1498" s="11">
        <f>H1498/G1498</f>
        <v>0.8848080133555927</v>
      </c>
      <c r="J1498" s="4" t="s">
        <v>3449</v>
      </c>
    </row>
    <row r="1499" spans="1:10" s="6" customFormat="1" ht="42">
      <c r="A1499" s="9">
        <v>1496</v>
      </c>
      <c r="B1499" s="4" t="s">
        <v>982</v>
      </c>
      <c r="C1499" s="4" t="s">
        <v>3130</v>
      </c>
      <c r="D1499" s="5">
        <v>42095</v>
      </c>
      <c r="E1499" s="4" t="s">
        <v>2286</v>
      </c>
      <c r="F1499" s="4" t="s">
        <v>3103</v>
      </c>
      <c r="G1499" s="10">
        <v>8888002</v>
      </c>
      <c r="H1499" s="10">
        <v>8629200</v>
      </c>
      <c r="I1499" s="11">
        <f>H1499/G1499</f>
        <v>0.9708818697385532</v>
      </c>
      <c r="J1499" s="4"/>
    </row>
    <row r="1500" spans="1:10" s="6" customFormat="1" ht="42">
      <c r="A1500" s="9">
        <v>1497</v>
      </c>
      <c r="B1500" s="4" t="s">
        <v>985</v>
      </c>
      <c r="C1500" s="4" t="s">
        <v>3130</v>
      </c>
      <c r="D1500" s="5">
        <v>42095</v>
      </c>
      <c r="E1500" s="4" t="s">
        <v>2294</v>
      </c>
      <c r="F1500" s="4" t="s">
        <v>3103</v>
      </c>
      <c r="G1500" s="10">
        <v>8934809</v>
      </c>
      <c r="H1500" s="10">
        <v>8556028</v>
      </c>
      <c r="I1500" s="11">
        <f>H1500/G1500</f>
        <v>0.9576061446864729</v>
      </c>
      <c r="J1500" s="4" t="s">
        <v>51</v>
      </c>
    </row>
    <row r="1501" spans="1:10" s="6" customFormat="1" ht="42">
      <c r="A1501" s="9">
        <v>1498</v>
      </c>
      <c r="B1501" s="4" t="s">
        <v>3313</v>
      </c>
      <c r="C1501" s="4" t="s">
        <v>3707</v>
      </c>
      <c r="D1501" s="16">
        <v>42095</v>
      </c>
      <c r="E1501" s="4" t="s">
        <v>3494</v>
      </c>
      <c r="F1501" s="4" t="s">
        <v>3103</v>
      </c>
      <c r="G1501" s="17">
        <v>8953606</v>
      </c>
      <c r="H1501" s="17">
        <v>8953606</v>
      </c>
      <c r="I1501" s="11">
        <f>H1501/G1501</f>
        <v>1</v>
      </c>
      <c r="J1501" s="4" t="s">
        <v>3396</v>
      </c>
    </row>
    <row r="1502" spans="1:10" s="6" customFormat="1" ht="52.5">
      <c r="A1502" s="9">
        <v>1499</v>
      </c>
      <c r="B1502" s="4" t="s">
        <v>1311</v>
      </c>
      <c r="C1502" s="4" t="s">
        <v>3115</v>
      </c>
      <c r="D1502" s="5">
        <v>42095</v>
      </c>
      <c r="E1502" s="4" t="s">
        <v>1660</v>
      </c>
      <c r="F1502" s="4" t="s">
        <v>3103</v>
      </c>
      <c r="G1502" s="10">
        <v>8964000</v>
      </c>
      <c r="H1502" s="10">
        <v>6338736</v>
      </c>
      <c r="I1502" s="11">
        <f>H1502/G1502</f>
        <v>0.7071325301204819</v>
      </c>
      <c r="J1502" s="4"/>
    </row>
    <row r="1503" spans="1:10" s="6" customFormat="1" ht="52.5">
      <c r="A1503" s="9">
        <v>1500</v>
      </c>
      <c r="B1503" s="4" t="s">
        <v>637</v>
      </c>
      <c r="C1503" s="4" t="s">
        <v>1160</v>
      </c>
      <c r="D1503" s="5">
        <v>42095</v>
      </c>
      <c r="E1503" s="4" t="s">
        <v>2867</v>
      </c>
      <c r="F1503" s="4" t="s">
        <v>3103</v>
      </c>
      <c r="G1503" s="10">
        <v>8969137</v>
      </c>
      <c r="H1503" s="10">
        <v>6130080</v>
      </c>
      <c r="I1503" s="11">
        <f>H1503/G1503</f>
        <v>0.6834637490764162</v>
      </c>
      <c r="J1503" s="4"/>
    </row>
    <row r="1504" spans="1:10" s="6" customFormat="1" ht="42">
      <c r="A1504" s="9">
        <v>1501</v>
      </c>
      <c r="B1504" s="4" t="s">
        <v>3313</v>
      </c>
      <c r="C1504" s="4" t="s">
        <v>3727</v>
      </c>
      <c r="D1504" s="16">
        <v>42095</v>
      </c>
      <c r="E1504" s="4" t="s">
        <v>3640</v>
      </c>
      <c r="F1504" s="4" t="s">
        <v>3103</v>
      </c>
      <c r="G1504" s="17">
        <v>8970270</v>
      </c>
      <c r="H1504" s="17">
        <v>7583748</v>
      </c>
      <c r="I1504" s="11">
        <v>0.7880081513734634</v>
      </c>
      <c r="J1504" s="23" t="s">
        <v>3641</v>
      </c>
    </row>
    <row r="1505" spans="1:10" s="6" customFormat="1" ht="52.5">
      <c r="A1505" s="9">
        <v>1502</v>
      </c>
      <c r="B1505" s="4" t="s">
        <v>1198</v>
      </c>
      <c r="C1505" s="4" t="s">
        <v>1199</v>
      </c>
      <c r="D1505" s="5">
        <v>42095</v>
      </c>
      <c r="E1505" s="4" t="s">
        <v>2909</v>
      </c>
      <c r="F1505" s="4" t="s">
        <v>3103</v>
      </c>
      <c r="G1505" s="10">
        <v>8978644</v>
      </c>
      <c r="H1505" s="10">
        <v>5828252</v>
      </c>
      <c r="I1505" s="11">
        <f>H1505/G1505</f>
        <v>0.6491238543370246</v>
      </c>
      <c r="J1505" s="4" t="s">
        <v>51</v>
      </c>
    </row>
    <row r="1506" spans="1:10" s="6" customFormat="1" ht="42">
      <c r="A1506" s="9">
        <v>1503</v>
      </c>
      <c r="B1506" s="4" t="s">
        <v>937</v>
      </c>
      <c r="C1506" s="4" t="s">
        <v>3148</v>
      </c>
      <c r="D1506" s="5">
        <v>42095</v>
      </c>
      <c r="E1506" s="4" t="s">
        <v>2169</v>
      </c>
      <c r="F1506" s="4" t="s">
        <v>3103</v>
      </c>
      <c r="G1506" s="10">
        <v>9000000</v>
      </c>
      <c r="H1506" s="10">
        <v>8400000</v>
      </c>
      <c r="I1506" s="11">
        <f>H1506/G1506</f>
        <v>0.9333333333333333</v>
      </c>
      <c r="J1506" s="4" t="s">
        <v>51</v>
      </c>
    </row>
    <row r="1507" spans="1:10" s="6" customFormat="1" ht="42">
      <c r="A1507" s="9">
        <v>1504</v>
      </c>
      <c r="B1507" s="4" t="s">
        <v>924</v>
      </c>
      <c r="C1507" s="4" t="s">
        <v>3142</v>
      </c>
      <c r="D1507" s="5">
        <v>42095</v>
      </c>
      <c r="E1507" s="4" t="s">
        <v>2590</v>
      </c>
      <c r="F1507" s="4" t="s">
        <v>3103</v>
      </c>
      <c r="G1507" s="10">
        <v>9005260</v>
      </c>
      <c r="H1507" s="10">
        <v>8839676</v>
      </c>
      <c r="I1507" s="11">
        <f>H1507/G1507</f>
        <v>0.9816125242358354</v>
      </c>
      <c r="J1507" s="4" t="s">
        <v>51</v>
      </c>
    </row>
    <row r="1508" spans="1:10" s="6" customFormat="1" ht="52.5">
      <c r="A1508" s="9">
        <v>1505</v>
      </c>
      <c r="B1508" s="4" t="s">
        <v>3015</v>
      </c>
      <c r="C1508" s="4" t="s">
        <v>1158</v>
      </c>
      <c r="D1508" s="5">
        <v>42095</v>
      </c>
      <c r="E1508" s="4" t="s">
        <v>2871</v>
      </c>
      <c r="F1508" s="4" t="s">
        <v>3103</v>
      </c>
      <c r="G1508" s="10">
        <v>9028119</v>
      </c>
      <c r="H1508" s="10">
        <v>6804000</v>
      </c>
      <c r="I1508" s="11">
        <f>H1508/G1508</f>
        <v>0.7536453606781213</v>
      </c>
      <c r="J1508" s="4"/>
    </row>
    <row r="1509" spans="1:10" s="6" customFormat="1" ht="42">
      <c r="A1509" s="9">
        <v>1506</v>
      </c>
      <c r="B1509" s="4" t="s">
        <v>466</v>
      </c>
      <c r="C1509" s="4" t="s">
        <v>1239</v>
      </c>
      <c r="D1509" s="5">
        <v>42095</v>
      </c>
      <c r="E1509" s="4" t="s">
        <v>1712</v>
      </c>
      <c r="F1509" s="4" t="s">
        <v>3103</v>
      </c>
      <c r="G1509" s="10">
        <v>9043592</v>
      </c>
      <c r="H1509" s="10">
        <v>8308390</v>
      </c>
      <c r="I1509" s="11">
        <f>H1509/G1509</f>
        <v>0.9187046474453956</v>
      </c>
      <c r="J1509" s="4" t="s">
        <v>719</v>
      </c>
    </row>
    <row r="1510" spans="1:10" s="6" customFormat="1" ht="42">
      <c r="A1510" s="9">
        <v>1507</v>
      </c>
      <c r="B1510" s="4" t="s">
        <v>1020</v>
      </c>
      <c r="C1510" s="4" t="s">
        <v>3124</v>
      </c>
      <c r="D1510" s="5">
        <v>42095</v>
      </c>
      <c r="E1510" s="4" t="s">
        <v>2460</v>
      </c>
      <c r="F1510" s="4" t="s">
        <v>3103</v>
      </c>
      <c r="G1510" s="10">
        <v>9056272</v>
      </c>
      <c r="H1510" s="10">
        <v>9056272</v>
      </c>
      <c r="I1510" s="11">
        <f>H1510/G1510</f>
        <v>1</v>
      </c>
      <c r="J1510" s="4" t="s">
        <v>51</v>
      </c>
    </row>
    <row r="1511" spans="1:10" s="6" customFormat="1" ht="42">
      <c r="A1511" s="9">
        <v>1508</v>
      </c>
      <c r="B1511" s="4" t="s">
        <v>926</v>
      </c>
      <c r="C1511" s="4" t="s">
        <v>3133</v>
      </c>
      <c r="D1511" s="5">
        <v>42095</v>
      </c>
      <c r="E1511" s="4" t="s">
        <v>2360</v>
      </c>
      <c r="F1511" s="4" t="s">
        <v>3103</v>
      </c>
      <c r="G1511" s="10">
        <v>9065812</v>
      </c>
      <c r="H1511" s="10">
        <v>6476382</v>
      </c>
      <c r="I1511" s="11">
        <f>H1511/G1511</f>
        <v>0.714374178507121</v>
      </c>
      <c r="J1511" s="4" t="s">
        <v>51</v>
      </c>
    </row>
    <row r="1512" spans="1:10" s="6" customFormat="1" ht="42">
      <c r="A1512" s="9">
        <v>1509</v>
      </c>
      <c r="B1512" s="4" t="s">
        <v>3427</v>
      </c>
      <c r="C1512" s="4" t="s">
        <v>3425</v>
      </c>
      <c r="D1512" s="16">
        <v>42095</v>
      </c>
      <c r="E1512" s="4" t="s">
        <v>3428</v>
      </c>
      <c r="F1512" s="4" t="s">
        <v>3103</v>
      </c>
      <c r="G1512" s="10">
        <v>9072000</v>
      </c>
      <c r="H1512" s="10">
        <v>8735040</v>
      </c>
      <c r="I1512" s="11">
        <f>H1512/G1512</f>
        <v>0.9628571428571429</v>
      </c>
      <c r="J1512" s="4"/>
    </row>
    <row r="1513" spans="1:10" s="6" customFormat="1" ht="42">
      <c r="A1513" s="9">
        <v>1510</v>
      </c>
      <c r="B1513" s="4" t="s">
        <v>3456</v>
      </c>
      <c r="C1513" s="4" t="s">
        <v>3451</v>
      </c>
      <c r="D1513" s="16">
        <v>42095</v>
      </c>
      <c r="E1513" s="4" t="s">
        <v>3457</v>
      </c>
      <c r="F1513" s="4" t="s">
        <v>3103</v>
      </c>
      <c r="G1513" s="17">
        <v>9078255</v>
      </c>
      <c r="H1513" s="17">
        <v>8783570</v>
      </c>
      <c r="I1513" s="11">
        <f>H1513/G1513</f>
        <v>0.9675394665604788</v>
      </c>
      <c r="J1513" s="4"/>
    </row>
    <row r="1514" spans="1:10" s="6" customFormat="1" ht="42">
      <c r="A1514" s="9">
        <v>1511</v>
      </c>
      <c r="B1514" s="4" t="s">
        <v>942</v>
      </c>
      <c r="C1514" s="4" t="s">
        <v>3148</v>
      </c>
      <c r="D1514" s="5">
        <v>42095</v>
      </c>
      <c r="E1514" s="4" t="s">
        <v>2176</v>
      </c>
      <c r="F1514" s="4" t="s">
        <v>3103</v>
      </c>
      <c r="G1514" s="10">
        <v>9081160</v>
      </c>
      <c r="H1514" s="10">
        <v>8300435</v>
      </c>
      <c r="I1514" s="11">
        <f>H1514/G1514</f>
        <v>0.9140280536847716</v>
      </c>
      <c r="J1514" s="4" t="s">
        <v>51</v>
      </c>
    </row>
    <row r="1515" spans="1:10" s="6" customFormat="1" ht="42">
      <c r="A1515" s="9">
        <v>1512</v>
      </c>
      <c r="B1515" s="4" t="s">
        <v>3313</v>
      </c>
      <c r="C1515" s="4" t="s">
        <v>3715</v>
      </c>
      <c r="D1515" s="16">
        <v>42095</v>
      </c>
      <c r="E1515" s="4" t="s">
        <v>3648</v>
      </c>
      <c r="F1515" s="4" t="s">
        <v>3103</v>
      </c>
      <c r="G1515" s="17">
        <v>9096130</v>
      </c>
      <c r="H1515" s="17">
        <v>9031653</v>
      </c>
      <c r="I1515" s="11">
        <f>H1515/G1515</f>
        <v>0.9929116008676218</v>
      </c>
      <c r="J1515" s="23" t="s">
        <v>51</v>
      </c>
    </row>
    <row r="1516" spans="1:10" s="6" customFormat="1" ht="42">
      <c r="A1516" s="9">
        <v>1513</v>
      </c>
      <c r="B1516" s="4" t="s">
        <v>3497</v>
      </c>
      <c r="C1516" s="4" t="s">
        <v>3707</v>
      </c>
      <c r="D1516" s="16">
        <v>42095</v>
      </c>
      <c r="E1516" s="4" t="s">
        <v>3498</v>
      </c>
      <c r="F1516" s="4" t="s">
        <v>3103</v>
      </c>
      <c r="G1516" s="17">
        <v>9099353</v>
      </c>
      <c r="H1516" s="17">
        <v>7776000</v>
      </c>
      <c r="I1516" s="11">
        <f>H1516/G1516</f>
        <v>0.8545662532270152</v>
      </c>
      <c r="J1516" s="4"/>
    </row>
    <row r="1517" spans="1:10" s="6" customFormat="1" ht="42">
      <c r="A1517" s="9">
        <v>1514</v>
      </c>
      <c r="B1517" s="4" t="s">
        <v>1462</v>
      </c>
      <c r="C1517" s="4" t="s">
        <v>833</v>
      </c>
      <c r="D1517" s="5">
        <v>42095</v>
      </c>
      <c r="E1517" s="4" t="s">
        <v>2054</v>
      </c>
      <c r="F1517" s="4" t="s">
        <v>3103</v>
      </c>
      <c r="G1517" s="10">
        <v>9122961</v>
      </c>
      <c r="H1517" s="10">
        <v>8424000</v>
      </c>
      <c r="I1517" s="11">
        <f>H1517/G1517</f>
        <v>0.9233844143365295</v>
      </c>
      <c r="J1517" s="4" t="s">
        <v>834</v>
      </c>
    </row>
    <row r="1518" spans="1:10" s="6" customFormat="1" ht="42">
      <c r="A1518" s="9">
        <v>1515</v>
      </c>
      <c r="B1518" s="4" t="s">
        <v>933</v>
      </c>
      <c r="C1518" s="4" t="s">
        <v>3169</v>
      </c>
      <c r="D1518" s="5">
        <v>42095</v>
      </c>
      <c r="E1518" s="4" t="s">
        <v>2273</v>
      </c>
      <c r="F1518" s="4" t="s">
        <v>3103</v>
      </c>
      <c r="G1518" s="10">
        <v>9133182</v>
      </c>
      <c r="H1518" s="10">
        <v>8964000</v>
      </c>
      <c r="I1518" s="11">
        <f>H1518/G1518</f>
        <v>0.9814761164290824</v>
      </c>
      <c r="J1518" s="4"/>
    </row>
    <row r="1519" spans="1:10" s="6" customFormat="1" ht="42">
      <c r="A1519" s="9">
        <v>1516</v>
      </c>
      <c r="B1519" s="4" t="s">
        <v>926</v>
      </c>
      <c r="C1519" s="4" t="s">
        <v>3130</v>
      </c>
      <c r="D1519" s="5">
        <v>42095</v>
      </c>
      <c r="E1519" s="4" t="s">
        <v>2150</v>
      </c>
      <c r="F1519" s="4" t="s">
        <v>3103</v>
      </c>
      <c r="G1519" s="10">
        <v>9134892</v>
      </c>
      <c r="H1519" s="10">
        <v>8403246</v>
      </c>
      <c r="I1519" s="11">
        <f>H1519/G1519</f>
        <v>0.9199064422436521</v>
      </c>
      <c r="J1519" s="4" t="s">
        <v>51</v>
      </c>
    </row>
    <row r="1520" spans="1:10" s="6" customFormat="1" ht="42">
      <c r="A1520" s="9">
        <v>1517</v>
      </c>
      <c r="B1520" s="4" t="s">
        <v>950</v>
      </c>
      <c r="C1520" s="4" t="s">
        <v>3118</v>
      </c>
      <c r="D1520" s="5">
        <v>42095</v>
      </c>
      <c r="E1520" s="4" t="s">
        <v>2447</v>
      </c>
      <c r="F1520" s="4" t="s">
        <v>3103</v>
      </c>
      <c r="G1520" s="10">
        <v>9164976</v>
      </c>
      <c r="H1520" s="10">
        <v>7930416</v>
      </c>
      <c r="I1520" s="11">
        <f>H1520/G1520</f>
        <v>0.865295882935209</v>
      </c>
      <c r="J1520" s="4"/>
    </row>
    <row r="1521" spans="1:10" s="6" customFormat="1" ht="42">
      <c r="A1521" s="9">
        <v>1518</v>
      </c>
      <c r="B1521" s="4" t="s">
        <v>1420</v>
      </c>
      <c r="C1521" s="4" t="s">
        <v>1506</v>
      </c>
      <c r="D1521" s="5">
        <v>42095</v>
      </c>
      <c r="E1521" s="4" t="s">
        <v>1954</v>
      </c>
      <c r="F1521" s="4" t="s">
        <v>3103</v>
      </c>
      <c r="G1521" s="10">
        <v>9178164</v>
      </c>
      <c r="H1521" s="10">
        <v>6361200</v>
      </c>
      <c r="I1521" s="11">
        <f>H1521/G1521</f>
        <v>0.693079792429074</v>
      </c>
      <c r="J1521" s="4" t="s">
        <v>3247</v>
      </c>
    </row>
    <row r="1522" spans="1:10" s="6" customFormat="1" ht="52.5">
      <c r="A1522" s="9">
        <v>1519</v>
      </c>
      <c r="B1522" s="4" t="s">
        <v>455</v>
      </c>
      <c r="C1522" s="4" t="s">
        <v>3109</v>
      </c>
      <c r="D1522" s="5">
        <v>42095</v>
      </c>
      <c r="E1522" s="4" t="s">
        <v>1705</v>
      </c>
      <c r="F1522" s="4" t="s">
        <v>3103</v>
      </c>
      <c r="G1522" s="10">
        <v>9183557</v>
      </c>
      <c r="H1522" s="10">
        <v>8082333</v>
      </c>
      <c r="I1522" s="11">
        <f>H1522/G1522</f>
        <v>0.880087421464254</v>
      </c>
      <c r="J1522" s="4" t="s">
        <v>3221</v>
      </c>
    </row>
    <row r="1523" spans="1:10" s="6" customFormat="1" ht="42">
      <c r="A1523" s="9">
        <v>1520</v>
      </c>
      <c r="B1523" s="4" t="s">
        <v>1003</v>
      </c>
      <c r="C1523" s="4" t="s">
        <v>3133</v>
      </c>
      <c r="D1523" s="5">
        <v>42095</v>
      </c>
      <c r="E1523" s="4" t="s">
        <v>1761</v>
      </c>
      <c r="F1523" s="4" t="s">
        <v>3103</v>
      </c>
      <c r="G1523" s="10">
        <v>9187618</v>
      </c>
      <c r="H1523" s="10">
        <v>7219994</v>
      </c>
      <c r="I1523" s="11">
        <f>H1523/G1523</f>
        <v>0.7858395941146008</v>
      </c>
      <c r="J1523" s="4" t="s">
        <v>51</v>
      </c>
    </row>
    <row r="1524" spans="1:10" s="6" customFormat="1" ht="73.5">
      <c r="A1524" s="9">
        <v>1521</v>
      </c>
      <c r="B1524" s="4" t="s">
        <v>329</v>
      </c>
      <c r="C1524" s="4" t="s">
        <v>330</v>
      </c>
      <c r="D1524" s="5">
        <v>42095</v>
      </c>
      <c r="E1524" s="4" t="s">
        <v>1604</v>
      </c>
      <c r="F1524" s="4" t="s">
        <v>3103</v>
      </c>
      <c r="G1524" s="10">
        <v>9190956</v>
      </c>
      <c r="H1524" s="10">
        <v>8511663</v>
      </c>
      <c r="I1524" s="11">
        <f>H1524/G1524</f>
        <v>0.9260911487336029</v>
      </c>
      <c r="J1524" s="4" t="s">
        <v>331</v>
      </c>
    </row>
    <row r="1525" spans="1:10" s="6" customFormat="1" ht="42">
      <c r="A1525" s="9">
        <v>1522</v>
      </c>
      <c r="B1525" s="4" t="s">
        <v>963</v>
      </c>
      <c r="C1525" s="4" t="s">
        <v>3142</v>
      </c>
      <c r="D1525" s="5">
        <v>42095</v>
      </c>
      <c r="E1525" s="4" t="s">
        <v>2605</v>
      </c>
      <c r="F1525" s="4" t="s">
        <v>3103</v>
      </c>
      <c r="G1525" s="10">
        <v>9240480</v>
      </c>
      <c r="H1525" s="10">
        <v>9116280</v>
      </c>
      <c r="I1525" s="11">
        <f>H1525/G1525</f>
        <v>0.9865591397849462</v>
      </c>
      <c r="J1525" s="4" t="s">
        <v>51</v>
      </c>
    </row>
    <row r="1526" spans="1:10" s="6" customFormat="1" ht="42">
      <c r="A1526" s="9">
        <v>1523</v>
      </c>
      <c r="B1526" s="4" t="s">
        <v>404</v>
      </c>
      <c r="C1526" s="4" t="s">
        <v>710</v>
      </c>
      <c r="D1526" s="5">
        <v>42095</v>
      </c>
      <c r="E1526" s="4" t="s">
        <v>1923</v>
      </c>
      <c r="F1526" s="4" t="s">
        <v>3103</v>
      </c>
      <c r="G1526" s="10">
        <v>9245161</v>
      </c>
      <c r="H1526" s="10">
        <v>8811288</v>
      </c>
      <c r="I1526" s="11">
        <f>H1526/G1526</f>
        <v>0.9530702602150466</v>
      </c>
      <c r="J1526" s="4" t="s">
        <v>714</v>
      </c>
    </row>
    <row r="1527" spans="1:10" s="6" customFormat="1" ht="42">
      <c r="A1527" s="9">
        <v>1524</v>
      </c>
      <c r="B1527" s="4" t="s">
        <v>924</v>
      </c>
      <c r="C1527" s="4" t="s">
        <v>3167</v>
      </c>
      <c r="D1527" s="5">
        <v>42095</v>
      </c>
      <c r="E1527" s="4" t="s">
        <v>2754</v>
      </c>
      <c r="F1527" s="4" t="s">
        <v>3103</v>
      </c>
      <c r="G1527" s="10">
        <v>9256385</v>
      </c>
      <c r="H1527" s="10">
        <v>9256385</v>
      </c>
      <c r="I1527" s="11">
        <f>H1527/G1527</f>
        <v>1</v>
      </c>
      <c r="J1527" s="4" t="s">
        <v>51</v>
      </c>
    </row>
    <row r="1528" spans="1:10" s="6" customFormat="1" ht="42">
      <c r="A1528" s="9">
        <v>1525</v>
      </c>
      <c r="B1528" s="4" t="s">
        <v>950</v>
      </c>
      <c r="C1528" s="4" t="s">
        <v>3111</v>
      </c>
      <c r="D1528" s="5">
        <v>42095</v>
      </c>
      <c r="E1528" s="4" t="s">
        <v>3087</v>
      </c>
      <c r="F1528" s="4" t="s">
        <v>3103</v>
      </c>
      <c r="G1528" s="10">
        <v>9260671</v>
      </c>
      <c r="H1528" s="10">
        <v>9072000</v>
      </c>
      <c r="I1528" s="11">
        <f>H1528/G1528</f>
        <v>0.9796266382857138</v>
      </c>
      <c r="J1528" s="4"/>
    </row>
    <row r="1529" spans="1:10" s="6" customFormat="1" ht="52.5">
      <c r="A1529" s="9">
        <v>1526</v>
      </c>
      <c r="B1529" s="4" t="s">
        <v>963</v>
      </c>
      <c r="C1529" s="4" t="s">
        <v>3140</v>
      </c>
      <c r="D1529" s="5">
        <v>42095</v>
      </c>
      <c r="E1529" s="4" t="s">
        <v>2662</v>
      </c>
      <c r="F1529" s="4" t="s">
        <v>3103</v>
      </c>
      <c r="G1529" s="10">
        <v>9310788</v>
      </c>
      <c r="H1529" s="10">
        <v>9039600</v>
      </c>
      <c r="I1529" s="11">
        <f>H1529/G1529</f>
        <v>0.970873786407767</v>
      </c>
      <c r="J1529" s="4" t="s">
        <v>51</v>
      </c>
    </row>
    <row r="1530" spans="1:10" s="6" customFormat="1" ht="42">
      <c r="A1530" s="9">
        <v>1527</v>
      </c>
      <c r="B1530" s="4" t="s">
        <v>1294</v>
      </c>
      <c r="C1530" s="4" t="s">
        <v>259</v>
      </c>
      <c r="D1530" s="5">
        <v>42095</v>
      </c>
      <c r="E1530" s="4" t="s">
        <v>1556</v>
      </c>
      <c r="F1530" s="4" t="s">
        <v>3103</v>
      </c>
      <c r="G1530" s="10">
        <v>9316413</v>
      </c>
      <c r="H1530" s="10">
        <v>7616255</v>
      </c>
      <c r="I1530" s="11">
        <f>H1530/G1530</f>
        <v>0.8175093783412135</v>
      </c>
      <c r="J1530" s="4" t="s">
        <v>51</v>
      </c>
    </row>
    <row r="1531" spans="1:10" s="6" customFormat="1" ht="73.5">
      <c r="A1531" s="9">
        <v>1528</v>
      </c>
      <c r="B1531" s="4" t="s">
        <v>356</v>
      </c>
      <c r="C1531" s="4" t="s">
        <v>350</v>
      </c>
      <c r="D1531" s="5">
        <v>42095</v>
      </c>
      <c r="E1531" s="4" t="s">
        <v>1621</v>
      </c>
      <c r="F1531" s="4" t="s">
        <v>3103</v>
      </c>
      <c r="G1531" s="10">
        <v>9318881</v>
      </c>
      <c r="H1531" s="10">
        <v>8242163</v>
      </c>
      <c r="I1531" s="11">
        <f>H1531/G1531</f>
        <v>0.8844584451716896</v>
      </c>
      <c r="J1531" s="4" t="s">
        <v>357</v>
      </c>
    </row>
    <row r="1532" spans="1:10" s="6" customFormat="1" ht="42">
      <c r="A1532" s="9">
        <v>1529</v>
      </c>
      <c r="B1532" s="4" t="s">
        <v>1387</v>
      </c>
      <c r="C1532" s="4" t="s">
        <v>706</v>
      </c>
      <c r="D1532" s="5">
        <v>42095</v>
      </c>
      <c r="E1532" s="4" t="s">
        <v>1915</v>
      </c>
      <c r="F1532" s="4" t="s">
        <v>3103</v>
      </c>
      <c r="G1532" s="10">
        <v>9343783</v>
      </c>
      <c r="H1532" s="10">
        <v>8618400</v>
      </c>
      <c r="I1532" s="11">
        <f>H1532/G1532</f>
        <v>0.9223673109702997</v>
      </c>
      <c r="J1532" s="4" t="s">
        <v>708</v>
      </c>
    </row>
    <row r="1533" spans="1:10" s="6" customFormat="1" ht="52.5">
      <c r="A1533" s="9">
        <v>1530</v>
      </c>
      <c r="B1533" s="4" t="s">
        <v>3008</v>
      </c>
      <c r="C1533" s="4" t="s">
        <v>1191</v>
      </c>
      <c r="D1533" s="5">
        <v>42095</v>
      </c>
      <c r="E1533" s="4" t="s">
        <v>2902</v>
      </c>
      <c r="F1533" s="4" t="s">
        <v>3103</v>
      </c>
      <c r="G1533" s="10">
        <v>9358416</v>
      </c>
      <c r="H1533" s="10">
        <v>7779888</v>
      </c>
      <c r="I1533" s="11">
        <f>H1533/G1533</f>
        <v>0.8313253012048193</v>
      </c>
      <c r="J1533" s="4" t="s">
        <v>51</v>
      </c>
    </row>
    <row r="1534" spans="1:10" s="6" customFormat="1" ht="84">
      <c r="A1534" s="9">
        <v>1531</v>
      </c>
      <c r="B1534" s="4" t="s">
        <v>1316</v>
      </c>
      <c r="C1534" s="4" t="s">
        <v>430</v>
      </c>
      <c r="D1534" s="5">
        <v>42095</v>
      </c>
      <c r="E1534" s="4" t="s">
        <v>1683</v>
      </c>
      <c r="F1534" s="4" t="s">
        <v>3103</v>
      </c>
      <c r="G1534" s="10">
        <v>9397515</v>
      </c>
      <c r="H1534" s="10">
        <v>7142910</v>
      </c>
      <c r="I1534" s="11">
        <f>H1534/G1534</f>
        <v>0.7600849799122428</v>
      </c>
      <c r="J1534" s="4" t="s">
        <v>431</v>
      </c>
    </row>
    <row r="1535" spans="1:10" s="6" customFormat="1" ht="63">
      <c r="A1535" s="9">
        <v>1532</v>
      </c>
      <c r="B1535" s="4" t="s">
        <v>389</v>
      </c>
      <c r="C1535" s="4" t="s">
        <v>387</v>
      </c>
      <c r="D1535" s="5">
        <v>42095</v>
      </c>
      <c r="E1535" s="4" t="s">
        <v>1650</v>
      </c>
      <c r="F1535" s="4" t="s">
        <v>3103</v>
      </c>
      <c r="G1535" s="10">
        <v>9436284</v>
      </c>
      <c r="H1535" s="10">
        <v>7573736</v>
      </c>
      <c r="I1535" s="11">
        <f>H1535/G1535</f>
        <v>0.8026184883795359</v>
      </c>
      <c r="J1535" s="4" t="s">
        <v>390</v>
      </c>
    </row>
    <row r="1536" spans="1:10" s="6" customFormat="1" ht="42">
      <c r="A1536" s="9">
        <v>1533</v>
      </c>
      <c r="B1536" s="4" t="s">
        <v>926</v>
      </c>
      <c r="C1536" s="4" t="s">
        <v>3148</v>
      </c>
      <c r="D1536" s="5">
        <v>42095</v>
      </c>
      <c r="E1536" s="4" t="s">
        <v>2163</v>
      </c>
      <c r="F1536" s="4" t="s">
        <v>3103</v>
      </c>
      <c r="G1536" s="10">
        <v>9493440</v>
      </c>
      <c r="H1536" s="10">
        <v>9451200</v>
      </c>
      <c r="I1536" s="11">
        <f>H1536/G1536</f>
        <v>0.9955506117908788</v>
      </c>
      <c r="J1536" s="4" t="s">
        <v>51</v>
      </c>
    </row>
    <row r="1537" spans="1:10" s="6" customFormat="1" ht="42">
      <c r="A1537" s="9">
        <v>1534</v>
      </c>
      <c r="B1537" s="4" t="s">
        <v>1131</v>
      </c>
      <c r="C1537" s="4" t="s">
        <v>3146</v>
      </c>
      <c r="D1537" s="5">
        <v>42095</v>
      </c>
      <c r="E1537" s="4" t="s">
        <v>2805</v>
      </c>
      <c r="F1537" s="4" t="s">
        <v>3103</v>
      </c>
      <c r="G1537" s="10">
        <v>9499715</v>
      </c>
      <c r="H1537" s="10">
        <v>9492700</v>
      </c>
      <c r="I1537" s="11">
        <f>H1537/G1537</f>
        <v>0.9992615567940722</v>
      </c>
      <c r="J1537" s="4"/>
    </row>
    <row r="1538" spans="1:10" s="6" customFormat="1" ht="42">
      <c r="A1538" s="9">
        <v>1535</v>
      </c>
      <c r="B1538" s="4" t="s">
        <v>924</v>
      </c>
      <c r="C1538" s="4" t="s">
        <v>3119</v>
      </c>
      <c r="D1538" s="5">
        <v>42095</v>
      </c>
      <c r="E1538" s="4" t="s">
        <v>2711</v>
      </c>
      <c r="F1538" s="4" t="s">
        <v>3103</v>
      </c>
      <c r="G1538" s="10">
        <v>9522542</v>
      </c>
      <c r="H1538" s="10">
        <v>9522542</v>
      </c>
      <c r="I1538" s="11">
        <f>H1538/G1538</f>
        <v>1</v>
      </c>
      <c r="J1538" s="4" t="s">
        <v>51</v>
      </c>
    </row>
    <row r="1539" spans="1:10" s="6" customFormat="1" ht="42">
      <c r="A1539" s="9">
        <v>1536</v>
      </c>
      <c r="B1539" s="4" t="s">
        <v>3392</v>
      </c>
      <c r="C1539" s="4" t="s">
        <v>3705</v>
      </c>
      <c r="D1539" s="16">
        <v>42095</v>
      </c>
      <c r="E1539" s="4" t="s">
        <v>3393</v>
      </c>
      <c r="F1539" s="4" t="s">
        <v>3103</v>
      </c>
      <c r="G1539" s="17">
        <v>9542059</v>
      </c>
      <c r="H1539" s="17">
        <v>8076240</v>
      </c>
      <c r="I1539" s="11">
        <f>H1539/G1539</f>
        <v>0.846383364428998</v>
      </c>
      <c r="J1539" s="4"/>
    </row>
    <row r="1540" spans="1:10" s="6" customFormat="1" ht="42">
      <c r="A1540" s="9">
        <v>1537</v>
      </c>
      <c r="B1540" s="4" t="s">
        <v>134</v>
      </c>
      <c r="C1540" s="4" t="s">
        <v>3116</v>
      </c>
      <c r="D1540" s="5">
        <v>42095</v>
      </c>
      <c r="E1540" s="4" t="s">
        <v>133</v>
      </c>
      <c r="F1540" s="4" t="s">
        <v>3103</v>
      </c>
      <c r="G1540" s="10">
        <v>9554112</v>
      </c>
      <c r="H1540" s="10">
        <v>9525600</v>
      </c>
      <c r="I1540" s="11">
        <f>H1540/G1540</f>
        <v>0.9970157352143245</v>
      </c>
      <c r="J1540" s="4"/>
    </row>
    <row r="1541" spans="1:10" s="6" customFormat="1" ht="52.5">
      <c r="A1541" s="9">
        <v>1538</v>
      </c>
      <c r="B1541" s="4" t="s">
        <v>926</v>
      </c>
      <c r="C1541" s="4" t="s">
        <v>3121</v>
      </c>
      <c r="D1541" s="5">
        <v>42095</v>
      </c>
      <c r="E1541" s="4" t="s">
        <v>2341</v>
      </c>
      <c r="F1541" s="4" t="s">
        <v>3103</v>
      </c>
      <c r="G1541" s="10">
        <v>9598800</v>
      </c>
      <c r="H1541" s="10">
        <v>9009810</v>
      </c>
      <c r="I1541" s="11">
        <f>H1541/G1541</f>
        <v>0.9386392049006126</v>
      </c>
      <c r="J1541" s="4" t="s">
        <v>1002</v>
      </c>
    </row>
    <row r="1542" spans="1:10" s="6" customFormat="1" ht="52.5">
      <c r="A1542" s="9">
        <v>1539</v>
      </c>
      <c r="B1542" s="4" t="s">
        <v>930</v>
      </c>
      <c r="C1542" s="4" t="s">
        <v>3121</v>
      </c>
      <c r="D1542" s="5">
        <v>42095</v>
      </c>
      <c r="E1542" s="4" t="s">
        <v>2339</v>
      </c>
      <c r="F1542" s="4" t="s">
        <v>3103</v>
      </c>
      <c r="G1542" s="10">
        <v>9601000</v>
      </c>
      <c r="H1542" s="10">
        <v>8721425</v>
      </c>
      <c r="I1542" s="11">
        <f>H1542/G1542</f>
        <v>0.9083871471721696</v>
      </c>
      <c r="J1542" s="4" t="s">
        <v>1002</v>
      </c>
    </row>
    <row r="1543" spans="1:10" s="6" customFormat="1" ht="52.5">
      <c r="A1543" s="9">
        <v>1540</v>
      </c>
      <c r="B1543" s="4" t="s">
        <v>1003</v>
      </c>
      <c r="C1543" s="4" t="s">
        <v>3121</v>
      </c>
      <c r="D1543" s="5">
        <v>42095</v>
      </c>
      <c r="E1543" s="4" t="s">
        <v>2344</v>
      </c>
      <c r="F1543" s="4" t="s">
        <v>3103</v>
      </c>
      <c r="G1543" s="10">
        <v>9601000</v>
      </c>
      <c r="H1543" s="10">
        <v>8721425</v>
      </c>
      <c r="I1543" s="11">
        <f>H1543/G1543</f>
        <v>0.9083871471721696</v>
      </c>
      <c r="J1543" s="4" t="s">
        <v>1002</v>
      </c>
    </row>
    <row r="1544" spans="1:10" s="6" customFormat="1" ht="42">
      <c r="A1544" s="9">
        <v>1541</v>
      </c>
      <c r="B1544" s="4" t="s">
        <v>926</v>
      </c>
      <c r="C1544" s="4" t="s">
        <v>3148</v>
      </c>
      <c r="D1544" s="5">
        <v>42095</v>
      </c>
      <c r="E1544" s="4" t="s">
        <v>2155</v>
      </c>
      <c r="F1544" s="4" t="s">
        <v>3103</v>
      </c>
      <c r="G1544" s="10">
        <v>9655200</v>
      </c>
      <c r="H1544" s="10">
        <v>7755000</v>
      </c>
      <c r="I1544" s="11">
        <f>H1544/G1544</f>
        <v>0.8031941337310465</v>
      </c>
      <c r="J1544" s="4" t="s">
        <v>51</v>
      </c>
    </row>
    <row r="1545" spans="1:10" s="6" customFormat="1" ht="42">
      <c r="A1545" s="9">
        <v>1542</v>
      </c>
      <c r="B1545" s="4" t="s">
        <v>2940</v>
      </c>
      <c r="C1545" s="4" t="s">
        <v>1236</v>
      </c>
      <c r="D1545" s="5">
        <v>42095</v>
      </c>
      <c r="E1545" s="4" t="s">
        <v>187</v>
      </c>
      <c r="F1545" s="4" t="s">
        <v>3103</v>
      </c>
      <c r="G1545" s="10">
        <v>9714168</v>
      </c>
      <c r="H1545" s="10">
        <v>8164800</v>
      </c>
      <c r="I1545" s="11">
        <f>H1545/G1545</f>
        <v>0.840504302581549</v>
      </c>
      <c r="J1545" s="4"/>
    </row>
    <row r="1546" spans="1:10" s="6" customFormat="1" ht="42">
      <c r="A1546" s="9">
        <v>1543</v>
      </c>
      <c r="B1546" s="4" t="s">
        <v>1026</v>
      </c>
      <c r="C1546" s="4" t="s">
        <v>3125</v>
      </c>
      <c r="D1546" s="5">
        <v>42095</v>
      </c>
      <c r="E1546" s="4" t="s">
        <v>2439</v>
      </c>
      <c r="F1546" s="4" t="s">
        <v>3103</v>
      </c>
      <c r="G1546" s="10">
        <v>9736740</v>
      </c>
      <c r="H1546" s="10">
        <v>7084350</v>
      </c>
      <c r="I1546" s="11">
        <f>H1546/G1546</f>
        <v>0.7275895217495795</v>
      </c>
      <c r="J1546" s="4" t="s">
        <v>51</v>
      </c>
    </row>
    <row r="1547" spans="1:10" s="6" customFormat="1" ht="42">
      <c r="A1547" s="9">
        <v>1544</v>
      </c>
      <c r="B1547" s="4" t="s">
        <v>1037</v>
      </c>
      <c r="C1547" s="4" t="s">
        <v>3145</v>
      </c>
      <c r="D1547" s="5">
        <v>42095</v>
      </c>
      <c r="E1547" s="4" t="s">
        <v>2493</v>
      </c>
      <c r="F1547" s="4" t="s">
        <v>3103</v>
      </c>
      <c r="G1547" s="10">
        <v>9775423</v>
      </c>
      <c r="H1547" s="10">
        <v>9343790</v>
      </c>
      <c r="I1547" s="11">
        <f>H1547/G1547</f>
        <v>0.9558450821002835</v>
      </c>
      <c r="J1547" s="4" t="s">
        <v>51</v>
      </c>
    </row>
    <row r="1548" spans="1:29" s="6" customFormat="1" ht="42">
      <c r="A1548" s="9">
        <v>1545</v>
      </c>
      <c r="B1548" s="41" t="s">
        <v>3667</v>
      </c>
      <c r="C1548" s="36" t="s">
        <v>3668</v>
      </c>
      <c r="D1548" s="42">
        <v>42095</v>
      </c>
      <c r="E1548" s="36" t="s">
        <v>3669</v>
      </c>
      <c r="F1548" s="36" t="s">
        <v>3103</v>
      </c>
      <c r="G1548" s="43">
        <v>9816984</v>
      </c>
      <c r="H1548" s="44">
        <v>9590400</v>
      </c>
      <c r="I1548" s="39">
        <f>H1548/G1548</f>
        <v>0.9769191841404652</v>
      </c>
      <c r="J1548" s="36" t="s">
        <v>3670</v>
      </c>
      <c r="K1548" s="45"/>
      <c r="L1548" s="45"/>
      <c r="M1548" s="45"/>
      <c r="N1548" s="45"/>
      <c r="O1548" s="45"/>
      <c r="P1548" s="45"/>
      <c r="Q1548" s="45"/>
      <c r="R1548" s="45"/>
      <c r="S1548" s="45"/>
      <c r="T1548" s="45"/>
      <c r="U1548" s="45"/>
      <c r="V1548" s="45"/>
      <c r="W1548" s="45"/>
      <c r="X1548" s="45"/>
      <c r="Y1548" s="45"/>
      <c r="Z1548" s="45"/>
      <c r="AA1548" s="45"/>
      <c r="AB1548" s="45"/>
      <c r="AC1548" s="45"/>
    </row>
    <row r="1549" spans="1:10" s="6" customFormat="1" ht="42">
      <c r="A1549" s="9">
        <v>1546</v>
      </c>
      <c r="B1549" s="4" t="s">
        <v>379</v>
      </c>
      <c r="C1549" s="4" t="s">
        <v>368</v>
      </c>
      <c r="D1549" s="5">
        <v>42095</v>
      </c>
      <c r="E1549" s="4" t="s">
        <v>1641</v>
      </c>
      <c r="F1549" s="4" t="s">
        <v>3103</v>
      </c>
      <c r="G1549" s="10">
        <v>9866070</v>
      </c>
      <c r="H1549" s="10">
        <v>8320092</v>
      </c>
      <c r="I1549" s="11">
        <f>H1549/G1549</f>
        <v>0.8433035646412401</v>
      </c>
      <c r="J1549" s="4" t="s">
        <v>380</v>
      </c>
    </row>
    <row r="1550" spans="1:10" s="6" customFormat="1" ht="42">
      <c r="A1550" s="9">
        <v>1547</v>
      </c>
      <c r="B1550" s="4" t="s">
        <v>3522</v>
      </c>
      <c r="C1550" s="4" t="s">
        <v>3515</v>
      </c>
      <c r="D1550" s="16">
        <v>42095</v>
      </c>
      <c r="E1550" s="4" t="s">
        <v>3523</v>
      </c>
      <c r="F1550" s="4" t="s">
        <v>3103</v>
      </c>
      <c r="G1550" s="17">
        <v>9909613</v>
      </c>
      <c r="H1550" s="17">
        <v>9393675</v>
      </c>
      <c r="I1550" s="11">
        <f>H1550/G1550</f>
        <v>0.9479356055579568</v>
      </c>
      <c r="J1550" s="4"/>
    </row>
    <row r="1551" spans="1:10" s="6" customFormat="1" ht="52.5">
      <c r="A1551" s="9">
        <v>1548</v>
      </c>
      <c r="B1551" s="4" t="s">
        <v>1193</v>
      </c>
      <c r="C1551" s="4" t="s">
        <v>1191</v>
      </c>
      <c r="D1551" s="5">
        <v>42095</v>
      </c>
      <c r="E1551" s="4" t="s">
        <v>2901</v>
      </c>
      <c r="F1551" s="4" t="s">
        <v>3103</v>
      </c>
      <c r="G1551" s="10">
        <v>9973260</v>
      </c>
      <c r="H1551" s="10">
        <v>7683746</v>
      </c>
      <c r="I1551" s="11">
        <f>H1551/G1551</f>
        <v>0.7704347425014488</v>
      </c>
      <c r="J1551" s="4" t="s">
        <v>51</v>
      </c>
    </row>
    <row r="1552" spans="1:10" s="6" customFormat="1" ht="52.5">
      <c r="A1552" s="9">
        <v>1549</v>
      </c>
      <c r="B1552" s="4" t="s">
        <v>1018</v>
      </c>
      <c r="C1552" s="4" t="s">
        <v>3159</v>
      </c>
      <c r="D1552" s="5">
        <v>42095</v>
      </c>
      <c r="E1552" s="4" t="s">
        <v>2401</v>
      </c>
      <c r="F1552" s="4" t="s">
        <v>3103</v>
      </c>
      <c r="G1552" s="10">
        <v>9979200</v>
      </c>
      <c r="H1552" s="10">
        <v>9072000</v>
      </c>
      <c r="I1552" s="11">
        <f>H1552/G1552</f>
        <v>0.9090909090909091</v>
      </c>
      <c r="J1552" s="4"/>
    </row>
    <row r="1553" spans="1:10" s="6" customFormat="1" ht="42">
      <c r="A1553" s="9">
        <v>1550</v>
      </c>
      <c r="B1553" s="4" t="s">
        <v>994</v>
      </c>
      <c r="C1553" s="4" t="s">
        <v>3129</v>
      </c>
      <c r="D1553" s="5">
        <v>42095</v>
      </c>
      <c r="E1553" s="4" t="s">
        <v>2322</v>
      </c>
      <c r="F1553" s="4" t="s">
        <v>3103</v>
      </c>
      <c r="G1553" s="10">
        <v>10001377</v>
      </c>
      <c r="H1553" s="10">
        <v>9505996</v>
      </c>
      <c r="I1553" s="11">
        <f>H1553/G1553</f>
        <v>0.950468720457193</v>
      </c>
      <c r="J1553" s="4" t="s">
        <v>51</v>
      </c>
    </row>
    <row r="1554" spans="1:10" s="6" customFormat="1" ht="42">
      <c r="A1554" s="9">
        <v>1551</v>
      </c>
      <c r="B1554" s="4" t="s">
        <v>930</v>
      </c>
      <c r="C1554" s="4" t="s">
        <v>3134</v>
      </c>
      <c r="D1554" s="5">
        <v>42095</v>
      </c>
      <c r="E1554" s="4" t="s">
        <v>2386</v>
      </c>
      <c r="F1554" s="4" t="s">
        <v>3103</v>
      </c>
      <c r="G1554" s="10">
        <v>10012349</v>
      </c>
      <c r="H1554" s="10">
        <v>8977565</v>
      </c>
      <c r="I1554" s="11">
        <f>H1554/G1554</f>
        <v>0.8966492278685052</v>
      </c>
      <c r="J1554" s="4" t="s">
        <v>51</v>
      </c>
    </row>
    <row r="1555" spans="1:10" s="6" customFormat="1" ht="42">
      <c r="A1555" s="9">
        <v>1552</v>
      </c>
      <c r="B1555" s="4" t="s">
        <v>950</v>
      </c>
      <c r="C1555" s="4" t="s">
        <v>3125</v>
      </c>
      <c r="D1555" s="5">
        <v>42095</v>
      </c>
      <c r="E1555" s="4" t="s">
        <v>2432</v>
      </c>
      <c r="F1555" s="4" t="s">
        <v>3103</v>
      </c>
      <c r="G1555" s="10">
        <v>10034280</v>
      </c>
      <c r="H1555" s="10">
        <v>7418520</v>
      </c>
      <c r="I1555" s="11">
        <f>H1555/G1555</f>
        <v>0.7393176192013777</v>
      </c>
      <c r="J1555" s="4"/>
    </row>
    <row r="1556" spans="1:10" s="6" customFormat="1" ht="52.5">
      <c r="A1556" s="9">
        <v>1553</v>
      </c>
      <c r="B1556" s="4" t="s">
        <v>950</v>
      </c>
      <c r="C1556" s="4" t="s">
        <v>1076</v>
      </c>
      <c r="D1556" s="5">
        <v>42095</v>
      </c>
      <c r="E1556" s="4" t="s">
        <v>2641</v>
      </c>
      <c r="F1556" s="4" t="s">
        <v>3103</v>
      </c>
      <c r="G1556" s="10">
        <v>10044000</v>
      </c>
      <c r="H1556" s="10">
        <v>9979200</v>
      </c>
      <c r="I1556" s="11">
        <f>H1556/G1556</f>
        <v>0.9935483870967742</v>
      </c>
      <c r="J1556" s="4"/>
    </row>
    <row r="1557" spans="1:10" s="6" customFormat="1" ht="52.5">
      <c r="A1557" s="9">
        <v>1554</v>
      </c>
      <c r="B1557" s="21" t="s">
        <v>3344</v>
      </c>
      <c r="C1557" s="24" t="s">
        <v>3709</v>
      </c>
      <c r="D1557" s="16">
        <v>42095</v>
      </c>
      <c r="E1557" s="4" t="s">
        <v>3349</v>
      </c>
      <c r="F1557" s="4" t="s">
        <v>3103</v>
      </c>
      <c r="G1557" s="17">
        <v>10069997</v>
      </c>
      <c r="H1557" s="17">
        <v>8273514</v>
      </c>
      <c r="I1557" s="11">
        <f>H1557/G1557</f>
        <v>0.8216004433764975</v>
      </c>
      <c r="J1557" s="4" t="s">
        <v>51</v>
      </c>
    </row>
    <row r="1558" spans="1:10" s="6" customFormat="1" ht="42">
      <c r="A1558" s="9">
        <v>1555</v>
      </c>
      <c r="B1558" s="4" t="s">
        <v>1269</v>
      </c>
      <c r="C1558" s="4" t="s">
        <v>1236</v>
      </c>
      <c r="D1558" s="5">
        <v>42095</v>
      </c>
      <c r="E1558" s="4" t="s">
        <v>126</v>
      </c>
      <c r="F1558" s="4" t="s">
        <v>3103</v>
      </c>
      <c r="G1558" s="10">
        <v>10087610</v>
      </c>
      <c r="H1558" s="10">
        <v>8291970</v>
      </c>
      <c r="I1558" s="11">
        <f>H1558/G1558</f>
        <v>0.821995497446868</v>
      </c>
      <c r="J1558" s="4" t="s">
        <v>51</v>
      </c>
    </row>
    <row r="1559" spans="1:10" s="6" customFormat="1" ht="42">
      <c r="A1559" s="9">
        <v>1556</v>
      </c>
      <c r="B1559" s="4" t="s">
        <v>975</v>
      </c>
      <c r="C1559" s="4" t="s">
        <v>3169</v>
      </c>
      <c r="D1559" s="5">
        <v>42095</v>
      </c>
      <c r="E1559" s="4" t="s">
        <v>2275</v>
      </c>
      <c r="F1559" s="4" t="s">
        <v>3103</v>
      </c>
      <c r="G1559" s="10">
        <v>10099688</v>
      </c>
      <c r="H1559" s="10">
        <v>9936000</v>
      </c>
      <c r="I1559" s="11">
        <f>H1559/G1559</f>
        <v>0.9837927666676436</v>
      </c>
      <c r="J1559" s="4"/>
    </row>
    <row r="1560" spans="1:10" s="6" customFormat="1" ht="73.5">
      <c r="A1560" s="9">
        <v>1557</v>
      </c>
      <c r="B1560" s="4" t="s">
        <v>354</v>
      </c>
      <c r="C1560" s="4" t="s">
        <v>610</v>
      </c>
      <c r="D1560" s="5">
        <v>42095</v>
      </c>
      <c r="E1560" s="4" t="s">
        <v>1822</v>
      </c>
      <c r="F1560" s="4" t="s">
        <v>3103</v>
      </c>
      <c r="G1560" s="10">
        <v>10158905</v>
      </c>
      <c r="H1560" s="10">
        <v>9437497</v>
      </c>
      <c r="I1560" s="11">
        <f>H1560/G1560</f>
        <v>0.9289876221895962</v>
      </c>
      <c r="J1560" s="4" t="s">
        <v>613</v>
      </c>
    </row>
    <row r="1561" spans="1:10" s="6" customFormat="1" ht="42">
      <c r="A1561" s="9">
        <v>1558</v>
      </c>
      <c r="B1561" s="4" t="s">
        <v>480</v>
      </c>
      <c r="C1561" s="4" t="s">
        <v>3258</v>
      </c>
      <c r="D1561" s="16">
        <v>42095</v>
      </c>
      <c r="E1561" s="4" t="s">
        <v>3271</v>
      </c>
      <c r="F1561" s="4" t="s">
        <v>3103</v>
      </c>
      <c r="G1561" s="17">
        <v>10175265</v>
      </c>
      <c r="H1561" s="17">
        <v>10175265</v>
      </c>
      <c r="I1561" s="11">
        <f>H1561/G1561</f>
        <v>1</v>
      </c>
      <c r="J1561" s="4" t="s">
        <v>51</v>
      </c>
    </row>
    <row r="1562" spans="1:10" s="6" customFormat="1" ht="42">
      <c r="A1562" s="9">
        <v>1559</v>
      </c>
      <c r="B1562" s="4" t="s">
        <v>2947</v>
      </c>
      <c r="C1562" s="4" t="s">
        <v>1154</v>
      </c>
      <c r="D1562" s="5">
        <v>42095</v>
      </c>
      <c r="E1562" s="4" t="s">
        <v>2839</v>
      </c>
      <c r="F1562" s="4" t="s">
        <v>3103</v>
      </c>
      <c r="G1562" s="10">
        <v>10185480</v>
      </c>
      <c r="H1562" s="10">
        <v>9570204</v>
      </c>
      <c r="I1562" s="11">
        <f>H1562/G1562</f>
        <v>0.9395928321492949</v>
      </c>
      <c r="J1562" s="4" t="s">
        <v>51</v>
      </c>
    </row>
    <row r="1563" spans="1:10" s="6" customFormat="1" ht="42">
      <c r="A1563" s="9">
        <v>1560</v>
      </c>
      <c r="B1563" s="4" t="s">
        <v>1492</v>
      </c>
      <c r="C1563" s="4" t="s">
        <v>3165</v>
      </c>
      <c r="D1563" s="5">
        <v>42095</v>
      </c>
      <c r="E1563" s="4" t="s">
        <v>2809</v>
      </c>
      <c r="F1563" s="4" t="s">
        <v>3103</v>
      </c>
      <c r="G1563" s="10">
        <v>10227243</v>
      </c>
      <c r="H1563" s="10">
        <v>9731718</v>
      </c>
      <c r="I1563" s="11">
        <f>H1563/G1563</f>
        <v>0.9515485258343818</v>
      </c>
      <c r="J1563" s="4" t="s">
        <v>3222</v>
      </c>
    </row>
    <row r="1564" spans="1:10" s="6" customFormat="1" ht="42">
      <c r="A1564" s="9">
        <v>1561</v>
      </c>
      <c r="B1564" s="4" t="s">
        <v>3432</v>
      </c>
      <c r="C1564" s="4" t="s">
        <v>3425</v>
      </c>
      <c r="D1564" s="16">
        <v>42095</v>
      </c>
      <c r="E1564" s="4" t="s">
        <v>3436</v>
      </c>
      <c r="F1564" s="4" t="s">
        <v>3103</v>
      </c>
      <c r="G1564" s="10">
        <v>10237232</v>
      </c>
      <c r="H1564" s="10">
        <v>10237232</v>
      </c>
      <c r="I1564" s="11">
        <f>H1564/G1564</f>
        <v>1</v>
      </c>
      <c r="J1564" s="4" t="s">
        <v>51</v>
      </c>
    </row>
    <row r="1565" spans="1:29" s="6" customFormat="1" ht="42">
      <c r="A1565" s="9">
        <v>1562</v>
      </c>
      <c r="B1565" s="36" t="s">
        <v>3671</v>
      </c>
      <c r="C1565" s="36" t="s">
        <v>3672</v>
      </c>
      <c r="D1565" s="42">
        <v>42095</v>
      </c>
      <c r="E1565" s="36" t="s">
        <v>3669</v>
      </c>
      <c r="F1565" s="36" t="s">
        <v>3103</v>
      </c>
      <c r="G1565" s="38">
        <v>10241983</v>
      </c>
      <c r="H1565" s="38">
        <v>10206000</v>
      </c>
      <c r="I1565" s="39">
        <f>H1565/G1565</f>
        <v>0.9964867155120254</v>
      </c>
      <c r="J1565" s="36" t="s">
        <v>3670</v>
      </c>
      <c r="K1565" s="40"/>
      <c r="L1565" s="40"/>
      <c r="M1565" s="40"/>
      <c r="N1565" s="40"/>
      <c r="O1565" s="40"/>
      <c r="P1565" s="40"/>
      <c r="Q1565" s="40"/>
      <c r="R1565" s="40"/>
      <c r="S1565" s="40"/>
      <c r="T1565" s="40"/>
      <c r="U1565" s="40"/>
      <c r="V1565" s="40"/>
      <c r="W1565" s="40"/>
      <c r="X1565" s="40"/>
      <c r="Y1565" s="40"/>
      <c r="Z1565" s="40"/>
      <c r="AA1565" s="40"/>
      <c r="AB1565" s="40"/>
      <c r="AC1565" s="40"/>
    </row>
    <row r="1566" spans="1:10" s="6" customFormat="1" ht="42">
      <c r="A1566" s="9">
        <v>1563</v>
      </c>
      <c r="B1566" s="4" t="s">
        <v>949</v>
      </c>
      <c r="C1566" s="4" t="s">
        <v>3156</v>
      </c>
      <c r="D1566" s="5">
        <v>42095</v>
      </c>
      <c r="E1566" s="4" t="s">
        <v>2192</v>
      </c>
      <c r="F1566" s="4" t="s">
        <v>3103</v>
      </c>
      <c r="G1566" s="10">
        <v>10260000</v>
      </c>
      <c r="H1566" s="10">
        <v>10249200</v>
      </c>
      <c r="I1566" s="11">
        <f>H1566/G1566</f>
        <v>0.9989473684210526</v>
      </c>
      <c r="J1566" s="4"/>
    </row>
    <row r="1567" spans="1:10" s="6" customFormat="1" ht="42">
      <c r="A1567" s="9">
        <v>1564</v>
      </c>
      <c r="B1567" s="4" t="s">
        <v>3313</v>
      </c>
      <c r="C1567" s="4" t="s">
        <v>3710</v>
      </c>
      <c r="D1567" s="5">
        <v>42095</v>
      </c>
      <c r="E1567" s="4" t="s">
        <v>3618</v>
      </c>
      <c r="F1567" s="4" t="s">
        <v>3103</v>
      </c>
      <c r="G1567" s="17">
        <v>10263511</v>
      </c>
      <c r="H1567" s="17">
        <v>10263506</v>
      </c>
      <c r="I1567" s="11">
        <f>H1567/G1567</f>
        <v>0.9999995128372737</v>
      </c>
      <c r="J1567" s="4" t="s">
        <v>51</v>
      </c>
    </row>
    <row r="1568" spans="1:10" s="6" customFormat="1" ht="52.5">
      <c r="A1568" s="9">
        <v>1565</v>
      </c>
      <c r="B1568" s="4" t="s">
        <v>968</v>
      </c>
      <c r="C1568" s="4" t="s">
        <v>3140</v>
      </c>
      <c r="D1568" s="5">
        <v>42095</v>
      </c>
      <c r="E1568" s="4" t="s">
        <v>2659</v>
      </c>
      <c r="F1568" s="4" t="s">
        <v>3103</v>
      </c>
      <c r="G1568" s="10">
        <v>10264320</v>
      </c>
      <c r="H1568" s="10">
        <v>10069920</v>
      </c>
      <c r="I1568" s="11">
        <f>H1568/G1568</f>
        <v>0.9810606060606061</v>
      </c>
      <c r="J1568" s="4" t="s">
        <v>51</v>
      </c>
    </row>
    <row r="1569" spans="1:10" s="6" customFormat="1" ht="42">
      <c r="A1569" s="9">
        <v>1566</v>
      </c>
      <c r="B1569" s="4" t="s">
        <v>1035</v>
      </c>
      <c r="C1569" s="4" t="s">
        <v>3113</v>
      </c>
      <c r="D1569" s="5">
        <v>42095</v>
      </c>
      <c r="E1569" s="4" t="s">
        <v>2482</v>
      </c>
      <c r="F1569" s="4" t="s">
        <v>3103</v>
      </c>
      <c r="G1569" s="10">
        <v>10272849</v>
      </c>
      <c r="H1569" s="10">
        <v>9980035</v>
      </c>
      <c r="I1569" s="11">
        <f>H1569/G1569</f>
        <v>0.97149632005688</v>
      </c>
      <c r="J1569" s="4" t="s">
        <v>302</v>
      </c>
    </row>
    <row r="1570" spans="1:10" s="6" customFormat="1" ht="52.5">
      <c r="A1570" s="9">
        <v>1567</v>
      </c>
      <c r="B1570" s="21" t="s">
        <v>3334</v>
      </c>
      <c r="C1570" s="24" t="s">
        <v>3709</v>
      </c>
      <c r="D1570" s="16">
        <v>42095</v>
      </c>
      <c r="E1570" s="4" t="s">
        <v>3337</v>
      </c>
      <c r="F1570" s="4" t="s">
        <v>3103</v>
      </c>
      <c r="G1570" s="17">
        <v>10277168</v>
      </c>
      <c r="H1570" s="17">
        <v>9190740</v>
      </c>
      <c r="I1570" s="11">
        <f>H1570/G1570</f>
        <v>0.8942872199812244</v>
      </c>
      <c r="J1570" s="4" t="s">
        <v>51</v>
      </c>
    </row>
    <row r="1571" spans="1:10" s="6" customFormat="1" ht="42">
      <c r="A1571" s="9">
        <v>1568</v>
      </c>
      <c r="B1571" s="4" t="s">
        <v>1381</v>
      </c>
      <c r="C1571" s="4" t="s">
        <v>700</v>
      </c>
      <c r="D1571" s="5">
        <v>42095</v>
      </c>
      <c r="E1571" s="4" t="s">
        <v>1906</v>
      </c>
      <c r="F1571" s="4" t="s">
        <v>3103</v>
      </c>
      <c r="G1571" s="10">
        <v>10286598</v>
      </c>
      <c r="H1571" s="10">
        <v>7905600</v>
      </c>
      <c r="I1571" s="11">
        <f>H1571/G1571</f>
        <v>0.7685339701230669</v>
      </c>
      <c r="J1571" s="4"/>
    </row>
    <row r="1572" spans="1:10" s="6" customFormat="1" ht="42">
      <c r="A1572" s="9">
        <v>1569</v>
      </c>
      <c r="B1572" s="4" t="s">
        <v>3520</v>
      </c>
      <c r="C1572" s="4" t="s">
        <v>3711</v>
      </c>
      <c r="D1572" s="16">
        <v>42095</v>
      </c>
      <c r="E1572" s="4" t="s">
        <v>3601</v>
      </c>
      <c r="F1572" s="4" t="s">
        <v>3103</v>
      </c>
      <c r="G1572" s="17">
        <v>10322640</v>
      </c>
      <c r="H1572" s="17">
        <v>10253606</v>
      </c>
      <c r="I1572" s="11">
        <f>H1572/G1572</f>
        <v>0.9933123697038742</v>
      </c>
      <c r="J1572" s="4"/>
    </row>
    <row r="1573" spans="1:10" s="6" customFormat="1" ht="52.5">
      <c r="A1573" s="9">
        <v>1570</v>
      </c>
      <c r="B1573" s="4" t="s">
        <v>443</v>
      </c>
      <c r="C1573" s="4" t="s">
        <v>3109</v>
      </c>
      <c r="D1573" s="5">
        <v>42095</v>
      </c>
      <c r="E1573" s="4" t="s">
        <v>1691</v>
      </c>
      <c r="F1573" s="4" t="s">
        <v>3103</v>
      </c>
      <c r="G1573" s="10">
        <v>10337576</v>
      </c>
      <c r="H1573" s="10">
        <v>9818100</v>
      </c>
      <c r="I1573" s="11">
        <f>H1573/G1573</f>
        <v>0.9497487612182972</v>
      </c>
      <c r="J1573" s="4" t="s">
        <v>3223</v>
      </c>
    </row>
    <row r="1574" spans="1:10" s="6" customFormat="1" ht="42">
      <c r="A1574" s="9">
        <v>1571</v>
      </c>
      <c r="B1574" s="4" t="s">
        <v>957</v>
      </c>
      <c r="C1574" s="4" t="s">
        <v>3141</v>
      </c>
      <c r="D1574" s="5">
        <v>42095</v>
      </c>
      <c r="E1574" s="4" t="s">
        <v>2585</v>
      </c>
      <c r="F1574" s="4" t="s">
        <v>3103</v>
      </c>
      <c r="G1574" s="10">
        <v>10368000</v>
      </c>
      <c r="H1574" s="10">
        <v>10108800</v>
      </c>
      <c r="I1574" s="11">
        <f>H1574/G1574</f>
        <v>0.975</v>
      </c>
      <c r="J1574" s="4"/>
    </row>
    <row r="1575" spans="1:29" s="6" customFormat="1" ht="42">
      <c r="A1575" s="9">
        <v>1572</v>
      </c>
      <c r="B1575" s="36" t="s">
        <v>3677</v>
      </c>
      <c r="C1575" s="36" t="s">
        <v>3672</v>
      </c>
      <c r="D1575" s="42">
        <v>42095</v>
      </c>
      <c r="E1575" s="36" t="s">
        <v>3678</v>
      </c>
      <c r="F1575" s="36" t="s">
        <v>3103</v>
      </c>
      <c r="G1575" s="38">
        <v>10371298</v>
      </c>
      <c r="H1575" s="38">
        <v>9893175</v>
      </c>
      <c r="I1575" s="39">
        <f>H1575/G1575</f>
        <v>0.9538994058410046</v>
      </c>
      <c r="J1575" s="36" t="s">
        <v>3679</v>
      </c>
      <c r="K1575" s="40"/>
      <c r="L1575" s="40"/>
      <c r="M1575" s="40"/>
      <c r="N1575" s="40"/>
      <c r="O1575" s="40"/>
      <c r="P1575" s="40"/>
      <c r="Q1575" s="40"/>
      <c r="R1575" s="40"/>
      <c r="S1575" s="40"/>
      <c r="T1575" s="40"/>
      <c r="U1575" s="40"/>
      <c r="V1575" s="40"/>
      <c r="W1575" s="40"/>
      <c r="X1575" s="40"/>
      <c r="Y1575" s="40"/>
      <c r="Z1575" s="40"/>
      <c r="AA1575" s="40"/>
      <c r="AB1575" s="40"/>
      <c r="AC1575" s="40"/>
    </row>
    <row r="1576" spans="1:10" s="6" customFormat="1" ht="94.5">
      <c r="A1576" s="9">
        <v>1573</v>
      </c>
      <c r="B1576" s="4" t="s">
        <v>461</v>
      </c>
      <c r="C1576" s="4" t="s">
        <v>457</v>
      </c>
      <c r="D1576" s="5">
        <v>42095</v>
      </c>
      <c r="E1576" s="4" t="s">
        <v>1604</v>
      </c>
      <c r="F1576" s="4" t="s">
        <v>3103</v>
      </c>
      <c r="G1576" s="10">
        <v>10380217</v>
      </c>
      <c r="H1576" s="10">
        <v>9791641</v>
      </c>
      <c r="I1576" s="11">
        <f>H1576/G1576</f>
        <v>0.9432982952090501</v>
      </c>
      <c r="J1576" s="4" t="s">
        <v>3052</v>
      </c>
    </row>
    <row r="1577" spans="1:10" s="6" customFormat="1" ht="42">
      <c r="A1577" s="9">
        <v>1574</v>
      </c>
      <c r="B1577" s="4" t="s">
        <v>924</v>
      </c>
      <c r="C1577" s="4" t="s">
        <v>3163</v>
      </c>
      <c r="D1577" s="5">
        <v>42095</v>
      </c>
      <c r="E1577" s="4" t="s">
        <v>2575</v>
      </c>
      <c r="F1577" s="4" t="s">
        <v>3103</v>
      </c>
      <c r="G1577" s="10">
        <v>10385371</v>
      </c>
      <c r="H1577" s="10">
        <v>10385371</v>
      </c>
      <c r="I1577" s="11">
        <f>H1577/G1577</f>
        <v>1</v>
      </c>
      <c r="J1577" s="4" t="s">
        <v>51</v>
      </c>
    </row>
    <row r="1578" spans="1:10" s="6" customFormat="1" ht="52.5">
      <c r="A1578" s="9">
        <v>1575</v>
      </c>
      <c r="B1578" s="4" t="s">
        <v>442</v>
      </c>
      <c r="C1578" s="4" t="s">
        <v>3109</v>
      </c>
      <c r="D1578" s="5">
        <v>42095</v>
      </c>
      <c r="E1578" s="4" t="s">
        <v>1690</v>
      </c>
      <c r="F1578" s="4" t="s">
        <v>3103</v>
      </c>
      <c r="G1578" s="10">
        <v>10428444</v>
      </c>
      <c r="H1578" s="10">
        <v>8505000</v>
      </c>
      <c r="I1578" s="11">
        <f>H1578/G1578</f>
        <v>0.815557910652826</v>
      </c>
      <c r="J1578" s="4" t="s">
        <v>3224</v>
      </c>
    </row>
    <row r="1579" spans="1:10" s="6" customFormat="1" ht="42">
      <c r="A1579" s="9">
        <v>1576</v>
      </c>
      <c r="B1579" s="4" t="s">
        <v>2948</v>
      </c>
      <c r="C1579" s="4" t="s">
        <v>1154</v>
      </c>
      <c r="D1579" s="5">
        <v>42095</v>
      </c>
      <c r="E1579" s="4" t="s">
        <v>2838</v>
      </c>
      <c r="F1579" s="4" t="s">
        <v>3103</v>
      </c>
      <c r="G1579" s="10">
        <v>10430819</v>
      </c>
      <c r="H1579" s="10">
        <v>10124924</v>
      </c>
      <c r="I1579" s="11">
        <f>H1579/G1579</f>
        <v>0.970673923111886</v>
      </c>
      <c r="J1579" s="4" t="s">
        <v>51</v>
      </c>
    </row>
    <row r="1580" spans="1:10" s="6" customFormat="1" ht="42">
      <c r="A1580" s="9">
        <v>1577</v>
      </c>
      <c r="B1580" s="4" t="s">
        <v>963</v>
      </c>
      <c r="C1580" s="4" t="s">
        <v>1084</v>
      </c>
      <c r="D1580" s="5">
        <v>42095</v>
      </c>
      <c r="E1580" s="4" t="s">
        <v>2682</v>
      </c>
      <c r="F1580" s="4" t="s">
        <v>3103</v>
      </c>
      <c r="G1580" s="10">
        <v>10450000</v>
      </c>
      <c r="H1580" s="10">
        <v>10152000</v>
      </c>
      <c r="I1580" s="11">
        <f>H1580/G1580</f>
        <v>0.9714832535885167</v>
      </c>
      <c r="J1580" s="4" t="s">
        <v>51</v>
      </c>
    </row>
    <row r="1581" spans="1:10" s="6" customFormat="1" ht="42">
      <c r="A1581" s="9">
        <v>1578</v>
      </c>
      <c r="B1581" s="4" t="s">
        <v>2961</v>
      </c>
      <c r="C1581" s="4" t="s">
        <v>1236</v>
      </c>
      <c r="D1581" s="5">
        <v>42095</v>
      </c>
      <c r="E1581" s="4" t="s">
        <v>185</v>
      </c>
      <c r="F1581" s="4" t="s">
        <v>3103</v>
      </c>
      <c r="G1581" s="10">
        <v>10480297</v>
      </c>
      <c r="H1581" s="10">
        <v>9619591</v>
      </c>
      <c r="I1581" s="11">
        <f>H1581/G1581</f>
        <v>0.9178738923143113</v>
      </c>
      <c r="J1581" s="4"/>
    </row>
    <row r="1582" spans="1:10" s="6" customFormat="1" ht="42">
      <c r="A1582" s="9">
        <v>1579</v>
      </c>
      <c r="B1582" s="4" t="s">
        <v>1172</v>
      </c>
      <c r="C1582" s="4" t="s">
        <v>1513</v>
      </c>
      <c r="D1582" s="5">
        <v>42095</v>
      </c>
      <c r="E1582" s="4" t="s">
        <v>2219</v>
      </c>
      <c r="F1582" s="4" t="s">
        <v>3103</v>
      </c>
      <c r="G1582" s="10">
        <v>10523520</v>
      </c>
      <c r="H1582" s="10">
        <v>7635600</v>
      </c>
      <c r="I1582" s="11">
        <f>H1582/G1582</f>
        <v>0.7255747126436781</v>
      </c>
      <c r="J1582" s="4"/>
    </row>
    <row r="1583" spans="1:10" s="6" customFormat="1" ht="52.5">
      <c r="A1583" s="9">
        <v>1580</v>
      </c>
      <c r="B1583" s="4" t="s">
        <v>933</v>
      </c>
      <c r="C1583" s="4" t="s">
        <v>3152</v>
      </c>
      <c r="D1583" s="5">
        <v>42095</v>
      </c>
      <c r="E1583" s="4" t="s">
        <v>2239</v>
      </c>
      <c r="F1583" s="4" t="s">
        <v>3103</v>
      </c>
      <c r="G1583" s="10">
        <v>10585080</v>
      </c>
      <c r="H1583" s="10">
        <v>8326929</v>
      </c>
      <c r="I1583" s="11">
        <f>H1583/G1583</f>
        <v>0.7866666099831083</v>
      </c>
      <c r="J1583" s="4"/>
    </row>
    <row r="1584" spans="1:10" s="6" customFormat="1" ht="42">
      <c r="A1584" s="9">
        <v>1581</v>
      </c>
      <c r="B1584" s="4" t="s">
        <v>3296</v>
      </c>
      <c r="C1584" s="4" t="s">
        <v>3717</v>
      </c>
      <c r="D1584" s="16">
        <v>42095</v>
      </c>
      <c r="E1584" s="4" t="s">
        <v>3311</v>
      </c>
      <c r="F1584" s="4" t="s">
        <v>3103</v>
      </c>
      <c r="G1584" s="22">
        <v>10627200</v>
      </c>
      <c r="H1584" s="22">
        <v>10368000</v>
      </c>
      <c r="I1584" s="11">
        <f>H1584/G1584</f>
        <v>0.975609756097561</v>
      </c>
      <c r="J1584" s="4"/>
    </row>
    <row r="1585" spans="1:10" s="6" customFormat="1" ht="42">
      <c r="A1585" s="9">
        <v>1582</v>
      </c>
      <c r="B1585" s="4" t="s">
        <v>933</v>
      </c>
      <c r="C1585" s="4" t="s">
        <v>3134</v>
      </c>
      <c r="D1585" s="5">
        <v>42095</v>
      </c>
      <c r="E1585" s="4" t="s">
        <v>2377</v>
      </c>
      <c r="F1585" s="4" t="s">
        <v>3103</v>
      </c>
      <c r="G1585" s="10">
        <v>10663945</v>
      </c>
      <c r="H1585" s="10">
        <v>6750000</v>
      </c>
      <c r="I1585" s="11">
        <f>H1585/G1585</f>
        <v>0.6329740072740435</v>
      </c>
      <c r="J1585" s="4"/>
    </row>
    <row r="1586" spans="1:10" s="6" customFormat="1" ht="42">
      <c r="A1586" s="9">
        <v>1583</v>
      </c>
      <c r="B1586" s="4" t="s">
        <v>926</v>
      </c>
      <c r="C1586" s="4" t="s">
        <v>3150</v>
      </c>
      <c r="D1586" s="5">
        <v>42095</v>
      </c>
      <c r="E1586" s="4" t="s">
        <v>2715</v>
      </c>
      <c r="F1586" s="4" t="s">
        <v>3103</v>
      </c>
      <c r="G1586" s="10">
        <v>10678824</v>
      </c>
      <c r="H1586" s="10">
        <v>10678824</v>
      </c>
      <c r="I1586" s="11">
        <f>H1586/G1586</f>
        <v>1</v>
      </c>
      <c r="J1586" s="4" t="s">
        <v>51</v>
      </c>
    </row>
    <row r="1587" spans="1:10" s="6" customFormat="1" ht="52.5">
      <c r="A1587" s="9">
        <v>1584</v>
      </c>
      <c r="B1587" s="4" t="s">
        <v>968</v>
      </c>
      <c r="C1587" s="4" t="s">
        <v>3158</v>
      </c>
      <c r="D1587" s="5">
        <v>42095</v>
      </c>
      <c r="E1587" s="4" t="s">
        <v>2372</v>
      </c>
      <c r="F1587" s="4" t="s">
        <v>3103</v>
      </c>
      <c r="G1587" s="10">
        <v>10693350</v>
      </c>
      <c r="H1587" s="10">
        <v>7689600</v>
      </c>
      <c r="I1587" s="11">
        <f>H1587/G1587</f>
        <v>0.7191011235955056</v>
      </c>
      <c r="J1587" s="4" t="s">
        <v>1009</v>
      </c>
    </row>
    <row r="1588" spans="1:10" s="6" customFormat="1" ht="42">
      <c r="A1588" s="9">
        <v>1585</v>
      </c>
      <c r="B1588" s="21" t="s">
        <v>3470</v>
      </c>
      <c r="C1588" s="4" t="s">
        <v>3451</v>
      </c>
      <c r="D1588" s="16">
        <v>42095</v>
      </c>
      <c r="E1588" s="4" t="s">
        <v>3473</v>
      </c>
      <c r="F1588" s="4" t="s">
        <v>3103</v>
      </c>
      <c r="G1588" s="17">
        <v>10741938</v>
      </c>
      <c r="H1588" s="17">
        <v>9833158</v>
      </c>
      <c r="I1588" s="11">
        <f>H1588/G1588</f>
        <v>0.9153988786753378</v>
      </c>
      <c r="J1588" s="4" t="s">
        <v>3469</v>
      </c>
    </row>
    <row r="1589" spans="1:10" s="6" customFormat="1" ht="42">
      <c r="A1589" s="9">
        <v>1586</v>
      </c>
      <c r="B1589" s="21" t="s">
        <v>3331</v>
      </c>
      <c r="C1589" s="4" t="s">
        <v>3710</v>
      </c>
      <c r="D1589" s="5">
        <v>42095</v>
      </c>
      <c r="E1589" s="4" t="s">
        <v>3627</v>
      </c>
      <c r="F1589" s="4" t="s">
        <v>3103</v>
      </c>
      <c r="G1589" s="17">
        <v>10790000</v>
      </c>
      <c r="H1589" s="17">
        <v>7356960</v>
      </c>
      <c r="I1589" s="11">
        <f>H1589/G1589</f>
        <v>0.6818313253012048</v>
      </c>
      <c r="J1589" s="4" t="s">
        <v>3625</v>
      </c>
    </row>
    <row r="1590" spans="1:10" s="6" customFormat="1" ht="42">
      <c r="A1590" s="9">
        <v>1587</v>
      </c>
      <c r="B1590" s="4" t="s">
        <v>267</v>
      </c>
      <c r="C1590" s="4" t="s">
        <v>3258</v>
      </c>
      <c r="D1590" s="16">
        <v>42095</v>
      </c>
      <c r="E1590" s="4" t="s">
        <v>3272</v>
      </c>
      <c r="F1590" s="4" t="s">
        <v>3103</v>
      </c>
      <c r="G1590" s="17">
        <v>10801080</v>
      </c>
      <c r="H1590" s="17">
        <v>10704960</v>
      </c>
      <c r="I1590" s="11">
        <f>H1590/G1590</f>
        <v>0.9911008899110089</v>
      </c>
      <c r="J1590" s="4"/>
    </row>
    <row r="1591" spans="1:10" s="6" customFormat="1" ht="42">
      <c r="A1591" s="9">
        <v>1588</v>
      </c>
      <c r="B1591" s="4" t="s">
        <v>1328</v>
      </c>
      <c r="C1591" s="4" t="s">
        <v>541</v>
      </c>
      <c r="D1591" s="5">
        <v>42095</v>
      </c>
      <c r="E1591" s="4" t="s">
        <v>1773</v>
      </c>
      <c r="F1591" s="4" t="s">
        <v>3103</v>
      </c>
      <c r="G1591" s="10">
        <v>10802028</v>
      </c>
      <c r="H1591" s="10">
        <v>9655200</v>
      </c>
      <c r="I1591" s="11">
        <f>H1591/G1591</f>
        <v>0.8938321581836299</v>
      </c>
      <c r="J1591" s="4"/>
    </row>
    <row r="1592" spans="1:10" s="6" customFormat="1" ht="42">
      <c r="A1592" s="9">
        <v>1589</v>
      </c>
      <c r="B1592" s="4" t="s">
        <v>934</v>
      </c>
      <c r="C1592" s="4" t="s">
        <v>3138</v>
      </c>
      <c r="D1592" s="5">
        <v>42095</v>
      </c>
      <c r="E1592" s="4" t="s">
        <v>2574</v>
      </c>
      <c r="F1592" s="4" t="s">
        <v>3103</v>
      </c>
      <c r="G1592" s="10">
        <v>10802160</v>
      </c>
      <c r="H1592" s="10">
        <v>9454935</v>
      </c>
      <c r="I1592" s="11">
        <f>H1592/G1592</f>
        <v>0.875281888066831</v>
      </c>
      <c r="J1592" s="4"/>
    </row>
    <row r="1593" spans="1:10" s="6" customFormat="1" ht="42">
      <c r="A1593" s="9">
        <v>1590</v>
      </c>
      <c r="B1593" s="4" t="s">
        <v>2949</v>
      </c>
      <c r="C1593" s="4" t="s">
        <v>1154</v>
      </c>
      <c r="D1593" s="5">
        <v>42095</v>
      </c>
      <c r="E1593" s="4" t="s">
        <v>2840</v>
      </c>
      <c r="F1593" s="4" t="s">
        <v>3103</v>
      </c>
      <c r="G1593" s="10">
        <v>10818611</v>
      </c>
      <c r="H1593" s="10">
        <v>10177273</v>
      </c>
      <c r="I1593" s="11">
        <f>H1593/G1593</f>
        <v>0.9407190072736694</v>
      </c>
      <c r="J1593" s="4" t="s">
        <v>51</v>
      </c>
    </row>
    <row r="1594" spans="1:10" s="6" customFormat="1" ht="42">
      <c r="A1594" s="9">
        <v>1591</v>
      </c>
      <c r="B1594" s="4" t="s">
        <v>978</v>
      </c>
      <c r="C1594" s="4" t="s">
        <v>3113</v>
      </c>
      <c r="D1594" s="5">
        <v>42095</v>
      </c>
      <c r="E1594" s="4" t="s">
        <v>2490</v>
      </c>
      <c r="F1594" s="4" t="s">
        <v>3103</v>
      </c>
      <c r="G1594" s="10">
        <v>10820455</v>
      </c>
      <c r="H1594" s="10">
        <v>10614564</v>
      </c>
      <c r="I1594" s="11">
        <f>H1594/G1594</f>
        <v>0.9809720570900207</v>
      </c>
      <c r="J1594" s="4"/>
    </row>
    <row r="1595" spans="1:10" s="6" customFormat="1" ht="73.5">
      <c r="A1595" s="9">
        <v>1592</v>
      </c>
      <c r="B1595" s="4" t="s">
        <v>1312</v>
      </c>
      <c r="C1595" s="4" t="s">
        <v>412</v>
      </c>
      <c r="D1595" s="5">
        <v>42095</v>
      </c>
      <c r="E1595" s="4" t="s">
        <v>1673</v>
      </c>
      <c r="F1595" s="4" t="s">
        <v>3103</v>
      </c>
      <c r="G1595" s="10">
        <v>10850186</v>
      </c>
      <c r="H1595" s="10">
        <v>9876394</v>
      </c>
      <c r="I1595" s="11">
        <f>H1595/G1595</f>
        <v>0.9102511238056196</v>
      </c>
      <c r="J1595" s="4" t="s">
        <v>416</v>
      </c>
    </row>
    <row r="1596" spans="1:10" s="6" customFormat="1" ht="42">
      <c r="A1596" s="9">
        <v>1593</v>
      </c>
      <c r="B1596" s="4" t="s">
        <v>933</v>
      </c>
      <c r="C1596" s="4" t="s">
        <v>1084</v>
      </c>
      <c r="D1596" s="5">
        <v>42095</v>
      </c>
      <c r="E1596" s="4" t="s">
        <v>2674</v>
      </c>
      <c r="F1596" s="4" t="s">
        <v>3103</v>
      </c>
      <c r="G1596" s="10">
        <v>10860912</v>
      </c>
      <c r="H1596" s="10">
        <v>9018000</v>
      </c>
      <c r="I1596" s="11">
        <f>H1596/G1596</f>
        <v>0.8303170120520266</v>
      </c>
      <c r="J1596" s="4"/>
    </row>
    <row r="1597" spans="1:10" s="6" customFormat="1" ht="42">
      <c r="A1597" s="9">
        <v>1594</v>
      </c>
      <c r="B1597" s="4" t="s">
        <v>1294</v>
      </c>
      <c r="C1597" s="4" t="s">
        <v>259</v>
      </c>
      <c r="D1597" s="5">
        <v>42095</v>
      </c>
      <c r="E1597" s="4" t="s">
        <v>1556</v>
      </c>
      <c r="F1597" s="4" t="s">
        <v>3103</v>
      </c>
      <c r="G1597" s="10">
        <v>10863327</v>
      </c>
      <c r="H1597" s="10">
        <v>9810915</v>
      </c>
      <c r="I1597" s="11">
        <f>H1597/G1597</f>
        <v>0.903122496450673</v>
      </c>
      <c r="J1597" s="4" t="s">
        <v>51</v>
      </c>
    </row>
    <row r="1598" spans="1:10" s="6" customFormat="1" ht="42">
      <c r="A1598" s="9">
        <v>1595</v>
      </c>
      <c r="B1598" s="4" t="s">
        <v>926</v>
      </c>
      <c r="C1598" s="4" t="s">
        <v>3133</v>
      </c>
      <c r="D1598" s="5">
        <v>42095</v>
      </c>
      <c r="E1598" s="4" t="s">
        <v>2361</v>
      </c>
      <c r="F1598" s="4" t="s">
        <v>3103</v>
      </c>
      <c r="G1598" s="10">
        <v>10896984</v>
      </c>
      <c r="H1598" s="10">
        <v>7733772</v>
      </c>
      <c r="I1598" s="11">
        <f>H1598/G1598</f>
        <v>0.709716743642094</v>
      </c>
      <c r="J1598" s="4" t="s">
        <v>51</v>
      </c>
    </row>
    <row r="1599" spans="1:10" s="6" customFormat="1" ht="42">
      <c r="A1599" s="9">
        <v>1596</v>
      </c>
      <c r="B1599" s="4" t="s">
        <v>1020</v>
      </c>
      <c r="C1599" s="4" t="s">
        <v>3120</v>
      </c>
      <c r="D1599" s="5">
        <v>42095</v>
      </c>
      <c r="E1599" s="4" t="s">
        <v>2470</v>
      </c>
      <c r="F1599" s="4" t="s">
        <v>3103</v>
      </c>
      <c r="G1599" s="10">
        <v>10928440</v>
      </c>
      <c r="H1599" s="10">
        <v>10928435</v>
      </c>
      <c r="I1599" s="11">
        <f>H1599/G1599</f>
        <v>0.9999995424781579</v>
      </c>
      <c r="J1599" s="4" t="s">
        <v>51</v>
      </c>
    </row>
    <row r="1600" spans="1:10" s="6" customFormat="1" ht="42">
      <c r="A1600" s="9">
        <v>1597</v>
      </c>
      <c r="B1600" s="4" t="s">
        <v>3313</v>
      </c>
      <c r="C1600" s="4" t="s">
        <v>3711</v>
      </c>
      <c r="D1600" s="16">
        <v>42095</v>
      </c>
      <c r="E1600" s="4" t="s">
        <v>3598</v>
      </c>
      <c r="F1600" s="4" t="s">
        <v>3103</v>
      </c>
      <c r="G1600" s="17">
        <v>10985984</v>
      </c>
      <c r="H1600" s="17">
        <v>9399680</v>
      </c>
      <c r="I1600" s="11">
        <f>H1600/G1600</f>
        <v>0.8556065619611316</v>
      </c>
      <c r="J1600" s="4" t="s">
        <v>51</v>
      </c>
    </row>
    <row r="1601" spans="1:10" s="6" customFormat="1" ht="42">
      <c r="A1601" s="9">
        <v>1598</v>
      </c>
      <c r="B1601" s="4" t="s">
        <v>60</v>
      </c>
      <c r="C1601" s="4" t="s">
        <v>1236</v>
      </c>
      <c r="D1601" s="5">
        <v>42095</v>
      </c>
      <c r="E1601" s="4" t="s">
        <v>132</v>
      </c>
      <c r="F1601" s="4" t="s">
        <v>3103</v>
      </c>
      <c r="G1601" s="10">
        <v>10997775</v>
      </c>
      <c r="H1601" s="10">
        <v>10361520</v>
      </c>
      <c r="I1601" s="11">
        <f>H1601/G1601</f>
        <v>0.9421469342662493</v>
      </c>
      <c r="J1601" s="4"/>
    </row>
    <row r="1602" spans="1:10" s="6" customFormat="1" ht="42">
      <c r="A1602" s="9">
        <v>1599</v>
      </c>
      <c r="B1602" s="4" t="s">
        <v>965</v>
      </c>
      <c r="C1602" s="4" t="s">
        <v>3150</v>
      </c>
      <c r="D1602" s="5">
        <v>42095</v>
      </c>
      <c r="E1602" s="4" t="s">
        <v>2735</v>
      </c>
      <c r="F1602" s="4" t="s">
        <v>3103</v>
      </c>
      <c r="G1602" s="10">
        <v>11037600</v>
      </c>
      <c r="H1602" s="10">
        <v>10735200</v>
      </c>
      <c r="I1602" s="11">
        <f>H1602/G1602</f>
        <v>0.9726027397260274</v>
      </c>
      <c r="J1602" s="4" t="s">
        <v>51</v>
      </c>
    </row>
    <row r="1603" spans="1:10" s="6" customFormat="1" ht="42">
      <c r="A1603" s="9">
        <v>1600</v>
      </c>
      <c r="B1603" s="4" t="s">
        <v>926</v>
      </c>
      <c r="C1603" s="4" t="s">
        <v>3133</v>
      </c>
      <c r="D1603" s="5">
        <v>42095</v>
      </c>
      <c r="E1603" s="4" t="s">
        <v>2362</v>
      </c>
      <c r="F1603" s="4" t="s">
        <v>3103</v>
      </c>
      <c r="G1603" s="10">
        <v>11041736</v>
      </c>
      <c r="H1603" s="10">
        <v>7864538</v>
      </c>
      <c r="I1603" s="11">
        <f>H1603/G1603</f>
        <v>0.7122555728555727</v>
      </c>
      <c r="J1603" s="4" t="s">
        <v>51</v>
      </c>
    </row>
    <row r="1604" spans="1:10" s="6" customFormat="1" ht="42">
      <c r="A1604" s="9">
        <v>1601</v>
      </c>
      <c r="B1604" s="4" t="s">
        <v>3289</v>
      </c>
      <c r="C1604" s="4" t="s">
        <v>3717</v>
      </c>
      <c r="D1604" s="16">
        <v>42095</v>
      </c>
      <c r="E1604" s="4" t="s">
        <v>3290</v>
      </c>
      <c r="F1604" s="4" t="s">
        <v>3103</v>
      </c>
      <c r="G1604" s="22">
        <v>11043000</v>
      </c>
      <c r="H1604" s="22">
        <v>9201000</v>
      </c>
      <c r="I1604" s="11">
        <f>H1604/G1604</f>
        <v>0.8331975006791633</v>
      </c>
      <c r="J1604" s="4" t="s">
        <v>51</v>
      </c>
    </row>
    <row r="1605" spans="1:10" s="6" customFormat="1" ht="73.5">
      <c r="A1605" s="9">
        <v>1602</v>
      </c>
      <c r="B1605" s="4" t="s">
        <v>286</v>
      </c>
      <c r="C1605" s="4" t="s">
        <v>259</v>
      </c>
      <c r="D1605" s="5">
        <v>42095</v>
      </c>
      <c r="E1605" s="4" t="s">
        <v>1577</v>
      </c>
      <c r="F1605" s="4" t="s">
        <v>3103</v>
      </c>
      <c r="G1605" s="10">
        <v>11084343</v>
      </c>
      <c r="H1605" s="10">
        <v>6501643</v>
      </c>
      <c r="I1605" s="11">
        <f>H1605/G1605</f>
        <v>0.5865609716335917</v>
      </c>
      <c r="J1605" s="4" t="s">
        <v>287</v>
      </c>
    </row>
    <row r="1606" spans="1:10" s="6" customFormat="1" ht="63">
      <c r="A1606" s="9">
        <v>1603</v>
      </c>
      <c r="B1606" s="4" t="s">
        <v>1124</v>
      </c>
      <c r="C1606" s="4" t="s">
        <v>1248</v>
      </c>
      <c r="D1606" s="5">
        <v>42095</v>
      </c>
      <c r="E1606" s="4" t="s">
        <v>2796</v>
      </c>
      <c r="F1606" s="4" t="s">
        <v>3103</v>
      </c>
      <c r="G1606" s="10">
        <v>11318670</v>
      </c>
      <c r="H1606" s="10">
        <v>10387440</v>
      </c>
      <c r="I1606" s="11">
        <f>H1606/G1606</f>
        <v>0.9177261992795973</v>
      </c>
      <c r="J1606" s="4"/>
    </row>
    <row r="1607" spans="1:10" s="6" customFormat="1" ht="42">
      <c r="A1607" s="9">
        <v>1604</v>
      </c>
      <c r="B1607" s="4" t="s">
        <v>1268</v>
      </c>
      <c r="C1607" s="4" t="s">
        <v>1236</v>
      </c>
      <c r="D1607" s="5">
        <v>42095</v>
      </c>
      <c r="E1607" s="4" t="s">
        <v>186</v>
      </c>
      <c r="F1607" s="4" t="s">
        <v>3103</v>
      </c>
      <c r="G1607" s="10">
        <v>11430720</v>
      </c>
      <c r="H1607" s="10">
        <v>9236021</v>
      </c>
      <c r="I1607" s="11">
        <f>H1607/G1607</f>
        <v>0.8079999335124997</v>
      </c>
      <c r="J1607" s="4" t="s">
        <v>51</v>
      </c>
    </row>
    <row r="1608" spans="1:10" s="6" customFormat="1" ht="42">
      <c r="A1608" s="9">
        <v>1605</v>
      </c>
      <c r="B1608" s="4" t="s">
        <v>1495</v>
      </c>
      <c r="C1608" s="4" t="s">
        <v>3165</v>
      </c>
      <c r="D1608" s="5">
        <v>42095</v>
      </c>
      <c r="E1608" s="4" t="s">
        <v>2813</v>
      </c>
      <c r="F1608" s="4" t="s">
        <v>3103</v>
      </c>
      <c r="G1608" s="10">
        <v>11446934</v>
      </c>
      <c r="H1608" s="10">
        <v>10287086</v>
      </c>
      <c r="I1608" s="11">
        <f>H1608/G1608</f>
        <v>0.8986760996437998</v>
      </c>
      <c r="J1608" s="4"/>
    </row>
    <row r="1609" spans="1:10" s="6" customFormat="1" ht="52.5">
      <c r="A1609" s="9">
        <v>1606</v>
      </c>
      <c r="B1609" s="4" t="s">
        <v>2990</v>
      </c>
      <c r="C1609" s="4" t="s">
        <v>1115</v>
      </c>
      <c r="D1609" s="5">
        <v>42095</v>
      </c>
      <c r="E1609" s="4" t="s">
        <v>2788</v>
      </c>
      <c r="F1609" s="4" t="s">
        <v>3103</v>
      </c>
      <c r="G1609" s="10">
        <v>11448340</v>
      </c>
      <c r="H1609" s="10">
        <v>9899388</v>
      </c>
      <c r="I1609" s="11">
        <f>H1609/G1609</f>
        <v>0.8647007339055269</v>
      </c>
      <c r="J1609" s="4"/>
    </row>
    <row r="1610" spans="1:10" s="6" customFormat="1" ht="42">
      <c r="A1610" s="9">
        <v>1607</v>
      </c>
      <c r="B1610" s="4" t="s">
        <v>311</v>
      </c>
      <c r="C1610" s="4" t="s">
        <v>307</v>
      </c>
      <c r="D1610" s="5">
        <v>42095</v>
      </c>
      <c r="E1610" s="4" t="s">
        <v>1592</v>
      </c>
      <c r="F1610" s="4" t="s">
        <v>3103</v>
      </c>
      <c r="G1610" s="10">
        <v>11463750</v>
      </c>
      <c r="H1610" s="10">
        <v>6879168</v>
      </c>
      <c r="I1610" s="11">
        <f>H1610/G1610</f>
        <v>0.6000800785083416</v>
      </c>
      <c r="J1610" s="4" t="s">
        <v>312</v>
      </c>
    </row>
    <row r="1611" spans="1:10" s="6" customFormat="1" ht="63">
      <c r="A1611" s="9">
        <v>1608</v>
      </c>
      <c r="B1611" s="4" t="s">
        <v>362</v>
      </c>
      <c r="C1611" s="4" t="s">
        <v>360</v>
      </c>
      <c r="D1611" s="5">
        <v>42095</v>
      </c>
      <c r="E1611" s="4" t="s">
        <v>1627</v>
      </c>
      <c r="F1611" s="4" t="s">
        <v>3103</v>
      </c>
      <c r="G1611" s="10">
        <v>11516727</v>
      </c>
      <c r="H1611" s="10">
        <v>9504000</v>
      </c>
      <c r="I1611" s="11">
        <f>H1611/G1611</f>
        <v>0.8252344611450806</v>
      </c>
      <c r="J1611" s="4"/>
    </row>
    <row r="1612" spans="1:10" s="6" customFormat="1" ht="52.5">
      <c r="A1612" s="9">
        <v>1609</v>
      </c>
      <c r="B1612" s="4" t="s">
        <v>1411</v>
      </c>
      <c r="C1612" s="4" t="s">
        <v>738</v>
      </c>
      <c r="D1612" s="5">
        <v>42095</v>
      </c>
      <c r="E1612" s="4" t="s">
        <v>1761</v>
      </c>
      <c r="F1612" s="4" t="s">
        <v>3103</v>
      </c>
      <c r="G1612" s="10">
        <v>11534400</v>
      </c>
      <c r="H1612" s="10">
        <v>8100000</v>
      </c>
      <c r="I1612" s="11">
        <f>H1612/G1612</f>
        <v>0.702247191011236</v>
      </c>
      <c r="J1612" s="4" t="s">
        <v>739</v>
      </c>
    </row>
    <row r="1613" spans="1:10" s="6" customFormat="1" ht="42">
      <c r="A1613" s="9">
        <v>1610</v>
      </c>
      <c r="B1613" s="4" t="s">
        <v>3005</v>
      </c>
      <c r="C1613" s="4" t="s">
        <v>1242</v>
      </c>
      <c r="D1613" s="5">
        <v>42095</v>
      </c>
      <c r="E1613" s="4" t="s">
        <v>2859</v>
      </c>
      <c r="F1613" s="4" t="s">
        <v>3103</v>
      </c>
      <c r="G1613" s="10">
        <v>11542824</v>
      </c>
      <c r="H1613" s="10">
        <v>8141040</v>
      </c>
      <c r="I1613" s="11">
        <f>H1613/G1613</f>
        <v>0.7052901439023934</v>
      </c>
      <c r="J1613" s="4"/>
    </row>
    <row r="1614" spans="1:10" s="6" customFormat="1" ht="42">
      <c r="A1614" s="9">
        <v>1611</v>
      </c>
      <c r="B1614" s="4" t="s">
        <v>733</v>
      </c>
      <c r="C1614" s="4" t="s">
        <v>727</v>
      </c>
      <c r="D1614" s="5">
        <v>42095</v>
      </c>
      <c r="E1614" s="4" t="s">
        <v>1946</v>
      </c>
      <c r="F1614" s="4" t="s">
        <v>3103</v>
      </c>
      <c r="G1614" s="10">
        <v>11590764</v>
      </c>
      <c r="H1614" s="10">
        <v>11503080</v>
      </c>
      <c r="I1614" s="11">
        <f>H1614/G1614</f>
        <v>0.992435011186493</v>
      </c>
      <c r="J1614" s="4" t="s">
        <v>51</v>
      </c>
    </row>
    <row r="1615" spans="1:10" s="6" customFormat="1" ht="42">
      <c r="A1615" s="9">
        <v>1612</v>
      </c>
      <c r="B1615" s="4" t="s">
        <v>1477</v>
      </c>
      <c r="C1615" s="4" t="s">
        <v>842</v>
      </c>
      <c r="D1615" s="5">
        <v>42095</v>
      </c>
      <c r="E1615" s="4" t="s">
        <v>2070</v>
      </c>
      <c r="F1615" s="4" t="s">
        <v>3103</v>
      </c>
      <c r="G1615" s="10">
        <v>11647221</v>
      </c>
      <c r="H1615" s="10">
        <v>10584000</v>
      </c>
      <c r="I1615" s="11">
        <f>H1615/G1615</f>
        <v>0.9087146195646154</v>
      </c>
      <c r="J1615" s="4" t="s">
        <v>841</v>
      </c>
    </row>
    <row r="1616" spans="1:10" s="6" customFormat="1" ht="42">
      <c r="A1616" s="9">
        <v>1613</v>
      </c>
      <c r="B1616" s="4" t="s">
        <v>1140</v>
      </c>
      <c r="C1616" s="4" t="s">
        <v>851</v>
      </c>
      <c r="D1616" s="5">
        <v>42095</v>
      </c>
      <c r="E1616" s="4" t="s">
        <v>2081</v>
      </c>
      <c r="F1616" s="4" t="s">
        <v>3103</v>
      </c>
      <c r="G1616" s="10">
        <v>11667240</v>
      </c>
      <c r="H1616" s="10">
        <v>9439200</v>
      </c>
      <c r="I1616" s="11">
        <f>H1616/G1616</f>
        <v>0.8090345274460798</v>
      </c>
      <c r="J1616" s="4" t="s">
        <v>852</v>
      </c>
    </row>
    <row r="1617" spans="1:10" s="6" customFormat="1" ht="42">
      <c r="A1617" s="9">
        <v>1614</v>
      </c>
      <c r="B1617" s="4" t="s">
        <v>1022</v>
      </c>
      <c r="C1617" s="4" t="s">
        <v>3114</v>
      </c>
      <c r="D1617" s="5">
        <v>42095</v>
      </c>
      <c r="E1617" s="4" t="s">
        <v>2411</v>
      </c>
      <c r="F1617" s="4" t="s">
        <v>3103</v>
      </c>
      <c r="G1617" s="10">
        <v>11755364</v>
      </c>
      <c r="H1617" s="10">
        <v>9072000</v>
      </c>
      <c r="I1617" s="11">
        <f>H1617/G1617</f>
        <v>0.7717328021488743</v>
      </c>
      <c r="J1617" s="4"/>
    </row>
    <row r="1618" spans="1:10" s="6" customFormat="1" ht="42">
      <c r="A1618" s="9">
        <v>1615</v>
      </c>
      <c r="B1618" s="4" t="s">
        <v>1445</v>
      </c>
      <c r="C1618" s="4" t="s">
        <v>796</v>
      </c>
      <c r="D1618" s="5">
        <v>42095</v>
      </c>
      <c r="E1618" s="4" t="s">
        <v>2023</v>
      </c>
      <c r="F1618" s="4" t="s">
        <v>3103</v>
      </c>
      <c r="G1618" s="10">
        <v>11809800</v>
      </c>
      <c r="H1618" s="10">
        <v>10235160</v>
      </c>
      <c r="I1618" s="11">
        <f>H1618/G1618</f>
        <v>0.8666666666666667</v>
      </c>
      <c r="J1618" s="4" t="s">
        <v>797</v>
      </c>
    </row>
    <row r="1619" spans="1:10" s="6" customFormat="1" ht="52.5">
      <c r="A1619" s="9">
        <v>1616</v>
      </c>
      <c r="B1619" s="4" t="s">
        <v>1121</v>
      </c>
      <c r="C1619" s="4" t="s">
        <v>1122</v>
      </c>
      <c r="D1619" s="5">
        <v>42095</v>
      </c>
      <c r="E1619" s="4" t="s">
        <v>2792</v>
      </c>
      <c r="F1619" s="4" t="s">
        <v>3103</v>
      </c>
      <c r="G1619" s="10">
        <v>11828490</v>
      </c>
      <c r="H1619" s="10">
        <v>10346400</v>
      </c>
      <c r="I1619" s="11">
        <f>H1619/G1619</f>
        <v>0.874701673670942</v>
      </c>
      <c r="J1619" s="4"/>
    </row>
    <row r="1620" spans="1:10" s="6" customFormat="1" ht="42">
      <c r="A1620" s="9">
        <v>1617</v>
      </c>
      <c r="B1620" s="4" t="s">
        <v>921</v>
      </c>
      <c r="C1620" s="4" t="s">
        <v>3148</v>
      </c>
      <c r="D1620" s="5">
        <v>42095</v>
      </c>
      <c r="E1620" s="4" t="s">
        <v>2149</v>
      </c>
      <c r="F1620" s="4" t="s">
        <v>3103</v>
      </c>
      <c r="G1620" s="10">
        <v>11839199</v>
      </c>
      <c r="H1620" s="10">
        <v>6886667</v>
      </c>
      <c r="I1620" s="11">
        <f>H1620/G1620</f>
        <v>0.5816835243668089</v>
      </c>
      <c r="J1620" s="4" t="s">
        <v>51</v>
      </c>
    </row>
    <row r="1621" spans="1:10" s="6" customFormat="1" ht="42">
      <c r="A1621" s="9">
        <v>1618</v>
      </c>
      <c r="B1621" s="4" t="s">
        <v>238</v>
      </c>
      <c r="C1621" s="4" t="s">
        <v>727</v>
      </c>
      <c r="D1621" s="5">
        <v>42095</v>
      </c>
      <c r="E1621" s="4" t="s">
        <v>1945</v>
      </c>
      <c r="F1621" s="4" t="s">
        <v>3103</v>
      </c>
      <c r="G1621" s="10">
        <v>11940987</v>
      </c>
      <c r="H1621" s="10">
        <v>10614240</v>
      </c>
      <c r="I1621" s="11">
        <f>H1621/G1621</f>
        <v>0.8888913454139092</v>
      </c>
      <c r="J1621" s="4"/>
    </row>
    <row r="1622" spans="1:10" s="6" customFormat="1" ht="42">
      <c r="A1622" s="9">
        <v>1619</v>
      </c>
      <c r="B1622" s="4" t="s">
        <v>936</v>
      </c>
      <c r="C1622" s="4" t="s">
        <v>3130</v>
      </c>
      <c r="D1622" s="5">
        <v>42095</v>
      </c>
      <c r="E1622" s="4" t="s">
        <v>2285</v>
      </c>
      <c r="F1622" s="4" t="s">
        <v>3103</v>
      </c>
      <c r="G1622" s="10">
        <v>11961023</v>
      </c>
      <c r="H1622" s="10">
        <v>11961023</v>
      </c>
      <c r="I1622" s="11">
        <f>H1622/G1622</f>
        <v>1</v>
      </c>
      <c r="J1622" s="4" t="s">
        <v>51</v>
      </c>
    </row>
    <row r="1623" spans="1:10" s="6" customFormat="1" ht="42">
      <c r="A1623" s="9">
        <v>1620</v>
      </c>
      <c r="B1623" s="4" t="s">
        <v>926</v>
      </c>
      <c r="C1623" s="4" t="s">
        <v>3130</v>
      </c>
      <c r="D1623" s="5">
        <v>42095</v>
      </c>
      <c r="E1623" s="4" t="s">
        <v>2300</v>
      </c>
      <c r="F1623" s="4" t="s">
        <v>3103</v>
      </c>
      <c r="G1623" s="10">
        <v>11972768</v>
      </c>
      <c r="H1623" s="10">
        <v>9013951</v>
      </c>
      <c r="I1623" s="11">
        <f>H1623/G1623</f>
        <v>0.7528710988135743</v>
      </c>
      <c r="J1623" s="4" t="s">
        <v>51</v>
      </c>
    </row>
    <row r="1624" spans="1:10" s="6" customFormat="1" ht="42">
      <c r="A1624" s="9">
        <v>1621</v>
      </c>
      <c r="B1624" s="4" t="s">
        <v>319</v>
      </c>
      <c r="C1624" s="4" t="s">
        <v>1501</v>
      </c>
      <c r="D1624" s="5">
        <v>42095</v>
      </c>
      <c r="E1624" s="4" t="s">
        <v>1597</v>
      </c>
      <c r="F1624" s="4" t="s">
        <v>3103</v>
      </c>
      <c r="G1624" s="10">
        <v>11983185</v>
      </c>
      <c r="H1624" s="10">
        <v>10328481</v>
      </c>
      <c r="I1624" s="11">
        <f>H1624/G1624</f>
        <v>0.8619145077039201</v>
      </c>
      <c r="J1624" s="4" t="s">
        <v>51</v>
      </c>
    </row>
    <row r="1625" spans="1:10" s="6" customFormat="1" ht="42">
      <c r="A1625" s="9">
        <v>1622</v>
      </c>
      <c r="B1625" s="4" t="s">
        <v>924</v>
      </c>
      <c r="C1625" s="4" t="s">
        <v>3139</v>
      </c>
      <c r="D1625" s="5">
        <v>42095</v>
      </c>
      <c r="E1625" s="4" t="s">
        <v>2527</v>
      </c>
      <c r="F1625" s="4" t="s">
        <v>3103</v>
      </c>
      <c r="G1625" s="10">
        <v>11997904</v>
      </c>
      <c r="H1625" s="10">
        <v>11997904</v>
      </c>
      <c r="I1625" s="11">
        <f>H1625/G1625</f>
        <v>1</v>
      </c>
      <c r="J1625" s="4" t="s">
        <v>51</v>
      </c>
    </row>
    <row r="1626" spans="1:10" s="6" customFormat="1" ht="52.5">
      <c r="A1626" s="9">
        <v>1623</v>
      </c>
      <c r="B1626" s="4" t="s">
        <v>1192</v>
      </c>
      <c r="C1626" s="4" t="s">
        <v>1191</v>
      </c>
      <c r="D1626" s="5">
        <v>42095</v>
      </c>
      <c r="E1626" s="4" t="s">
        <v>2901</v>
      </c>
      <c r="F1626" s="4" t="s">
        <v>3103</v>
      </c>
      <c r="G1626" s="10">
        <v>12016109</v>
      </c>
      <c r="H1626" s="10">
        <v>9050400</v>
      </c>
      <c r="I1626" s="11">
        <f>H1626/G1626</f>
        <v>0.7531889066585531</v>
      </c>
      <c r="J1626" s="4"/>
    </row>
    <row r="1627" spans="1:10" s="6" customFormat="1" ht="42">
      <c r="A1627" s="9">
        <v>1624</v>
      </c>
      <c r="B1627" s="4" t="s">
        <v>3309</v>
      </c>
      <c r="C1627" s="4" t="s">
        <v>3717</v>
      </c>
      <c r="D1627" s="16">
        <v>42095</v>
      </c>
      <c r="E1627" s="4" t="s">
        <v>3294</v>
      </c>
      <c r="F1627" s="4" t="s">
        <v>3103</v>
      </c>
      <c r="G1627" s="22">
        <v>12026267</v>
      </c>
      <c r="H1627" s="22">
        <v>11988000</v>
      </c>
      <c r="I1627" s="11">
        <f>H1627/G1627</f>
        <v>0.99681804836031</v>
      </c>
      <c r="J1627" s="4"/>
    </row>
    <row r="1628" spans="1:10" s="6" customFormat="1" ht="52.5">
      <c r="A1628" s="9">
        <v>1625</v>
      </c>
      <c r="B1628" s="21" t="s">
        <v>3334</v>
      </c>
      <c r="C1628" s="24" t="s">
        <v>3709</v>
      </c>
      <c r="D1628" s="16">
        <v>42095</v>
      </c>
      <c r="E1628" s="4" t="s">
        <v>3335</v>
      </c>
      <c r="F1628" s="4" t="s">
        <v>3103</v>
      </c>
      <c r="G1628" s="17">
        <v>12056113</v>
      </c>
      <c r="H1628" s="17">
        <v>10984811</v>
      </c>
      <c r="I1628" s="11">
        <f>H1628/G1628</f>
        <v>0.9111403484688639</v>
      </c>
      <c r="J1628" s="4" t="s">
        <v>51</v>
      </c>
    </row>
    <row r="1629" spans="1:10" s="6" customFormat="1" ht="42">
      <c r="A1629" s="9">
        <v>1626</v>
      </c>
      <c r="B1629" s="4" t="s">
        <v>933</v>
      </c>
      <c r="C1629" s="4" t="s">
        <v>3117</v>
      </c>
      <c r="D1629" s="5">
        <v>42095</v>
      </c>
      <c r="E1629" s="4" t="s">
        <v>2200</v>
      </c>
      <c r="F1629" s="4" t="s">
        <v>3103</v>
      </c>
      <c r="G1629" s="10">
        <v>12072240</v>
      </c>
      <c r="H1629" s="10">
        <v>9828000</v>
      </c>
      <c r="I1629" s="11">
        <f>H1629/G1629</f>
        <v>0.8140991232778673</v>
      </c>
      <c r="J1629" s="4"/>
    </row>
    <row r="1630" spans="1:10" s="6" customFormat="1" ht="42">
      <c r="A1630" s="9">
        <v>1627</v>
      </c>
      <c r="B1630" s="4" t="s">
        <v>1454</v>
      </c>
      <c r="C1630" s="4" t="s">
        <v>810</v>
      </c>
      <c r="D1630" s="5">
        <v>42095</v>
      </c>
      <c r="E1630" s="4" t="s">
        <v>2035</v>
      </c>
      <c r="F1630" s="4" t="s">
        <v>3103</v>
      </c>
      <c r="G1630" s="10">
        <v>12076592</v>
      </c>
      <c r="H1630" s="10">
        <v>10756800</v>
      </c>
      <c r="I1630" s="11">
        <f>H1630/G1630</f>
        <v>0.8907148639284991</v>
      </c>
      <c r="J1630" s="4" t="s">
        <v>809</v>
      </c>
    </row>
    <row r="1631" spans="1:10" s="6" customFormat="1" ht="52.5">
      <c r="A1631" s="9">
        <v>1628</v>
      </c>
      <c r="B1631" s="4" t="s">
        <v>1466</v>
      </c>
      <c r="C1631" s="4" t="s">
        <v>1511</v>
      </c>
      <c r="D1631" s="5">
        <v>42095</v>
      </c>
      <c r="E1631" s="4" t="s">
        <v>2059</v>
      </c>
      <c r="F1631" s="4" t="s">
        <v>3103</v>
      </c>
      <c r="G1631" s="10">
        <v>12111532</v>
      </c>
      <c r="H1631" s="10">
        <v>11340000</v>
      </c>
      <c r="I1631" s="11">
        <f>H1631/G1631</f>
        <v>0.9362977367355344</v>
      </c>
      <c r="J1631" s="4"/>
    </row>
    <row r="1632" spans="1:10" s="6" customFormat="1" ht="42">
      <c r="A1632" s="9">
        <v>1629</v>
      </c>
      <c r="B1632" s="4" t="s">
        <v>3432</v>
      </c>
      <c r="C1632" s="4" t="s">
        <v>3425</v>
      </c>
      <c r="D1632" s="16">
        <v>42095</v>
      </c>
      <c r="E1632" s="4" t="s">
        <v>3439</v>
      </c>
      <c r="F1632" s="4" t="s">
        <v>3103</v>
      </c>
      <c r="G1632" s="10">
        <v>12221709</v>
      </c>
      <c r="H1632" s="10">
        <v>10760914</v>
      </c>
      <c r="I1632" s="11">
        <f>H1632/G1632</f>
        <v>0.8804753901438825</v>
      </c>
      <c r="J1632" s="4" t="s">
        <v>51</v>
      </c>
    </row>
    <row r="1633" spans="1:10" s="6" customFormat="1" ht="52.5">
      <c r="A1633" s="9">
        <v>1630</v>
      </c>
      <c r="B1633" s="4" t="s">
        <v>402</v>
      </c>
      <c r="C1633" s="4" t="s">
        <v>3115</v>
      </c>
      <c r="D1633" s="5">
        <v>42095</v>
      </c>
      <c r="E1633" s="4" t="s">
        <v>1657</v>
      </c>
      <c r="F1633" s="4" t="s">
        <v>3103</v>
      </c>
      <c r="G1633" s="10">
        <v>12355655</v>
      </c>
      <c r="H1633" s="10">
        <v>9715680</v>
      </c>
      <c r="I1633" s="11">
        <f>H1633/G1633</f>
        <v>0.7863346783315008</v>
      </c>
      <c r="J1633" s="4"/>
    </row>
    <row r="1634" spans="1:10" s="6" customFormat="1" ht="42">
      <c r="A1634" s="9">
        <v>1631</v>
      </c>
      <c r="B1634" s="4" t="s">
        <v>934</v>
      </c>
      <c r="C1634" s="4" t="s">
        <v>3114</v>
      </c>
      <c r="D1634" s="5">
        <v>42095</v>
      </c>
      <c r="E1634" s="4" t="s">
        <v>2219</v>
      </c>
      <c r="F1634" s="4" t="s">
        <v>3103</v>
      </c>
      <c r="G1634" s="10">
        <v>12401709</v>
      </c>
      <c r="H1634" s="10">
        <v>12208320</v>
      </c>
      <c r="I1634" s="11">
        <f>H1634/G1634</f>
        <v>0.9844062620724289</v>
      </c>
      <c r="J1634" s="4"/>
    </row>
    <row r="1635" spans="1:10" s="6" customFormat="1" ht="42">
      <c r="A1635" s="9">
        <v>1632</v>
      </c>
      <c r="B1635" s="4" t="s">
        <v>1092</v>
      </c>
      <c r="C1635" s="4" t="s">
        <v>3170</v>
      </c>
      <c r="D1635" s="5">
        <v>42095</v>
      </c>
      <c r="E1635" s="4" t="s">
        <v>2693</v>
      </c>
      <c r="F1635" s="4" t="s">
        <v>3103</v>
      </c>
      <c r="G1635" s="10">
        <v>12487875</v>
      </c>
      <c r="H1635" s="10">
        <v>9072000</v>
      </c>
      <c r="I1635" s="11">
        <f>H1635/G1635</f>
        <v>0.7264646707306087</v>
      </c>
      <c r="J1635" s="4"/>
    </row>
    <row r="1636" spans="1:10" s="6" customFormat="1" ht="42">
      <c r="A1636" s="9">
        <v>1633</v>
      </c>
      <c r="B1636" s="4" t="s">
        <v>951</v>
      </c>
      <c r="C1636" s="4" t="s">
        <v>3124</v>
      </c>
      <c r="D1636" s="5">
        <v>42095</v>
      </c>
      <c r="E1636" s="4" t="s">
        <v>2461</v>
      </c>
      <c r="F1636" s="4" t="s">
        <v>3103</v>
      </c>
      <c r="G1636" s="10">
        <v>12551196</v>
      </c>
      <c r="H1636" s="10">
        <v>12415680</v>
      </c>
      <c r="I1636" s="11">
        <f>H1636/G1636</f>
        <v>0.9892029412973872</v>
      </c>
      <c r="J1636" s="4"/>
    </row>
    <row r="1637" spans="1:10" s="6" customFormat="1" ht="42">
      <c r="A1637" s="9">
        <v>1634</v>
      </c>
      <c r="B1637" s="4" t="s">
        <v>77</v>
      </c>
      <c r="C1637" s="4" t="s">
        <v>1236</v>
      </c>
      <c r="D1637" s="5">
        <v>42095</v>
      </c>
      <c r="E1637" s="4" t="s">
        <v>117</v>
      </c>
      <c r="F1637" s="4" t="s">
        <v>3103</v>
      </c>
      <c r="G1637" s="10">
        <v>12560650</v>
      </c>
      <c r="H1637" s="10">
        <v>12312000</v>
      </c>
      <c r="I1637" s="11">
        <f>H1637/G1637</f>
        <v>0.9802040499496443</v>
      </c>
      <c r="J1637" s="4"/>
    </row>
    <row r="1638" spans="1:10" s="6" customFormat="1" ht="42">
      <c r="A1638" s="9">
        <v>1635</v>
      </c>
      <c r="B1638" s="4" t="s">
        <v>1142</v>
      </c>
      <c r="C1638" s="4" t="s">
        <v>851</v>
      </c>
      <c r="D1638" s="5">
        <v>42095</v>
      </c>
      <c r="E1638" s="4" t="s">
        <v>2082</v>
      </c>
      <c r="F1638" s="4" t="s">
        <v>3103</v>
      </c>
      <c r="G1638" s="10">
        <v>12590640</v>
      </c>
      <c r="H1638" s="10">
        <v>9149760</v>
      </c>
      <c r="I1638" s="11">
        <f>H1638/G1638</f>
        <v>0.7267112712300566</v>
      </c>
      <c r="J1638" s="4" t="s">
        <v>853</v>
      </c>
    </row>
    <row r="1639" spans="1:29" s="6" customFormat="1" ht="63">
      <c r="A1639" s="9">
        <v>1636</v>
      </c>
      <c r="B1639" s="36" t="s">
        <v>3697</v>
      </c>
      <c r="C1639" s="36" t="s">
        <v>3698</v>
      </c>
      <c r="D1639" s="42">
        <v>42095</v>
      </c>
      <c r="E1639" s="36" t="s">
        <v>3699</v>
      </c>
      <c r="F1639" s="36" t="s">
        <v>3103</v>
      </c>
      <c r="G1639" s="38">
        <v>12591853</v>
      </c>
      <c r="H1639" s="38">
        <v>7620912</v>
      </c>
      <c r="I1639" s="39">
        <v>0.605</v>
      </c>
      <c r="J1639" s="36" t="s">
        <v>3700</v>
      </c>
      <c r="K1639" s="40"/>
      <c r="L1639" s="40"/>
      <c r="M1639" s="40"/>
      <c r="N1639" s="40"/>
      <c r="O1639" s="40"/>
      <c r="P1639" s="40"/>
      <c r="Q1639" s="40"/>
      <c r="R1639" s="40"/>
      <c r="S1639" s="40"/>
      <c r="T1639" s="40"/>
      <c r="U1639" s="40"/>
      <c r="V1639" s="40"/>
      <c r="W1639" s="40"/>
      <c r="X1639" s="40"/>
      <c r="Y1639" s="40"/>
      <c r="Z1639" s="40"/>
      <c r="AA1639" s="40"/>
      <c r="AB1639" s="40"/>
      <c r="AC1639" s="40"/>
    </row>
    <row r="1640" spans="1:10" s="6" customFormat="1" ht="52.5">
      <c r="A1640" s="9">
        <v>1637</v>
      </c>
      <c r="B1640" s="21" t="s">
        <v>3329</v>
      </c>
      <c r="C1640" s="24" t="s">
        <v>3709</v>
      </c>
      <c r="D1640" s="16">
        <v>42095</v>
      </c>
      <c r="E1640" s="4" t="s">
        <v>3343</v>
      </c>
      <c r="F1640" s="4" t="s">
        <v>3103</v>
      </c>
      <c r="G1640" s="17">
        <v>12630335</v>
      </c>
      <c r="H1640" s="17">
        <v>11001085</v>
      </c>
      <c r="I1640" s="11">
        <f>H1640/G1640</f>
        <v>0.8710050050137229</v>
      </c>
      <c r="J1640" s="4" t="s">
        <v>51</v>
      </c>
    </row>
    <row r="1641" spans="1:10" s="6" customFormat="1" ht="84">
      <c r="A1641" s="9">
        <v>1638</v>
      </c>
      <c r="B1641" s="4" t="s">
        <v>1481</v>
      </c>
      <c r="C1641" s="4" t="s">
        <v>1240</v>
      </c>
      <c r="D1641" s="5">
        <v>42095</v>
      </c>
      <c r="E1641" s="4" t="s">
        <v>2074</v>
      </c>
      <c r="F1641" s="4" t="s">
        <v>3103</v>
      </c>
      <c r="G1641" s="10">
        <v>12752215</v>
      </c>
      <c r="H1641" s="10">
        <v>10847520</v>
      </c>
      <c r="I1641" s="11">
        <f>H1641/G1641</f>
        <v>0.8506381048312</v>
      </c>
      <c r="J1641" s="4" t="s">
        <v>844</v>
      </c>
    </row>
    <row r="1642" spans="1:10" s="6" customFormat="1" ht="42">
      <c r="A1642" s="9">
        <v>1639</v>
      </c>
      <c r="B1642" s="4" t="s">
        <v>1439</v>
      </c>
      <c r="C1642" s="4" t="s">
        <v>782</v>
      </c>
      <c r="D1642" s="5">
        <v>42095</v>
      </c>
      <c r="E1642" s="4" t="s">
        <v>2004</v>
      </c>
      <c r="F1642" s="4" t="s">
        <v>3103</v>
      </c>
      <c r="G1642" s="10">
        <v>12837765</v>
      </c>
      <c r="H1642" s="10">
        <v>11556000</v>
      </c>
      <c r="I1642" s="11">
        <f>H1642/G1642</f>
        <v>0.9001566861521456</v>
      </c>
      <c r="J1642" s="4" t="s">
        <v>783</v>
      </c>
    </row>
    <row r="1643" spans="1:10" s="6" customFormat="1" ht="42">
      <c r="A1643" s="9">
        <v>1640</v>
      </c>
      <c r="B1643" s="4" t="s">
        <v>1060</v>
      </c>
      <c r="C1643" s="4" t="s">
        <v>3141</v>
      </c>
      <c r="D1643" s="5">
        <v>42095</v>
      </c>
      <c r="E1643" s="4" t="s">
        <v>2588</v>
      </c>
      <c r="F1643" s="4" t="s">
        <v>3103</v>
      </c>
      <c r="G1643" s="10">
        <v>12859560</v>
      </c>
      <c r="H1643" s="10">
        <v>8359200</v>
      </c>
      <c r="I1643" s="11">
        <f>H1643/G1643</f>
        <v>0.6500377928949358</v>
      </c>
      <c r="J1643" s="4"/>
    </row>
    <row r="1644" spans="1:10" s="6" customFormat="1" ht="42">
      <c r="A1644" s="9">
        <v>1641</v>
      </c>
      <c r="B1644" s="4" t="s">
        <v>1196</v>
      </c>
      <c r="C1644" s="4" t="s">
        <v>803</v>
      </c>
      <c r="D1644" s="5">
        <v>42095</v>
      </c>
      <c r="E1644" s="4" t="s">
        <v>2030</v>
      </c>
      <c r="F1644" s="4" t="s">
        <v>3103</v>
      </c>
      <c r="G1644" s="10">
        <v>12904920</v>
      </c>
      <c r="H1644" s="10">
        <v>10029960</v>
      </c>
      <c r="I1644" s="11">
        <f>H1644/G1644</f>
        <v>0.7772198510335593</v>
      </c>
      <c r="J1644" s="4" t="s">
        <v>804</v>
      </c>
    </row>
    <row r="1645" spans="1:10" s="6" customFormat="1" ht="42">
      <c r="A1645" s="9">
        <v>1642</v>
      </c>
      <c r="B1645" s="4" t="s">
        <v>623</v>
      </c>
      <c r="C1645" s="4" t="s">
        <v>622</v>
      </c>
      <c r="D1645" s="5">
        <v>42095</v>
      </c>
      <c r="E1645" s="4" t="s">
        <v>1831</v>
      </c>
      <c r="F1645" s="4" t="s">
        <v>3103</v>
      </c>
      <c r="G1645" s="10">
        <v>12938422</v>
      </c>
      <c r="H1645" s="10">
        <v>12117600</v>
      </c>
      <c r="I1645" s="11">
        <f>H1645/G1645</f>
        <v>0.9365593423989417</v>
      </c>
      <c r="J1645" s="4"/>
    </row>
    <row r="1646" spans="1:10" s="6" customFormat="1" ht="42">
      <c r="A1646" s="9">
        <v>1643</v>
      </c>
      <c r="B1646" s="4" t="s">
        <v>2967</v>
      </c>
      <c r="C1646" s="4" t="s">
        <v>873</v>
      </c>
      <c r="D1646" s="5">
        <v>42095</v>
      </c>
      <c r="E1646" s="4" t="s">
        <v>2096</v>
      </c>
      <c r="F1646" s="4" t="s">
        <v>3103</v>
      </c>
      <c r="G1646" s="10">
        <v>13045320</v>
      </c>
      <c r="H1646" s="10">
        <v>12247200</v>
      </c>
      <c r="I1646" s="11">
        <f>H1646/G1646</f>
        <v>0.9388194386952562</v>
      </c>
      <c r="J1646" s="4" t="s">
        <v>874</v>
      </c>
    </row>
    <row r="1647" spans="1:10" s="6" customFormat="1" ht="52.5">
      <c r="A1647" s="9">
        <v>1644</v>
      </c>
      <c r="B1647" s="4" t="s">
        <v>3499</v>
      </c>
      <c r="C1647" s="4" t="s">
        <v>3718</v>
      </c>
      <c r="D1647" s="16">
        <v>42095</v>
      </c>
      <c r="E1647" s="4" t="s">
        <v>3582</v>
      </c>
      <c r="F1647" s="4" t="s">
        <v>3103</v>
      </c>
      <c r="G1647" s="17">
        <v>13063680</v>
      </c>
      <c r="H1647" s="17">
        <v>12617856</v>
      </c>
      <c r="I1647" s="11">
        <f>H1647/G1647</f>
        <v>0.9658730158730159</v>
      </c>
      <c r="J1647" s="4"/>
    </row>
    <row r="1648" spans="1:10" s="6" customFormat="1" ht="84">
      <c r="A1648" s="9">
        <v>1645</v>
      </c>
      <c r="B1648" s="4" t="s">
        <v>242</v>
      </c>
      <c r="C1648" s="4" t="s">
        <v>530</v>
      </c>
      <c r="D1648" s="5">
        <v>42095</v>
      </c>
      <c r="E1648" s="4" t="s">
        <v>1771</v>
      </c>
      <c r="F1648" s="4" t="s">
        <v>3103</v>
      </c>
      <c r="G1648" s="10">
        <v>13077770</v>
      </c>
      <c r="H1648" s="10">
        <v>11359161</v>
      </c>
      <c r="I1648" s="11">
        <f>H1648/G1648</f>
        <v>0.8685854698469234</v>
      </c>
      <c r="J1648" s="4" t="s">
        <v>538</v>
      </c>
    </row>
    <row r="1649" spans="1:10" s="6" customFormat="1" ht="63">
      <c r="A1649" s="9">
        <v>1646</v>
      </c>
      <c r="B1649" s="4" t="s">
        <v>372</v>
      </c>
      <c r="C1649" s="4" t="s">
        <v>368</v>
      </c>
      <c r="D1649" s="5">
        <v>42095</v>
      </c>
      <c r="E1649" s="4" t="s">
        <v>1636</v>
      </c>
      <c r="F1649" s="4" t="s">
        <v>3103</v>
      </c>
      <c r="G1649" s="10">
        <v>13121575</v>
      </c>
      <c r="H1649" s="10">
        <v>8829727</v>
      </c>
      <c r="I1649" s="11">
        <f>H1649/G1649</f>
        <v>0.6729167039779904</v>
      </c>
      <c r="J1649" s="4" t="s">
        <v>3043</v>
      </c>
    </row>
    <row r="1650" spans="1:10" s="6" customFormat="1" ht="52.5">
      <c r="A1650" s="9">
        <v>1647</v>
      </c>
      <c r="B1650" s="4" t="s">
        <v>242</v>
      </c>
      <c r="C1650" s="4" t="s">
        <v>1512</v>
      </c>
      <c r="D1650" s="5">
        <v>42095</v>
      </c>
      <c r="E1650" s="4" t="s">
        <v>2817</v>
      </c>
      <c r="F1650" s="4" t="s">
        <v>3103</v>
      </c>
      <c r="G1650" s="10">
        <v>13184112</v>
      </c>
      <c r="H1650" s="10">
        <v>13184097</v>
      </c>
      <c r="I1650" s="11">
        <f>H1650/G1650</f>
        <v>0.9999988622669468</v>
      </c>
      <c r="J1650" s="4" t="s">
        <v>51</v>
      </c>
    </row>
    <row r="1651" spans="1:10" s="6" customFormat="1" ht="63">
      <c r="A1651" s="9">
        <v>1648</v>
      </c>
      <c r="B1651" s="4" t="s">
        <v>374</v>
      </c>
      <c r="C1651" s="4" t="s">
        <v>368</v>
      </c>
      <c r="D1651" s="5">
        <v>42095</v>
      </c>
      <c r="E1651" s="4" t="s">
        <v>1638</v>
      </c>
      <c r="F1651" s="4" t="s">
        <v>3103</v>
      </c>
      <c r="G1651" s="10">
        <v>13184345</v>
      </c>
      <c r="H1651" s="10">
        <v>12297226</v>
      </c>
      <c r="I1651" s="11">
        <f>H1651/G1651</f>
        <v>0.9327142152302599</v>
      </c>
      <c r="J1651" s="4" t="s">
        <v>3044</v>
      </c>
    </row>
    <row r="1652" spans="1:10" s="6" customFormat="1" ht="42">
      <c r="A1652" s="9">
        <v>1649</v>
      </c>
      <c r="B1652" s="4" t="s">
        <v>3285</v>
      </c>
      <c r="C1652" s="4" t="s">
        <v>3286</v>
      </c>
      <c r="D1652" s="16">
        <v>42095</v>
      </c>
      <c r="E1652" s="4" t="s">
        <v>3287</v>
      </c>
      <c r="F1652" s="4" t="s">
        <v>3103</v>
      </c>
      <c r="G1652" s="10">
        <v>13204631</v>
      </c>
      <c r="H1652" s="10">
        <v>11772442</v>
      </c>
      <c r="I1652" s="11">
        <f>H1652/G1652</f>
        <v>0.891538885107808</v>
      </c>
      <c r="J1652" s="4" t="s">
        <v>51</v>
      </c>
    </row>
    <row r="1653" spans="1:10" s="6" customFormat="1" ht="42">
      <c r="A1653" s="9">
        <v>1650</v>
      </c>
      <c r="B1653" s="4" t="s">
        <v>1155</v>
      </c>
      <c r="C1653" s="4" t="s">
        <v>1154</v>
      </c>
      <c r="D1653" s="5">
        <v>42095</v>
      </c>
      <c r="E1653" s="4" t="s">
        <v>2843</v>
      </c>
      <c r="F1653" s="4" t="s">
        <v>3103</v>
      </c>
      <c r="G1653" s="10">
        <v>13305348</v>
      </c>
      <c r="H1653" s="10">
        <v>11750400</v>
      </c>
      <c r="I1653" s="11">
        <f>H1653/G1653</f>
        <v>0.8831336091322076</v>
      </c>
      <c r="J1653" s="4"/>
    </row>
    <row r="1654" spans="1:10" s="6" customFormat="1" ht="42">
      <c r="A1654" s="9">
        <v>1651</v>
      </c>
      <c r="B1654" s="4" t="s">
        <v>981</v>
      </c>
      <c r="C1654" s="4" t="s">
        <v>3130</v>
      </c>
      <c r="D1654" s="5">
        <v>42095</v>
      </c>
      <c r="E1654" s="4" t="s">
        <v>2284</v>
      </c>
      <c r="F1654" s="4" t="s">
        <v>3103</v>
      </c>
      <c r="G1654" s="10">
        <v>13364916</v>
      </c>
      <c r="H1654" s="10">
        <v>12312000</v>
      </c>
      <c r="I1654" s="11">
        <f>H1654/G1654</f>
        <v>0.9212179111338972</v>
      </c>
      <c r="J1654" s="4"/>
    </row>
    <row r="1655" spans="1:10" s="6" customFormat="1" ht="52.5">
      <c r="A1655" s="9">
        <v>1652</v>
      </c>
      <c r="B1655" s="4" t="s">
        <v>933</v>
      </c>
      <c r="C1655" s="4" t="s">
        <v>3140</v>
      </c>
      <c r="D1655" s="5">
        <v>42095</v>
      </c>
      <c r="E1655" s="4" t="s">
        <v>2644</v>
      </c>
      <c r="F1655" s="4" t="s">
        <v>3103</v>
      </c>
      <c r="G1655" s="10">
        <v>13384440</v>
      </c>
      <c r="H1655" s="10">
        <v>13251600</v>
      </c>
      <c r="I1655" s="11">
        <f>H1655/G1655</f>
        <v>0.9900750423626241</v>
      </c>
      <c r="J1655" s="4"/>
    </row>
    <row r="1656" spans="1:10" s="6" customFormat="1" ht="52.5">
      <c r="A1656" s="9">
        <v>1653</v>
      </c>
      <c r="B1656" s="4" t="s">
        <v>1190</v>
      </c>
      <c r="C1656" s="4" t="s">
        <v>1191</v>
      </c>
      <c r="D1656" s="5">
        <v>42095</v>
      </c>
      <c r="E1656" s="4" t="s">
        <v>2900</v>
      </c>
      <c r="F1656" s="4" t="s">
        <v>3103</v>
      </c>
      <c r="G1656" s="10">
        <v>13396721</v>
      </c>
      <c r="H1656" s="10">
        <v>9167040</v>
      </c>
      <c r="I1656" s="11">
        <f>H1656/G1656</f>
        <v>0.6842749057773168</v>
      </c>
      <c r="J1656" s="4" t="s">
        <v>51</v>
      </c>
    </row>
    <row r="1657" spans="1:10" s="6" customFormat="1" ht="52.5">
      <c r="A1657" s="9">
        <v>1654</v>
      </c>
      <c r="B1657" s="4" t="s">
        <v>3491</v>
      </c>
      <c r="C1657" s="4" t="s">
        <v>3718</v>
      </c>
      <c r="D1657" s="16">
        <v>42095</v>
      </c>
      <c r="E1657" s="4" t="s">
        <v>3588</v>
      </c>
      <c r="F1657" s="4" t="s">
        <v>3103</v>
      </c>
      <c r="G1657" s="17">
        <v>13482000</v>
      </c>
      <c r="H1657" s="17">
        <v>12852000</v>
      </c>
      <c r="I1657" s="11">
        <f>H1657/G1657</f>
        <v>0.9532710280373832</v>
      </c>
      <c r="J1657" s="4" t="s">
        <v>51</v>
      </c>
    </row>
    <row r="1658" spans="1:10" s="6" customFormat="1" ht="42">
      <c r="A1658" s="9">
        <v>1655</v>
      </c>
      <c r="B1658" s="4" t="s">
        <v>3295</v>
      </c>
      <c r="C1658" s="4" t="s">
        <v>3717</v>
      </c>
      <c r="D1658" s="16">
        <v>42095</v>
      </c>
      <c r="E1658" s="4" t="s">
        <v>3310</v>
      </c>
      <c r="F1658" s="4" t="s">
        <v>3103</v>
      </c>
      <c r="G1658" s="22">
        <v>13488132</v>
      </c>
      <c r="H1658" s="22">
        <v>13478400</v>
      </c>
      <c r="I1658" s="11">
        <f>H1658/G1658</f>
        <v>0.9992784768120597</v>
      </c>
      <c r="J1658" s="4"/>
    </row>
    <row r="1659" spans="1:10" s="6" customFormat="1" ht="42">
      <c r="A1659" s="9">
        <v>1656</v>
      </c>
      <c r="B1659" s="4" t="s">
        <v>1183</v>
      </c>
      <c r="C1659" s="4" t="s">
        <v>1243</v>
      </c>
      <c r="D1659" s="5">
        <v>42095</v>
      </c>
      <c r="E1659" s="4" t="s">
        <v>2894</v>
      </c>
      <c r="F1659" s="4" t="s">
        <v>3103</v>
      </c>
      <c r="G1659" s="10">
        <v>13717944</v>
      </c>
      <c r="H1659" s="10">
        <v>8737848</v>
      </c>
      <c r="I1659" s="11">
        <f>H1659/G1659</f>
        <v>0.636964839629029</v>
      </c>
      <c r="J1659" s="4" t="s">
        <v>51</v>
      </c>
    </row>
    <row r="1660" spans="1:10" s="6" customFormat="1" ht="42">
      <c r="A1660" s="9">
        <v>1657</v>
      </c>
      <c r="B1660" s="4" t="s">
        <v>3006</v>
      </c>
      <c r="C1660" s="4" t="s">
        <v>1154</v>
      </c>
      <c r="D1660" s="5">
        <v>42095</v>
      </c>
      <c r="E1660" s="4" t="s">
        <v>2842</v>
      </c>
      <c r="F1660" s="4" t="s">
        <v>3103</v>
      </c>
      <c r="G1660" s="10">
        <v>13863410</v>
      </c>
      <c r="H1660" s="10">
        <v>11048400</v>
      </c>
      <c r="I1660" s="11">
        <f>H1660/G1660</f>
        <v>0.7969467829343574</v>
      </c>
      <c r="J1660" s="4"/>
    </row>
    <row r="1661" spans="1:10" s="6" customFormat="1" ht="42">
      <c r="A1661" s="9">
        <v>1658</v>
      </c>
      <c r="B1661" s="4" t="s">
        <v>932</v>
      </c>
      <c r="C1661" s="4" t="s">
        <v>3148</v>
      </c>
      <c r="D1661" s="5">
        <v>42095</v>
      </c>
      <c r="E1661" s="4" t="s">
        <v>2165</v>
      </c>
      <c r="F1661" s="4" t="s">
        <v>3103</v>
      </c>
      <c r="G1661" s="10">
        <v>13918044</v>
      </c>
      <c r="H1661" s="10">
        <v>13908475</v>
      </c>
      <c r="I1661" s="11">
        <f>H1661/G1661</f>
        <v>0.9993124752299964</v>
      </c>
      <c r="J1661" s="4" t="s">
        <v>51</v>
      </c>
    </row>
    <row r="1662" spans="1:10" s="6" customFormat="1" ht="42">
      <c r="A1662" s="9">
        <v>1659</v>
      </c>
      <c r="B1662" s="4" t="s">
        <v>951</v>
      </c>
      <c r="C1662" s="4" t="s">
        <v>3126</v>
      </c>
      <c r="D1662" s="5">
        <v>42095</v>
      </c>
      <c r="E1662" s="4" t="s">
        <v>2219</v>
      </c>
      <c r="F1662" s="4" t="s">
        <v>3103</v>
      </c>
      <c r="G1662" s="10">
        <v>14018400</v>
      </c>
      <c r="H1662" s="10">
        <v>13932000</v>
      </c>
      <c r="I1662" s="11">
        <f>H1662/G1662</f>
        <v>0.9938366718027735</v>
      </c>
      <c r="J1662" s="4"/>
    </row>
    <row r="1663" spans="1:10" s="6" customFormat="1" ht="42">
      <c r="A1663" s="9">
        <v>1660</v>
      </c>
      <c r="B1663" s="4" t="s">
        <v>1339</v>
      </c>
      <c r="C1663" s="4" t="s">
        <v>705</v>
      </c>
      <c r="D1663" s="5">
        <v>42095</v>
      </c>
      <c r="E1663" s="4" t="s">
        <v>1913</v>
      </c>
      <c r="F1663" s="4" t="s">
        <v>3103</v>
      </c>
      <c r="G1663" s="10">
        <v>14044110</v>
      </c>
      <c r="H1663" s="10">
        <v>13314446</v>
      </c>
      <c r="I1663" s="11">
        <f>H1663/G1663</f>
        <v>0.9480448387259854</v>
      </c>
      <c r="J1663" s="4" t="s">
        <v>3078</v>
      </c>
    </row>
    <row r="1664" spans="1:10" s="6" customFormat="1" ht="52.5">
      <c r="A1664" s="9">
        <v>1661</v>
      </c>
      <c r="B1664" s="4" t="s">
        <v>950</v>
      </c>
      <c r="C1664" s="4" t="s">
        <v>3140</v>
      </c>
      <c r="D1664" s="5">
        <v>42095</v>
      </c>
      <c r="E1664" s="4" t="s">
        <v>2645</v>
      </c>
      <c r="F1664" s="4" t="s">
        <v>3103</v>
      </c>
      <c r="G1664" s="10">
        <v>14223600</v>
      </c>
      <c r="H1664" s="10">
        <v>13996800</v>
      </c>
      <c r="I1664" s="11">
        <f>H1664/G1664</f>
        <v>0.9840546697038725</v>
      </c>
      <c r="J1664" s="4"/>
    </row>
    <row r="1665" spans="1:10" s="6" customFormat="1" ht="63">
      <c r="A1665" s="9">
        <v>1662</v>
      </c>
      <c r="B1665" s="4" t="s">
        <v>326</v>
      </c>
      <c r="C1665" s="4" t="s">
        <v>322</v>
      </c>
      <c r="D1665" s="5">
        <v>42095</v>
      </c>
      <c r="E1665" s="4" t="s">
        <v>1602</v>
      </c>
      <c r="F1665" s="4" t="s">
        <v>3103</v>
      </c>
      <c r="G1665" s="10">
        <v>14277488</v>
      </c>
      <c r="H1665" s="10">
        <v>13249509</v>
      </c>
      <c r="I1665" s="11">
        <f>H1665/G1665</f>
        <v>0.9280000095254851</v>
      </c>
      <c r="J1665" s="4" t="s">
        <v>327</v>
      </c>
    </row>
    <row r="1666" spans="1:10" s="6" customFormat="1" ht="52.5">
      <c r="A1666" s="9">
        <v>1663</v>
      </c>
      <c r="B1666" s="4" t="s">
        <v>3497</v>
      </c>
      <c r="C1666" s="4" t="s">
        <v>3718</v>
      </c>
      <c r="D1666" s="16">
        <v>42095</v>
      </c>
      <c r="E1666" s="4" t="s">
        <v>3583</v>
      </c>
      <c r="F1666" s="4" t="s">
        <v>3103</v>
      </c>
      <c r="G1666" s="17">
        <v>14320800</v>
      </c>
      <c r="H1666" s="17">
        <v>13932000</v>
      </c>
      <c r="I1666" s="11">
        <f>H1666/G1666</f>
        <v>0.9728506787330317</v>
      </c>
      <c r="J1666" s="4"/>
    </row>
    <row r="1667" spans="1:10" s="6" customFormat="1" ht="42">
      <c r="A1667" s="9">
        <v>1664</v>
      </c>
      <c r="B1667" s="4" t="s">
        <v>341</v>
      </c>
      <c r="C1667" s="4" t="s">
        <v>330</v>
      </c>
      <c r="D1667" s="5">
        <v>42095</v>
      </c>
      <c r="E1667" s="4" t="s">
        <v>1611</v>
      </c>
      <c r="F1667" s="4" t="s">
        <v>3103</v>
      </c>
      <c r="G1667" s="10">
        <v>14377200</v>
      </c>
      <c r="H1667" s="10">
        <v>10285440</v>
      </c>
      <c r="I1667" s="11">
        <f>H1667/G1667</f>
        <v>0.715399382355396</v>
      </c>
      <c r="J1667" s="4" t="s">
        <v>342</v>
      </c>
    </row>
    <row r="1668" spans="1:10" s="6" customFormat="1" ht="42">
      <c r="A1668" s="9">
        <v>1665</v>
      </c>
      <c r="B1668" s="4" t="s">
        <v>1354</v>
      </c>
      <c r="C1668" s="4" t="s">
        <v>1246</v>
      </c>
      <c r="D1668" s="5">
        <v>42095</v>
      </c>
      <c r="E1668" s="4" t="s">
        <v>1868</v>
      </c>
      <c r="F1668" s="4" t="s">
        <v>3103</v>
      </c>
      <c r="G1668" s="10">
        <v>14379467</v>
      </c>
      <c r="H1668" s="10">
        <v>13994100</v>
      </c>
      <c r="I1668" s="11">
        <f>H1668/G1668</f>
        <v>0.9732001888526188</v>
      </c>
      <c r="J1668" s="4" t="s">
        <v>3225</v>
      </c>
    </row>
    <row r="1669" spans="1:10" s="6" customFormat="1" ht="42">
      <c r="A1669" s="9">
        <v>1666</v>
      </c>
      <c r="B1669" s="4" t="s">
        <v>2987</v>
      </c>
      <c r="C1669" s="4" t="s">
        <v>914</v>
      </c>
      <c r="D1669" s="5">
        <v>42095</v>
      </c>
      <c r="E1669" s="4" t="s">
        <v>2139</v>
      </c>
      <c r="F1669" s="4" t="s">
        <v>3103</v>
      </c>
      <c r="G1669" s="10">
        <v>14481180</v>
      </c>
      <c r="H1669" s="10">
        <v>12096000</v>
      </c>
      <c r="I1669" s="11">
        <f>H1669/G1669</f>
        <v>0.8352910467240929</v>
      </c>
      <c r="J1669" s="4" t="s">
        <v>915</v>
      </c>
    </row>
    <row r="1670" spans="1:10" s="6" customFormat="1" ht="42">
      <c r="A1670" s="9">
        <v>1667</v>
      </c>
      <c r="B1670" s="4" t="s">
        <v>924</v>
      </c>
      <c r="C1670" s="4" t="s">
        <v>3151</v>
      </c>
      <c r="D1670" s="5">
        <v>42095</v>
      </c>
      <c r="E1670" s="4" t="s">
        <v>1854</v>
      </c>
      <c r="F1670" s="4" t="s">
        <v>3103</v>
      </c>
      <c r="G1670" s="10">
        <v>14511510</v>
      </c>
      <c r="H1670" s="10">
        <v>12165900</v>
      </c>
      <c r="I1670" s="11">
        <f>H1670/G1670</f>
        <v>0.8383621001536022</v>
      </c>
      <c r="J1670" s="4" t="s">
        <v>51</v>
      </c>
    </row>
    <row r="1671" spans="1:10" s="6" customFormat="1" ht="52.5">
      <c r="A1671" s="9">
        <v>1668</v>
      </c>
      <c r="B1671" s="4" t="s">
        <v>1118</v>
      </c>
      <c r="C1671" s="4" t="s">
        <v>1115</v>
      </c>
      <c r="D1671" s="5">
        <v>42095</v>
      </c>
      <c r="E1671" s="4" t="s">
        <v>2789</v>
      </c>
      <c r="F1671" s="4" t="s">
        <v>3103</v>
      </c>
      <c r="G1671" s="10">
        <v>14557054</v>
      </c>
      <c r="H1671" s="10">
        <v>13801451</v>
      </c>
      <c r="I1671" s="11">
        <f>H1671/G1671</f>
        <v>0.9480936870880605</v>
      </c>
      <c r="J1671" s="4"/>
    </row>
    <row r="1672" spans="1:10" s="6" customFormat="1" ht="42">
      <c r="A1672" s="9">
        <v>1669</v>
      </c>
      <c r="B1672" s="4" t="s">
        <v>1021</v>
      </c>
      <c r="C1672" s="4" t="s">
        <v>3114</v>
      </c>
      <c r="D1672" s="5">
        <v>42095</v>
      </c>
      <c r="E1672" s="4" t="s">
        <v>2407</v>
      </c>
      <c r="F1672" s="4" t="s">
        <v>3103</v>
      </c>
      <c r="G1672" s="10">
        <v>14559880</v>
      </c>
      <c r="H1672" s="10">
        <v>13369660</v>
      </c>
      <c r="I1672" s="11">
        <f>H1672/G1672</f>
        <v>0.9182534471437951</v>
      </c>
      <c r="J1672" s="4" t="s">
        <v>51</v>
      </c>
    </row>
    <row r="1673" spans="1:10" s="6" customFormat="1" ht="42">
      <c r="A1673" s="9">
        <v>1670</v>
      </c>
      <c r="B1673" s="4" t="s">
        <v>950</v>
      </c>
      <c r="C1673" s="4" t="s">
        <v>3117</v>
      </c>
      <c r="D1673" s="5">
        <v>42095</v>
      </c>
      <c r="E1673" s="4" t="s">
        <v>2194</v>
      </c>
      <c r="F1673" s="4" t="s">
        <v>3103</v>
      </c>
      <c r="G1673" s="10">
        <v>14580000</v>
      </c>
      <c r="H1673" s="10">
        <v>12804480</v>
      </c>
      <c r="I1673" s="11">
        <f>H1673/G1673</f>
        <v>0.8782222222222222</v>
      </c>
      <c r="J1673" s="4"/>
    </row>
    <row r="1674" spans="1:10" s="6" customFormat="1" ht="42">
      <c r="A1674" s="9">
        <v>1671</v>
      </c>
      <c r="B1674" s="4" t="s">
        <v>933</v>
      </c>
      <c r="C1674" s="4" t="s">
        <v>3122</v>
      </c>
      <c r="D1674" s="5">
        <v>42095</v>
      </c>
      <c r="E1674" s="4" t="s">
        <v>2614</v>
      </c>
      <c r="F1674" s="4" t="s">
        <v>3103</v>
      </c>
      <c r="G1674" s="10">
        <v>14580000</v>
      </c>
      <c r="H1674" s="10">
        <v>14528160</v>
      </c>
      <c r="I1674" s="11">
        <f>H1674/G1674</f>
        <v>0.9964444444444445</v>
      </c>
      <c r="J1674" s="4"/>
    </row>
    <row r="1675" spans="1:10" s="6" customFormat="1" ht="42">
      <c r="A1675" s="9">
        <v>1672</v>
      </c>
      <c r="B1675" s="4" t="s">
        <v>933</v>
      </c>
      <c r="C1675" s="4" t="s">
        <v>3114</v>
      </c>
      <c r="D1675" s="5">
        <v>42095</v>
      </c>
      <c r="E1675" s="4" t="s">
        <v>2410</v>
      </c>
      <c r="F1675" s="4" t="s">
        <v>3103</v>
      </c>
      <c r="G1675" s="10">
        <v>14617908</v>
      </c>
      <c r="H1675" s="10">
        <v>12733200</v>
      </c>
      <c r="I1675" s="11">
        <f>H1675/G1675</f>
        <v>0.8710685550900991</v>
      </c>
      <c r="J1675" s="4"/>
    </row>
    <row r="1676" spans="1:10" s="6" customFormat="1" ht="42">
      <c r="A1676" s="9">
        <v>1673</v>
      </c>
      <c r="B1676" s="4" t="s">
        <v>950</v>
      </c>
      <c r="C1676" s="4" t="s">
        <v>3114</v>
      </c>
      <c r="D1676" s="5">
        <v>42095</v>
      </c>
      <c r="E1676" s="4" t="s">
        <v>2409</v>
      </c>
      <c r="F1676" s="4" t="s">
        <v>3103</v>
      </c>
      <c r="G1676" s="10">
        <v>14657760</v>
      </c>
      <c r="H1676" s="10">
        <v>13633920</v>
      </c>
      <c r="I1676" s="11">
        <f>H1676/G1676</f>
        <v>0.9301503094606542</v>
      </c>
      <c r="J1676" s="4"/>
    </row>
    <row r="1677" spans="1:10" s="6" customFormat="1" ht="42">
      <c r="A1677" s="9">
        <v>1674</v>
      </c>
      <c r="B1677" s="4" t="s">
        <v>3273</v>
      </c>
      <c r="C1677" s="4" t="s">
        <v>3258</v>
      </c>
      <c r="D1677" s="16">
        <v>42095</v>
      </c>
      <c r="E1677" s="4" t="s">
        <v>3268</v>
      </c>
      <c r="F1677" s="4" t="s">
        <v>3103</v>
      </c>
      <c r="G1677" s="17">
        <v>14708520</v>
      </c>
      <c r="H1677" s="17">
        <v>14400082</v>
      </c>
      <c r="I1677" s="11">
        <f>H1677/G1677</f>
        <v>0.9790299771832924</v>
      </c>
      <c r="J1677" s="4"/>
    </row>
    <row r="1678" spans="1:10" s="6" customFormat="1" ht="42">
      <c r="A1678" s="9">
        <v>1675</v>
      </c>
      <c r="B1678" s="4" t="s">
        <v>480</v>
      </c>
      <c r="C1678" s="4" t="s">
        <v>3717</v>
      </c>
      <c r="D1678" s="16">
        <v>42095</v>
      </c>
      <c r="E1678" s="4" t="s">
        <v>3304</v>
      </c>
      <c r="F1678" s="4" t="s">
        <v>3103</v>
      </c>
      <c r="G1678" s="22">
        <v>14781358</v>
      </c>
      <c r="H1678" s="22">
        <v>14786357</v>
      </c>
      <c r="I1678" s="11">
        <f>H1678/G1678</f>
        <v>1.0003381962604518</v>
      </c>
      <c r="J1678" s="4" t="s">
        <v>51</v>
      </c>
    </row>
    <row r="1679" spans="1:10" s="6" customFormat="1" ht="42">
      <c r="A1679" s="9">
        <v>1676</v>
      </c>
      <c r="B1679" s="4" t="s">
        <v>924</v>
      </c>
      <c r="C1679" s="4" t="s">
        <v>3145</v>
      </c>
      <c r="D1679" s="5">
        <v>42095</v>
      </c>
      <c r="E1679" s="4" t="s">
        <v>2492</v>
      </c>
      <c r="F1679" s="4" t="s">
        <v>3103</v>
      </c>
      <c r="G1679" s="10">
        <v>14807198</v>
      </c>
      <c r="H1679" s="10">
        <v>13811730</v>
      </c>
      <c r="I1679" s="11">
        <f>H1679/G1679</f>
        <v>0.932771345395665</v>
      </c>
      <c r="J1679" s="4" t="s">
        <v>51</v>
      </c>
    </row>
    <row r="1680" spans="1:10" s="6" customFormat="1" ht="52.5">
      <c r="A1680" s="9">
        <v>1677</v>
      </c>
      <c r="B1680" s="4" t="s">
        <v>1048</v>
      </c>
      <c r="C1680" s="4" t="s">
        <v>1241</v>
      </c>
      <c r="D1680" s="5">
        <v>42095</v>
      </c>
      <c r="E1680" s="4" t="s">
        <v>1854</v>
      </c>
      <c r="F1680" s="4" t="s">
        <v>3103</v>
      </c>
      <c r="G1680" s="10">
        <v>14972675</v>
      </c>
      <c r="H1680" s="10">
        <v>14941829</v>
      </c>
      <c r="I1680" s="11">
        <f>H1680/G1680</f>
        <v>0.9979398470881122</v>
      </c>
      <c r="J1680" s="4" t="s">
        <v>302</v>
      </c>
    </row>
    <row r="1681" spans="1:10" s="6" customFormat="1" ht="42">
      <c r="A1681" s="9">
        <v>1678</v>
      </c>
      <c r="B1681" s="4" t="s">
        <v>382</v>
      </c>
      <c r="C1681" s="4" t="s">
        <v>368</v>
      </c>
      <c r="D1681" s="5">
        <v>42095</v>
      </c>
      <c r="E1681" s="4" t="s">
        <v>1643</v>
      </c>
      <c r="F1681" s="4" t="s">
        <v>3103</v>
      </c>
      <c r="G1681" s="10">
        <v>15037812</v>
      </c>
      <c r="H1681" s="10">
        <v>14123646</v>
      </c>
      <c r="I1681" s="11">
        <f>H1681/G1681</f>
        <v>0.9392088423502036</v>
      </c>
      <c r="J1681" s="4" t="s">
        <v>380</v>
      </c>
    </row>
    <row r="1682" spans="1:10" s="6" customFormat="1" ht="42">
      <c r="A1682" s="9">
        <v>1679</v>
      </c>
      <c r="B1682" s="4" t="s">
        <v>1418</v>
      </c>
      <c r="C1682" s="4" t="s">
        <v>1506</v>
      </c>
      <c r="D1682" s="5">
        <v>42095</v>
      </c>
      <c r="E1682" s="4" t="s">
        <v>1673</v>
      </c>
      <c r="F1682" s="4" t="s">
        <v>3103</v>
      </c>
      <c r="G1682" s="10">
        <v>15212311</v>
      </c>
      <c r="H1682" s="10">
        <v>13515031</v>
      </c>
      <c r="I1682" s="11">
        <f>H1682/G1682</f>
        <v>0.88842720872588</v>
      </c>
      <c r="J1682" s="4" t="s">
        <v>3252</v>
      </c>
    </row>
    <row r="1683" spans="1:10" s="6" customFormat="1" ht="42">
      <c r="A1683" s="9">
        <v>1680</v>
      </c>
      <c r="B1683" s="4" t="s">
        <v>924</v>
      </c>
      <c r="C1683" s="4" t="s">
        <v>3119</v>
      </c>
      <c r="D1683" s="5">
        <v>42095</v>
      </c>
      <c r="E1683" s="4" t="s">
        <v>3088</v>
      </c>
      <c r="F1683" s="4" t="s">
        <v>3103</v>
      </c>
      <c r="G1683" s="10">
        <v>15223846</v>
      </c>
      <c r="H1683" s="10">
        <v>15223846</v>
      </c>
      <c r="I1683" s="11">
        <f>H1683/G1683</f>
        <v>1</v>
      </c>
      <c r="J1683" s="4" t="s">
        <v>51</v>
      </c>
    </row>
    <row r="1684" spans="1:10" s="6" customFormat="1" ht="42">
      <c r="A1684" s="9">
        <v>1681</v>
      </c>
      <c r="B1684" s="4" t="s">
        <v>3652</v>
      </c>
      <c r="C1684" s="4" t="s">
        <v>3712</v>
      </c>
      <c r="D1684" s="16">
        <v>42095</v>
      </c>
      <c r="E1684" s="4" t="s">
        <v>3653</v>
      </c>
      <c r="F1684" s="4" t="s">
        <v>3103</v>
      </c>
      <c r="G1684" s="17">
        <v>15317100</v>
      </c>
      <c r="H1684" s="17">
        <v>15317100</v>
      </c>
      <c r="I1684" s="11">
        <f>H1684/G1684</f>
        <v>1</v>
      </c>
      <c r="J1684" s="23" t="s">
        <v>51</v>
      </c>
    </row>
    <row r="1685" spans="1:10" s="6" customFormat="1" ht="42">
      <c r="A1685" s="9">
        <v>1682</v>
      </c>
      <c r="B1685" s="4" t="s">
        <v>926</v>
      </c>
      <c r="C1685" s="4" t="s">
        <v>3118</v>
      </c>
      <c r="D1685" s="5">
        <v>42095</v>
      </c>
      <c r="E1685" s="4" t="s">
        <v>2455</v>
      </c>
      <c r="F1685" s="4" t="s">
        <v>3103</v>
      </c>
      <c r="G1685" s="10">
        <v>15441220</v>
      </c>
      <c r="H1685" s="10">
        <v>14931821</v>
      </c>
      <c r="I1685" s="11">
        <f>H1685/G1685</f>
        <v>0.9670104434753213</v>
      </c>
      <c r="J1685" s="4" t="s">
        <v>51</v>
      </c>
    </row>
    <row r="1686" spans="1:10" s="6" customFormat="1" ht="52.5">
      <c r="A1686" s="9">
        <v>1683</v>
      </c>
      <c r="B1686" s="4" t="s">
        <v>1139</v>
      </c>
      <c r="C1686" s="4" t="s">
        <v>1512</v>
      </c>
      <c r="D1686" s="5">
        <v>42095</v>
      </c>
      <c r="E1686" s="4" t="s">
        <v>2815</v>
      </c>
      <c r="F1686" s="4" t="s">
        <v>3103</v>
      </c>
      <c r="G1686" s="10">
        <v>15471000</v>
      </c>
      <c r="H1686" s="10">
        <v>12934080</v>
      </c>
      <c r="I1686" s="11">
        <f>H1686/G1686</f>
        <v>0.836020942408377</v>
      </c>
      <c r="J1686" s="4"/>
    </row>
    <row r="1687" spans="1:10" s="6" customFormat="1" ht="73.5">
      <c r="A1687" s="9">
        <v>1684</v>
      </c>
      <c r="B1687" s="4" t="s">
        <v>289</v>
      </c>
      <c r="C1687" s="4" t="s">
        <v>259</v>
      </c>
      <c r="D1687" s="5">
        <v>42095</v>
      </c>
      <c r="E1687" s="4" t="s">
        <v>1579</v>
      </c>
      <c r="F1687" s="4" t="s">
        <v>3103</v>
      </c>
      <c r="G1687" s="10">
        <v>15475296</v>
      </c>
      <c r="H1687" s="10">
        <v>13320209</v>
      </c>
      <c r="I1687" s="11">
        <f>H1687/G1687</f>
        <v>0.8607401758260391</v>
      </c>
      <c r="J1687" s="4" t="s">
        <v>290</v>
      </c>
    </row>
    <row r="1688" spans="1:10" s="6" customFormat="1" ht="52.5">
      <c r="A1688" s="9">
        <v>1685</v>
      </c>
      <c r="B1688" s="4" t="s">
        <v>799</v>
      </c>
      <c r="C1688" s="4" t="s">
        <v>738</v>
      </c>
      <c r="D1688" s="5">
        <v>42095</v>
      </c>
      <c r="E1688" s="4" t="s">
        <v>1673</v>
      </c>
      <c r="F1688" s="4" t="s">
        <v>3103</v>
      </c>
      <c r="G1688" s="10">
        <v>15726396</v>
      </c>
      <c r="H1688" s="10">
        <v>15339408</v>
      </c>
      <c r="I1688" s="11">
        <f>H1688/G1688</f>
        <v>0.975392454825632</v>
      </c>
      <c r="J1688" s="4" t="s">
        <v>741</v>
      </c>
    </row>
    <row r="1689" spans="1:10" s="6" customFormat="1" ht="73.5">
      <c r="A1689" s="9">
        <v>1686</v>
      </c>
      <c r="B1689" s="4" t="s">
        <v>1308</v>
      </c>
      <c r="C1689" s="4" t="s">
        <v>360</v>
      </c>
      <c r="D1689" s="5">
        <v>42095</v>
      </c>
      <c r="E1689" s="4" t="s">
        <v>1629</v>
      </c>
      <c r="F1689" s="4" t="s">
        <v>3103</v>
      </c>
      <c r="G1689" s="10">
        <v>15784330</v>
      </c>
      <c r="H1689" s="10">
        <v>14185771</v>
      </c>
      <c r="I1689" s="11">
        <f>H1689/G1689</f>
        <v>0.898724937960623</v>
      </c>
      <c r="J1689" s="4" t="s">
        <v>364</v>
      </c>
    </row>
    <row r="1690" spans="1:10" s="6" customFormat="1" ht="42">
      <c r="A1690" s="9">
        <v>1687</v>
      </c>
      <c r="B1690" s="4" t="s">
        <v>2988</v>
      </c>
      <c r="C1690" s="4" t="s">
        <v>914</v>
      </c>
      <c r="D1690" s="5">
        <v>42095</v>
      </c>
      <c r="E1690" s="4" t="s">
        <v>2138</v>
      </c>
      <c r="F1690" s="4" t="s">
        <v>3103</v>
      </c>
      <c r="G1690" s="10">
        <v>15864768</v>
      </c>
      <c r="H1690" s="10">
        <v>11242800</v>
      </c>
      <c r="I1690" s="11">
        <f>H1690/G1690</f>
        <v>0.7086646334821914</v>
      </c>
      <c r="J1690" s="4" t="s">
        <v>915</v>
      </c>
    </row>
    <row r="1691" spans="1:10" s="6" customFormat="1" ht="42">
      <c r="A1691" s="9">
        <v>1688</v>
      </c>
      <c r="B1691" s="4" t="s">
        <v>934</v>
      </c>
      <c r="C1691" s="4" t="s">
        <v>3126</v>
      </c>
      <c r="D1691" s="5">
        <v>42095</v>
      </c>
      <c r="E1691" s="4" t="s">
        <v>2239</v>
      </c>
      <c r="F1691" s="4" t="s">
        <v>3103</v>
      </c>
      <c r="G1691" s="10">
        <v>15895440</v>
      </c>
      <c r="H1691" s="10">
        <v>15876000</v>
      </c>
      <c r="I1691" s="11">
        <f>H1691/G1691</f>
        <v>0.9987770077456176</v>
      </c>
      <c r="J1691" s="4"/>
    </row>
    <row r="1692" spans="1:10" s="6" customFormat="1" ht="42">
      <c r="A1692" s="9">
        <v>1689</v>
      </c>
      <c r="B1692" s="4" t="s">
        <v>90</v>
      </c>
      <c r="C1692" s="4" t="s">
        <v>1236</v>
      </c>
      <c r="D1692" s="5">
        <v>42095</v>
      </c>
      <c r="E1692" s="4" t="s">
        <v>183</v>
      </c>
      <c r="F1692" s="4" t="s">
        <v>3103</v>
      </c>
      <c r="G1692" s="10">
        <v>15962572</v>
      </c>
      <c r="H1692" s="10">
        <v>15940800</v>
      </c>
      <c r="I1692" s="11">
        <f>H1692/G1692</f>
        <v>0.998636059401956</v>
      </c>
      <c r="J1692" s="4"/>
    </row>
    <row r="1693" spans="1:10" s="6" customFormat="1" ht="42">
      <c r="A1693" s="9">
        <v>1690</v>
      </c>
      <c r="B1693" s="4" t="s">
        <v>3520</v>
      </c>
      <c r="C1693" s="4" t="s">
        <v>3515</v>
      </c>
      <c r="D1693" s="16">
        <v>42095</v>
      </c>
      <c r="E1693" s="4" t="s">
        <v>3521</v>
      </c>
      <c r="F1693" s="4" t="s">
        <v>3103</v>
      </c>
      <c r="G1693" s="17">
        <v>15994800</v>
      </c>
      <c r="H1693" s="17">
        <v>13608000</v>
      </c>
      <c r="I1693" s="11">
        <f>H1693/G1693</f>
        <v>0.8507765023632681</v>
      </c>
      <c r="J1693" s="4"/>
    </row>
    <row r="1694" spans="1:10" s="6" customFormat="1" ht="63">
      <c r="A1694" s="9">
        <v>1691</v>
      </c>
      <c r="B1694" s="4" t="s">
        <v>440</v>
      </c>
      <c r="C1694" s="4" t="s">
        <v>3109</v>
      </c>
      <c r="D1694" s="5">
        <v>42095</v>
      </c>
      <c r="E1694" s="4" t="s">
        <v>1689</v>
      </c>
      <c r="F1694" s="4" t="s">
        <v>3103</v>
      </c>
      <c r="G1694" s="10">
        <v>16055731</v>
      </c>
      <c r="H1694" s="10">
        <v>13618321</v>
      </c>
      <c r="I1694" s="11">
        <f>H1694/G1694</f>
        <v>0.848190655411454</v>
      </c>
      <c r="J1694" s="4" t="s">
        <v>441</v>
      </c>
    </row>
    <row r="1695" spans="1:10" s="6" customFormat="1" ht="42">
      <c r="A1695" s="9">
        <v>1692</v>
      </c>
      <c r="B1695" s="4" t="s">
        <v>965</v>
      </c>
      <c r="C1695" s="4" t="s">
        <v>3111</v>
      </c>
      <c r="D1695" s="5">
        <v>42095</v>
      </c>
      <c r="E1695" s="4" t="s">
        <v>2691</v>
      </c>
      <c r="F1695" s="4" t="s">
        <v>3103</v>
      </c>
      <c r="G1695" s="10">
        <v>16104000</v>
      </c>
      <c r="H1695" s="10">
        <v>12307680</v>
      </c>
      <c r="I1695" s="11">
        <f>H1695/G1695</f>
        <v>0.7642622950819672</v>
      </c>
      <c r="J1695" s="4" t="s">
        <v>51</v>
      </c>
    </row>
    <row r="1696" spans="1:10" s="6" customFormat="1" ht="42">
      <c r="A1696" s="9">
        <v>1693</v>
      </c>
      <c r="B1696" s="4" t="s">
        <v>1475</v>
      </c>
      <c r="C1696" s="4" t="s">
        <v>840</v>
      </c>
      <c r="D1696" s="5">
        <v>42095</v>
      </c>
      <c r="E1696" s="4" t="s">
        <v>2068</v>
      </c>
      <c r="F1696" s="4" t="s">
        <v>3103</v>
      </c>
      <c r="G1696" s="10">
        <v>16173219</v>
      </c>
      <c r="H1696" s="10">
        <v>13284000</v>
      </c>
      <c r="I1696" s="11">
        <f>H1696/G1696</f>
        <v>0.8213578261692988</v>
      </c>
      <c r="J1696" s="4" t="s">
        <v>841</v>
      </c>
    </row>
    <row r="1697" spans="1:10" s="6" customFormat="1" ht="42">
      <c r="A1697" s="9">
        <v>1694</v>
      </c>
      <c r="B1697" s="4" t="s">
        <v>942</v>
      </c>
      <c r="C1697" s="4" t="s">
        <v>3130</v>
      </c>
      <c r="D1697" s="5">
        <v>42095</v>
      </c>
      <c r="E1697" s="4" t="s">
        <v>2293</v>
      </c>
      <c r="F1697" s="4" t="s">
        <v>3103</v>
      </c>
      <c r="G1697" s="10">
        <v>16360251</v>
      </c>
      <c r="H1697" s="10">
        <v>15464126</v>
      </c>
      <c r="I1697" s="11">
        <f>H1697/G1697</f>
        <v>0.945225473618956</v>
      </c>
      <c r="J1697" s="4" t="s">
        <v>51</v>
      </c>
    </row>
    <row r="1698" spans="1:10" s="6" customFormat="1" ht="52.5">
      <c r="A1698" s="9">
        <v>1695</v>
      </c>
      <c r="B1698" s="4" t="s">
        <v>1120</v>
      </c>
      <c r="C1698" s="4" t="s">
        <v>1122</v>
      </c>
      <c r="D1698" s="5">
        <v>42095</v>
      </c>
      <c r="E1698" s="4" t="s">
        <v>2791</v>
      </c>
      <c r="F1698" s="4" t="s">
        <v>3103</v>
      </c>
      <c r="G1698" s="10">
        <v>16483925</v>
      </c>
      <c r="H1698" s="10">
        <v>14629680</v>
      </c>
      <c r="I1698" s="11">
        <f>H1698/G1698</f>
        <v>0.8875119244961379</v>
      </c>
      <c r="J1698" s="4"/>
    </row>
    <row r="1699" spans="1:10" s="6" customFormat="1" ht="42">
      <c r="A1699" s="9">
        <v>1696</v>
      </c>
      <c r="B1699" s="4" t="s">
        <v>951</v>
      </c>
      <c r="C1699" s="4" t="s">
        <v>3150</v>
      </c>
      <c r="D1699" s="5">
        <v>42095</v>
      </c>
      <c r="E1699" s="4" t="s">
        <v>2738</v>
      </c>
      <c r="F1699" s="4" t="s">
        <v>3103</v>
      </c>
      <c r="G1699" s="10">
        <v>16521120</v>
      </c>
      <c r="H1699" s="10">
        <v>16200000</v>
      </c>
      <c r="I1699" s="11">
        <f>H1699/G1699</f>
        <v>0.9805630610999738</v>
      </c>
      <c r="J1699" s="4"/>
    </row>
    <row r="1700" spans="1:10" s="6" customFormat="1" ht="42">
      <c r="A1700" s="9">
        <v>1697</v>
      </c>
      <c r="B1700" s="4" t="s">
        <v>2950</v>
      </c>
      <c r="C1700" s="4" t="s">
        <v>1154</v>
      </c>
      <c r="D1700" s="5">
        <v>42095</v>
      </c>
      <c r="E1700" s="4" t="s">
        <v>2847</v>
      </c>
      <c r="F1700" s="4" t="s">
        <v>3103</v>
      </c>
      <c r="G1700" s="10">
        <v>16620842</v>
      </c>
      <c r="H1700" s="10">
        <v>15980998</v>
      </c>
      <c r="I1700" s="11">
        <f>H1700/G1700</f>
        <v>0.9615035146835521</v>
      </c>
      <c r="J1700" s="4" t="s">
        <v>51</v>
      </c>
    </row>
    <row r="1701" spans="1:10" s="6" customFormat="1" ht="42">
      <c r="A1701" s="9">
        <v>1698</v>
      </c>
      <c r="B1701" s="4" t="s">
        <v>81</v>
      </c>
      <c r="C1701" s="4" t="s">
        <v>1236</v>
      </c>
      <c r="D1701" s="5">
        <v>42095</v>
      </c>
      <c r="E1701" s="4" t="s">
        <v>1250</v>
      </c>
      <c r="F1701" s="4" t="s">
        <v>3103</v>
      </c>
      <c r="G1701" s="10">
        <v>16776940</v>
      </c>
      <c r="H1701" s="10">
        <v>16679520</v>
      </c>
      <c r="I1701" s="11">
        <f>H1701/G1701</f>
        <v>0.9941932199793287</v>
      </c>
      <c r="J1701" s="4"/>
    </row>
    <row r="1702" spans="1:10" s="6" customFormat="1" ht="94.5">
      <c r="A1702" s="9">
        <v>1699</v>
      </c>
      <c r="B1702" s="4" t="s">
        <v>354</v>
      </c>
      <c r="C1702" s="4" t="s">
        <v>571</v>
      </c>
      <c r="D1702" s="5">
        <v>42095</v>
      </c>
      <c r="E1702" s="4" t="s">
        <v>1795</v>
      </c>
      <c r="F1702" s="4" t="s">
        <v>3103</v>
      </c>
      <c r="G1702" s="10">
        <v>16788311</v>
      </c>
      <c r="H1702" s="10">
        <v>15512418</v>
      </c>
      <c r="I1702" s="11">
        <f>H1702/G1702</f>
        <v>0.9240011100580636</v>
      </c>
      <c r="J1702" s="4" t="s">
        <v>572</v>
      </c>
    </row>
    <row r="1703" spans="1:10" s="6" customFormat="1" ht="42">
      <c r="A1703" s="9">
        <v>1700</v>
      </c>
      <c r="B1703" s="4" t="s">
        <v>965</v>
      </c>
      <c r="C1703" s="4" t="s">
        <v>1084</v>
      </c>
      <c r="D1703" s="5">
        <v>42095</v>
      </c>
      <c r="E1703" s="4" t="s">
        <v>2678</v>
      </c>
      <c r="F1703" s="4" t="s">
        <v>3103</v>
      </c>
      <c r="G1703" s="10">
        <v>17010000</v>
      </c>
      <c r="H1703" s="10">
        <v>14206752</v>
      </c>
      <c r="I1703" s="11">
        <f>H1703/G1703</f>
        <v>0.8352</v>
      </c>
      <c r="J1703" s="4" t="s">
        <v>2935</v>
      </c>
    </row>
    <row r="1704" spans="1:10" s="6" customFormat="1" ht="42">
      <c r="A1704" s="9">
        <v>1701</v>
      </c>
      <c r="B1704" s="4" t="s">
        <v>3518</v>
      </c>
      <c r="C1704" s="4" t="s">
        <v>3710</v>
      </c>
      <c r="D1704" s="5">
        <v>42095</v>
      </c>
      <c r="E1704" s="4" t="s">
        <v>3619</v>
      </c>
      <c r="F1704" s="4" t="s">
        <v>3103</v>
      </c>
      <c r="G1704" s="17">
        <v>17107200</v>
      </c>
      <c r="H1704" s="17">
        <v>15266880</v>
      </c>
      <c r="I1704" s="11">
        <f>H1704/G1704</f>
        <v>0.8924242424242425</v>
      </c>
      <c r="J1704" s="4"/>
    </row>
    <row r="1705" spans="1:10" s="6" customFormat="1" ht="52.5">
      <c r="A1705" s="9">
        <v>1702</v>
      </c>
      <c r="B1705" s="4" t="s">
        <v>3495</v>
      </c>
      <c r="C1705" s="4" t="s">
        <v>3704</v>
      </c>
      <c r="D1705" s="16">
        <v>42095</v>
      </c>
      <c r="E1705" s="4" t="s">
        <v>3580</v>
      </c>
      <c r="F1705" s="4" t="s">
        <v>3103</v>
      </c>
      <c r="G1705" s="22">
        <v>17148012</v>
      </c>
      <c r="H1705" s="22">
        <v>16977600</v>
      </c>
      <c r="I1705" s="11">
        <f>H1705/G1705</f>
        <v>0.9900622882699173</v>
      </c>
      <c r="J1705" s="28"/>
    </row>
    <row r="1706" spans="1:10" s="6" customFormat="1" ht="52.5">
      <c r="A1706" s="9">
        <v>1703</v>
      </c>
      <c r="B1706" s="4" t="s">
        <v>933</v>
      </c>
      <c r="C1706" s="4" t="s">
        <v>3121</v>
      </c>
      <c r="D1706" s="5">
        <v>42095</v>
      </c>
      <c r="E1706" s="4" t="s">
        <v>2330</v>
      </c>
      <c r="F1706" s="4" t="s">
        <v>3103</v>
      </c>
      <c r="G1706" s="10">
        <v>17496000</v>
      </c>
      <c r="H1706" s="10">
        <v>12623040</v>
      </c>
      <c r="I1706" s="11">
        <f>H1706/G1706</f>
        <v>0.7214814814814815</v>
      </c>
      <c r="J1706" s="4"/>
    </row>
    <row r="1707" spans="1:10" s="6" customFormat="1" ht="42">
      <c r="A1707" s="9">
        <v>1704</v>
      </c>
      <c r="B1707" s="4" t="s">
        <v>1020</v>
      </c>
      <c r="C1707" s="4" t="s">
        <v>3114</v>
      </c>
      <c r="D1707" s="5">
        <v>42095</v>
      </c>
      <c r="E1707" s="4" t="s">
        <v>2408</v>
      </c>
      <c r="F1707" s="4" t="s">
        <v>3103</v>
      </c>
      <c r="G1707" s="10">
        <v>17565000</v>
      </c>
      <c r="H1707" s="10">
        <v>17506413</v>
      </c>
      <c r="I1707" s="11">
        <f>H1707/G1707</f>
        <v>0.996664560204953</v>
      </c>
      <c r="J1707" s="4" t="s">
        <v>51</v>
      </c>
    </row>
    <row r="1708" spans="1:10" s="6" customFormat="1" ht="42">
      <c r="A1708" s="9">
        <v>1705</v>
      </c>
      <c r="B1708" s="4" t="s">
        <v>1453</v>
      </c>
      <c r="C1708" s="4" t="s">
        <v>808</v>
      </c>
      <c r="D1708" s="5">
        <v>42095</v>
      </c>
      <c r="E1708" s="4" t="s">
        <v>2034</v>
      </c>
      <c r="F1708" s="4" t="s">
        <v>3103</v>
      </c>
      <c r="G1708" s="10">
        <v>17586329</v>
      </c>
      <c r="H1708" s="10">
        <v>16636752</v>
      </c>
      <c r="I1708" s="11">
        <f>H1708/G1708</f>
        <v>0.9460048199939851</v>
      </c>
      <c r="J1708" s="4" t="s">
        <v>809</v>
      </c>
    </row>
    <row r="1709" spans="1:10" s="6" customFormat="1" ht="42">
      <c r="A1709" s="9">
        <v>1706</v>
      </c>
      <c r="B1709" s="4" t="s">
        <v>2951</v>
      </c>
      <c r="C1709" s="4" t="s">
        <v>1154</v>
      </c>
      <c r="D1709" s="5">
        <v>42095</v>
      </c>
      <c r="E1709" s="4" t="s">
        <v>1547</v>
      </c>
      <c r="F1709" s="4" t="s">
        <v>3103</v>
      </c>
      <c r="G1709" s="10">
        <v>17629920</v>
      </c>
      <c r="H1709" s="10">
        <v>15355626</v>
      </c>
      <c r="I1709" s="11">
        <f>H1709/G1709</f>
        <v>0.8709980533093741</v>
      </c>
      <c r="J1709" s="4" t="s">
        <v>51</v>
      </c>
    </row>
    <row r="1710" spans="1:10" s="6" customFormat="1" ht="42">
      <c r="A1710" s="9">
        <v>1707</v>
      </c>
      <c r="B1710" s="4" t="s">
        <v>951</v>
      </c>
      <c r="C1710" s="4" t="s">
        <v>3119</v>
      </c>
      <c r="D1710" s="5">
        <v>42095</v>
      </c>
      <c r="E1710" s="4" t="s">
        <v>2712</v>
      </c>
      <c r="F1710" s="4" t="s">
        <v>3103</v>
      </c>
      <c r="G1710" s="10">
        <v>17636486</v>
      </c>
      <c r="H1710" s="10">
        <v>17630460</v>
      </c>
      <c r="I1710" s="11">
        <f>H1710/G1710</f>
        <v>0.9996583219582404</v>
      </c>
      <c r="J1710" s="4" t="s">
        <v>51</v>
      </c>
    </row>
    <row r="1711" spans="1:10" s="6" customFormat="1" ht="42">
      <c r="A1711" s="9">
        <v>1708</v>
      </c>
      <c r="B1711" s="4" t="s">
        <v>951</v>
      </c>
      <c r="C1711" s="4" t="s">
        <v>3111</v>
      </c>
      <c r="D1711" s="5">
        <v>42095</v>
      </c>
      <c r="E1711" s="4" t="s">
        <v>2684</v>
      </c>
      <c r="F1711" s="4" t="s">
        <v>3103</v>
      </c>
      <c r="G1711" s="10">
        <v>17645644</v>
      </c>
      <c r="H1711" s="10">
        <v>16942176</v>
      </c>
      <c r="I1711" s="11">
        <f>H1711/G1711</f>
        <v>0.9601336171125293</v>
      </c>
      <c r="J1711" s="4"/>
    </row>
    <row r="1712" spans="1:10" s="6" customFormat="1" ht="42">
      <c r="A1712" s="9">
        <v>1709</v>
      </c>
      <c r="B1712" s="4" t="s">
        <v>951</v>
      </c>
      <c r="C1712" s="4" t="s">
        <v>3143</v>
      </c>
      <c r="D1712" s="5">
        <v>42095</v>
      </c>
      <c r="E1712" s="4" t="s">
        <v>2219</v>
      </c>
      <c r="F1712" s="4" t="s">
        <v>3103</v>
      </c>
      <c r="G1712" s="10">
        <v>17781120</v>
      </c>
      <c r="H1712" s="10">
        <v>17496000</v>
      </c>
      <c r="I1712" s="11">
        <f>H1712/G1712</f>
        <v>0.9839650145772595</v>
      </c>
      <c r="J1712" s="4" t="s">
        <v>51</v>
      </c>
    </row>
    <row r="1713" spans="1:10" s="6" customFormat="1" ht="42">
      <c r="A1713" s="9">
        <v>1710</v>
      </c>
      <c r="B1713" s="4" t="s">
        <v>951</v>
      </c>
      <c r="C1713" s="4" t="s">
        <v>3118</v>
      </c>
      <c r="D1713" s="5">
        <v>42095</v>
      </c>
      <c r="E1713" s="4" t="s">
        <v>2219</v>
      </c>
      <c r="F1713" s="4" t="s">
        <v>3103</v>
      </c>
      <c r="G1713" s="10">
        <v>17786244</v>
      </c>
      <c r="H1713" s="10">
        <v>14696640</v>
      </c>
      <c r="I1713" s="11">
        <f>H1713/G1713</f>
        <v>0.8262924988547329</v>
      </c>
      <c r="J1713" s="4"/>
    </row>
    <row r="1714" spans="1:10" s="6" customFormat="1" ht="52.5">
      <c r="A1714" s="9">
        <v>1711</v>
      </c>
      <c r="B1714" s="4" t="s">
        <v>1138</v>
      </c>
      <c r="C1714" s="4" t="s">
        <v>1512</v>
      </c>
      <c r="D1714" s="5">
        <v>42095</v>
      </c>
      <c r="E1714" s="4" t="s">
        <v>2816</v>
      </c>
      <c r="F1714" s="4" t="s">
        <v>3103</v>
      </c>
      <c r="G1714" s="10">
        <v>17841600</v>
      </c>
      <c r="H1714" s="10">
        <v>17226000</v>
      </c>
      <c r="I1714" s="11">
        <f>H1714/G1714</f>
        <v>0.965496368038741</v>
      </c>
      <c r="J1714" s="4" t="s">
        <v>51</v>
      </c>
    </row>
    <row r="1715" spans="1:10" s="6" customFormat="1" ht="52.5">
      <c r="A1715" s="9">
        <v>1712</v>
      </c>
      <c r="B1715" s="4" t="s">
        <v>924</v>
      </c>
      <c r="C1715" s="4" t="s">
        <v>3140</v>
      </c>
      <c r="D1715" s="5">
        <v>42095</v>
      </c>
      <c r="E1715" s="4" t="s">
        <v>2643</v>
      </c>
      <c r="F1715" s="4" t="s">
        <v>3103</v>
      </c>
      <c r="G1715" s="10">
        <v>17894469</v>
      </c>
      <c r="H1715" s="10">
        <v>17557312</v>
      </c>
      <c r="I1715" s="11">
        <f>H1715/G1715</f>
        <v>0.9811585915178596</v>
      </c>
      <c r="J1715" s="4" t="s">
        <v>51</v>
      </c>
    </row>
    <row r="1716" spans="1:10" s="6" customFormat="1" ht="42">
      <c r="A1716" s="9">
        <v>1713</v>
      </c>
      <c r="B1716" s="4" t="s">
        <v>1178</v>
      </c>
      <c r="C1716" s="4" t="s">
        <v>1513</v>
      </c>
      <c r="D1716" s="5">
        <v>42095</v>
      </c>
      <c r="E1716" s="4" t="s">
        <v>2888</v>
      </c>
      <c r="F1716" s="4" t="s">
        <v>3103</v>
      </c>
      <c r="G1716" s="10">
        <v>17901993</v>
      </c>
      <c r="H1716" s="10">
        <v>17074152</v>
      </c>
      <c r="I1716" s="11">
        <f>H1716/G1716</f>
        <v>0.9537570481677654</v>
      </c>
      <c r="J1716" s="4" t="s">
        <v>51</v>
      </c>
    </row>
    <row r="1717" spans="1:10" s="6" customFormat="1" ht="52.5">
      <c r="A1717" s="9">
        <v>1714</v>
      </c>
      <c r="B1717" s="4" t="s">
        <v>466</v>
      </c>
      <c r="C1717" s="4" t="s">
        <v>725</v>
      </c>
      <c r="D1717" s="5">
        <v>42095</v>
      </c>
      <c r="E1717" s="4" t="s">
        <v>1937</v>
      </c>
      <c r="F1717" s="4" t="s">
        <v>3103</v>
      </c>
      <c r="G1717" s="10">
        <v>17986102</v>
      </c>
      <c r="H1717" s="10">
        <v>16096605</v>
      </c>
      <c r="I1717" s="11">
        <f>H1717/G1717</f>
        <v>0.8949468317259627</v>
      </c>
      <c r="J1717" s="4" t="s">
        <v>3253</v>
      </c>
    </row>
    <row r="1718" spans="1:10" s="6" customFormat="1" ht="42">
      <c r="A1718" s="9">
        <v>1715</v>
      </c>
      <c r="B1718" s="4" t="s">
        <v>88</v>
      </c>
      <c r="C1718" s="4" t="s">
        <v>1236</v>
      </c>
      <c r="D1718" s="5">
        <v>42095</v>
      </c>
      <c r="E1718" s="4" t="s">
        <v>1253</v>
      </c>
      <c r="F1718" s="4" t="s">
        <v>3103</v>
      </c>
      <c r="G1718" s="10">
        <v>17989635</v>
      </c>
      <c r="H1718" s="10">
        <v>17625600</v>
      </c>
      <c r="I1718" s="11">
        <f>H1718/G1718</f>
        <v>0.9797641808741534</v>
      </c>
      <c r="J1718" s="4"/>
    </row>
    <row r="1719" spans="1:10" s="6" customFormat="1" ht="42">
      <c r="A1719" s="9">
        <v>1716</v>
      </c>
      <c r="B1719" s="4" t="s">
        <v>3369</v>
      </c>
      <c r="C1719" s="4" t="s">
        <v>3724</v>
      </c>
      <c r="D1719" s="16">
        <v>42095</v>
      </c>
      <c r="E1719" s="4" t="s">
        <v>3562</v>
      </c>
      <c r="F1719" s="4" t="s">
        <v>3103</v>
      </c>
      <c r="G1719" s="17">
        <v>18012240</v>
      </c>
      <c r="H1719" s="17">
        <v>16729200</v>
      </c>
      <c r="I1719" s="11">
        <f>H1719/G1719</f>
        <v>0.9287684374625255</v>
      </c>
      <c r="J1719" s="4"/>
    </row>
    <row r="1720" spans="1:10" s="6" customFormat="1" ht="42">
      <c r="A1720" s="9">
        <v>1717</v>
      </c>
      <c r="B1720" s="4" t="s">
        <v>934</v>
      </c>
      <c r="C1720" s="4" t="s">
        <v>3148</v>
      </c>
      <c r="D1720" s="5">
        <v>42095</v>
      </c>
      <c r="E1720" s="4" t="s">
        <v>2167</v>
      </c>
      <c r="F1720" s="4" t="s">
        <v>3103</v>
      </c>
      <c r="G1720" s="10">
        <v>18125856</v>
      </c>
      <c r="H1720" s="10">
        <v>15914880</v>
      </c>
      <c r="I1720" s="11">
        <f>H1720/G1720</f>
        <v>0.878020878020878</v>
      </c>
      <c r="J1720" s="4"/>
    </row>
    <row r="1721" spans="1:10" s="6" customFormat="1" ht="42">
      <c r="A1721" s="9">
        <v>1718</v>
      </c>
      <c r="B1721" s="4" t="s">
        <v>1489</v>
      </c>
      <c r="C1721" s="4" t="s">
        <v>851</v>
      </c>
      <c r="D1721" s="5">
        <v>42095</v>
      </c>
      <c r="E1721" s="4" t="s">
        <v>2083</v>
      </c>
      <c r="F1721" s="4" t="s">
        <v>3103</v>
      </c>
      <c r="G1721" s="10">
        <v>18133920</v>
      </c>
      <c r="H1721" s="10">
        <v>17533092</v>
      </c>
      <c r="I1721" s="11">
        <f>H1721/G1721</f>
        <v>0.9668671748855184</v>
      </c>
      <c r="J1721" s="4" t="s">
        <v>854</v>
      </c>
    </row>
    <row r="1722" spans="1:10" s="6" customFormat="1" ht="42">
      <c r="A1722" s="9">
        <v>1719</v>
      </c>
      <c r="B1722" s="4" t="s">
        <v>3563</v>
      </c>
      <c r="C1722" s="4" t="s">
        <v>3724</v>
      </c>
      <c r="D1722" s="16">
        <v>42095</v>
      </c>
      <c r="E1722" s="4" t="s">
        <v>3564</v>
      </c>
      <c r="F1722" s="4" t="s">
        <v>3103</v>
      </c>
      <c r="G1722" s="17">
        <v>18144000</v>
      </c>
      <c r="H1722" s="17">
        <v>18144000</v>
      </c>
      <c r="I1722" s="11">
        <f>H1722/G1722</f>
        <v>1</v>
      </c>
      <c r="J1722" s="4"/>
    </row>
    <row r="1723" spans="1:10" s="6" customFormat="1" ht="52.5">
      <c r="A1723" s="9">
        <v>1720</v>
      </c>
      <c r="B1723" s="4" t="s">
        <v>3007</v>
      </c>
      <c r="C1723" s="4" t="s">
        <v>1157</v>
      </c>
      <c r="D1723" s="5">
        <v>42095</v>
      </c>
      <c r="E1723" s="4" t="s">
        <v>2858</v>
      </c>
      <c r="F1723" s="4" t="s">
        <v>3103</v>
      </c>
      <c r="G1723" s="10">
        <v>18264884</v>
      </c>
      <c r="H1723" s="10">
        <v>18228240</v>
      </c>
      <c r="I1723" s="11">
        <f>H1723/G1723</f>
        <v>0.9979937458130038</v>
      </c>
      <c r="J1723" s="4" t="s">
        <v>51</v>
      </c>
    </row>
    <row r="1724" spans="1:10" s="6" customFormat="1" ht="42">
      <c r="A1724" s="9">
        <v>1721</v>
      </c>
      <c r="B1724" s="4" t="s">
        <v>1267</v>
      </c>
      <c r="C1724" s="4" t="s">
        <v>1236</v>
      </c>
      <c r="D1724" s="5">
        <v>42095</v>
      </c>
      <c r="E1724" s="4" t="s">
        <v>184</v>
      </c>
      <c r="F1724" s="4" t="s">
        <v>3103</v>
      </c>
      <c r="G1724" s="10">
        <v>18270694</v>
      </c>
      <c r="H1724" s="10">
        <v>15858331</v>
      </c>
      <c r="I1724" s="11">
        <f>H1724/G1724</f>
        <v>0.8679654423636015</v>
      </c>
      <c r="J1724" s="4"/>
    </row>
    <row r="1725" spans="1:10" s="6" customFormat="1" ht="42">
      <c r="A1725" s="9">
        <v>1722</v>
      </c>
      <c r="B1725" s="4" t="s">
        <v>80</v>
      </c>
      <c r="C1725" s="4" t="s">
        <v>1236</v>
      </c>
      <c r="D1725" s="5">
        <v>42095</v>
      </c>
      <c r="E1725" s="4" t="s">
        <v>177</v>
      </c>
      <c r="F1725" s="4" t="s">
        <v>3103</v>
      </c>
      <c r="G1725" s="10">
        <v>18287467</v>
      </c>
      <c r="H1725" s="10">
        <v>18234720</v>
      </c>
      <c r="I1725" s="11">
        <f>H1725/G1725</f>
        <v>0.9971156749045672</v>
      </c>
      <c r="J1725" s="4"/>
    </row>
    <row r="1726" spans="1:10" s="6" customFormat="1" ht="42">
      <c r="A1726" s="9">
        <v>1723</v>
      </c>
      <c r="B1726" s="4" t="s">
        <v>242</v>
      </c>
      <c r="C1726" s="4" t="s">
        <v>530</v>
      </c>
      <c r="D1726" s="5">
        <v>42095</v>
      </c>
      <c r="E1726" s="4" t="s">
        <v>1770</v>
      </c>
      <c r="F1726" s="4" t="s">
        <v>3103</v>
      </c>
      <c r="G1726" s="10">
        <v>18391565</v>
      </c>
      <c r="H1726" s="10">
        <v>18391564</v>
      </c>
      <c r="I1726" s="11">
        <f>H1726/G1726</f>
        <v>0.9999999456272481</v>
      </c>
      <c r="J1726" s="4" t="s">
        <v>51</v>
      </c>
    </row>
    <row r="1727" spans="1:10" s="6" customFormat="1" ht="52.5">
      <c r="A1727" s="9">
        <v>1724</v>
      </c>
      <c r="B1727" s="21" t="s">
        <v>3329</v>
      </c>
      <c r="C1727" s="24" t="s">
        <v>3709</v>
      </c>
      <c r="D1727" s="16">
        <v>42095</v>
      </c>
      <c r="E1727" s="4" t="s">
        <v>3340</v>
      </c>
      <c r="F1727" s="4" t="s">
        <v>3103</v>
      </c>
      <c r="G1727" s="17">
        <v>18443827</v>
      </c>
      <c r="H1727" s="17">
        <v>15789144</v>
      </c>
      <c r="I1727" s="11">
        <f>H1727/G1727</f>
        <v>0.8560665853133409</v>
      </c>
      <c r="J1727" s="4" t="s">
        <v>51</v>
      </c>
    </row>
    <row r="1728" spans="1:10" s="6" customFormat="1" ht="42">
      <c r="A1728" s="9">
        <v>1725</v>
      </c>
      <c r="B1728" s="4" t="s">
        <v>926</v>
      </c>
      <c r="C1728" s="4" t="s">
        <v>3118</v>
      </c>
      <c r="D1728" s="5">
        <v>42095</v>
      </c>
      <c r="E1728" s="4" t="s">
        <v>2456</v>
      </c>
      <c r="F1728" s="4" t="s">
        <v>3103</v>
      </c>
      <c r="G1728" s="10">
        <v>18601205</v>
      </c>
      <c r="H1728" s="10">
        <v>15787240</v>
      </c>
      <c r="I1728" s="11">
        <f>H1728/G1728</f>
        <v>0.8487213597183624</v>
      </c>
      <c r="J1728" s="4" t="s">
        <v>51</v>
      </c>
    </row>
    <row r="1729" spans="1:10" s="6" customFormat="1" ht="52.5">
      <c r="A1729" s="9">
        <v>1726</v>
      </c>
      <c r="B1729" s="4" t="s">
        <v>950</v>
      </c>
      <c r="C1729" s="4" t="s">
        <v>3152</v>
      </c>
      <c r="D1729" s="5">
        <v>42095</v>
      </c>
      <c r="E1729" s="4" t="s">
        <v>2258</v>
      </c>
      <c r="F1729" s="4" t="s">
        <v>3103</v>
      </c>
      <c r="G1729" s="10">
        <v>18643426</v>
      </c>
      <c r="H1729" s="10">
        <v>14633991</v>
      </c>
      <c r="I1729" s="11">
        <f>H1729/G1729</f>
        <v>0.7849410832536895</v>
      </c>
      <c r="J1729" s="4"/>
    </row>
    <row r="1730" spans="1:10" s="6" customFormat="1" ht="42">
      <c r="A1730" s="9">
        <v>1727</v>
      </c>
      <c r="B1730" s="4" t="s">
        <v>94</v>
      </c>
      <c r="C1730" s="4" t="s">
        <v>1236</v>
      </c>
      <c r="D1730" s="5">
        <v>42095</v>
      </c>
      <c r="E1730" s="4" t="s">
        <v>1249</v>
      </c>
      <c r="F1730" s="4" t="s">
        <v>3103</v>
      </c>
      <c r="G1730" s="10">
        <v>18662137</v>
      </c>
      <c r="H1730" s="10">
        <v>18554400</v>
      </c>
      <c r="I1730" s="11">
        <f>H1730/G1730</f>
        <v>0.9942269741134148</v>
      </c>
      <c r="J1730" s="4" t="s">
        <v>3033</v>
      </c>
    </row>
    <row r="1731" spans="1:10" s="6" customFormat="1" ht="52.5">
      <c r="A1731" s="9">
        <v>1728</v>
      </c>
      <c r="B1731" s="4" t="s">
        <v>965</v>
      </c>
      <c r="C1731" s="4" t="s">
        <v>3140</v>
      </c>
      <c r="D1731" s="5">
        <v>42095</v>
      </c>
      <c r="E1731" s="4" t="s">
        <v>2658</v>
      </c>
      <c r="F1731" s="4" t="s">
        <v>3103</v>
      </c>
      <c r="G1731" s="10">
        <v>18662400</v>
      </c>
      <c r="H1731" s="10">
        <v>18144000</v>
      </c>
      <c r="I1731" s="11">
        <f>H1731/G1731</f>
        <v>0.9722222222222222</v>
      </c>
      <c r="J1731" s="4" t="s">
        <v>51</v>
      </c>
    </row>
    <row r="1732" spans="1:10" s="6" customFormat="1" ht="42">
      <c r="A1732" s="9">
        <v>1729</v>
      </c>
      <c r="B1732" s="4" t="s">
        <v>2952</v>
      </c>
      <c r="C1732" s="4" t="s">
        <v>1154</v>
      </c>
      <c r="D1732" s="5">
        <v>42095</v>
      </c>
      <c r="E1732" s="4" t="s">
        <v>2848</v>
      </c>
      <c r="F1732" s="4" t="s">
        <v>3103</v>
      </c>
      <c r="G1732" s="10">
        <v>19015797</v>
      </c>
      <c r="H1732" s="10">
        <v>17892424</v>
      </c>
      <c r="I1732" s="11">
        <f>H1732/G1732</f>
        <v>0.9409242221085974</v>
      </c>
      <c r="J1732" s="4" t="s">
        <v>51</v>
      </c>
    </row>
    <row r="1733" spans="1:10" s="6" customFormat="1" ht="42">
      <c r="A1733" s="9">
        <v>1730</v>
      </c>
      <c r="B1733" s="4" t="s">
        <v>3313</v>
      </c>
      <c r="C1733" s="4" t="s">
        <v>3710</v>
      </c>
      <c r="D1733" s="5">
        <v>42095</v>
      </c>
      <c r="E1733" s="4" t="s">
        <v>3618</v>
      </c>
      <c r="F1733" s="4" t="s">
        <v>3103</v>
      </c>
      <c r="G1733" s="17">
        <v>19054833</v>
      </c>
      <c r="H1733" s="17">
        <v>19054828</v>
      </c>
      <c r="I1733" s="11">
        <f>H1733/G1733</f>
        <v>0.9999997375993797</v>
      </c>
      <c r="J1733" s="4" t="s">
        <v>51</v>
      </c>
    </row>
    <row r="1734" spans="1:10" s="6" customFormat="1" ht="42">
      <c r="A1734" s="9">
        <v>1731</v>
      </c>
      <c r="B1734" s="4" t="s">
        <v>216</v>
      </c>
      <c r="C1734" s="4" t="s">
        <v>1236</v>
      </c>
      <c r="D1734" s="5">
        <v>42095</v>
      </c>
      <c r="E1734" s="4" t="s">
        <v>183</v>
      </c>
      <c r="F1734" s="4" t="s">
        <v>3103</v>
      </c>
      <c r="G1734" s="10">
        <v>19061088</v>
      </c>
      <c r="H1734" s="10">
        <v>19008000</v>
      </c>
      <c r="I1734" s="11">
        <f>H1734/G1734</f>
        <v>0.9972148494356671</v>
      </c>
      <c r="J1734" s="4"/>
    </row>
    <row r="1735" spans="1:10" s="6" customFormat="1" ht="63">
      <c r="A1735" s="9">
        <v>1732</v>
      </c>
      <c r="B1735" s="4" t="s">
        <v>365</v>
      </c>
      <c r="C1735" s="4" t="s">
        <v>360</v>
      </c>
      <c r="D1735" s="5">
        <v>42095</v>
      </c>
      <c r="E1735" s="4" t="s">
        <v>1630</v>
      </c>
      <c r="F1735" s="4" t="s">
        <v>3103</v>
      </c>
      <c r="G1735" s="10">
        <v>19061568</v>
      </c>
      <c r="H1735" s="10">
        <v>13941720</v>
      </c>
      <c r="I1735" s="11">
        <f>H1735/G1735</f>
        <v>0.7314046777264074</v>
      </c>
      <c r="J1735" s="4" t="s">
        <v>366</v>
      </c>
    </row>
    <row r="1736" spans="1:10" s="6" customFormat="1" ht="52.5">
      <c r="A1736" s="9">
        <v>1733</v>
      </c>
      <c r="B1736" s="4" t="s">
        <v>242</v>
      </c>
      <c r="C1736" s="4" t="s">
        <v>3109</v>
      </c>
      <c r="D1736" s="5">
        <v>42095</v>
      </c>
      <c r="E1736" s="4" t="s">
        <v>1673</v>
      </c>
      <c r="F1736" s="4" t="s">
        <v>3103</v>
      </c>
      <c r="G1736" s="10">
        <v>19149218</v>
      </c>
      <c r="H1736" s="10">
        <v>15070248</v>
      </c>
      <c r="I1736" s="11">
        <f>H1736/G1736</f>
        <v>0.7869902572522804</v>
      </c>
      <c r="J1736" s="4" t="s">
        <v>51</v>
      </c>
    </row>
    <row r="1737" spans="1:10" s="6" customFormat="1" ht="42">
      <c r="A1737" s="9">
        <v>1734</v>
      </c>
      <c r="B1737" s="4" t="s">
        <v>1015</v>
      </c>
      <c r="C1737" s="4" t="s">
        <v>1016</v>
      </c>
      <c r="D1737" s="5">
        <v>42095</v>
      </c>
      <c r="E1737" s="4" t="s">
        <v>1854</v>
      </c>
      <c r="F1737" s="4" t="s">
        <v>3103</v>
      </c>
      <c r="G1737" s="10">
        <v>19186163</v>
      </c>
      <c r="H1737" s="10">
        <v>16279667</v>
      </c>
      <c r="I1737" s="11">
        <f>H1737/G1737</f>
        <v>0.8485108252233654</v>
      </c>
      <c r="J1737" s="4" t="s">
        <v>51</v>
      </c>
    </row>
    <row r="1738" spans="1:10" s="6" customFormat="1" ht="42">
      <c r="A1738" s="9">
        <v>1735</v>
      </c>
      <c r="B1738" s="4" t="s">
        <v>926</v>
      </c>
      <c r="C1738" s="4" t="s">
        <v>3145</v>
      </c>
      <c r="D1738" s="5">
        <v>42095</v>
      </c>
      <c r="E1738" s="4" t="s">
        <v>2508</v>
      </c>
      <c r="F1738" s="4" t="s">
        <v>3103</v>
      </c>
      <c r="G1738" s="10">
        <v>19534407</v>
      </c>
      <c r="H1738" s="10">
        <v>15892403</v>
      </c>
      <c r="I1738" s="11">
        <f>H1738/G1738</f>
        <v>0.813559531139082</v>
      </c>
      <c r="J1738" s="4" t="s">
        <v>51</v>
      </c>
    </row>
    <row r="1739" spans="1:10" s="6" customFormat="1" ht="42">
      <c r="A1739" s="9">
        <v>1736</v>
      </c>
      <c r="B1739" s="4" t="s">
        <v>1048</v>
      </c>
      <c r="C1739" s="4" t="s">
        <v>3137</v>
      </c>
      <c r="D1739" s="5">
        <v>42095</v>
      </c>
      <c r="E1739" s="4" t="s">
        <v>2252</v>
      </c>
      <c r="F1739" s="4" t="s">
        <v>3103</v>
      </c>
      <c r="G1739" s="10">
        <v>19536768</v>
      </c>
      <c r="H1739" s="10">
        <v>18510026</v>
      </c>
      <c r="I1739" s="11">
        <f>H1739/G1739</f>
        <v>0.947445657336976</v>
      </c>
      <c r="J1739" s="4" t="s">
        <v>51</v>
      </c>
    </row>
    <row r="1740" spans="1:10" s="6" customFormat="1" ht="42">
      <c r="A1740" s="9">
        <v>1737</v>
      </c>
      <c r="B1740" s="4" t="s">
        <v>924</v>
      </c>
      <c r="C1740" s="4" t="s">
        <v>3134</v>
      </c>
      <c r="D1740" s="5">
        <v>42095</v>
      </c>
      <c r="E1740" s="4" t="s">
        <v>2380</v>
      </c>
      <c r="F1740" s="4" t="s">
        <v>3103</v>
      </c>
      <c r="G1740" s="10">
        <v>19688801</v>
      </c>
      <c r="H1740" s="10">
        <v>19688790</v>
      </c>
      <c r="I1740" s="11">
        <f>H1740/G1740</f>
        <v>0.9999994413067611</v>
      </c>
      <c r="J1740" s="4" t="s">
        <v>51</v>
      </c>
    </row>
    <row r="1741" spans="1:10" s="6" customFormat="1" ht="42">
      <c r="A1741" s="9">
        <v>1738</v>
      </c>
      <c r="B1741" s="4" t="s">
        <v>3022</v>
      </c>
      <c r="C1741" s="4" t="s">
        <v>1513</v>
      </c>
      <c r="D1741" s="5">
        <v>42095</v>
      </c>
      <c r="E1741" s="4" t="s">
        <v>2884</v>
      </c>
      <c r="F1741" s="4" t="s">
        <v>3103</v>
      </c>
      <c r="G1741" s="10">
        <v>19886536</v>
      </c>
      <c r="H1741" s="10">
        <v>17256240</v>
      </c>
      <c r="I1741" s="11">
        <f>H1741/G1741</f>
        <v>0.8677348332560281</v>
      </c>
      <c r="J1741" s="4"/>
    </row>
    <row r="1742" spans="1:10" s="6" customFormat="1" ht="52.5">
      <c r="A1742" s="9">
        <v>1739</v>
      </c>
      <c r="B1742" s="4" t="s">
        <v>1111</v>
      </c>
      <c r="C1742" s="4" t="s">
        <v>3174</v>
      </c>
      <c r="D1742" s="5">
        <v>42095</v>
      </c>
      <c r="E1742" s="4" t="s">
        <v>2778</v>
      </c>
      <c r="F1742" s="4" t="s">
        <v>3103</v>
      </c>
      <c r="G1742" s="10">
        <v>19917576</v>
      </c>
      <c r="H1742" s="10">
        <v>18775916</v>
      </c>
      <c r="I1742" s="11">
        <f>H1742/G1742</f>
        <v>0.9426807760141094</v>
      </c>
      <c r="J1742" s="4" t="s">
        <v>51</v>
      </c>
    </row>
    <row r="1743" spans="1:10" s="6" customFormat="1" ht="42">
      <c r="A1743" s="9">
        <v>1740</v>
      </c>
      <c r="B1743" s="4" t="s">
        <v>951</v>
      </c>
      <c r="C1743" s="4" t="s">
        <v>3119</v>
      </c>
      <c r="D1743" s="5">
        <v>42095</v>
      </c>
      <c r="E1743" s="4" t="s">
        <v>2701</v>
      </c>
      <c r="F1743" s="4" t="s">
        <v>3103</v>
      </c>
      <c r="G1743" s="10">
        <v>19919520</v>
      </c>
      <c r="H1743" s="10">
        <v>19116000</v>
      </c>
      <c r="I1743" s="11">
        <f>H1743/G1743</f>
        <v>0.9596616785946649</v>
      </c>
      <c r="J1743" s="4"/>
    </row>
    <row r="1744" spans="1:10" s="6" customFormat="1" ht="42">
      <c r="A1744" s="9">
        <v>1741</v>
      </c>
      <c r="B1744" s="4" t="s">
        <v>1452</v>
      </c>
      <c r="C1744" s="4" t="s">
        <v>806</v>
      </c>
      <c r="D1744" s="5">
        <v>42095</v>
      </c>
      <c r="E1744" s="4" t="s">
        <v>2033</v>
      </c>
      <c r="F1744" s="4" t="s">
        <v>3103</v>
      </c>
      <c r="G1744" s="10">
        <v>19946019</v>
      </c>
      <c r="H1744" s="10">
        <v>18820889</v>
      </c>
      <c r="I1744" s="11">
        <f>H1744/G1744</f>
        <v>0.9435912499632132</v>
      </c>
      <c r="J1744" s="4" t="s">
        <v>807</v>
      </c>
    </row>
    <row r="1745" spans="1:10" s="6" customFormat="1" ht="42">
      <c r="A1745" s="9">
        <v>1742</v>
      </c>
      <c r="B1745" s="4" t="s">
        <v>1341</v>
      </c>
      <c r="C1745" s="4" t="s">
        <v>640</v>
      </c>
      <c r="D1745" s="5">
        <v>42095</v>
      </c>
      <c r="E1745" s="4" t="s">
        <v>1845</v>
      </c>
      <c r="F1745" s="4" t="s">
        <v>3103</v>
      </c>
      <c r="G1745" s="10">
        <v>20058094</v>
      </c>
      <c r="H1745" s="10">
        <v>17100590</v>
      </c>
      <c r="I1745" s="11">
        <f>H1745/G1745</f>
        <v>0.8525530890422589</v>
      </c>
      <c r="J1745" s="4" t="s">
        <v>52</v>
      </c>
    </row>
    <row r="1746" spans="1:10" s="6" customFormat="1" ht="52.5">
      <c r="A1746" s="9">
        <v>1743</v>
      </c>
      <c r="B1746" s="4" t="s">
        <v>934</v>
      </c>
      <c r="C1746" s="4" t="s">
        <v>3159</v>
      </c>
      <c r="D1746" s="5">
        <v>42095</v>
      </c>
      <c r="E1746" s="4" t="s">
        <v>2399</v>
      </c>
      <c r="F1746" s="4" t="s">
        <v>3103</v>
      </c>
      <c r="G1746" s="10">
        <v>20304421</v>
      </c>
      <c r="H1746" s="10">
        <v>19504800</v>
      </c>
      <c r="I1746" s="11">
        <f>H1746/G1746</f>
        <v>0.9606183796129917</v>
      </c>
      <c r="J1746" s="4"/>
    </row>
    <row r="1747" spans="1:10" s="6" customFormat="1" ht="42">
      <c r="A1747" s="9">
        <v>1744</v>
      </c>
      <c r="B1747" s="4" t="s">
        <v>955</v>
      </c>
      <c r="C1747" s="4" t="s">
        <v>3139</v>
      </c>
      <c r="D1747" s="5">
        <v>42095</v>
      </c>
      <c r="E1747" s="4" t="s">
        <v>2529</v>
      </c>
      <c r="F1747" s="4" t="s">
        <v>3103</v>
      </c>
      <c r="G1747" s="10">
        <v>20388240</v>
      </c>
      <c r="H1747" s="10">
        <v>19872000</v>
      </c>
      <c r="I1747" s="11">
        <f>H1747/G1747</f>
        <v>0.9746795211357135</v>
      </c>
      <c r="J1747" s="4"/>
    </row>
    <row r="1748" spans="1:10" s="6" customFormat="1" ht="52.5">
      <c r="A1748" s="9">
        <v>1745</v>
      </c>
      <c r="B1748" s="4" t="s">
        <v>954</v>
      </c>
      <c r="C1748" s="24" t="s">
        <v>3709</v>
      </c>
      <c r="D1748" s="16">
        <v>42095</v>
      </c>
      <c r="E1748" s="4" t="s">
        <v>3364</v>
      </c>
      <c r="F1748" s="4" t="s">
        <v>3103</v>
      </c>
      <c r="G1748" s="17">
        <v>20476520</v>
      </c>
      <c r="H1748" s="17">
        <v>12586612</v>
      </c>
      <c r="I1748" s="30">
        <f>H1748/G1748</f>
        <v>0.6146851125093522</v>
      </c>
      <c r="J1748" s="4"/>
    </row>
    <row r="1749" spans="1:10" s="6" customFormat="1" ht="42">
      <c r="A1749" s="9">
        <v>1746</v>
      </c>
      <c r="B1749" s="4" t="s">
        <v>932</v>
      </c>
      <c r="C1749" s="4" t="s">
        <v>3148</v>
      </c>
      <c r="D1749" s="5">
        <v>42095</v>
      </c>
      <c r="E1749" s="4" t="s">
        <v>2165</v>
      </c>
      <c r="F1749" s="4" t="s">
        <v>3103</v>
      </c>
      <c r="G1749" s="10">
        <v>20571334</v>
      </c>
      <c r="H1749" s="10">
        <v>18012428</v>
      </c>
      <c r="I1749" s="11">
        <f>H1749/G1749</f>
        <v>0.8756081642541995</v>
      </c>
      <c r="J1749" s="4" t="s">
        <v>51</v>
      </c>
    </row>
    <row r="1750" spans="1:10" s="6" customFormat="1" ht="42">
      <c r="A1750" s="9">
        <v>1747</v>
      </c>
      <c r="B1750" s="4" t="s">
        <v>2953</v>
      </c>
      <c r="C1750" s="4" t="s">
        <v>1154</v>
      </c>
      <c r="D1750" s="5">
        <v>42095</v>
      </c>
      <c r="E1750" s="4" t="s">
        <v>2844</v>
      </c>
      <c r="F1750" s="4" t="s">
        <v>3103</v>
      </c>
      <c r="G1750" s="10">
        <v>20579400</v>
      </c>
      <c r="H1750" s="10">
        <v>20296876</v>
      </c>
      <c r="I1750" s="11">
        <f>H1750/G1750</f>
        <v>0.9862715142326793</v>
      </c>
      <c r="J1750" s="4" t="s">
        <v>51</v>
      </c>
    </row>
    <row r="1751" spans="1:10" s="6" customFormat="1" ht="42">
      <c r="A1751" s="9">
        <v>1748</v>
      </c>
      <c r="B1751" s="4" t="s">
        <v>926</v>
      </c>
      <c r="C1751" s="4" t="s">
        <v>3150</v>
      </c>
      <c r="D1751" s="5">
        <v>42095</v>
      </c>
      <c r="E1751" s="4" t="s">
        <v>2716</v>
      </c>
      <c r="F1751" s="4" t="s">
        <v>3103</v>
      </c>
      <c r="G1751" s="10">
        <v>20712154</v>
      </c>
      <c r="H1751" s="10">
        <v>17104849</v>
      </c>
      <c r="I1751" s="11">
        <f>H1751/G1751</f>
        <v>0.8258363181347531</v>
      </c>
      <c r="J1751" s="4" t="s">
        <v>51</v>
      </c>
    </row>
    <row r="1752" spans="1:10" s="6" customFormat="1" ht="94.5">
      <c r="A1752" s="9">
        <v>1749</v>
      </c>
      <c r="B1752" s="4" t="s">
        <v>885</v>
      </c>
      <c r="C1752" s="4" t="s">
        <v>882</v>
      </c>
      <c r="D1752" s="5">
        <v>42095</v>
      </c>
      <c r="E1752" s="4" t="s">
        <v>2108</v>
      </c>
      <c r="F1752" s="4" t="s">
        <v>3103</v>
      </c>
      <c r="G1752" s="10">
        <v>20769796</v>
      </c>
      <c r="H1752" s="10">
        <v>20304417</v>
      </c>
      <c r="I1752" s="11">
        <f>H1752/G1752</f>
        <v>0.9775934727524527</v>
      </c>
      <c r="J1752" s="4" t="s">
        <v>886</v>
      </c>
    </row>
    <row r="1753" spans="1:10" s="6" customFormat="1" ht="42">
      <c r="A1753" s="9">
        <v>1750</v>
      </c>
      <c r="B1753" s="4" t="s">
        <v>1043</v>
      </c>
      <c r="C1753" s="4" t="s">
        <v>3139</v>
      </c>
      <c r="D1753" s="5">
        <v>42095</v>
      </c>
      <c r="E1753" s="4" t="s">
        <v>2530</v>
      </c>
      <c r="F1753" s="4" t="s">
        <v>3103</v>
      </c>
      <c r="G1753" s="10">
        <v>20894760</v>
      </c>
      <c r="H1753" s="10">
        <v>19025280</v>
      </c>
      <c r="I1753" s="11">
        <f>H1753/G1753</f>
        <v>0.9105287641494806</v>
      </c>
      <c r="J1753" s="4"/>
    </row>
    <row r="1754" spans="1:10" s="6" customFormat="1" ht="42">
      <c r="A1754" s="9">
        <v>1751</v>
      </c>
      <c r="B1754" s="4" t="s">
        <v>1266</v>
      </c>
      <c r="C1754" s="4" t="s">
        <v>1236</v>
      </c>
      <c r="D1754" s="5">
        <v>42095</v>
      </c>
      <c r="E1754" s="4" t="s">
        <v>124</v>
      </c>
      <c r="F1754" s="4" t="s">
        <v>3103</v>
      </c>
      <c r="G1754" s="10">
        <v>20937786</v>
      </c>
      <c r="H1754" s="10">
        <v>19891643</v>
      </c>
      <c r="I1754" s="11">
        <f>H1754/G1754</f>
        <v>0.9500356436922223</v>
      </c>
      <c r="J1754" s="4" t="s">
        <v>51</v>
      </c>
    </row>
    <row r="1755" spans="1:10" s="6" customFormat="1" ht="42">
      <c r="A1755" s="9">
        <v>1752</v>
      </c>
      <c r="B1755" s="4" t="s">
        <v>924</v>
      </c>
      <c r="C1755" s="4" t="s">
        <v>3136</v>
      </c>
      <c r="D1755" s="5">
        <v>42095</v>
      </c>
      <c r="E1755" s="4" t="s">
        <v>2220</v>
      </c>
      <c r="F1755" s="4" t="s">
        <v>3103</v>
      </c>
      <c r="G1755" s="10">
        <v>21002547</v>
      </c>
      <c r="H1755" s="10">
        <v>19101151</v>
      </c>
      <c r="I1755" s="11">
        <f>H1755/G1755</f>
        <v>0.9094683135335919</v>
      </c>
      <c r="J1755" s="4" t="s">
        <v>51</v>
      </c>
    </row>
    <row r="1756" spans="1:10" s="6" customFormat="1" ht="42">
      <c r="A1756" s="9">
        <v>1753</v>
      </c>
      <c r="B1756" s="4" t="s">
        <v>3313</v>
      </c>
      <c r="C1756" s="4" t="s">
        <v>1247</v>
      </c>
      <c r="D1756" s="16">
        <v>42095</v>
      </c>
      <c r="E1756" s="4" t="s">
        <v>3423</v>
      </c>
      <c r="F1756" s="4" t="s">
        <v>3103</v>
      </c>
      <c r="G1756" s="17">
        <v>21053568</v>
      </c>
      <c r="H1756" s="17">
        <v>15794508</v>
      </c>
      <c r="I1756" s="11">
        <f>H1756/G1756</f>
        <v>0.7502057608477575</v>
      </c>
      <c r="J1756" s="4" t="s">
        <v>3405</v>
      </c>
    </row>
    <row r="1757" spans="1:10" s="6" customFormat="1" ht="42">
      <c r="A1757" s="9">
        <v>1754</v>
      </c>
      <c r="B1757" s="4" t="s">
        <v>1055</v>
      </c>
      <c r="C1757" s="4" t="s">
        <v>3163</v>
      </c>
      <c r="D1757" s="5">
        <v>42095</v>
      </c>
      <c r="E1757" s="4" t="s">
        <v>2578</v>
      </c>
      <c r="F1757" s="4" t="s">
        <v>3103</v>
      </c>
      <c r="G1757" s="10">
        <v>21130000</v>
      </c>
      <c r="H1757" s="10">
        <v>19328366</v>
      </c>
      <c r="I1757" s="11">
        <f>H1757/G1757</f>
        <v>0.9147357311878845</v>
      </c>
      <c r="J1757" s="4"/>
    </row>
    <row r="1758" spans="1:10" s="6" customFormat="1" ht="42">
      <c r="A1758" s="9">
        <v>1755</v>
      </c>
      <c r="B1758" s="4" t="s">
        <v>926</v>
      </c>
      <c r="C1758" s="4" t="s">
        <v>3148</v>
      </c>
      <c r="D1758" s="5">
        <v>42095</v>
      </c>
      <c r="E1758" s="4" t="s">
        <v>2172</v>
      </c>
      <c r="F1758" s="4" t="s">
        <v>3103</v>
      </c>
      <c r="G1758" s="10">
        <v>21163680</v>
      </c>
      <c r="H1758" s="10">
        <v>20394000</v>
      </c>
      <c r="I1758" s="11">
        <f>H1758/G1758</f>
        <v>0.963632033748384</v>
      </c>
      <c r="J1758" s="4" t="s">
        <v>51</v>
      </c>
    </row>
    <row r="1759" spans="1:10" s="6" customFormat="1" ht="52.5">
      <c r="A1759" s="9">
        <v>1756</v>
      </c>
      <c r="B1759" s="4" t="s">
        <v>926</v>
      </c>
      <c r="C1759" s="4" t="s">
        <v>3121</v>
      </c>
      <c r="D1759" s="5">
        <v>42095</v>
      </c>
      <c r="E1759" s="4" t="s">
        <v>2345</v>
      </c>
      <c r="F1759" s="4" t="s">
        <v>3103</v>
      </c>
      <c r="G1759" s="10">
        <v>21385740</v>
      </c>
      <c r="H1759" s="10">
        <v>19585475</v>
      </c>
      <c r="I1759" s="11">
        <f>H1759/G1759</f>
        <v>0.9158193730962781</v>
      </c>
      <c r="J1759" s="4" t="s">
        <v>1002</v>
      </c>
    </row>
    <row r="1760" spans="1:10" s="6" customFormat="1" ht="42">
      <c r="A1760" s="9">
        <v>1757</v>
      </c>
      <c r="B1760" s="4" t="s">
        <v>3388</v>
      </c>
      <c r="C1760" s="4" t="s">
        <v>3705</v>
      </c>
      <c r="D1760" s="16">
        <v>42095</v>
      </c>
      <c r="E1760" s="4" t="s">
        <v>3389</v>
      </c>
      <c r="F1760" s="4" t="s">
        <v>3103</v>
      </c>
      <c r="G1760" s="17">
        <v>21572305</v>
      </c>
      <c r="H1760" s="17">
        <v>19649952</v>
      </c>
      <c r="I1760" s="11">
        <f>H1760/G1760</f>
        <v>0.9108879185603949</v>
      </c>
      <c r="J1760" s="4"/>
    </row>
    <row r="1761" spans="1:10" s="6" customFormat="1" ht="42">
      <c r="A1761" s="9">
        <v>1758</v>
      </c>
      <c r="B1761" s="4" t="s">
        <v>1340</v>
      </c>
      <c r="C1761" s="4" t="s">
        <v>622</v>
      </c>
      <c r="D1761" s="5">
        <v>42095</v>
      </c>
      <c r="E1761" s="4" t="s">
        <v>1712</v>
      </c>
      <c r="F1761" s="4" t="s">
        <v>3103</v>
      </c>
      <c r="G1761" s="10">
        <v>21628350</v>
      </c>
      <c r="H1761" s="10">
        <v>18180196</v>
      </c>
      <c r="I1761" s="11">
        <f>H1761/G1761</f>
        <v>0.8405724893484708</v>
      </c>
      <c r="J1761" s="4" t="s">
        <v>51</v>
      </c>
    </row>
    <row r="1762" spans="1:10" s="6" customFormat="1" ht="42">
      <c r="A1762" s="9">
        <v>1759</v>
      </c>
      <c r="B1762" s="4" t="s">
        <v>1363</v>
      </c>
      <c r="C1762" s="4" t="s">
        <v>669</v>
      </c>
      <c r="D1762" s="5">
        <v>42095</v>
      </c>
      <c r="E1762" s="4" t="s">
        <v>1878</v>
      </c>
      <c r="F1762" s="4" t="s">
        <v>3103</v>
      </c>
      <c r="G1762" s="10">
        <v>21635262</v>
      </c>
      <c r="H1762" s="10">
        <v>17712000</v>
      </c>
      <c r="I1762" s="11">
        <f>H1762/G1762</f>
        <v>0.818663531784362</v>
      </c>
      <c r="J1762" s="4" t="s">
        <v>670</v>
      </c>
    </row>
    <row r="1763" spans="1:10" s="6" customFormat="1" ht="52.5">
      <c r="A1763" s="9">
        <v>1760</v>
      </c>
      <c r="B1763" s="4" t="s">
        <v>925</v>
      </c>
      <c r="C1763" s="4" t="s">
        <v>3159</v>
      </c>
      <c r="D1763" s="5">
        <v>42095</v>
      </c>
      <c r="E1763" s="4" t="s">
        <v>2400</v>
      </c>
      <c r="F1763" s="4" t="s">
        <v>3103</v>
      </c>
      <c r="G1763" s="10">
        <v>21666795</v>
      </c>
      <c r="H1763" s="10">
        <v>21384000</v>
      </c>
      <c r="I1763" s="11">
        <f>H1763/G1763</f>
        <v>0.9869480003849208</v>
      </c>
      <c r="J1763" s="4"/>
    </row>
    <row r="1764" spans="1:10" s="6" customFormat="1" ht="42">
      <c r="A1764" s="9">
        <v>1761</v>
      </c>
      <c r="B1764" s="4" t="s">
        <v>951</v>
      </c>
      <c r="C1764" s="4" t="s">
        <v>3125</v>
      </c>
      <c r="D1764" s="5">
        <v>42095</v>
      </c>
      <c r="E1764" s="4" t="s">
        <v>2430</v>
      </c>
      <c r="F1764" s="4" t="s">
        <v>3103</v>
      </c>
      <c r="G1764" s="10">
        <v>21730032</v>
      </c>
      <c r="H1764" s="10">
        <v>19175460</v>
      </c>
      <c r="I1764" s="11">
        <f>H1764/G1764</f>
        <v>0.8824404860517463</v>
      </c>
      <c r="J1764" s="4"/>
    </row>
    <row r="1765" spans="1:10" s="6" customFormat="1" ht="63">
      <c r="A1765" s="9">
        <v>1762</v>
      </c>
      <c r="B1765" s="4" t="s">
        <v>561</v>
      </c>
      <c r="C1765" s="4" t="s">
        <v>387</v>
      </c>
      <c r="D1765" s="5">
        <v>42095</v>
      </c>
      <c r="E1765" s="4" t="s">
        <v>1653</v>
      </c>
      <c r="F1765" s="4" t="s">
        <v>3103</v>
      </c>
      <c r="G1765" s="10">
        <v>21955477</v>
      </c>
      <c r="H1765" s="10">
        <v>21643661</v>
      </c>
      <c r="I1765" s="11">
        <f>H1765/G1765</f>
        <v>0.9857978034364728</v>
      </c>
      <c r="J1765" s="4" t="s">
        <v>392</v>
      </c>
    </row>
    <row r="1766" spans="1:10" s="6" customFormat="1" ht="42">
      <c r="A1766" s="9">
        <v>1763</v>
      </c>
      <c r="B1766" s="4" t="s">
        <v>934</v>
      </c>
      <c r="C1766" s="4" t="s">
        <v>3131</v>
      </c>
      <c r="D1766" s="5">
        <v>42095</v>
      </c>
      <c r="E1766" s="4" t="s">
        <v>2547</v>
      </c>
      <c r="F1766" s="4" t="s">
        <v>3103</v>
      </c>
      <c r="G1766" s="10">
        <v>22026782</v>
      </c>
      <c r="H1766" s="10">
        <v>21733920</v>
      </c>
      <c r="I1766" s="11">
        <f>H1766/G1766</f>
        <v>0.9867042766392294</v>
      </c>
      <c r="J1766" s="4"/>
    </row>
    <row r="1767" spans="1:10" s="6" customFormat="1" ht="42">
      <c r="A1767" s="9">
        <v>1764</v>
      </c>
      <c r="B1767" s="4" t="s">
        <v>480</v>
      </c>
      <c r="C1767" s="4" t="s">
        <v>3425</v>
      </c>
      <c r="D1767" s="16">
        <v>42095</v>
      </c>
      <c r="E1767" s="4" t="s">
        <v>3431</v>
      </c>
      <c r="F1767" s="4" t="s">
        <v>3103</v>
      </c>
      <c r="G1767" s="10">
        <v>22215178</v>
      </c>
      <c r="H1767" s="10">
        <v>20398848</v>
      </c>
      <c r="I1767" s="11">
        <f>H1767/G1767</f>
        <v>0.9182392326543591</v>
      </c>
      <c r="J1767" s="4" t="s">
        <v>51</v>
      </c>
    </row>
    <row r="1768" spans="1:10" s="6" customFormat="1" ht="42">
      <c r="A1768" s="9">
        <v>1765</v>
      </c>
      <c r="B1768" s="4" t="s">
        <v>943</v>
      </c>
      <c r="C1768" s="4" t="s">
        <v>3148</v>
      </c>
      <c r="D1768" s="5">
        <v>42095</v>
      </c>
      <c r="E1768" s="4" t="s">
        <v>2179</v>
      </c>
      <c r="F1768" s="4" t="s">
        <v>3103</v>
      </c>
      <c r="G1768" s="10">
        <v>22222637</v>
      </c>
      <c r="H1768" s="10">
        <v>21124446</v>
      </c>
      <c r="I1768" s="11">
        <f>H1768/G1768</f>
        <v>0.9505823273808595</v>
      </c>
      <c r="J1768" s="4" t="s">
        <v>51</v>
      </c>
    </row>
    <row r="1769" spans="1:10" s="6" customFormat="1" ht="42">
      <c r="A1769" s="9">
        <v>1766</v>
      </c>
      <c r="B1769" s="4" t="s">
        <v>1265</v>
      </c>
      <c r="C1769" s="4" t="s">
        <v>1236</v>
      </c>
      <c r="D1769" s="5">
        <v>42095</v>
      </c>
      <c r="E1769" s="4" t="s">
        <v>119</v>
      </c>
      <c r="F1769" s="4" t="s">
        <v>3103</v>
      </c>
      <c r="G1769" s="10">
        <v>22541228</v>
      </c>
      <c r="H1769" s="10">
        <v>19950848</v>
      </c>
      <c r="I1769" s="11">
        <f>H1769/G1769</f>
        <v>0.8850825695920382</v>
      </c>
      <c r="J1769" s="4" t="s">
        <v>51</v>
      </c>
    </row>
    <row r="1770" spans="1:10" s="6" customFormat="1" ht="42">
      <c r="A1770" s="9">
        <v>1767</v>
      </c>
      <c r="B1770" s="21" t="s">
        <v>3415</v>
      </c>
      <c r="C1770" s="4" t="s">
        <v>1247</v>
      </c>
      <c r="D1770" s="16">
        <v>42095</v>
      </c>
      <c r="E1770" s="4" t="s">
        <v>3421</v>
      </c>
      <c r="F1770" s="4" t="s">
        <v>3103</v>
      </c>
      <c r="G1770" s="17">
        <v>22554012</v>
      </c>
      <c r="H1770" s="17">
        <v>21730019</v>
      </c>
      <c r="I1770" s="11">
        <f>H1770/G1770</f>
        <v>0.9634657904766567</v>
      </c>
      <c r="J1770" s="4" t="s">
        <v>3412</v>
      </c>
    </row>
    <row r="1771" spans="1:10" s="6" customFormat="1" ht="52.5">
      <c r="A1771" s="9">
        <v>1768</v>
      </c>
      <c r="B1771" s="4" t="s">
        <v>924</v>
      </c>
      <c r="C1771" s="4" t="s">
        <v>3152</v>
      </c>
      <c r="D1771" s="5">
        <v>42095</v>
      </c>
      <c r="E1771" s="4" t="s">
        <v>2255</v>
      </c>
      <c r="F1771" s="4" t="s">
        <v>3103</v>
      </c>
      <c r="G1771" s="10">
        <v>22730060</v>
      </c>
      <c r="H1771" s="10">
        <v>21679616</v>
      </c>
      <c r="I1771" s="11">
        <f>H1771/G1771</f>
        <v>0.9537861316688121</v>
      </c>
      <c r="J1771" s="4" t="s">
        <v>51</v>
      </c>
    </row>
    <row r="1772" spans="1:10" s="6" customFormat="1" ht="42">
      <c r="A1772" s="9">
        <v>1769</v>
      </c>
      <c r="B1772" s="4" t="s">
        <v>1070</v>
      </c>
      <c r="C1772" s="4" t="s">
        <v>3122</v>
      </c>
      <c r="D1772" s="5">
        <v>42095</v>
      </c>
      <c r="E1772" s="4" t="s">
        <v>2615</v>
      </c>
      <c r="F1772" s="4" t="s">
        <v>3103</v>
      </c>
      <c r="G1772" s="10">
        <v>22809600</v>
      </c>
      <c r="H1772" s="10">
        <v>20185200</v>
      </c>
      <c r="I1772" s="11">
        <f>H1772/G1772</f>
        <v>0.8849431818181818</v>
      </c>
      <c r="J1772" s="4"/>
    </row>
    <row r="1773" spans="1:10" s="6" customFormat="1" ht="42">
      <c r="A1773" s="9">
        <v>1770</v>
      </c>
      <c r="B1773" s="4" t="s">
        <v>466</v>
      </c>
      <c r="C1773" s="4" t="s">
        <v>1246</v>
      </c>
      <c r="D1773" s="5">
        <v>42095</v>
      </c>
      <c r="E1773" s="4" t="s">
        <v>1877</v>
      </c>
      <c r="F1773" s="4" t="s">
        <v>3103</v>
      </c>
      <c r="G1773" s="10">
        <v>22818687</v>
      </c>
      <c r="H1773" s="10">
        <v>21240036</v>
      </c>
      <c r="I1773" s="11">
        <f>H1773/G1773</f>
        <v>0.9308176232926987</v>
      </c>
      <c r="J1773" s="4" t="s">
        <v>3208</v>
      </c>
    </row>
    <row r="1774" spans="1:10" s="6" customFormat="1" ht="42">
      <c r="A1774" s="9">
        <v>1771</v>
      </c>
      <c r="B1774" s="4" t="s">
        <v>933</v>
      </c>
      <c r="C1774" s="4" t="s">
        <v>964</v>
      </c>
      <c r="D1774" s="5">
        <v>42095</v>
      </c>
      <c r="E1774" s="4" t="s">
        <v>2229</v>
      </c>
      <c r="F1774" s="4" t="s">
        <v>3103</v>
      </c>
      <c r="G1774" s="10">
        <v>22832280</v>
      </c>
      <c r="H1774" s="10">
        <v>20312856</v>
      </c>
      <c r="I1774" s="11">
        <f>H1774/G1774</f>
        <v>0.8896551724137931</v>
      </c>
      <c r="J1774" s="4"/>
    </row>
    <row r="1775" spans="1:10" s="6" customFormat="1" ht="42">
      <c r="A1775" s="9">
        <v>1772</v>
      </c>
      <c r="B1775" s="4" t="s">
        <v>933</v>
      </c>
      <c r="C1775" s="4" t="s">
        <v>3118</v>
      </c>
      <c r="D1775" s="5">
        <v>42095</v>
      </c>
      <c r="E1775" s="4" t="s">
        <v>2448</v>
      </c>
      <c r="F1775" s="4" t="s">
        <v>3103</v>
      </c>
      <c r="G1775" s="10">
        <v>22883748</v>
      </c>
      <c r="H1775" s="10">
        <v>18921600</v>
      </c>
      <c r="I1775" s="11">
        <f>H1775/G1775</f>
        <v>0.8268575584733759</v>
      </c>
      <c r="J1775" s="4"/>
    </row>
    <row r="1776" spans="1:10" s="6" customFormat="1" ht="42">
      <c r="A1776" s="9">
        <v>1773</v>
      </c>
      <c r="B1776" s="4" t="s">
        <v>466</v>
      </c>
      <c r="C1776" s="4" t="s">
        <v>640</v>
      </c>
      <c r="D1776" s="5">
        <v>42095</v>
      </c>
      <c r="E1776" s="4" t="s">
        <v>1844</v>
      </c>
      <c r="F1776" s="4" t="s">
        <v>3103</v>
      </c>
      <c r="G1776" s="10">
        <v>23024176</v>
      </c>
      <c r="H1776" s="10">
        <v>23024176</v>
      </c>
      <c r="I1776" s="11">
        <f>H1776/G1776</f>
        <v>1</v>
      </c>
      <c r="J1776" s="4" t="s">
        <v>51</v>
      </c>
    </row>
    <row r="1777" spans="1:10" s="6" customFormat="1" ht="42">
      <c r="A1777" s="9">
        <v>1774</v>
      </c>
      <c r="B1777" s="4" t="s">
        <v>381</v>
      </c>
      <c r="C1777" s="4" t="s">
        <v>368</v>
      </c>
      <c r="D1777" s="5">
        <v>42095</v>
      </c>
      <c r="E1777" s="4" t="s">
        <v>1642</v>
      </c>
      <c r="F1777" s="4" t="s">
        <v>3103</v>
      </c>
      <c r="G1777" s="10">
        <v>23217926</v>
      </c>
      <c r="H1777" s="10">
        <v>19384153</v>
      </c>
      <c r="I1777" s="11">
        <f>H1777/G1777</f>
        <v>0.8348787484291232</v>
      </c>
      <c r="J1777" s="4" t="s">
        <v>51</v>
      </c>
    </row>
    <row r="1778" spans="1:10" s="6" customFormat="1" ht="42">
      <c r="A1778" s="9">
        <v>1775</v>
      </c>
      <c r="B1778" s="4" t="s">
        <v>951</v>
      </c>
      <c r="C1778" s="4" t="s">
        <v>964</v>
      </c>
      <c r="D1778" s="5">
        <v>42095</v>
      </c>
      <c r="E1778" s="4" t="s">
        <v>2230</v>
      </c>
      <c r="F1778" s="4" t="s">
        <v>3103</v>
      </c>
      <c r="G1778" s="10">
        <v>23243502</v>
      </c>
      <c r="H1778" s="10">
        <v>22389696</v>
      </c>
      <c r="I1778" s="11">
        <f>H1778/G1778</f>
        <v>0.9632668949799389</v>
      </c>
      <c r="J1778" s="4"/>
    </row>
    <row r="1779" spans="1:10" s="6" customFormat="1" ht="52.5">
      <c r="A1779" s="9">
        <v>1776</v>
      </c>
      <c r="B1779" s="4" t="s">
        <v>3016</v>
      </c>
      <c r="C1779" s="4" t="s">
        <v>1158</v>
      </c>
      <c r="D1779" s="5">
        <v>42095</v>
      </c>
      <c r="E1779" s="4" t="s">
        <v>2864</v>
      </c>
      <c r="F1779" s="4" t="s">
        <v>3103</v>
      </c>
      <c r="G1779" s="10">
        <v>23400208</v>
      </c>
      <c r="H1779" s="10">
        <v>20560703</v>
      </c>
      <c r="I1779" s="11">
        <f>H1779/G1779</f>
        <v>0.8786547111034226</v>
      </c>
      <c r="J1779" s="4" t="s">
        <v>51</v>
      </c>
    </row>
    <row r="1780" spans="1:10" s="6" customFormat="1" ht="52.5">
      <c r="A1780" s="9">
        <v>1777</v>
      </c>
      <c r="B1780" s="4" t="s">
        <v>452</v>
      </c>
      <c r="C1780" s="4" t="s">
        <v>3109</v>
      </c>
      <c r="D1780" s="5">
        <v>42095</v>
      </c>
      <c r="E1780" s="4" t="s">
        <v>1701</v>
      </c>
      <c r="F1780" s="4" t="s">
        <v>3103</v>
      </c>
      <c r="G1780" s="10">
        <v>23528647</v>
      </c>
      <c r="H1780" s="10">
        <v>20512904</v>
      </c>
      <c r="I1780" s="11">
        <f>H1780/G1780</f>
        <v>0.8718267565491548</v>
      </c>
      <c r="J1780" s="4" t="s">
        <v>3221</v>
      </c>
    </row>
    <row r="1781" spans="1:10" s="6" customFormat="1" ht="42">
      <c r="A1781" s="9">
        <v>1778</v>
      </c>
      <c r="B1781" s="4" t="s">
        <v>2989</v>
      </c>
      <c r="C1781" s="4" t="s">
        <v>914</v>
      </c>
      <c r="D1781" s="5">
        <v>42095</v>
      </c>
      <c r="E1781" s="4" t="s">
        <v>2141</v>
      </c>
      <c r="F1781" s="4" t="s">
        <v>3103</v>
      </c>
      <c r="G1781" s="10">
        <v>23607522</v>
      </c>
      <c r="H1781" s="10">
        <v>21654162</v>
      </c>
      <c r="I1781" s="11">
        <f>H1781/G1781</f>
        <v>0.9172568810906965</v>
      </c>
      <c r="J1781" s="4" t="s">
        <v>916</v>
      </c>
    </row>
    <row r="1782" spans="1:10" s="6" customFormat="1" ht="42">
      <c r="A1782" s="9">
        <v>1779</v>
      </c>
      <c r="B1782" s="4" t="s">
        <v>3495</v>
      </c>
      <c r="C1782" s="4" t="s">
        <v>3707</v>
      </c>
      <c r="D1782" s="16">
        <v>42095</v>
      </c>
      <c r="E1782" s="4" t="s">
        <v>3496</v>
      </c>
      <c r="F1782" s="4" t="s">
        <v>3103</v>
      </c>
      <c r="G1782" s="17">
        <v>23706000</v>
      </c>
      <c r="H1782" s="17">
        <v>22572000</v>
      </c>
      <c r="I1782" s="11">
        <f>H1782/G1782</f>
        <v>0.9521640091116174</v>
      </c>
      <c r="J1782" s="4"/>
    </row>
    <row r="1783" spans="1:10" s="6" customFormat="1" ht="42">
      <c r="A1783" s="9">
        <v>1780</v>
      </c>
      <c r="B1783" s="4" t="s">
        <v>1048</v>
      </c>
      <c r="C1783" s="4" t="s">
        <v>3122</v>
      </c>
      <c r="D1783" s="5">
        <v>42095</v>
      </c>
      <c r="E1783" s="4" t="s">
        <v>2617</v>
      </c>
      <c r="F1783" s="4" t="s">
        <v>3103</v>
      </c>
      <c r="G1783" s="10">
        <v>23808049</v>
      </c>
      <c r="H1783" s="10">
        <v>23808049</v>
      </c>
      <c r="I1783" s="11">
        <f>H1783/G1783</f>
        <v>1</v>
      </c>
      <c r="J1783" s="4" t="s">
        <v>51</v>
      </c>
    </row>
    <row r="1784" spans="1:10" s="6" customFormat="1" ht="42">
      <c r="A1784" s="9">
        <v>1781</v>
      </c>
      <c r="B1784" s="4" t="s">
        <v>3518</v>
      </c>
      <c r="C1784" s="4" t="s">
        <v>3711</v>
      </c>
      <c r="D1784" s="16">
        <v>42095</v>
      </c>
      <c r="E1784" s="4" t="s">
        <v>3602</v>
      </c>
      <c r="F1784" s="4" t="s">
        <v>3103</v>
      </c>
      <c r="G1784" s="17">
        <v>23910120</v>
      </c>
      <c r="H1784" s="17">
        <v>22766400</v>
      </c>
      <c r="I1784" s="11">
        <f>H1784/G1784</f>
        <v>0.9521658611500068</v>
      </c>
      <c r="J1784" s="4"/>
    </row>
    <row r="1785" spans="1:10" s="6" customFormat="1" ht="52.5">
      <c r="A1785" s="9">
        <v>1782</v>
      </c>
      <c r="B1785" s="4" t="s">
        <v>3020</v>
      </c>
      <c r="C1785" s="4" t="s">
        <v>1160</v>
      </c>
      <c r="D1785" s="5">
        <v>42095</v>
      </c>
      <c r="E1785" s="4" t="s">
        <v>2869</v>
      </c>
      <c r="F1785" s="4" t="s">
        <v>3103</v>
      </c>
      <c r="G1785" s="10">
        <v>24150599</v>
      </c>
      <c r="H1785" s="10">
        <v>16005600</v>
      </c>
      <c r="I1785" s="11">
        <f>H1785/G1785</f>
        <v>0.6627413257948591</v>
      </c>
      <c r="J1785" s="4"/>
    </row>
    <row r="1786" spans="1:10" s="6" customFormat="1" ht="42">
      <c r="A1786" s="9">
        <v>1783</v>
      </c>
      <c r="B1786" s="4" t="s">
        <v>3313</v>
      </c>
      <c r="C1786" s="25" t="s">
        <v>3725</v>
      </c>
      <c r="D1786" s="26">
        <v>42095</v>
      </c>
      <c r="E1786" s="4" t="s">
        <v>3490</v>
      </c>
      <c r="F1786" s="4" t="s">
        <v>3103</v>
      </c>
      <c r="G1786" s="22">
        <v>24316755</v>
      </c>
      <c r="H1786" s="22">
        <v>18709572</v>
      </c>
      <c r="I1786" s="11">
        <f>H1786/G1786</f>
        <v>0.7694107211262358</v>
      </c>
      <c r="J1786" s="4" t="s">
        <v>51</v>
      </c>
    </row>
    <row r="1787" spans="1:10" s="6" customFormat="1" ht="52.5">
      <c r="A1787" s="9">
        <v>1784</v>
      </c>
      <c r="B1787" s="4" t="s">
        <v>1137</v>
      </c>
      <c r="C1787" s="4" t="s">
        <v>1512</v>
      </c>
      <c r="D1787" s="5">
        <v>42095</v>
      </c>
      <c r="E1787" s="4" t="s">
        <v>2815</v>
      </c>
      <c r="F1787" s="4" t="s">
        <v>3103</v>
      </c>
      <c r="G1787" s="10">
        <v>24341040</v>
      </c>
      <c r="H1787" s="10">
        <v>20304000</v>
      </c>
      <c r="I1787" s="11">
        <f>H1787/G1787</f>
        <v>0.8341467743366758</v>
      </c>
      <c r="J1787" s="4"/>
    </row>
    <row r="1788" spans="1:10" s="6" customFormat="1" ht="42">
      <c r="A1788" s="9">
        <v>1785</v>
      </c>
      <c r="B1788" s="4" t="s">
        <v>930</v>
      </c>
      <c r="C1788" s="4" t="s">
        <v>3148</v>
      </c>
      <c r="D1788" s="5">
        <v>42095</v>
      </c>
      <c r="E1788" s="4" t="s">
        <v>2152</v>
      </c>
      <c r="F1788" s="4" t="s">
        <v>3103</v>
      </c>
      <c r="G1788" s="10">
        <v>24566133</v>
      </c>
      <c r="H1788" s="10">
        <v>12824904</v>
      </c>
      <c r="I1788" s="11">
        <f>H1788/G1788</f>
        <v>0.5220562796757634</v>
      </c>
      <c r="J1788" s="4" t="s">
        <v>51</v>
      </c>
    </row>
    <row r="1789" spans="1:10" s="6" customFormat="1" ht="63">
      <c r="A1789" s="9">
        <v>1786</v>
      </c>
      <c r="B1789" s="4" t="s">
        <v>438</v>
      </c>
      <c r="C1789" s="4" t="s">
        <v>430</v>
      </c>
      <c r="D1789" s="5">
        <v>42095</v>
      </c>
      <c r="E1789" s="4" t="s">
        <v>1688</v>
      </c>
      <c r="F1789" s="4" t="s">
        <v>3103</v>
      </c>
      <c r="G1789" s="10">
        <v>24791571</v>
      </c>
      <c r="H1789" s="10">
        <v>15886929</v>
      </c>
      <c r="I1789" s="11">
        <f>H1789/G1789</f>
        <v>0.6408197770121143</v>
      </c>
      <c r="J1789" s="4" t="s">
        <v>439</v>
      </c>
    </row>
    <row r="1790" spans="1:10" s="6" customFormat="1" ht="42">
      <c r="A1790" s="9">
        <v>1787</v>
      </c>
      <c r="B1790" s="4" t="s">
        <v>466</v>
      </c>
      <c r="C1790" s="4" t="s">
        <v>669</v>
      </c>
      <c r="D1790" s="5">
        <v>42095</v>
      </c>
      <c r="E1790" s="4" t="s">
        <v>1673</v>
      </c>
      <c r="F1790" s="4" t="s">
        <v>3103</v>
      </c>
      <c r="G1790" s="10">
        <v>24930660</v>
      </c>
      <c r="H1790" s="10">
        <v>22878589</v>
      </c>
      <c r="I1790" s="11">
        <f>H1790/G1790</f>
        <v>0.9176888618271638</v>
      </c>
      <c r="J1790" s="4" t="s">
        <v>672</v>
      </c>
    </row>
    <row r="1791" spans="1:10" s="6" customFormat="1" ht="63">
      <c r="A1791" s="9">
        <v>1788</v>
      </c>
      <c r="B1791" s="4" t="s">
        <v>370</v>
      </c>
      <c r="C1791" s="4" t="s">
        <v>368</v>
      </c>
      <c r="D1791" s="5">
        <v>42095</v>
      </c>
      <c r="E1791" s="4" t="s">
        <v>1633</v>
      </c>
      <c r="F1791" s="4" t="s">
        <v>3103</v>
      </c>
      <c r="G1791" s="10">
        <v>25011345</v>
      </c>
      <c r="H1791" s="10">
        <v>22173167</v>
      </c>
      <c r="I1791" s="11">
        <f>H1791/G1791</f>
        <v>0.8865243752385168</v>
      </c>
      <c r="J1791" s="4" t="s">
        <v>3045</v>
      </c>
    </row>
    <row r="1792" spans="1:10" s="6" customFormat="1" ht="42">
      <c r="A1792" s="9">
        <v>1789</v>
      </c>
      <c r="B1792" s="4" t="s">
        <v>2954</v>
      </c>
      <c r="C1792" s="4" t="s">
        <v>1154</v>
      </c>
      <c r="D1792" s="5">
        <v>42095</v>
      </c>
      <c r="E1792" s="4" t="s">
        <v>2821</v>
      </c>
      <c r="F1792" s="4" t="s">
        <v>3103</v>
      </c>
      <c r="G1792" s="10">
        <v>25162810</v>
      </c>
      <c r="H1792" s="10">
        <v>22738428</v>
      </c>
      <c r="I1792" s="11">
        <f>H1792/G1792</f>
        <v>0.9036521755718062</v>
      </c>
      <c r="J1792" s="4" t="s">
        <v>51</v>
      </c>
    </row>
    <row r="1793" spans="1:10" s="6" customFormat="1" ht="42">
      <c r="A1793" s="9">
        <v>1790</v>
      </c>
      <c r="B1793" s="4" t="s">
        <v>354</v>
      </c>
      <c r="C1793" s="4" t="s">
        <v>350</v>
      </c>
      <c r="D1793" s="5">
        <v>42095</v>
      </c>
      <c r="E1793" s="4" t="s">
        <v>1620</v>
      </c>
      <c r="F1793" s="4" t="s">
        <v>3103</v>
      </c>
      <c r="G1793" s="10">
        <v>25306702</v>
      </c>
      <c r="H1793" s="10">
        <v>25306702</v>
      </c>
      <c r="I1793" s="11">
        <f>H1793/G1793</f>
        <v>1</v>
      </c>
      <c r="J1793" s="4" t="s">
        <v>51</v>
      </c>
    </row>
    <row r="1794" spans="1:10" s="6" customFormat="1" ht="42">
      <c r="A1794" s="9">
        <v>1791</v>
      </c>
      <c r="B1794" s="4" t="s">
        <v>1322</v>
      </c>
      <c r="C1794" s="4" t="s">
        <v>1741</v>
      </c>
      <c r="D1794" s="5">
        <v>42095</v>
      </c>
      <c r="E1794" s="4" t="s">
        <v>1744</v>
      </c>
      <c r="F1794" s="4" t="s">
        <v>3103</v>
      </c>
      <c r="G1794" s="10">
        <v>25517332</v>
      </c>
      <c r="H1794" s="10">
        <v>24624000</v>
      </c>
      <c r="I1794" s="11">
        <f>H1794/G1794</f>
        <v>0.9649911675719076</v>
      </c>
      <c r="J1794" s="4" t="s">
        <v>1745</v>
      </c>
    </row>
    <row r="1795" spans="1:10" s="6" customFormat="1" ht="52.5">
      <c r="A1795" s="9">
        <v>1792</v>
      </c>
      <c r="B1795" s="4" t="s">
        <v>682</v>
      </c>
      <c r="C1795" s="4" t="s">
        <v>678</v>
      </c>
      <c r="D1795" s="5">
        <v>42095</v>
      </c>
      <c r="E1795" s="4" t="s">
        <v>1673</v>
      </c>
      <c r="F1795" s="4" t="s">
        <v>3103</v>
      </c>
      <c r="G1795" s="10">
        <v>25528215</v>
      </c>
      <c r="H1795" s="10">
        <v>23738589</v>
      </c>
      <c r="I1795" s="11">
        <f>H1795/G1795</f>
        <v>0.9298961560767175</v>
      </c>
      <c r="J1795" s="4" t="s">
        <v>683</v>
      </c>
    </row>
    <row r="1796" spans="1:10" s="6" customFormat="1" ht="42">
      <c r="A1796" s="9">
        <v>1793</v>
      </c>
      <c r="B1796" s="4" t="s">
        <v>318</v>
      </c>
      <c r="C1796" s="4" t="s">
        <v>1501</v>
      </c>
      <c r="D1796" s="5">
        <v>42095</v>
      </c>
      <c r="E1796" s="4" t="s">
        <v>1597</v>
      </c>
      <c r="F1796" s="4" t="s">
        <v>3103</v>
      </c>
      <c r="G1796" s="10">
        <v>25591494</v>
      </c>
      <c r="H1796" s="10">
        <v>25364566</v>
      </c>
      <c r="I1796" s="11">
        <f>H1796/G1796</f>
        <v>0.9911326786939442</v>
      </c>
      <c r="J1796" s="4" t="s">
        <v>51</v>
      </c>
    </row>
    <row r="1797" spans="1:10" s="6" customFormat="1" ht="42">
      <c r="A1797" s="9">
        <v>1794</v>
      </c>
      <c r="B1797" s="4" t="s">
        <v>951</v>
      </c>
      <c r="C1797" s="4" t="s">
        <v>3131</v>
      </c>
      <c r="D1797" s="5">
        <v>42095</v>
      </c>
      <c r="E1797" s="4" t="s">
        <v>2546</v>
      </c>
      <c r="F1797" s="4" t="s">
        <v>3103</v>
      </c>
      <c r="G1797" s="10">
        <v>25648368</v>
      </c>
      <c r="H1797" s="10">
        <v>24585120</v>
      </c>
      <c r="I1797" s="11">
        <f>H1797/G1797</f>
        <v>0.9585451986652718</v>
      </c>
      <c r="J1797" s="4"/>
    </row>
    <row r="1798" spans="1:10" s="6" customFormat="1" ht="42">
      <c r="A1798" s="9">
        <v>1795</v>
      </c>
      <c r="B1798" s="4" t="s">
        <v>926</v>
      </c>
      <c r="C1798" s="4" t="s">
        <v>3117</v>
      </c>
      <c r="D1798" s="5">
        <v>42095</v>
      </c>
      <c r="E1798" s="4" t="s">
        <v>2215</v>
      </c>
      <c r="F1798" s="4" t="s">
        <v>3103</v>
      </c>
      <c r="G1798" s="10">
        <v>25835699</v>
      </c>
      <c r="H1798" s="10">
        <v>24631488</v>
      </c>
      <c r="I1798" s="11">
        <f>H1798/G1798</f>
        <v>0.9533896489504696</v>
      </c>
      <c r="J1798" s="4" t="s">
        <v>51</v>
      </c>
    </row>
    <row r="1799" spans="1:10" s="6" customFormat="1" ht="94.5">
      <c r="A1799" s="9">
        <v>1796</v>
      </c>
      <c r="B1799" s="4" t="s">
        <v>242</v>
      </c>
      <c r="C1799" s="4" t="s">
        <v>1504</v>
      </c>
      <c r="D1799" s="5">
        <v>42095</v>
      </c>
      <c r="E1799" s="4" t="s">
        <v>1542</v>
      </c>
      <c r="F1799" s="4" t="s">
        <v>3103</v>
      </c>
      <c r="G1799" s="10">
        <v>25858633</v>
      </c>
      <c r="H1799" s="10">
        <v>23240347</v>
      </c>
      <c r="I1799" s="11">
        <f>H1799/G1799</f>
        <v>0.8987461556842544</v>
      </c>
      <c r="J1799" s="4" t="s">
        <v>3038</v>
      </c>
    </row>
    <row r="1800" spans="1:10" s="6" customFormat="1" ht="52.5">
      <c r="A1800" s="9">
        <v>1797</v>
      </c>
      <c r="B1800" s="21" t="s">
        <v>3329</v>
      </c>
      <c r="C1800" s="24" t="s">
        <v>3709</v>
      </c>
      <c r="D1800" s="16">
        <v>42095</v>
      </c>
      <c r="E1800" s="4" t="s">
        <v>3342</v>
      </c>
      <c r="F1800" s="4" t="s">
        <v>3103</v>
      </c>
      <c r="G1800" s="17">
        <v>25906303</v>
      </c>
      <c r="H1800" s="17">
        <v>22391836</v>
      </c>
      <c r="I1800" s="11">
        <f>H1800/G1800</f>
        <v>0.8643393076966637</v>
      </c>
      <c r="J1800" s="4" t="s">
        <v>51</v>
      </c>
    </row>
    <row r="1801" spans="1:10" s="6" customFormat="1" ht="42">
      <c r="A1801" s="9">
        <v>1798</v>
      </c>
      <c r="B1801" s="4" t="s">
        <v>1416</v>
      </c>
      <c r="C1801" s="4" t="s">
        <v>1506</v>
      </c>
      <c r="D1801" s="5">
        <v>42095</v>
      </c>
      <c r="E1801" s="4" t="s">
        <v>1960</v>
      </c>
      <c r="F1801" s="4" t="s">
        <v>3103</v>
      </c>
      <c r="G1801" s="10">
        <v>26015040</v>
      </c>
      <c r="H1801" s="10">
        <v>23694768</v>
      </c>
      <c r="I1801" s="11">
        <f>H1801/G1801</f>
        <v>0.9108103620059781</v>
      </c>
      <c r="J1801" s="4" t="s">
        <v>3254</v>
      </c>
    </row>
    <row r="1802" spans="1:10" s="6" customFormat="1" ht="42">
      <c r="A1802" s="9">
        <v>1799</v>
      </c>
      <c r="B1802" s="4" t="s">
        <v>3008</v>
      </c>
      <c r="C1802" s="4" t="s">
        <v>1154</v>
      </c>
      <c r="D1802" s="5">
        <v>42095</v>
      </c>
      <c r="E1802" s="4" t="s">
        <v>2845</v>
      </c>
      <c r="F1802" s="4" t="s">
        <v>3103</v>
      </c>
      <c r="G1802" s="10">
        <v>26379483</v>
      </c>
      <c r="H1802" s="10">
        <v>23760000</v>
      </c>
      <c r="I1802" s="11">
        <f>H1802/G1802</f>
        <v>0.9006999871832212</v>
      </c>
      <c r="J1802" s="4"/>
    </row>
    <row r="1803" spans="1:10" s="6" customFormat="1" ht="42">
      <c r="A1803" s="9">
        <v>1800</v>
      </c>
      <c r="B1803" s="4" t="s">
        <v>1490</v>
      </c>
      <c r="C1803" s="4" t="s">
        <v>855</v>
      </c>
      <c r="D1803" s="5">
        <v>42095</v>
      </c>
      <c r="E1803" s="4" t="s">
        <v>2084</v>
      </c>
      <c r="F1803" s="4" t="s">
        <v>3103</v>
      </c>
      <c r="G1803" s="10">
        <v>26402991</v>
      </c>
      <c r="H1803" s="10">
        <v>21270600</v>
      </c>
      <c r="I1803" s="11">
        <f>H1803/G1803</f>
        <v>0.805613273132578</v>
      </c>
      <c r="J1803" s="4" t="s">
        <v>852</v>
      </c>
    </row>
    <row r="1804" spans="1:10" s="6" customFormat="1" ht="52.5">
      <c r="A1804" s="9">
        <v>1801</v>
      </c>
      <c r="B1804" s="4" t="s">
        <v>3017</v>
      </c>
      <c r="C1804" s="4" t="s">
        <v>1158</v>
      </c>
      <c r="D1804" s="5">
        <v>42095</v>
      </c>
      <c r="E1804" s="4" t="s">
        <v>2860</v>
      </c>
      <c r="F1804" s="4" t="s">
        <v>3103</v>
      </c>
      <c r="G1804" s="10">
        <v>26499358</v>
      </c>
      <c r="H1804" s="10">
        <v>23939429</v>
      </c>
      <c r="I1804" s="11">
        <f>H1804/G1804</f>
        <v>0.9033965653054689</v>
      </c>
      <c r="J1804" s="4" t="s">
        <v>51</v>
      </c>
    </row>
    <row r="1805" spans="1:10" s="6" customFormat="1" ht="42">
      <c r="A1805" s="9">
        <v>1802</v>
      </c>
      <c r="B1805" s="4" t="s">
        <v>951</v>
      </c>
      <c r="C1805" s="4" t="s">
        <v>3156</v>
      </c>
      <c r="D1805" s="5">
        <v>42095</v>
      </c>
      <c r="E1805" s="4" t="s">
        <v>2195</v>
      </c>
      <c r="F1805" s="4" t="s">
        <v>3103</v>
      </c>
      <c r="G1805" s="10">
        <v>26568000</v>
      </c>
      <c r="H1805" s="10">
        <v>26287200</v>
      </c>
      <c r="I1805" s="11">
        <f>H1805/G1805</f>
        <v>0.989430894308943</v>
      </c>
      <c r="J1805" s="4"/>
    </row>
    <row r="1806" spans="1:10" s="6" customFormat="1" ht="42">
      <c r="A1806" s="9">
        <v>1803</v>
      </c>
      <c r="B1806" s="4" t="s">
        <v>951</v>
      </c>
      <c r="C1806" s="4" t="s">
        <v>3137</v>
      </c>
      <c r="D1806" s="5">
        <v>42095</v>
      </c>
      <c r="E1806" s="4" t="s">
        <v>2554</v>
      </c>
      <c r="F1806" s="4" t="s">
        <v>3103</v>
      </c>
      <c r="G1806" s="10">
        <v>26578800</v>
      </c>
      <c r="H1806" s="10">
        <v>25012800</v>
      </c>
      <c r="I1806" s="11">
        <f>H1806/G1806</f>
        <v>0.9410808614384396</v>
      </c>
      <c r="J1806" s="4"/>
    </row>
    <row r="1807" spans="1:10" s="6" customFormat="1" ht="42">
      <c r="A1807" s="9">
        <v>1804</v>
      </c>
      <c r="B1807" s="4" t="s">
        <v>1415</v>
      </c>
      <c r="C1807" s="4" t="s">
        <v>1506</v>
      </c>
      <c r="D1807" s="5">
        <v>42095</v>
      </c>
      <c r="E1807" s="4" t="s">
        <v>1959</v>
      </c>
      <c r="F1807" s="4" t="s">
        <v>3103</v>
      </c>
      <c r="G1807" s="10">
        <v>26665200</v>
      </c>
      <c r="H1807" s="10">
        <v>18360000</v>
      </c>
      <c r="I1807" s="11">
        <f>H1807/G1807</f>
        <v>0.688537869582827</v>
      </c>
      <c r="J1807" s="4" t="s">
        <v>3255</v>
      </c>
    </row>
    <row r="1808" spans="1:10" s="6" customFormat="1" ht="42">
      <c r="A1808" s="9">
        <v>1805</v>
      </c>
      <c r="B1808" s="4" t="s">
        <v>471</v>
      </c>
      <c r="C1808" s="4" t="s">
        <v>463</v>
      </c>
      <c r="D1808" s="5">
        <v>42095</v>
      </c>
      <c r="E1808" s="4" t="s">
        <v>1714</v>
      </c>
      <c r="F1808" s="4" t="s">
        <v>3103</v>
      </c>
      <c r="G1808" s="10">
        <v>26690989</v>
      </c>
      <c r="H1808" s="10">
        <v>23777955</v>
      </c>
      <c r="I1808" s="11">
        <f>H1808/G1808</f>
        <v>0.8908607695278733</v>
      </c>
      <c r="J1808" s="4" t="s">
        <v>3226</v>
      </c>
    </row>
    <row r="1809" spans="1:10" s="6" customFormat="1" ht="42">
      <c r="A1809" s="9">
        <v>1806</v>
      </c>
      <c r="B1809" s="4" t="s">
        <v>924</v>
      </c>
      <c r="C1809" s="4" t="s">
        <v>3142</v>
      </c>
      <c r="D1809" s="5">
        <v>42095</v>
      </c>
      <c r="E1809" s="4" t="s">
        <v>1854</v>
      </c>
      <c r="F1809" s="4" t="s">
        <v>3103</v>
      </c>
      <c r="G1809" s="10">
        <v>26758128</v>
      </c>
      <c r="H1809" s="10">
        <v>26676606</v>
      </c>
      <c r="I1809" s="11">
        <f>H1809/G1809</f>
        <v>0.9969533743167683</v>
      </c>
      <c r="J1809" s="4" t="s">
        <v>51</v>
      </c>
    </row>
    <row r="1810" spans="1:10" s="6" customFormat="1" ht="42">
      <c r="A1810" s="9">
        <v>1807</v>
      </c>
      <c r="B1810" s="4" t="s">
        <v>354</v>
      </c>
      <c r="C1810" s="4" t="s">
        <v>563</v>
      </c>
      <c r="D1810" s="5">
        <v>42095</v>
      </c>
      <c r="E1810" s="4" t="s">
        <v>1712</v>
      </c>
      <c r="F1810" s="4" t="s">
        <v>3103</v>
      </c>
      <c r="G1810" s="10">
        <v>26813405</v>
      </c>
      <c r="H1810" s="10">
        <v>25594856</v>
      </c>
      <c r="I1810" s="11">
        <f>H1810/G1810</f>
        <v>0.9545544849675004</v>
      </c>
      <c r="J1810" s="4" t="s">
        <v>568</v>
      </c>
    </row>
    <row r="1811" spans="1:10" s="6" customFormat="1" ht="42">
      <c r="A1811" s="9">
        <v>1808</v>
      </c>
      <c r="B1811" s="4" t="s">
        <v>951</v>
      </c>
      <c r="C1811" s="4" t="s">
        <v>3113</v>
      </c>
      <c r="D1811" s="5">
        <v>42095</v>
      </c>
      <c r="E1811" s="4" t="s">
        <v>2219</v>
      </c>
      <c r="F1811" s="4" t="s">
        <v>3103</v>
      </c>
      <c r="G1811" s="10">
        <v>26845344</v>
      </c>
      <c r="H1811" s="10">
        <v>24840000</v>
      </c>
      <c r="I1811" s="11">
        <f>H1811/G1811</f>
        <v>0.9253001190821023</v>
      </c>
      <c r="J1811" s="4"/>
    </row>
    <row r="1812" spans="1:10" s="6" customFormat="1" ht="73.5">
      <c r="A1812" s="9">
        <v>1809</v>
      </c>
      <c r="B1812" s="4" t="s">
        <v>1308</v>
      </c>
      <c r="C1812" s="4" t="s">
        <v>387</v>
      </c>
      <c r="D1812" s="5">
        <v>42095</v>
      </c>
      <c r="E1812" s="4" t="s">
        <v>1649</v>
      </c>
      <c r="F1812" s="4" t="s">
        <v>3103</v>
      </c>
      <c r="G1812" s="10">
        <v>26856053</v>
      </c>
      <c r="H1812" s="10">
        <v>21695297</v>
      </c>
      <c r="I1812" s="11">
        <f>H1812/G1812</f>
        <v>0.807836393531097</v>
      </c>
      <c r="J1812" s="4" t="s">
        <v>388</v>
      </c>
    </row>
    <row r="1813" spans="1:10" s="6" customFormat="1" ht="52.5">
      <c r="A1813" s="9">
        <v>1810</v>
      </c>
      <c r="B1813" s="4" t="s">
        <v>1111</v>
      </c>
      <c r="C1813" s="4" t="s">
        <v>3181</v>
      </c>
      <c r="D1813" s="5">
        <v>42095</v>
      </c>
      <c r="E1813" s="4" t="s">
        <v>2784</v>
      </c>
      <c r="F1813" s="4" t="s">
        <v>3103</v>
      </c>
      <c r="G1813" s="10">
        <v>26930880</v>
      </c>
      <c r="H1813" s="10">
        <v>20455200</v>
      </c>
      <c r="I1813" s="11">
        <f>H1813/G1813</f>
        <v>0.759544433750401</v>
      </c>
      <c r="J1813" s="4" t="s">
        <v>51</v>
      </c>
    </row>
    <row r="1814" spans="1:10" s="6" customFormat="1" ht="42">
      <c r="A1814" s="9">
        <v>1811</v>
      </c>
      <c r="B1814" s="4" t="s">
        <v>1364</v>
      </c>
      <c r="C1814" s="4" t="s">
        <v>669</v>
      </c>
      <c r="D1814" s="5">
        <v>42095</v>
      </c>
      <c r="E1814" s="4" t="s">
        <v>1879</v>
      </c>
      <c r="F1814" s="4" t="s">
        <v>3103</v>
      </c>
      <c r="G1814" s="10">
        <v>27199669</v>
      </c>
      <c r="H1814" s="10">
        <v>20995200</v>
      </c>
      <c r="I1814" s="11">
        <f>H1814/G1814</f>
        <v>0.7718917461826466</v>
      </c>
      <c r="J1814" s="4" t="s">
        <v>670</v>
      </c>
    </row>
    <row r="1815" spans="1:10" s="6" customFormat="1" ht="42">
      <c r="A1815" s="9">
        <v>1812</v>
      </c>
      <c r="B1815" s="4" t="s">
        <v>951</v>
      </c>
      <c r="C1815" s="4" t="s">
        <v>3136</v>
      </c>
      <c r="D1815" s="5">
        <v>42095</v>
      </c>
      <c r="E1815" s="4" t="s">
        <v>2219</v>
      </c>
      <c r="F1815" s="4" t="s">
        <v>3103</v>
      </c>
      <c r="G1815" s="10">
        <v>27301525</v>
      </c>
      <c r="H1815" s="10">
        <v>26568000</v>
      </c>
      <c r="I1815" s="11">
        <f>H1815/G1815</f>
        <v>0.9731324532237668</v>
      </c>
      <c r="J1815" s="4"/>
    </row>
    <row r="1816" spans="1:10" s="6" customFormat="1" ht="42">
      <c r="A1816" s="9">
        <v>1813</v>
      </c>
      <c r="B1816" s="4" t="s">
        <v>1264</v>
      </c>
      <c r="C1816" s="4" t="s">
        <v>1236</v>
      </c>
      <c r="D1816" s="5">
        <v>42095</v>
      </c>
      <c r="E1816" s="4" t="s">
        <v>114</v>
      </c>
      <c r="F1816" s="4" t="s">
        <v>3103</v>
      </c>
      <c r="G1816" s="10">
        <v>27842152</v>
      </c>
      <c r="H1816" s="10">
        <v>27838080</v>
      </c>
      <c r="I1816" s="11">
        <f>H1816/G1816</f>
        <v>0.9998537469373775</v>
      </c>
      <c r="J1816" s="4"/>
    </row>
    <row r="1817" spans="1:10" s="6" customFormat="1" ht="42">
      <c r="A1817" s="9">
        <v>1814</v>
      </c>
      <c r="B1817" s="4" t="s">
        <v>1075</v>
      </c>
      <c r="C1817" s="4" t="s">
        <v>3154</v>
      </c>
      <c r="D1817" s="5">
        <v>42095</v>
      </c>
      <c r="E1817" s="4" t="s">
        <v>2638</v>
      </c>
      <c r="F1817" s="4" t="s">
        <v>3103</v>
      </c>
      <c r="G1817" s="10">
        <v>28084200</v>
      </c>
      <c r="H1817" s="10">
        <v>27756000</v>
      </c>
      <c r="I1817" s="11">
        <f>H1817/G1817</f>
        <v>0.9883137137607623</v>
      </c>
      <c r="J1817" s="4"/>
    </row>
    <row r="1818" spans="1:10" s="6" customFormat="1" ht="42">
      <c r="A1818" s="9">
        <v>1815</v>
      </c>
      <c r="B1818" s="4" t="s">
        <v>951</v>
      </c>
      <c r="C1818" s="4" t="s">
        <v>3138</v>
      </c>
      <c r="D1818" s="5">
        <v>42095</v>
      </c>
      <c r="E1818" s="4" t="s">
        <v>2573</v>
      </c>
      <c r="F1818" s="4" t="s">
        <v>3103</v>
      </c>
      <c r="G1818" s="10">
        <v>28091880</v>
      </c>
      <c r="H1818" s="10">
        <v>24249456</v>
      </c>
      <c r="I1818" s="11">
        <f>H1818/G1818</f>
        <v>0.863219407173888</v>
      </c>
      <c r="J1818" s="4"/>
    </row>
    <row r="1819" spans="1:10" s="6" customFormat="1" ht="52.5">
      <c r="A1819" s="9">
        <v>1816</v>
      </c>
      <c r="B1819" s="4" t="s">
        <v>1159</v>
      </c>
      <c r="C1819" s="4" t="s">
        <v>1158</v>
      </c>
      <c r="D1819" s="5">
        <v>42095</v>
      </c>
      <c r="E1819" s="4" t="s">
        <v>2857</v>
      </c>
      <c r="F1819" s="4" t="s">
        <v>3103</v>
      </c>
      <c r="G1819" s="10">
        <v>28100738</v>
      </c>
      <c r="H1819" s="10">
        <v>25664848</v>
      </c>
      <c r="I1819" s="11">
        <f>H1819/G1819</f>
        <v>0.9133157997487468</v>
      </c>
      <c r="J1819" s="4" t="s">
        <v>51</v>
      </c>
    </row>
    <row r="1820" spans="1:10" s="6" customFormat="1" ht="42">
      <c r="A1820" s="9">
        <v>1817</v>
      </c>
      <c r="B1820" s="4" t="s">
        <v>933</v>
      </c>
      <c r="C1820" s="4" t="s">
        <v>3148</v>
      </c>
      <c r="D1820" s="5">
        <v>42095</v>
      </c>
      <c r="E1820" s="4" t="s">
        <v>2166</v>
      </c>
      <c r="F1820" s="4" t="s">
        <v>3103</v>
      </c>
      <c r="G1820" s="10">
        <v>28632073</v>
      </c>
      <c r="H1820" s="10">
        <v>22074120</v>
      </c>
      <c r="I1820" s="11">
        <f>H1820/G1820</f>
        <v>0.7709577996675266</v>
      </c>
      <c r="J1820" s="4"/>
    </row>
    <row r="1821" spans="1:10" s="6" customFormat="1" ht="42">
      <c r="A1821" s="9">
        <v>1818</v>
      </c>
      <c r="B1821" s="4" t="s">
        <v>1353</v>
      </c>
      <c r="C1821" s="4" t="s">
        <v>1246</v>
      </c>
      <c r="D1821" s="5">
        <v>42095</v>
      </c>
      <c r="E1821" s="4" t="s">
        <v>1864</v>
      </c>
      <c r="F1821" s="4" t="s">
        <v>3103</v>
      </c>
      <c r="G1821" s="10">
        <v>28858646</v>
      </c>
      <c r="H1821" s="10">
        <v>24624000</v>
      </c>
      <c r="I1821" s="11">
        <f>H1821/G1821</f>
        <v>0.853262485010558</v>
      </c>
      <c r="J1821" s="4" t="s">
        <v>3203</v>
      </c>
    </row>
    <row r="1822" spans="1:10" s="6" customFormat="1" ht="42">
      <c r="A1822" s="9">
        <v>1819</v>
      </c>
      <c r="B1822" s="4" t="s">
        <v>934</v>
      </c>
      <c r="C1822" s="4" t="s">
        <v>3133</v>
      </c>
      <c r="D1822" s="5">
        <v>42095</v>
      </c>
      <c r="E1822" s="4" t="s">
        <v>2352</v>
      </c>
      <c r="F1822" s="4" t="s">
        <v>3103</v>
      </c>
      <c r="G1822" s="10">
        <v>29569121</v>
      </c>
      <c r="H1822" s="10">
        <v>26956800</v>
      </c>
      <c r="I1822" s="11">
        <f>H1822/G1822</f>
        <v>0.9116537485169072</v>
      </c>
      <c r="J1822" s="4"/>
    </row>
    <row r="1823" spans="1:10" s="6" customFormat="1" ht="42">
      <c r="A1823" s="9">
        <v>1820</v>
      </c>
      <c r="B1823" s="4" t="s">
        <v>71</v>
      </c>
      <c r="C1823" s="4" t="s">
        <v>1236</v>
      </c>
      <c r="D1823" s="5">
        <v>42095</v>
      </c>
      <c r="E1823" s="4" t="s">
        <v>132</v>
      </c>
      <c r="F1823" s="4" t="s">
        <v>3103</v>
      </c>
      <c r="G1823" s="10">
        <v>29696760</v>
      </c>
      <c r="H1823" s="10">
        <v>29646000</v>
      </c>
      <c r="I1823" s="11">
        <f>H1823/G1823</f>
        <v>0.9982907226242863</v>
      </c>
      <c r="J1823" s="4"/>
    </row>
    <row r="1824" spans="1:10" s="6" customFormat="1" ht="48">
      <c r="A1824" s="9">
        <v>1821</v>
      </c>
      <c r="B1824" s="4" t="s">
        <v>3518</v>
      </c>
      <c r="C1824" s="25" t="s">
        <v>3725</v>
      </c>
      <c r="D1824" s="26">
        <v>42095</v>
      </c>
      <c r="E1824" s="25" t="s">
        <v>3605</v>
      </c>
      <c r="F1824" s="4" t="s">
        <v>3103</v>
      </c>
      <c r="G1824" s="27">
        <v>30111950</v>
      </c>
      <c r="H1824" s="27">
        <v>27000000</v>
      </c>
      <c r="I1824" s="11">
        <f>H1824/G1824</f>
        <v>0.8966539862081333</v>
      </c>
      <c r="J1824" s="4"/>
    </row>
    <row r="1825" spans="1:10" s="6" customFormat="1" ht="42">
      <c r="A1825" s="9">
        <v>1822</v>
      </c>
      <c r="B1825" s="4" t="s">
        <v>241</v>
      </c>
      <c r="C1825" s="4" t="s">
        <v>1236</v>
      </c>
      <c r="D1825" s="5">
        <v>42095</v>
      </c>
      <c r="E1825" s="4" t="s">
        <v>128</v>
      </c>
      <c r="F1825" s="4" t="s">
        <v>3103</v>
      </c>
      <c r="G1825" s="10">
        <v>30172292</v>
      </c>
      <c r="H1825" s="10">
        <v>27242943</v>
      </c>
      <c r="I1825" s="11">
        <f>H1825/G1825</f>
        <v>0.9029126126712548</v>
      </c>
      <c r="J1825" s="4" t="s">
        <v>51</v>
      </c>
    </row>
    <row r="1826" spans="1:10" s="6" customFormat="1" ht="42">
      <c r="A1826" s="9">
        <v>1823</v>
      </c>
      <c r="B1826" s="4" t="s">
        <v>924</v>
      </c>
      <c r="C1826" s="4" t="s">
        <v>3131</v>
      </c>
      <c r="D1826" s="5">
        <v>42095</v>
      </c>
      <c r="E1826" s="4" t="s">
        <v>2539</v>
      </c>
      <c r="F1826" s="4" t="s">
        <v>3103</v>
      </c>
      <c r="G1826" s="10">
        <v>30224654</v>
      </c>
      <c r="H1826" s="10">
        <v>28602867</v>
      </c>
      <c r="I1826" s="11">
        <f>H1826/G1826</f>
        <v>0.9463422476234137</v>
      </c>
      <c r="J1826" s="4" t="s">
        <v>51</v>
      </c>
    </row>
    <row r="1827" spans="1:10" s="6" customFormat="1" ht="52.5">
      <c r="A1827" s="9">
        <v>1824</v>
      </c>
      <c r="B1827" s="4" t="s">
        <v>3365</v>
      </c>
      <c r="C1827" s="24" t="s">
        <v>3709</v>
      </c>
      <c r="D1827" s="16">
        <v>42095</v>
      </c>
      <c r="E1827" s="4" t="s">
        <v>3366</v>
      </c>
      <c r="F1827" s="4" t="s">
        <v>3103</v>
      </c>
      <c r="G1827" s="17">
        <v>30240000</v>
      </c>
      <c r="H1827" s="17">
        <v>25056000</v>
      </c>
      <c r="I1827" s="30">
        <f>H1827/G1827</f>
        <v>0.8285714285714286</v>
      </c>
      <c r="J1827" s="4"/>
    </row>
    <row r="1828" spans="1:10" s="6" customFormat="1" ht="52.5">
      <c r="A1828" s="9">
        <v>1825</v>
      </c>
      <c r="B1828" s="4" t="s">
        <v>514</v>
      </c>
      <c r="C1828" s="4" t="s">
        <v>1741</v>
      </c>
      <c r="D1828" s="5">
        <v>42095</v>
      </c>
      <c r="E1828" s="4" t="s">
        <v>1742</v>
      </c>
      <c r="F1828" s="4" t="s">
        <v>3103</v>
      </c>
      <c r="G1828" s="10">
        <v>30655751.400000002</v>
      </c>
      <c r="H1828" s="10">
        <v>25153529.400000002</v>
      </c>
      <c r="I1828" s="11">
        <f>H1828/G1828</f>
        <v>0.8205158331235685</v>
      </c>
      <c r="J1828" s="4" t="s">
        <v>1743</v>
      </c>
    </row>
    <row r="1829" spans="1:10" s="6" customFormat="1" ht="42">
      <c r="A1829" s="9">
        <v>1826</v>
      </c>
      <c r="B1829" s="4" t="s">
        <v>3424</v>
      </c>
      <c r="C1829" s="4" t="s">
        <v>3425</v>
      </c>
      <c r="D1829" s="16">
        <v>42095</v>
      </c>
      <c r="E1829" s="4" t="s">
        <v>3426</v>
      </c>
      <c r="F1829" s="4" t="s">
        <v>3103</v>
      </c>
      <c r="G1829" s="10">
        <v>30661224</v>
      </c>
      <c r="H1829" s="10">
        <v>29989440</v>
      </c>
      <c r="I1829" s="11">
        <f>H1829/G1829</f>
        <v>0.978090111471088</v>
      </c>
      <c r="J1829" s="4"/>
    </row>
    <row r="1830" spans="1:10" s="6" customFormat="1" ht="42">
      <c r="A1830" s="9">
        <v>1827</v>
      </c>
      <c r="B1830" s="4" t="s">
        <v>1218</v>
      </c>
      <c r="C1830" s="4" t="s">
        <v>1514</v>
      </c>
      <c r="D1830" s="5">
        <v>42095</v>
      </c>
      <c r="E1830" s="4" t="s">
        <v>2919</v>
      </c>
      <c r="F1830" s="4" t="s">
        <v>3103</v>
      </c>
      <c r="G1830" s="10">
        <v>30712219</v>
      </c>
      <c r="H1830" s="10">
        <v>30611520</v>
      </c>
      <c r="I1830" s="11">
        <f>H1830/G1830</f>
        <v>0.9967212072823524</v>
      </c>
      <c r="J1830" s="4"/>
    </row>
    <row r="1831" spans="1:10" s="6" customFormat="1" ht="42">
      <c r="A1831" s="9">
        <v>1828</v>
      </c>
      <c r="B1831" s="4" t="s">
        <v>933</v>
      </c>
      <c r="C1831" s="4" t="s">
        <v>1016</v>
      </c>
      <c r="D1831" s="5">
        <v>42095</v>
      </c>
      <c r="E1831" s="4" t="s">
        <v>2352</v>
      </c>
      <c r="F1831" s="4" t="s">
        <v>3103</v>
      </c>
      <c r="G1831" s="10">
        <v>30841944</v>
      </c>
      <c r="H1831" s="10">
        <v>30456000</v>
      </c>
      <c r="I1831" s="11">
        <f>H1831/G1831</f>
        <v>0.98748639190837</v>
      </c>
      <c r="J1831" s="4"/>
    </row>
    <row r="1832" spans="1:10" s="6" customFormat="1" ht="42">
      <c r="A1832" s="9">
        <v>1829</v>
      </c>
      <c r="B1832" s="4" t="s">
        <v>942</v>
      </c>
      <c r="C1832" s="4" t="s">
        <v>3141</v>
      </c>
      <c r="D1832" s="5">
        <v>42095</v>
      </c>
      <c r="E1832" s="4" t="s">
        <v>2594</v>
      </c>
      <c r="F1832" s="4" t="s">
        <v>3103</v>
      </c>
      <c r="G1832" s="10">
        <v>31163926</v>
      </c>
      <c r="H1832" s="10">
        <v>31055661</v>
      </c>
      <c r="I1832" s="11">
        <f>H1832/G1832</f>
        <v>0.9965259511911304</v>
      </c>
      <c r="J1832" s="4" t="s">
        <v>51</v>
      </c>
    </row>
    <row r="1833" spans="1:10" s="6" customFormat="1" ht="42">
      <c r="A1833" s="9">
        <v>1830</v>
      </c>
      <c r="B1833" s="4" t="s">
        <v>924</v>
      </c>
      <c r="C1833" s="4" t="s">
        <v>3126</v>
      </c>
      <c r="D1833" s="5">
        <v>42095</v>
      </c>
      <c r="E1833" s="4" t="s">
        <v>2252</v>
      </c>
      <c r="F1833" s="4" t="s">
        <v>3103</v>
      </c>
      <c r="G1833" s="10">
        <v>31460964</v>
      </c>
      <c r="H1833" s="10">
        <v>30622128</v>
      </c>
      <c r="I1833" s="11">
        <f>H1833/G1833</f>
        <v>0.9733372442115887</v>
      </c>
      <c r="J1833" s="4" t="s">
        <v>51</v>
      </c>
    </row>
    <row r="1834" spans="1:10" s="6" customFormat="1" ht="52.5">
      <c r="A1834" s="9">
        <v>1831</v>
      </c>
      <c r="B1834" s="4" t="s">
        <v>3008</v>
      </c>
      <c r="C1834" s="4" t="s">
        <v>1160</v>
      </c>
      <c r="D1834" s="5">
        <v>42095</v>
      </c>
      <c r="E1834" s="4" t="s">
        <v>2869</v>
      </c>
      <c r="F1834" s="4" t="s">
        <v>3103</v>
      </c>
      <c r="G1834" s="10">
        <v>32320069</v>
      </c>
      <c r="H1834" s="10">
        <v>24580800</v>
      </c>
      <c r="I1834" s="11">
        <f>H1834/G1834</f>
        <v>0.7605429307715896</v>
      </c>
      <c r="J1834" s="4"/>
    </row>
    <row r="1835" spans="1:10" s="6" customFormat="1" ht="42">
      <c r="A1835" s="9">
        <v>1832</v>
      </c>
      <c r="B1835" s="4" t="s">
        <v>3308</v>
      </c>
      <c r="C1835" s="4" t="s">
        <v>3717</v>
      </c>
      <c r="D1835" s="16">
        <v>42095</v>
      </c>
      <c r="E1835" s="4" t="s">
        <v>3294</v>
      </c>
      <c r="F1835" s="4" t="s">
        <v>3103</v>
      </c>
      <c r="G1835" s="22">
        <v>32401281</v>
      </c>
      <c r="H1835" s="22">
        <v>32270400</v>
      </c>
      <c r="I1835" s="11">
        <f>H1835/G1835</f>
        <v>0.9959606226679741</v>
      </c>
      <c r="J1835" s="4"/>
    </row>
    <row r="1836" spans="1:10" s="6" customFormat="1" ht="42">
      <c r="A1836" s="9">
        <v>1833</v>
      </c>
      <c r="B1836" s="4" t="s">
        <v>3023</v>
      </c>
      <c r="C1836" s="4" t="s">
        <v>1513</v>
      </c>
      <c r="D1836" s="5">
        <v>42095</v>
      </c>
      <c r="E1836" s="4" t="s">
        <v>2885</v>
      </c>
      <c r="F1836" s="4" t="s">
        <v>3103</v>
      </c>
      <c r="G1836" s="10">
        <v>32426006</v>
      </c>
      <c r="H1836" s="10">
        <v>27748656</v>
      </c>
      <c r="I1836" s="11">
        <f>H1836/G1836</f>
        <v>0.8557531260556728</v>
      </c>
      <c r="J1836" s="4"/>
    </row>
    <row r="1837" spans="1:10" s="6" customFormat="1" ht="42">
      <c r="A1837" s="9">
        <v>1834</v>
      </c>
      <c r="B1837" s="4" t="s">
        <v>1321</v>
      </c>
      <c r="C1837" s="4" t="s">
        <v>3658</v>
      </c>
      <c r="D1837" s="16">
        <v>42095</v>
      </c>
      <c r="E1837" s="4" t="s">
        <v>3662</v>
      </c>
      <c r="F1837" s="4" t="s">
        <v>3103</v>
      </c>
      <c r="G1837" s="10">
        <v>32548531</v>
      </c>
      <c r="H1837" s="10">
        <v>22965342</v>
      </c>
      <c r="I1837" s="11">
        <f>H1837/G1837</f>
        <v>0.7055723037085759</v>
      </c>
      <c r="J1837" s="4" t="s">
        <v>3663</v>
      </c>
    </row>
    <row r="1838" spans="1:10" s="6" customFormat="1" ht="42">
      <c r="A1838" s="9">
        <v>1835</v>
      </c>
      <c r="B1838" s="4" t="s">
        <v>2955</v>
      </c>
      <c r="C1838" s="4" t="s">
        <v>1154</v>
      </c>
      <c r="D1838" s="5">
        <v>42095</v>
      </c>
      <c r="E1838" s="4" t="s">
        <v>2852</v>
      </c>
      <c r="F1838" s="4" t="s">
        <v>3103</v>
      </c>
      <c r="G1838" s="10">
        <v>32781337</v>
      </c>
      <c r="H1838" s="10">
        <v>26806297</v>
      </c>
      <c r="I1838" s="11">
        <f>H1838/G1838</f>
        <v>0.8177304360709876</v>
      </c>
      <c r="J1838" s="4" t="s">
        <v>51</v>
      </c>
    </row>
    <row r="1839" spans="1:10" s="6" customFormat="1" ht="42">
      <c r="A1839" s="9">
        <v>1836</v>
      </c>
      <c r="B1839" s="4" t="s">
        <v>951</v>
      </c>
      <c r="C1839" s="4" t="s">
        <v>1084</v>
      </c>
      <c r="D1839" s="5">
        <v>42095</v>
      </c>
      <c r="E1839" s="4" t="s">
        <v>2673</v>
      </c>
      <c r="F1839" s="4" t="s">
        <v>3103</v>
      </c>
      <c r="G1839" s="10">
        <v>32840907</v>
      </c>
      <c r="H1839" s="10">
        <v>32270400</v>
      </c>
      <c r="I1839" s="11">
        <f>H1839/G1839</f>
        <v>0.982628159447606</v>
      </c>
      <c r="J1839" s="4"/>
    </row>
    <row r="1840" spans="1:10" s="6" customFormat="1" ht="42">
      <c r="A1840" s="9">
        <v>1837</v>
      </c>
      <c r="B1840" s="4" t="s">
        <v>1113</v>
      </c>
      <c r="C1840" s="4" t="s">
        <v>3185</v>
      </c>
      <c r="D1840" s="5">
        <v>42095</v>
      </c>
      <c r="E1840" s="4" t="s">
        <v>2782</v>
      </c>
      <c r="F1840" s="4" t="s">
        <v>3103</v>
      </c>
      <c r="G1840" s="10">
        <v>32841180</v>
      </c>
      <c r="H1840" s="10">
        <v>29557062</v>
      </c>
      <c r="I1840" s="11">
        <f>H1840/G1840</f>
        <v>0.9</v>
      </c>
      <c r="J1840" s="4" t="s">
        <v>51</v>
      </c>
    </row>
    <row r="1841" spans="1:10" s="6" customFormat="1" ht="42">
      <c r="A1841" s="9">
        <v>1838</v>
      </c>
      <c r="B1841" s="4" t="s">
        <v>951</v>
      </c>
      <c r="C1841" s="4" t="s">
        <v>3134</v>
      </c>
      <c r="D1841" s="5">
        <v>42095</v>
      </c>
      <c r="E1841" s="4" t="s">
        <v>2375</v>
      </c>
      <c r="F1841" s="4" t="s">
        <v>3103</v>
      </c>
      <c r="G1841" s="10">
        <v>32854677</v>
      </c>
      <c r="H1841" s="10">
        <v>27216000</v>
      </c>
      <c r="I1841" s="11">
        <f>H1841/G1841</f>
        <v>0.8283752112370485</v>
      </c>
      <c r="J1841" s="4"/>
    </row>
    <row r="1842" spans="1:10" s="6" customFormat="1" ht="42">
      <c r="A1842" s="9">
        <v>1839</v>
      </c>
      <c r="B1842" s="4" t="s">
        <v>924</v>
      </c>
      <c r="C1842" s="4" t="s">
        <v>3154</v>
      </c>
      <c r="D1842" s="5">
        <v>42095</v>
      </c>
      <c r="E1842" s="4" t="s">
        <v>2626</v>
      </c>
      <c r="F1842" s="4" t="s">
        <v>3103</v>
      </c>
      <c r="G1842" s="10">
        <v>33234258</v>
      </c>
      <c r="H1842" s="10">
        <v>31871533</v>
      </c>
      <c r="I1842" s="11">
        <f>H1842/G1842</f>
        <v>0.9589963765702246</v>
      </c>
      <c r="J1842" s="4" t="s">
        <v>51</v>
      </c>
    </row>
    <row r="1843" spans="1:10" s="6" customFormat="1" ht="42">
      <c r="A1843" s="9">
        <v>1840</v>
      </c>
      <c r="B1843" s="4" t="s">
        <v>924</v>
      </c>
      <c r="C1843" s="4" t="s">
        <v>3113</v>
      </c>
      <c r="D1843" s="5">
        <v>42095</v>
      </c>
      <c r="E1843" s="4" t="s">
        <v>2479</v>
      </c>
      <c r="F1843" s="4" t="s">
        <v>3103</v>
      </c>
      <c r="G1843" s="10">
        <v>33586806</v>
      </c>
      <c r="H1843" s="10">
        <v>32174407</v>
      </c>
      <c r="I1843" s="11">
        <f>H1843/G1843</f>
        <v>0.9579478024793426</v>
      </c>
      <c r="J1843" s="4" t="s">
        <v>51</v>
      </c>
    </row>
    <row r="1844" spans="1:10" s="6" customFormat="1" ht="42">
      <c r="A1844" s="9">
        <v>1841</v>
      </c>
      <c r="B1844" s="21" t="s">
        <v>3384</v>
      </c>
      <c r="C1844" s="4" t="s">
        <v>3451</v>
      </c>
      <c r="D1844" s="16">
        <v>42095</v>
      </c>
      <c r="E1844" s="4" t="s">
        <v>3386</v>
      </c>
      <c r="F1844" s="4" t="s">
        <v>3103</v>
      </c>
      <c r="G1844" s="17">
        <v>33732874</v>
      </c>
      <c r="H1844" s="17">
        <v>22718161</v>
      </c>
      <c r="I1844" s="11">
        <f>H1844/G1844</f>
        <v>0.6734724411563627</v>
      </c>
      <c r="J1844" s="4" t="s">
        <v>3469</v>
      </c>
    </row>
    <row r="1845" spans="1:10" s="6" customFormat="1" ht="73.5">
      <c r="A1845" s="9">
        <v>1842</v>
      </c>
      <c r="B1845" s="4" t="s">
        <v>1338</v>
      </c>
      <c r="C1845" s="4" t="s">
        <v>616</v>
      </c>
      <c r="D1845" s="5">
        <v>42095</v>
      </c>
      <c r="E1845" s="4" t="s">
        <v>1825</v>
      </c>
      <c r="F1845" s="4" t="s">
        <v>3103</v>
      </c>
      <c r="G1845" s="10">
        <v>33888469</v>
      </c>
      <c r="H1845" s="10">
        <v>30404376</v>
      </c>
      <c r="I1845" s="11">
        <f>H1845/G1845</f>
        <v>0.8971894245207713</v>
      </c>
      <c r="J1845" s="4" t="s">
        <v>617</v>
      </c>
    </row>
    <row r="1846" spans="1:10" s="6" customFormat="1" ht="42">
      <c r="A1846" s="9">
        <v>1843</v>
      </c>
      <c r="B1846" s="4" t="s">
        <v>942</v>
      </c>
      <c r="C1846" s="4" t="s">
        <v>3148</v>
      </c>
      <c r="D1846" s="5">
        <v>42095</v>
      </c>
      <c r="E1846" s="4" t="s">
        <v>2178</v>
      </c>
      <c r="F1846" s="4" t="s">
        <v>3103</v>
      </c>
      <c r="G1846" s="10">
        <v>34141334</v>
      </c>
      <c r="H1846" s="10">
        <v>33062595</v>
      </c>
      <c r="I1846" s="11">
        <f>H1846/G1846</f>
        <v>0.9684037243535943</v>
      </c>
      <c r="J1846" s="4" t="s">
        <v>51</v>
      </c>
    </row>
    <row r="1847" spans="1:10" s="6" customFormat="1" ht="52.5">
      <c r="A1847" s="9">
        <v>1844</v>
      </c>
      <c r="B1847" s="4" t="s">
        <v>1312</v>
      </c>
      <c r="C1847" s="4" t="s">
        <v>3115</v>
      </c>
      <c r="D1847" s="5">
        <v>42095</v>
      </c>
      <c r="E1847" s="4" t="s">
        <v>1662</v>
      </c>
      <c r="F1847" s="4" t="s">
        <v>3103</v>
      </c>
      <c r="G1847" s="10">
        <v>34370713</v>
      </c>
      <c r="H1847" s="10">
        <v>28864389</v>
      </c>
      <c r="I1847" s="11">
        <f>H1847/G1847</f>
        <v>0.8397960496193373</v>
      </c>
      <c r="J1847" s="4" t="s">
        <v>51</v>
      </c>
    </row>
    <row r="1848" spans="1:10" s="6" customFormat="1" ht="52.5">
      <c r="A1848" s="9">
        <v>1845</v>
      </c>
      <c r="B1848" s="4" t="s">
        <v>951</v>
      </c>
      <c r="C1848" s="4" t="s">
        <v>3121</v>
      </c>
      <c r="D1848" s="5">
        <v>42095</v>
      </c>
      <c r="E1848" s="4" t="s">
        <v>2219</v>
      </c>
      <c r="F1848" s="4" t="s">
        <v>3103</v>
      </c>
      <c r="G1848" s="10">
        <v>34473600</v>
      </c>
      <c r="H1848" s="10">
        <v>31674240</v>
      </c>
      <c r="I1848" s="11">
        <f>H1848/G1848</f>
        <v>0.9187969924812031</v>
      </c>
      <c r="J1848" s="4"/>
    </row>
    <row r="1849" spans="1:10" s="6" customFormat="1" ht="42">
      <c r="A1849" s="9">
        <v>1846</v>
      </c>
      <c r="B1849" s="4" t="s">
        <v>924</v>
      </c>
      <c r="C1849" s="4" t="s">
        <v>3145</v>
      </c>
      <c r="D1849" s="5">
        <v>42095</v>
      </c>
      <c r="E1849" s="4" t="s">
        <v>2493</v>
      </c>
      <c r="F1849" s="4" t="s">
        <v>3103</v>
      </c>
      <c r="G1849" s="10">
        <v>34517316</v>
      </c>
      <c r="H1849" s="10">
        <v>31944058</v>
      </c>
      <c r="I1849" s="11">
        <f>H1849/G1849</f>
        <v>0.9254502290966077</v>
      </c>
      <c r="J1849" s="4" t="s">
        <v>51</v>
      </c>
    </row>
    <row r="1850" spans="1:10" s="6" customFormat="1" ht="52.5">
      <c r="A1850" s="9">
        <v>1847</v>
      </c>
      <c r="B1850" s="4" t="s">
        <v>951</v>
      </c>
      <c r="C1850" s="4" t="s">
        <v>3152</v>
      </c>
      <c r="D1850" s="5">
        <v>42095</v>
      </c>
      <c r="E1850" s="4" t="s">
        <v>2257</v>
      </c>
      <c r="F1850" s="4" t="s">
        <v>3103</v>
      </c>
      <c r="G1850" s="10">
        <v>34568324</v>
      </c>
      <c r="H1850" s="10">
        <v>30512260</v>
      </c>
      <c r="I1850" s="11">
        <f>H1850/G1850</f>
        <v>0.88266529786055</v>
      </c>
      <c r="J1850" s="4"/>
    </row>
    <row r="1851" spans="1:10" s="6" customFormat="1" ht="42">
      <c r="A1851" s="9">
        <v>1848</v>
      </c>
      <c r="B1851" s="4" t="s">
        <v>270</v>
      </c>
      <c r="C1851" s="4" t="s">
        <v>259</v>
      </c>
      <c r="D1851" s="5">
        <v>42095</v>
      </c>
      <c r="E1851" s="4" t="s">
        <v>1566</v>
      </c>
      <c r="F1851" s="4" t="s">
        <v>3103</v>
      </c>
      <c r="G1851" s="10">
        <v>34608640</v>
      </c>
      <c r="H1851" s="10">
        <v>19521060</v>
      </c>
      <c r="I1851" s="11">
        <f>H1851/G1851</f>
        <v>0.5640516356609216</v>
      </c>
      <c r="J1851" s="4" t="s">
        <v>271</v>
      </c>
    </row>
    <row r="1852" spans="1:10" s="6" customFormat="1" ht="42">
      <c r="A1852" s="9">
        <v>1849</v>
      </c>
      <c r="B1852" s="4" t="s">
        <v>951</v>
      </c>
      <c r="C1852" s="4" t="s">
        <v>3169</v>
      </c>
      <c r="D1852" s="5">
        <v>42095</v>
      </c>
      <c r="E1852" s="4" t="s">
        <v>2272</v>
      </c>
      <c r="F1852" s="4" t="s">
        <v>3103</v>
      </c>
      <c r="G1852" s="10">
        <v>34951471</v>
      </c>
      <c r="H1852" s="10">
        <v>33864480</v>
      </c>
      <c r="I1852" s="11">
        <f>H1852/G1852</f>
        <v>0.9688999927928641</v>
      </c>
      <c r="J1852" s="4"/>
    </row>
    <row r="1853" spans="1:10" s="6" customFormat="1" ht="42">
      <c r="A1853" s="9">
        <v>1850</v>
      </c>
      <c r="B1853" s="4" t="s">
        <v>3626</v>
      </c>
      <c r="C1853" s="4" t="s">
        <v>3710</v>
      </c>
      <c r="D1853" s="5">
        <v>42095</v>
      </c>
      <c r="E1853" s="4" t="s">
        <v>3627</v>
      </c>
      <c r="F1853" s="4" t="s">
        <v>3103</v>
      </c>
      <c r="G1853" s="17">
        <v>35280000</v>
      </c>
      <c r="H1853" s="17">
        <v>22997520</v>
      </c>
      <c r="I1853" s="11">
        <f>H1853/G1853</f>
        <v>0.6518571428571428</v>
      </c>
      <c r="J1853" s="4" t="s">
        <v>3625</v>
      </c>
    </row>
    <row r="1854" spans="1:10" s="6" customFormat="1" ht="105">
      <c r="A1854" s="9">
        <v>1851</v>
      </c>
      <c r="B1854" s="4" t="s">
        <v>466</v>
      </c>
      <c r="C1854" s="4" t="s">
        <v>882</v>
      </c>
      <c r="D1854" s="5">
        <v>42095</v>
      </c>
      <c r="E1854" s="4" t="s">
        <v>2106</v>
      </c>
      <c r="F1854" s="4" t="s">
        <v>3103</v>
      </c>
      <c r="G1854" s="10">
        <v>36186378</v>
      </c>
      <c r="H1854" s="10">
        <v>33591086</v>
      </c>
      <c r="I1854" s="11">
        <f>H1854/G1854</f>
        <v>0.9282798626599214</v>
      </c>
      <c r="J1854" s="4" t="s">
        <v>883</v>
      </c>
    </row>
    <row r="1855" spans="1:10" s="6" customFormat="1" ht="42">
      <c r="A1855" s="9">
        <v>1852</v>
      </c>
      <c r="B1855" s="4" t="s">
        <v>76</v>
      </c>
      <c r="C1855" s="4" t="s">
        <v>1236</v>
      </c>
      <c r="D1855" s="5">
        <v>42095</v>
      </c>
      <c r="E1855" s="4" t="s">
        <v>1249</v>
      </c>
      <c r="F1855" s="4" t="s">
        <v>3103</v>
      </c>
      <c r="G1855" s="10">
        <v>36306532</v>
      </c>
      <c r="H1855" s="10">
        <v>36061200</v>
      </c>
      <c r="I1855" s="11">
        <f>H1855/G1855</f>
        <v>0.9932427586308712</v>
      </c>
      <c r="J1855" s="4"/>
    </row>
    <row r="1856" spans="1:10" s="6" customFormat="1" ht="42">
      <c r="A1856" s="9">
        <v>1853</v>
      </c>
      <c r="B1856" s="4" t="s">
        <v>924</v>
      </c>
      <c r="C1856" s="4" t="s">
        <v>3150</v>
      </c>
      <c r="D1856" s="5">
        <v>42095</v>
      </c>
      <c r="E1856" s="4" t="s">
        <v>2737</v>
      </c>
      <c r="F1856" s="4" t="s">
        <v>3103</v>
      </c>
      <c r="G1856" s="10">
        <v>37233294</v>
      </c>
      <c r="H1856" s="10">
        <v>37233294</v>
      </c>
      <c r="I1856" s="11">
        <f>H1856/G1856</f>
        <v>1</v>
      </c>
      <c r="J1856" s="4" t="s">
        <v>51</v>
      </c>
    </row>
    <row r="1857" spans="1:10" s="6" customFormat="1" ht="42">
      <c r="A1857" s="9">
        <v>1854</v>
      </c>
      <c r="B1857" s="4" t="s">
        <v>2956</v>
      </c>
      <c r="C1857" s="4" t="s">
        <v>1154</v>
      </c>
      <c r="D1857" s="5">
        <v>42095</v>
      </c>
      <c r="E1857" s="4" t="s">
        <v>2849</v>
      </c>
      <c r="F1857" s="4" t="s">
        <v>3103</v>
      </c>
      <c r="G1857" s="10">
        <v>37584000</v>
      </c>
      <c r="H1857" s="10">
        <v>23112000</v>
      </c>
      <c r="I1857" s="11">
        <f>H1857/G1857</f>
        <v>0.6149425287356322</v>
      </c>
      <c r="J1857" s="4"/>
    </row>
    <row r="1858" spans="1:10" s="6" customFormat="1" ht="42">
      <c r="A1858" s="9">
        <v>1855</v>
      </c>
      <c r="B1858" s="4" t="s">
        <v>955</v>
      </c>
      <c r="C1858" s="4" t="s">
        <v>3142</v>
      </c>
      <c r="D1858" s="5">
        <v>42095</v>
      </c>
      <c r="E1858" s="4" t="s">
        <v>2603</v>
      </c>
      <c r="F1858" s="4" t="s">
        <v>3103</v>
      </c>
      <c r="G1858" s="10">
        <v>37841040</v>
      </c>
      <c r="H1858" s="10">
        <v>37791360</v>
      </c>
      <c r="I1858" s="11">
        <f>H1858/G1858</f>
        <v>0.9986871396769222</v>
      </c>
      <c r="J1858" s="4"/>
    </row>
    <row r="1859" spans="1:10" s="6" customFormat="1" ht="52.5">
      <c r="A1859" s="9">
        <v>1856</v>
      </c>
      <c r="B1859" s="4" t="s">
        <v>3495</v>
      </c>
      <c r="C1859" s="4" t="s">
        <v>3718</v>
      </c>
      <c r="D1859" s="16">
        <v>42095</v>
      </c>
      <c r="E1859" s="4" t="s">
        <v>3580</v>
      </c>
      <c r="F1859" s="4" t="s">
        <v>3103</v>
      </c>
      <c r="G1859" s="17">
        <v>38076480</v>
      </c>
      <c r="H1859" s="17">
        <v>36288000</v>
      </c>
      <c r="I1859" s="11">
        <f>H1859/G1859</f>
        <v>0.9530292716133424</v>
      </c>
      <c r="J1859" s="4"/>
    </row>
    <row r="1860" spans="1:10" s="6" customFormat="1" ht="42">
      <c r="A1860" s="9">
        <v>1857</v>
      </c>
      <c r="B1860" s="4" t="s">
        <v>3024</v>
      </c>
      <c r="C1860" s="4" t="s">
        <v>1513</v>
      </c>
      <c r="D1860" s="5">
        <v>42095</v>
      </c>
      <c r="E1860" s="4" t="s">
        <v>2881</v>
      </c>
      <c r="F1860" s="4" t="s">
        <v>3103</v>
      </c>
      <c r="G1860" s="10">
        <v>38401472</v>
      </c>
      <c r="H1860" s="10">
        <v>33951636</v>
      </c>
      <c r="I1860" s="11">
        <f>H1860/G1860</f>
        <v>0.8841232961069826</v>
      </c>
      <c r="J1860" s="4" t="s">
        <v>51</v>
      </c>
    </row>
    <row r="1861" spans="1:10" s="6" customFormat="1" ht="42">
      <c r="A1861" s="9">
        <v>1858</v>
      </c>
      <c r="B1861" s="4" t="s">
        <v>3313</v>
      </c>
      <c r="C1861" s="4" t="s">
        <v>1247</v>
      </c>
      <c r="D1861" s="16">
        <v>42095</v>
      </c>
      <c r="E1861" s="4" t="s">
        <v>3423</v>
      </c>
      <c r="F1861" s="4" t="s">
        <v>3103</v>
      </c>
      <c r="G1861" s="17">
        <v>39310566</v>
      </c>
      <c r="H1861" s="17">
        <v>35328942</v>
      </c>
      <c r="I1861" s="11">
        <f>H1861/G1861</f>
        <v>0.898713643553237</v>
      </c>
      <c r="J1861" s="4" t="s">
        <v>3405</v>
      </c>
    </row>
    <row r="1862" spans="1:10" s="6" customFormat="1" ht="42">
      <c r="A1862" s="9">
        <v>1859</v>
      </c>
      <c r="B1862" s="4" t="s">
        <v>924</v>
      </c>
      <c r="C1862" s="4" t="s">
        <v>3117</v>
      </c>
      <c r="D1862" s="5">
        <v>42095</v>
      </c>
      <c r="E1862" s="4" t="s">
        <v>2205</v>
      </c>
      <c r="F1862" s="4" t="s">
        <v>3103</v>
      </c>
      <c r="G1862" s="10">
        <v>39798524</v>
      </c>
      <c r="H1862" s="10">
        <v>38273555</v>
      </c>
      <c r="I1862" s="11">
        <f>H1862/G1862</f>
        <v>0.9616827749692426</v>
      </c>
      <c r="J1862" s="4" t="s">
        <v>51</v>
      </c>
    </row>
    <row r="1863" spans="1:10" s="6" customFormat="1" ht="42">
      <c r="A1863" s="9">
        <v>1860</v>
      </c>
      <c r="B1863" s="4" t="s">
        <v>926</v>
      </c>
      <c r="C1863" s="4" t="s">
        <v>3148</v>
      </c>
      <c r="D1863" s="5">
        <v>42095</v>
      </c>
      <c r="E1863" s="4" t="s">
        <v>2151</v>
      </c>
      <c r="F1863" s="4" t="s">
        <v>3103</v>
      </c>
      <c r="G1863" s="10">
        <v>39940248</v>
      </c>
      <c r="H1863" s="10">
        <v>33074985</v>
      </c>
      <c r="I1863" s="11">
        <f>H1863/G1863</f>
        <v>0.8281116581950118</v>
      </c>
      <c r="J1863" s="4" t="s">
        <v>51</v>
      </c>
    </row>
    <row r="1864" spans="1:10" s="6" customFormat="1" ht="52.5">
      <c r="A1864" s="9">
        <v>1861</v>
      </c>
      <c r="B1864" s="4" t="s">
        <v>3367</v>
      </c>
      <c r="C1864" s="24" t="s">
        <v>3709</v>
      </c>
      <c r="D1864" s="16">
        <v>42095</v>
      </c>
      <c r="E1864" s="4" t="s">
        <v>3368</v>
      </c>
      <c r="F1864" s="4" t="s">
        <v>3103</v>
      </c>
      <c r="G1864" s="17">
        <v>41148000</v>
      </c>
      <c r="H1864" s="17">
        <v>39960086</v>
      </c>
      <c r="I1864" s="30">
        <f>H1864/G1864</f>
        <v>0.9711306989404103</v>
      </c>
      <c r="J1864" s="31"/>
    </row>
    <row r="1865" spans="1:10" s="6" customFormat="1" ht="42">
      <c r="A1865" s="9">
        <v>1862</v>
      </c>
      <c r="B1865" s="4" t="s">
        <v>1013</v>
      </c>
      <c r="C1865" s="4" t="s">
        <v>3131</v>
      </c>
      <c r="D1865" s="5">
        <v>42095</v>
      </c>
      <c r="E1865" s="4" t="s">
        <v>2548</v>
      </c>
      <c r="F1865" s="4" t="s">
        <v>3103</v>
      </c>
      <c r="G1865" s="10">
        <v>42604800</v>
      </c>
      <c r="H1865" s="10">
        <v>40435200</v>
      </c>
      <c r="I1865" s="11">
        <f>H1865/G1865</f>
        <v>0.9490761604326273</v>
      </c>
      <c r="J1865" s="4" t="s">
        <v>51</v>
      </c>
    </row>
    <row r="1866" spans="1:10" s="6" customFormat="1" ht="42">
      <c r="A1866" s="9">
        <v>1863</v>
      </c>
      <c r="B1866" s="4" t="s">
        <v>926</v>
      </c>
      <c r="C1866" s="4" t="s">
        <v>3141</v>
      </c>
      <c r="D1866" s="5">
        <v>42095</v>
      </c>
      <c r="E1866" s="4" t="s">
        <v>2600</v>
      </c>
      <c r="F1866" s="4" t="s">
        <v>3103</v>
      </c>
      <c r="G1866" s="10">
        <v>43276614</v>
      </c>
      <c r="H1866" s="10">
        <v>37150746</v>
      </c>
      <c r="I1866" s="11">
        <f>H1866/G1866</f>
        <v>0.8584485375866051</v>
      </c>
      <c r="J1866" s="4" t="s">
        <v>51</v>
      </c>
    </row>
    <row r="1867" spans="1:10" s="6" customFormat="1" ht="52.5">
      <c r="A1867" s="9">
        <v>1864</v>
      </c>
      <c r="B1867" s="4" t="s">
        <v>466</v>
      </c>
      <c r="C1867" s="4" t="s">
        <v>1141</v>
      </c>
      <c r="D1867" s="5">
        <v>42095</v>
      </c>
      <c r="E1867" s="4" t="s">
        <v>1782</v>
      </c>
      <c r="F1867" s="4" t="s">
        <v>3103</v>
      </c>
      <c r="G1867" s="10">
        <v>43317225</v>
      </c>
      <c r="H1867" s="10">
        <v>40554827</v>
      </c>
      <c r="I1867" s="11">
        <f>H1867/G1867</f>
        <v>0.9362286480724469</v>
      </c>
      <c r="J1867" s="4" t="s">
        <v>51</v>
      </c>
    </row>
    <row r="1868" spans="1:10" s="6" customFormat="1" ht="52.5">
      <c r="A1868" s="9">
        <v>1865</v>
      </c>
      <c r="B1868" s="4" t="s">
        <v>1422</v>
      </c>
      <c r="C1868" s="4" t="s">
        <v>758</v>
      </c>
      <c r="D1868" s="5">
        <v>42095</v>
      </c>
      <c r="E1868" s="4" t="s">
        <v>1649</v>
      </c>
      <c r="F1868" s="4" t="s">
        <v>3103</v>
      </c>
      <c r="G1868" s="10">
        <v>43369846</v>
      </c>
      <c r="H1868" s="10">
        <v>37472725</v>
      </c>
      <c r="I1868" s="11">
        <f>H1868/G1868</f>
        <v>0.8640271630201315</v>
      </c>
      <c r="J1868" s="4" t="s">
        <v>759</v>
      </c>
    </row>
    <row r="1869" spans="1:10" s="6" customFormat="1" ht="42">
      <c r="A1869" s="9">
        <v>1866</v>
      </c>
      <c r="B1869" s="4" t="s">
        <v>933</v>
      </c>
      <c r="C1869" s="4" t="s">
        <v>3145</v>
      </c>
      <c r="D1869" s="5">
        <v>42095</v>
      </c>
      <c r="E1869" s="4" t="s">
        <v>2494</v>
      </c>
      <c r="F1869" s="4" t="s">
        <v>3103</v>
      </c>
      <c r="G1869" s="10">
        <v>43584480</v>
      </c>
      <c r="H1869" s="10">
        <v>39929760</v>
      </c>
      <c r="I1869" s="11">
        <f>H1869/G1869</f>
        <v>0.9161462979482605</v>
      </c>
      <c r="J1869" s="4"/>
    </row>
    <row r="1870" spans="1:10" s="6" customFormat="1" ht="42">
      <c r="A1870" s="9">
        <v>1867</v>
      </c>
      <c r="B1870" s="4" t="s">
        <v>950</v>
      </c>
      <c r="C1870" s="4" t="s">
        <v>3130</v>
      </c>
      <c r="D1870" s="5">
        <v>42095</v>
      </c>
      <c r="E1870" s="4" t="s">
        <v>2258</v>
      </c>
      <c r="F1870" s="4" t="s">
        <v>3103</v>
      </c>
      <c r="G1870" s="10">
        <v>43644924</v>
      </c>
      <c r="H1870" s="10">
        <v>35290080</v>
      </c>
      <c r="I1870" s="11">
        <f>H1870/G1870</f>
        <v>0.8085723783136843</v>
      </c>
      <c r="J1870" s="4"/>
    </row>
    <row r="1871" spans="1:10" s="6" customFormat="1" ht="52.5">
      <c r="A1871" s="9">
        <v>1868</v>
      </c>
      <c r="B1871" s="4" t="s">
        <v>3018</v>
      </c>
      <c r="C1871" s="4" t="s">
        <v>1160</v>
      </c>
      <c r="D1871" s="5">
        <v>42095</v>
      </c>
      <c r="E1871" s="4" t="s">
        <v>2863</v>
      </c>
      <c r="F1871" s="4" t="s">
        <v>3103</v>
      </c>
      <c r="G1871" s="10">
        <v>45578883</v>
      </c>
      <c r="H1871" s="10">
        <v>44798400</v>
      </c>
      <c r="I1871" s="11">
        <f>H1871/G1871</f>
        <v>0.9828762148471256</v>
      </c>
      <c r="J1871" s="4"/>
    </row>
    <row r="1872" spans="1:10" s="6" customFormat="1" ht="84">
      <c r="A1872" s="9">
        <v>1869</v>
      </c>
      <c r="B1872" s="4" t="s">
        <v>1339</v>
      </c>
      <c r="C1872" s="4" t="s">
        <v>686</v>
      </c>
      <c r="D1872" s="5">
        <v>42095</v>
      </c>
      <c r="E1872" s="4" t="s">
        <v>1889</v>
      </c>
      <c r="F1872" s="4" t="s">
        <v>3103</v>
      </c>
      <c r="G1872" s="10">
        <v>45803757</v>
      </c>
      <c r="H1872" s="10">
        <v>34063845</v>
      </c>
      <c r="I1872" s="11">
        <f>H1872/G1872</f>
        <v>0.7436910688352486</v>
      </c>
      <c r="J1872" s="4" t="s">
        <v>687</v>
      </c>
    </row>
    <row r="1873" spans="1:10" s="6" customFormat="1" ht="42">
      <c r="A1873" s="9">
        <v>1870</v>
      </c>
      <c r="B1873" s="4" t="s">
        <v>1258</v>
      </c>
      <c r="C1873" s="4" t="s">
        <v>1236</v>
      </c>
      <c r="D1873" s="5">
        <v>42095</v>
      </c>
      <c r="E1873" s="4" t="s">
        <v>174</v>
      </c>
      <c r="F1873" s="4" t="s">
        <v>3103</v>
      </c>
      <c r="G1873" s="10">
        <v>46242462</v>
      </c>
      <c r="H1873" s="10">
        <v>40650750</v>
      </c>
      <c r="I1873" s="11">
        <f>H1873/G1873</f>
        <v>0.8790784106607472</v>
      </c>
      <c r="J1873" s="4" t="s">
        <v>51</v>
      </c>
    </row>
    <row r="1874" spans="1:10" s="6" customFormat="1" ht="52.5">
      <c r="A1874" s="9">
        <v>1871</v>
      </c>
      <c r="B1874" s="4" t="s">
        <v>3000</v>
      </c>
      <c r="C1874" s="4" t="s">
        <v>1152</v>
      </c>
      <c r="D1874" s="5">
        <v>42095</v>
      </c>
      <c r="E1874" s="4" t="s">
        <v>2830</v>
      </c>
      <c r="F1874" s="4" t="s">
        <v>3103</v>
      </c>
      <c r="G1874" s="10">
        <v>46433436</v>
      </c>
      <c r="H1874" s="10">
        <v>44242872</v>
      </c>
      <c r="I1874" s="11">
        <f>H1874/G1874</f>
        <v>0.9528235644676393</v>
      </c>
      <c r="J1874" s="4" t="s">
        <v>51</v>
      </c>
    </row>
    <row r="1875" spans="1:10" s="6" customFormat="1" ht="42">
      <c r="A1875" s="9">
        <v>1872</v>
      </c>
      <c r="B1875" s="4" t="s">
        <v>1308</v>
      </c>
      <c r="C1875" s="4" t="s">
        <v>368</v>
      </c>
      <c r="D1875" s="5">
        <v>42095</v>
      </c>
      <c r="E1875" s="4" t="s">
        <v>1542</v>
      </c>
      <c r="F1875" s="4" t="s">
        <v>3103</v>
      </c>
      <c r="G1875" s="10">
        <v>46564200</v>
      </c>
      <c r="H1875" s="10">
        <v>38465861</v>
      </c>
      <c r="I1875" s="11">
        <f>H1875/G1875</f>
        <v>0.8260822906868367</v>
      </c>
      <c r="J1875" s="4" t="s">
        <v>51</v>
      </c>
    </row>
    <row r="1876" spans="1:10" s="6" customFormat="1" ht="42">
      <c r="A1876" s="9">
        <v>1873</v>
      </c>
      <c r="B1876" s="4" t="s">
        <v>480</v>
      </c>
      <c r="C1876" s="4" t="s">
        <v>3717</v>
      </c>
      <c r="D1876" s="16">
        <v>42095</v>
      </c>
      <c r="E1876" s="4" t="s">
        <v>3303</v>
      </c>
      <c r="F1876" s="4" t="s">
        <v>3103</v>
      </c>
      <c r="G1876" s="22">
        <v>47639748</v>
      </c>
      <c r="H1876" s="22">
        <v>47639747</v>
      </c>
      <c r="I1876" s="11">
        <f>H1876/G1876</f>
        <v>0.9999999790091249</v>
      </c>
      <c r="J1876" s="4" t="s">
        <v>51</v>
      </c>
    </row>
    <row r="1877" spans="1:10" s="6" customFormat="1" ht="42">
      <c r="A1877" s="9">
        <v>1874</v>
      </c>
      <c r="B1877" s="4" t="s">
        <v>3009</v>
      </c>
      <c r="C1877" s="4" t="s">
        <v>1154</v>
      </c>
      <c r="D1877" s="5">
        <v>42095</v>
      </c>
      <c r="E1877" s="4" t="s">
        <v>2851</v>
      </c>
      <c r="F1877" s="4" t="s">
        <v>3103</v>
      </c>
      <c r="G1877" s="10">
        <v>47707807</v>
      </c>
      <c r="H1877" s="10">
        <v>47520000</v>
      </c>
      <c r="I1877" s="11">
        <f>H1877/G1877</f>
        <v>0.9960633906312231</v>
      </c>
      <c r="J1877" s="4"/>
    </row>
    <row r="1878" spans="1:10" s="6" customFormat="1" ht="42">
      <c r="A1878" s="9">
        <v>1875</v>
      </c>
      <c r="B1878" s="4" t="s">
        <v>926</v>
      </c>
      <c r="C1878" s="4" t="s">
        <v>3130</v>
      </c>
      <c r="D1878" s="5">
        <v>42095</v>
      </c>
      <c r="E1878" s="4" t="s">
        <v>2303</v>
      </c>
      <c r="F1878" s="4" t="s">
        <v>3103</v>
      </c>
      <c r="G1878" s="10">
        <v>47744631</v>
      </c>
      <c r="H1878" s="10">
        <v>40353464</v>
      </c>
      <c r="I1878" s="11">
        <f>H1878/G1878</f>
        <v>0.845193755922001</v>
      </c>
      <c r="J1878" s="4" t="s">
        <v>51</v>
      </c>
    </row>
    <row r="1879" spans="1:10" s="6" customFormat="1" ht="42">
      <c r="A1879" s="9">
        <v>1876</v>
      </c>
      <c r="B1879" s="4" t="s">
        <v>951</v>
      </c>
      <c r="C1879" s="4" t="s">
        <v>3133</v>
      </c>
      <c r="D1879" s="5">
        <v>42095</v>
      </c>
      <c r="E1879" s="4" t="s">
        <v>2351</v>
      </c>
      <c r="F1879" s="4" t="s">
        <v>3103</v>
      </c>
      <c r="G1879" s="10">
        <v>47750439</v>
      </c>
      <c r="H1879" s="10">
        <v>43675200</v>
      </c>
      <c r="I1879" s="11">
        <f>H1879/G1879</f>
        <v>0.9146554652617959</v>
      </c>
      <c r="J1879" s="4"/>
    </row>
    <row r="1880" spans="1:10" s="6" customFormat="1" ht="42">
      <c r="A1880" s="9">
        <v>1877</v>
      </c>
      <c r="B1880" s="4" t="s">
        <v>924</v>
      </c>
      <c r="C1880" s="4" t="s">
        <v>3111</v>
      </c>
      <c r="D1880" s="5">
        <v>42095</v>
      </c>
      <c r="E1880" s="4" t="s">
        <v>2692</v>
      </c>
      <c r="F1880" s="4" t="s">
        <v>3103</v>
      </c>
      <c r="G1880" s="10">
        <v>48439032</v>
      </c>
      <c r="H1880" s="10">
        <v>48439032</v>
      </c>
      <c r="I1880" s="11">
        <f>H1880/G1880</f>
        <v>1</v>
      </c>
      <c r="J1880" s="4" t="s">
        <v>51</v>
      </c>
    </row>
    <row r="1881" spans="1:10" s="6" customFormat="1" ht="42">
      <c r="A1881" s="9">
        <v>1878</v>
      </c>
      <c r="B1881" s="4" t="s">
        <v>3010</v>
      </c>
      <c r="C1881" s="4" t="s">
        <v>1154</v>
      </c>
      <c r="D1881" s="5">
        <v>42095</v>
      </c>
      <c r="E1881" s="4" t="s">
        <v>2850</v>
      </c>
      <c r="F1881" s="4" t="s">
        <v>3103</v>
      </c>
      <c r="G1881" s="10">
        <v>48703965</v>
      </c>
      <c r="H1881" s="10">
        <v>48060000</v>
      </c>
      <c r="I1881" s="11">
        <f>H1881/G1881</f>
        <v>0.9867779758793765</v>
      </c>
      <c r="J1881" s="4"/>
    </row>
    <row r="1882" spans="1:10" s="6" customFormat="1" ht="42">
      <c r="A1882" s="9">
        <v>1879</v>
      </c>
      <c r="B1882" s="4" t="s">
        <v>1262</v>
      </c>
      <c r="C1882" s="4" t="s">
        <v>1236</v>
      </c>
      <c r="D1882" s="5">
        <v>42095</v>
      </c>
      <c r="E1882" s="4" t="s">
        <v>1249</v>
      </c>
      <c r="F1882" s="4" t="s">
        <v>3103</v>
      </c>
      <c r="G1882" s="10">
        <v>48979080</v>
      </c>
      <c r="H1882" s="10">
        <v>48761352</v>
      </c>
      <c r="I1882" s="11">
        <f>H1882/G1882</f>
        <v>0.9955546735463385</v>
      </c>
      <c r="J1882" s="4"/>
    </row>
    <row r="1883" spans="1:10" s="6" customFormat="1" ht="94.5">
      <c r="A1883" s="9">
        <v>1880</v>
      </c>
      <c r="B1883" s="4" t="s">
        <v>2976</v>
      </c>
      <c r="C1883" s="4" t="s">
        <v>882</v>
      </c>
      <c r="D1883" s="5">
        <v>42095</v>
      </c>
      <c r="E1883" s="4" t="s">
        <v>2107</v>
      </c>
      <c r="F1883" s="4" t="s">
        <v>3103</v>
      </c>
      <c r="G1883" s="10">
        <v>49111939</v>
      </c>
      <c r="H1883" s="10">
        <v>36356587</v>
      </c>
      <c r="I1883" s="11">
        <f>H1883/G1883</f>
        <v>0.7402800162298622</v>
      </c>
      <c r="J1883" s="4" t="s">
        <v>884</v>
      </c>
    </row>
    <row r="1884" spans="1:10" s="6" customFormat="1" ht="52.5">
      <c r="A1884" s="9">
        <v>1881</v>
      </c>
      <c r="B1884" s="4" t="s">
        <v>1077</v>
      </c>
      <c r="C1884" s="4" t="s">
        <v>3140</v>
      </c>
      <c r="D1884" s="5">
        <v>42095</v>
      </c>
      <c r="E1884" s="4" t="s">
        <v>2646</v>
      </c>
      <c r="F1884" s="4" t="s">
        <v>3103</v>
      </c>
      <c r="G1884" s="10">
        <v>49737240</v>
      </c>
      <c r="H1884" s="10">
        <v>49268736</v>
      </c>
      <c r="I1884" s="11">
        <f>H1884/G1884</f>
        <v>0.9905804182137972</v>
      </c>
      <c r="J1884" s="4"/>
    </row>
    <row r="1885" spans="1:10" s="6" customFormat="1" ht="42">
      <c r="A1885" s="9">
        <v>1882</v>
      </c>
      <c r="B1885" s="4" t="s">
        <v>942</v>
      </c>
      <c r="C1885" s="4" t="s">
        <v>3130</v>
      </c>
      <c r="D1885" s="5">
        <v>42095</v>
      </c>
      <c r="E1885" s="4" t="s">
        <v>2292</v>
      </c>
      <c r="F1885" s="4" t="s">
        <v>3103</v>
      </c>
      <c r="G1885" s="10">
        <v>51292540</v>
      </c>
      <c r="H1885" s="10">
        <v>49003753</v>
      </c>
      <c r="I1885" s="11">
        <f>H1885/G1885</f>
        <v>0.9553777800826397</v>
      </c>
      <c r="J1885" s="4" t="s">
        <v>51</v>
      </c>
    </row>
    <row r="1886" spans="1:10" s="6" customFormat="1" ht="42">
      <c r="A1886" s="9">
        <v>1883</v>
      </c>
      <c r="B1886" s="4" t="s">
        <v>3011</v>
      </c>
      <c r="C1886" s="4" t="s">
        <v>1154</v>
      </c>
      <c r="D1886" s="5">
        <v>42095</v>
      </c>
      <c r="E1886" s="4" t="s">
        <v>2846</v>
      </c>
      <c r="F1886" s="4" t="s">
        <v>3103</v>
      </c>
      <c r="G1886" s="10">
        <v>51673556</v>
      </c>
      <c r="H1886" s="10">
        <v>39441276</v>
      </c>
      <c r="I1886" s="11">
        <f>H1886/G1886</f>
        <v>0.763277758550234</v>
      </c>
      <c r="J1886" s="4"/>
    </row>
    <row r="1887" spans="1:10" s="6" customFormat="1" ht="42">
      <c r="A1887" s="9">
        <v>1884</v>
      </c>
      <c r="B1887" s="4" t="s">
        <v>83</v>
      </c>
      <c r="C1887" s="4" t="s">
        <v>1236</v>
      </c>
      <c r="D1887" s="5">
        <v>42095</v>
      </c>
      <c r="E1887" s="4" t="s">
        <v>120</v>
      </c>
      <c r="F1887" s="4" t="s">
        <v>3103</v>
      </c>
      <c r="G1887" s="10">
        <v>52616070</v>
      </c>
      <c r="H1887" s="10">
        <v>52524288</v>
      </c>
      <c r="I1887" s="11">
        <f>H1887/G1887</f>
        <v>0.9982556279858986</v>
      </c>
      <c r="J1887" s="4"/>
    </row>
    <row r="1888" spans="1:10" s="6" customFormat="1" ht="42">
      <c r="A1888" s="9">
        <v>1885</v>
      </c>
      <c r="B1888" s="4" t="s">
        <v>1260</v>
      </c>
      <c r="C1888" s="4" t="s">
        <v>1236</v>
      </c>
      <c r="D1888" s="5">
        <v>42095</v>
      </c>
      <c r="E1888" s="4" t="s">
        <v>181</v>
      </c>
      <c r="F1888" s="4" t="s">
        <v>3103</v>
      </c>
      <c r="G1888" s="10">
        <v>52716549</v>
      </c>
      <c r="H1888" s="10">
        <v>51840000</v>
      </c>
      <c r="I1888" s="11">
        <f>H1888/G1888</f>
        <v>0.9833724130917598</v>
      </c>
      <c r="J1888" s="4"/>
    </row>
    <row r="1889" spans="1:10" s="6" customFormat="1" ht="42">
      <c r="A1889" s="9">
        <v>1886</v>
      </c>
      <c r="B1889" s="4" t="s">
        <v>942</v>
      </c>
      <c r="C1889" s="4" t="s">
        <v>3148</v>
      </c>
      <c r="D1889" s="5">
        <v>42095</v>
      </c>
      <c r="E1889" s="4" t="s">
        <v>2177</v>
      </c>
      <c r="F1889" s="4" t="s">
        <v>3103</v>
      </c>
      <c r="G1889" s="10">
        <v>53106129</v>
      </c>
      <c r="H1889" s="10">
        <v>41073845</v>
      </c>
      <c r="I1889" s="11">
        <f>H1889/G1889</f>
        <v>0.7734294661168017</v>
      </c>
      <c r="J1889" s="4" t="s">
        <v>51</v>
      </c>
    </row>
    <row r="1890" spans="1:10" s="6" customFormat="1" ht="42">
      <c r="A1890" s="9">
        <v>1887</v>
      </c>
      <c r="B1890" s="4" t="s">
        <v>924</v>
      </c>
      <c r="C1890" s="4" t="s">
        <v>3141</v>
      </c>
      <c r="D1890" s="5">
        <v>42095</v>
      </c>
      <c r="E1890" s="4" t="s">
        <v>2590</v>
      </c>
      <c r="F1890" s="4" t="s">
        <v>3103</v>
      </c>
      <c r="G1890" s="10">
        <v>54508856</v>
      </c>
      <c r="H1890" s="10">
        <v>54505846</v>
      </c>
      <c r="I1890" s="11">
        <f>H1890/G1890</f>
        <v>0.9999447796152611</v>
      </c>
      <c r="J1890" s="4" t="s">
        <v>51</v>
      </c>
    </row>
    <row r="1891" spans="1:10" s="6" customFormat="1" ht="52.5">
      <c r="A1891" s="9">
        <v>1888</v>
      </c>
      <c r="B1891" s="4" t="s">
        <v>3001</v>
      </c>
      <c r="C1891" s="4" t="s">
        <v>1152</v>
      </c>
      <c r="D1891" s="5">
        <v>42095</v>
      </c>
      <c r="E1891" s="4" t="s">
        <v>2831</v>
      </c>
      <c r="F1891" s="4" t="s">
        <v>3103</v>
      </c>
      <c r="G1891" s="10">
        <v>54872271</v>
      </c>
      <c r="H1891" s="10">
        <v>50544000</v>
      </c>
      <c r="I1891" s="11">
        <f>H1891/G1891</f>
        <v>0.9211209793011848</v>
      </c>
      <c r="J1891" s="4" t="s">
        <v>1153</v>
      </c>
    </row>
    <row r="1892" spans="1:10" s="6" customFormat="1" ht="42">
      <c r="A1892" s="9">
        <v>1889</v>
      </c>
      <c r="B1892" s="4" t="s">
        <v>955</v>
      </c>
      <c r="C1892" s="4" t="s">
        <v>3117</v>
      </c>
      <c r="D1892" s="5">
        <v>42095</v>
      </c>
      <c r="E1892" s="4" t="s">
        <v>2202</v>
      </c>
      <c r="F1892" s="4" t="s">
        <v>3103</v>
      </c>
      <c r="G1892" s="10">
        <v>55404000</v>
      </c>
      <c r="H1892" s="10">
        <v>50156210</v>
      </c>
      <c r="I1892" s="11">
        <f>H1892/G1892</f>
        <v>0.9052813876254422</v>
      </c>
      <c r="J1892" s="4"/>
    </row>
    <row r="1893" spans="1:10" s="6" customFormat="1" ht="42">
      <c r="A1893" s="9">
        <v>1890</v>
      </c>
      <c r="B1893" s="4" t="s">
        <v>942</v>
      </c>
      <c r="C1893" s="4" t="s">
        <v>3148</v>
      </c>
      <c r="D1893" s="5">
        <v>42095</v>
      </c>
      <c r="E1893" s="4" t="s">
        <v>2181</v>
      </c>
      <c r="F1893" s="4" t="s">
        <v>3103</v>
      </c>
      <c r="G1893" s="10">
        <v>55449661</v>
      </c>
      <c r="H1893" s="10">
        <v>54954232</v>
      </c>
      <c r="I1893" s="11">
        <f>H1893/G1893</f>
        <v>0.9910652474502955</v>
      </c>
      <c r="J1893" s="4" t="s">
        <v>51</v>
      </c>
    </row>
    <row r="1894" spans="1:10" s="6" customFormat="1" ht="42">
      <c r="A1894" s="9">
        <v>1891</v>
      </c>
      <c r="B1894" s="4" t="s">
        <v>951</v>
      </c>
      <c r="C1894" s="4" t="s">
        <v>3145</v>
      </c>
      <c r="D1894" s="5">
        <v>42095</v>
      </c>
      <c r="E1894" s="4" t="s">
        <v>2494</v>
      </c>
      <c r="F1894" s="4" t="s">
        <v>3103</v>
      </c>
      <c r="G1894" s="10">
        <v>57024000</v>
      </c>
      <c r="H1894" s="10">
        <v>56505600</v>
      </c>
      <c r="I1894" s="11">
        <f>H1894/G1894</f>
        <v>0.990909090909091</v>
      </c>
      <c r="J1894" s="4"/>
    </row>
    <row r="1895" spans="1:10" s="6" customFormat="1" ht="42">
      <c r="A1895" s="9">
        <v>1892</v>
      </c>
      <c r="B1895" s="4" t="s">
        <v>3388</v>
      </c>
      <c r="C1895" s="4" t="s">
        <v>3451</v>
      </c>
      <c r="D1895" s="16">
        <v>42095</v>
      </c>
      <c r="E1895" s="4" t="s">
        <v>3453</v>
      </c>
      <c r="F1895" s="4" t="s">
        <v>3103</v>
      </c>
      <c r="G1895" s="17">
        <v>57241488</v>
      </c>
      <c r="H1895" s="17">
        <v>52164000</v>
      </c>
      <c r="I1895" s="11">
        <f>H1895/G1895</f>
        <v>0.911297064814248</v>
      </c>
      <c r="J1895" s="4"/>
    </row>
    <row r="1896" spans="1:10" s="6" customFormat="1" ht="52.5">
      <c r="A1896" s="9">
        <v>1893</v>
      </c>
      <c r="B1896" s="4" t="s">
        <v>3313</v>
      </c>
      <c r="C1896" s="4" t="s">
        <v>3718</v>
      </c>
      <c r="D1896" s="16">
        <v>42095</v>
      </c>
      <c r="E1896" s="4" t="s">
        <v>3585</v>
      </c>
      <c r="F1896" s="4" t="s">
        <v>3103</v>
      </c>
      <c r="G1896" s="17">
        <v>58691568</v>
      </c>
      <c r="H1896" s="17">
        <v>48542220</v>
      </c>
      <c r="I1896" s="11">
        <f>H1896/G1896</f>
        <v>0.8270731495876886</v>
      </c>
      <c r="J1896" s="4" t="s">
        <v>51</v>
      </c>
    </row>
    <row r="1897" spans="1:10" s="6" customFormat="1" ht="42">
      <c r="A1897" s="9">
        <v>1894</v>
      </c>
      <c r="B1897" s="4" t="s">
        <v>1442</v>
      </c>
      <c r="C1897" s="4" t="s">
        <v>782</v>
      </c>
      <c r="D1897" s="5">
        <v>42095</v>
      </c>
      <c r="E1897" s="4" t="s">
        <v>2007</v>
      </c>
      <c r="F1897" s="4" t="s">
        <v>3103</v>
      </c>
      <c r="G1897" s="10">
        <v>58827384</v>
      </c>
      <c r="H1897" s="10">
        <v>48198240</v>
      </c>
      <c r="I1897" s="11">
        <f>H1897/G1897</f>
        <v>0.8193163918354758</v>
      </c>
      <c r="J1897" s="4" t="s">
        <v>783</v>
      </c>
    </row>
    <row r="1898" spans="1:10" s="6" customFormat="1" ht="52.5">
      <c r="A1898" s="9">
        <v>1895</v>
      </c>
      <c r="B1898" s="4" t="s">
        <v>1010</v>
      </c>
      <c r="C1898" s="4" t="s">
        <v>3158</v>
      </c>
      <c r="D1898" s="5">
        <v>42095</v>
      </c>
      <c r="E1898" s="4" t="s">
        <v>1854</v>
      </c>
      <c r="F1898" s="4" t="s">
        <v>3103</v>
      </c>
      <c r="G1898" s="10">
        <v>58845948</v>
      </c>
      <c r="H1898" s="10">
        <v>47966515</v>
      </c>
      <c r="I1898" s="11">
        <f>H1898/G1898</f>
        <v>0.8151200996880873</v>
      </c>
      <c r="J1898" s="4" t="s">
        <v>51</v>
      </c>
    </row>
    <row r="1899" spans="1:10" s="6" customFormat="1" ht="42">
      <c r="A1899" s="9">
        <v>1896</v>
      </c>
      <c r="B1899" s="4" t="s">
        <v>1176</v>
      </c>
      <c r="C1899" s="4" t="s">
        <v>1513</v>
      </c>
      <c r="D1899" s="5">
        <v>42095</v>
      </c>
      <c r="E1899" s="4" t="s">
        <v>2886</v>
      </c>
      <c r="F1899" s="4" t="s">
        <v>3103</v>
      </c>
      <c r="G1899" s="10">
        <v>58905910</v>
      </c>
      <c r="H1899" s="10">
        <v>45865028</v>
      </c>
      <c r="I1899" s="11">
        <f>H1899/G1899</f>
        <v>0.7786150489823517</v>
      </c>
      <c r="J1899" s="4" t="s">
        <v>51</v>
      </c>
    </row>
    <row r="1900" spans="1:10" s="6" customFormat="1" ht="42">
      <c r="A1900" s="9">
        <v>1897</v>
      </c>
      <c r="B1900" s="4" t="s">
        <v>79</v>
      </c>
      <c r="C1900" s="4" t="s">
        <v>1236</v>
      </c>
      <c r="D1900" s="5">
        <v>42095</v>
      </c>
      <c r="E1900" s="4" t="s">
        <v>117</v>
      </c>
      <c r="F1900" s="4" t="s">
        <v>3103</v>
      </c>
      <c r="G1900" s="10">
        <v>59476680</v>
      </c>
      <c r="H1900" s="10">
        <v>58968000</v>
      </c>
      <c r="I1900" s="11">
        <f>H1900/G1900</f>
        <v>0.9914474042599554</v>
      </c>
      <c r="J1900" s="4"/>
    </row>
    <row r="1901" spans="1:10" s="6" customFormat="1" ht="42">
      <c r="A1901" s="9">
        <v>1898</v>
      </c>
      <c r="B1901" s="4" t="s">
        <v>240</v>
      </c>
      <c r="C1901" s="4" t="s">
        <v>1236</v>
      </c>
      <c r="D1901" s="5">
        <v>42095</v>
      </c>
      <c r="E1901" s="4" t="s">
        <v>180</v>
      </c>
      <c r="F1901" s="4" t="s">
        <v>3103</v>
      </c>
      <c r="G1901" s="10">
        <v>60095260</v>
      </c>
      <c r="H1901" s="10">
        <v>52861572</v>
      </c>
      <c r="I1901" s="11">
        <f>H1901/G1901</f>
        <v>0.8796296413394334</v>
      </c>
      <c r="J1901" s="4" t="s">
        <v>51</v>
      </c>
    </row>
    <row r="1902" spans="1:10" s="6" customFormat="1" ht="42">
      <c r="A1902" s="9">
        <v>1899</v>
      </c>
      <c r="B1902" s="4" t="s">
        <v>1358</v>
      </c>
      <c r="C1902" s="4" t="s">
        <v>1246</v>
      </c>
      <c r="D1902" s="5">
        <v>42095</v>
      </c>
      <c r="E1902" s="4" t="s">
        <v>1870</v>
      </c>
      <c r="F1902" s="4" t="s">
        <v>3103</v>
      </c>
      <c r="G1902" s="10">
        <v>60124523</v>
      </c>
      <c r="H1902" s="10">
        <v>46440000</v>
      </c>
      <c r="I1902" s="11">
        <f>H1902/G1902</f>
        <v>0.7723969801806162</v>
      </c>
      <c r="J1902" s="4"/>
    </row>
    <row r="1903" spans="1:10" s="6" customFormat="1" ht="42">
      <c r="A1903" s="9">
        <v>1900</v>
      </c>
      <c r="B1903" s="4" t="s">
        <v>176</v>
      </c>
      <c r="C1903" s="4" t="s">
        <v>1236</v>
      </c>
      <c r="D1903" s="5">
        <v>42095</v>
      </c>
      <c r="E1903" s="4" t="s">
        <v>122</v>
      </c>
      <c r="F1903" s="4" t="s">
        <v>3103</v>
      </c>
      <c r="G1903" s="10">
        <v>60568527</v>
      </c>
      <c r="H1903" s="10">
        <v>60329707</v>
      </c>
      <c r="I1903" s="11">
        <f>H1903/G1903</f>
        <v>0.9960570280997588</v>
      </c>
      <c r="J1903" s="4" t="s">
        <v>51</v>
      </c>
    </row>
    <row r="1904" spans="1:10" s="6" customFormat="1" ht="42">
      <c r="A1904" s="9">
        <v>1901</v>
      </c>
      <c r="B1904" s="4" t="s">
        <v>951</v>
      </c>
      <c r="C1904" s="4" t="s">
        <v>3130</v>
      </c>
      <c r="D1904" s="5">
        <v>42095</v>
      </c>
      <c r="E1904" s="4" t="s">
        <v>2282</v>
      </c>
      <c r="F1904" s="4" t="s">
        <v>3103</v>
      </c>
      <c r="G1904" s="10">
        <v>61819308</v>
      </c>
      <c r="H1904" s="10">
        <v>52150344</v>
      </c>
      <c r="I1904" s="11">
        <f>H1904/G1904</f>
        <v>0.8435931376003108</v>
      </c>
      <c r="J1904" s="4"/>
    </row>
    <row r="1905" spans="1:10" s="6" customFormat="1" ht="42">
      <c r="A1905" s="9">
        <v>1902</v>
      </c>
      <c r="B1905" s="4" t="s">
        <v>1259</v>
      </c>
      <c r="C1905" s="4" t="s">
        <v>1236</v>
      </c>
      <c r="D1905" s="5">
        <v>42095</v>
      </c>
      <c r="E1905" s="4" t="s">
        <v>1251</v>
      </c>
      <c r="F1905" s="4" t="s">
        <v>3103</v>
      </c>
      <c r="G1905" s="10">
        <v>62864848</v>
      </c>
      <c r="H1905" s="10">
        <v>62839952</v>
      </c>
      <c r="I1905" s="11">
        <f>H1905/G1905</f>
        <v>0.9996039758180916</v>
      </c>
      <c r="J1905" s="4"/>
    </row>
    <row r="1906" spans="1:10" s="6" customFormat="1" ht="42">
      <c r="A1906" s="9">
        <v>1903</v>
      </c>
      <c r="B1906" s="4" t="s">
        <v>1261</v>
      </c>
      <c r="C1906" s="4" t="s">
        <v>1236</v>
      </c>
      <c r="D1906" s="5">
        <v>42095</v>
      </c>
      <c r="E1906" s="4" t="s">
        <v>182</v>
      </c>
      <c r="F1906" s="4" t="s">
        <v>3103</v>
      </c>
      <c r="G1906" s="10">
        <v>63208771</v>
      </c>
      <c r="H1906" s="10">
        <v>51100875</v>
      </c>
      <c r="I1906" s="11">
        <f>H1906/G1906</f>
        <v>0.8084459512747052</v>
      </c>
      <c r="J1906" s="4"/>
    </row>
    <row r="1907" spans="1:10" s="6" customFormat="1" ht="42">
      <c r="A1907" s="9">
        <v>1904</v>
      </c>
      <c r="B1907" s="4" t="s">
        <v>82</v>
      </c>
      <c r="C1907" s="4" t="s">
        <v>1236</v>
      </c>
      <c r="D1907" s="5">
        <v>42095</v>
      </c>
      <c r="E1907" s="4" t="s">
        <v>1250</v>
      </c>
      <c r="F1907" s="4" t="s">
        <v>3103</v>
      </c>
      <c r="G1907" s="10">
        <v>63493113</v>
      </c>
      <c r="H1907" s="10">
        <v>63192960</v>
      </c>
      <c r="I1907" s="11">
        <f>H1907/G1907</f>
        <v>0.9952726683916097</v>
      </c>
      <c r="J1907" s="4"/>
    </row>
    <row r="1908" spans="1:10" s="6" customFormat="1" ht="52.5">
      <c r="A1908" s="9">
        <v>1905</v>
      </c>
      <c r="B1908" s="4" t="s">
        <v>3313</v>
      </c>
      <c r="C1908" s="24" t="s">
        <v>3709</v>
      </c>
      <c r="D1908" s="16">
        <v>42095</v>
      </c>
      <c r="E1908" s="4" t="s">
        <v>3371</v>
      </c>
      <c r="F1908" s="4" t="s">
        <v>3103</v>
      </c>
      <c r="G1908" s="22">
        <v>63875597</v>
      </c>
      <c r="H1908" s="22">
        <v>56305965</v>
      </c>
      <c r="I1908" s="11">
        <f>H1908/G1908</f>
        <v>0.8814941486965672</v>
      </c>
      <c r="J1908" s="4" t="s">
        <v>3323</v>
      </c>
    </row>
    <row r="1909" spans="1:10" s="6" customFormat="1" ht="42">
      <c r="A1909" s="9">
        <v>1906</v>
      </c>
      <c r="B1909" s="4" t="s">
        <v>84</v>
      </c>
      <c r="C1909" s="4" t="s">
        <v>1236</v>
      </c>
      <c r="D1909" s="5">
        <v>42095</v>
      </c>
      <c r="E1909" s="4" t="s">
        <v>123</v>
      </c>
      <c r="F1909" s="4" t="s">
        <v>3103</v>
      </c>
      <c r="G1909" s="10">
        <v>65532240</v>
      </c>
      <c r="H1909" s="10">
        <v>64800000</v>
      </c>
      <c r="I1909" s="11">
        <f>H1909/G1909</f>
        <v>0.9888262632255512</v>
      </c>
      <c r="J1909" s="4"/>
    </row>
    <row r="1910" spans="1:10" s="6" customFormat="1" ht="52.5">
      <c r="A1910" s="9">
        <v>1907</v>
      </c>
      <c r="B1910" s="4" t="s">
        <v>951</v>
      </c>
      <c r="C1910" s="4" t="s">
        <v>3159</v>
      </c>
      <c r="D1910" s="5">
        <v>42095</v>
      </c>
      <c r="E1910" s="4" t="s">
        <v>2399</v>
      </c>
      <c r="F1910" s="4" t="s">
        <v>3103</v>
      </c>
      <c r="G1910" s="10">
        <v>65753906</v>
      </c>
      <c r="H1910" s="10">
        <v>57650400</v>
      </c>
      <c r="I1910" s="11">
        <f>H1910/G1910</f>
        <v>0.8767600817508849</v>
      </c>
      <c r="J1910" s="4"/>
    </row>
    <row r="1911" spans="1:10" s="6" customFormat="1" ht="52.5">
      <c r="A1911" s="9">
        <v>1908</v>
      </c>
      <c r="B1911" s="4" t="s">
        <v>3369</v>
      </c>
      <c r="C1911" s="24" t="s">
        <v>3709</v>
      </c>
      <c r="D1911" s="16">
        <v>42095</v>
      </c>
      <c r="E1911" s="4" t="s">
        <v>3370</v>
      </c>
      <c r="F1911" s="4" t="s">
        <v>3103</v>
      </c>
      <c r="G1911" s="17">
        <v>67690624</v>
      </c>
      <c r="H1911" s="17">
        <v>54691200</v>
      </c>
      <c r="I1911" s="30">
        <f>H1911/G1911</f>
        <v>0.8079582779440768</v>
      </c>
      <c r="J1911" s="4"/>
    </row>
    <row r="1912" spans="1:10" s="6" customFormat="1" ht="42">
      <c r="A1912" s="9">
        <v>1909</v>
      </c>
      <c r="B1912" s="4" t="s">
        <v>951</v>
      </c>
      <c r="C1912" s="4" t="s">
        <v>3114</v>
      </c>
      <c r="D1912" s="5">
        <v>42095</v>
      </c>
      <c r="E1912" s="4" t="s">
        <v>2219</v>
      </c>
      <c r="F1912" s="4" t="s">
        <v>3103</v>
      </c>
      <c r="G1912" s="10">
        <v>67770224</v>
      </c>
      <c r="H1912" s="10">
        <v>56946240</v>
      </c>
      <c r="I1912" s="11">
        <f>H1912/G1912</f>
        <v>0.840284075200932</v>
      </c>
      <c r="J1912" s="4"/>
    </row>
    <row r="1913" spans="1:10" s="6" customFormat="1" ht="52.5">
      <c r="A1913" s="9">
        <v>1910</v>
      </c>
      <c r="B1913" s="4" t="s">
        <v>1140</v>
      </c>
      <c r="C1913" s="4" t="s">
        <v>1141</v>
      </c>
      <c r="D1913" s="5">
        <v>42095</v>
      </c>
      <c r="E1913" s="4" t="s">
        <v>2819</v>
      </c>
      <c r="F1913" s="4" t="s">
        <v>3103</v>
      </c>
      <c r="G1913" s="10">
        <v>68792333</v>
      </c>
      <c r="H1913" s="10">
        <v>68040000</v>
      </c>
      <c r="I1913" s="11">
        <f>H1913/G1913</f>
        <v>0.9890637085967123</v>
      </c>
      <c r="J1913" s="4"/>
    </row>
    <row r="1914" spans="1:10" s="6" customFormat="1" ht="42">
      <c r="A1914" s="9">
        <v>1911</v>
      </c>
      <c r="B1914" s="4" t="s">
        <v>925</v>
      </c>
      <c r="C1914" s="4" t="s">
        <v>3130</v>
      </c>
      <c r="D1914" s="5">
        <v>42095</v>
      </c>
      <c r="E1914" s="4" t="s">
        <v>2283</v>
      </c>
      <c r="F1914" s="4" t="s">
        <v>3103</v>
      </c>
      <c r="G1914" s="10">
        <v>72109378</v>
      </c>
      <c r="H1914" s="10">
        <v>46656000</v>
      </c>
      <c r="I1914" s="11">
        <f>H1914/G1914</f>
        <v>0.6470170911750203</v>
      </c>
      <c r="J1914" s="4"/>
    </row>
    <row r="1915" spans="1:10" s="6" customFormat="1" ht="42">
      <c r="A1915" s="9">
        <v>1912</v>
      </c>
      <c r="B1915" s="4" t="s">
        <v>933</v>
      </c>
      <c r="C1915" s="4" t="s">
        <v>3130</v>
      </c>
      <c r="D1915" s="5">
        <v>42095</v>
      </c>
      <c r="E1915" s="4" t="s">
        <v>2281</v>
      </c>
      <c r="F1915" s="4" t="s">
        <v>3103</v>
      </c>
      <c r="G1915" s="10">
        <v>72227989</v>
      </c>
      <c r="H1915" s="10">
        <v>54000000</v>
      </c>
      <c r="I1915" s="11">
        <f>H1915/G1915</f>
        <v>0.7476326109536291</v>
      </c>
      <c r="J1915" s="4"/>
    </row>
    <row r="1916" spans="1:10" s="6" customFormat="1" ht="42">
      <c r="A1916" s="9">
        <v>1913</v>
      </c>
      <c r="B1916" s="4" t="s">
        <v>70</v>
      </c>
      <c r="C1916" s="4" t="s">
        <v>1236</v>
      </c>
      <c r="D1916" s="5">
        <v>42095</v>
      </c>
      <c r="E1916" s="4" t="s">
        <v>177</v>
      </c>
      <c r="F1916" s="4" t="s">
        <v>3103</v>
      </c>
      <c r="G1916" s="10">
        <v>72978408</v>
      </c>
      <c r="H1916" s="10">
        <v>72964800</v>
      </c>
      <c r="I1916" s="11">
        <f>H1916/G1916</f>
        <v>0.999813533887996</v>
      </c>
      <c r="J1916" s="4"/>
    </row>
    <row r="1917" spans="1:10" s="6" customFormat="1" ht="52.5">
      <c r="A1917" s="9">
        <v>1914</v>
      </c>
      <c r="B1917" s="4" t="s">
        <v>362</v>
      </c>
      <c r="C1917" s="4" t="s">
        <v>1141</v>
      </c>
      <c r="D1917" s="5">
        <v>42095</v>
      </c>
      <c r="E1917" s="4" t="s">
        <v>2824</v>
      </c>
      <c r="F1917" s="4" t="s">
        <v>3103</v>
      </c>
      <c r="G1917" s="10">
        <v>73215167</v>
      </c>
      <c r="H1917" s="10">
        <v>72900000</v>
      </c>
      <c r="I1917" s="11">
        <f>H1917/G1917</f>
        <v>0.9956953318156059</v>
      </c>
      <c r="J1917" s="4"/>
    </row>
    <row r="1918" spans="1:10" s="6" customFormat="1" ht="52.5">
      <c r="A1918" s="9">
        <v>1915</v>
      </c>
      <c r="B1918" s="21" t="s">
        <v>3344</v>
      </c>
      <c r="C1918" s="24" t="s">
        <v>3709</v>
      </c>
      <c r="D1918" s="16">
        <v>42095</v>
      </c>
      <c r="E1918" s="4" t="s">
        <v>3355</v>
      </c>
      <c r="F1918" s="4" t="s">
        <v>3103</v>
      </c>
      <c r="G1918" s="17">
        <v>73368316</v>
      </c>
      <c r="H1918" s="17">
        <v>60368280</v>
      </c>
      <c r="I1918" s="11">
        <f>H1918/G1918</f>
        <v>0.8228113072678402</v>
      </c>
      <c r="J1918" s="4" t="s">
        <v>51</v>
      </c>
    </row>
    <row r="1919" spans="1:10" s="6" customFormat="1" ht="42">
      <c r="A1919" s="9">
        <v>1916</v>
      </c>
      <c r="B1919" s="4" t="s">
        <v>3012</v>
      </c>
      <c r="C1919" s="4" t="s">
        <v>1154</v>
      </c>
      <c r="D1919" s="5">
        <v>42095</v>
      </c>
      <c r="E1919" s="4" t="s">
        <v>2851</v>
      </c>
      <c r="F1919" s="4" t="s">
        <v>3103</v>
      </c>
      <c r="G1919" s="10">
        <v>74062825</v>
      </c>
      <c r="H1919" s="10">
        <v>73094400</v>
      </c>
      <c r="I1919" s="11">
        <f>H1919/G1919</f>
        <v>0.9869242767879837</v>
      </c>
      <c r="J1919" s="4"/>
    </row>
    <row r="1920" spans="1:10" s="6" customFormat="1" ht="42">
      <c r="A1920" s="9">
        <v>1917</v>
      </c>
      <c r="B1920" s="4" t="s">
        <v>529</v>
      </c>
      <c r="C1920" s="4" t="s">
        <v>782</v>
      </c>
      <c r="D1920" s="5">
        <v>42095</v>
      </c>
      <c r="E1920" s="4" t="s">
        <v>2003</v>
      </c>
      <c r="F1920" s="4" t="s">
        <v>3103</v>
      </c>
      <c r="G1920" s="10">
        <v>78642945</v>
      </c>
      <c r="H1920" s="10">
        <v>66744000</v>
      </c>
      <c r="I1920" s="11">
        <f>H1920/G1920</f>
        <v>0.848696599548758</v>
      </c>
      <c r="J1920" s="4" t="s">
        <v>783</v>
      </c>
    </row>
    <row r="1921" spans="1:10" s="6" customFormat="1" ht="42">
      <c r="A1921" s="9">
        <v>1918</v>
      </c>
      <c r="B1921" s="4" t="s">
        <v>1263</v>
      </c>
      <c r="C1921" s="4" t="s">
        <v>1236</v>
      </c>
      <c r="D1921" s="5">
        <v>42095</v>
      </c>
      <c r="E1921" s="4" t="s">
        <v>130</v>
      </c>
      <c r="F1921" s="4" t="s">
        <v>3103</v>
      </c>
      <c r="G1921" s="10">
        <v>79294734</v>
      </c>
      <c r="H1921" s="10">
        <v>47988547</v>
      </c>
      <c r="I1921" s="11">
        <f>H1921/G1921</f>
        <v>0.6051921051907432</v>
      </c>
      <c r="J1921" s="4" t="s">
        <v>51</v>
      </c>
    </row>
    <row r="1922" spans="1:10" s="6" customFormat="1" ht="42">
      <c r="A1922" s="9">
        <v>1919</v>
      </c>
      <c r="B1922" s="4" t="s">
        <v>926</v>
      </c>
      <c r="C1922" s="4" t="s">
        <v>3130</v>
      </c>
      <c r="D1922" s="5">
        <v>42095</v>
      </c>
      <c r="E1922" s="4" t="s">
        <v>2299</v>
      </c>
      <c r="F1922" s="4" t="s">
        <v>3103</v>
      </c>
      <c r="G1922" s="10">
        <v>80316021</v>
      </c>
      <c r="H1922" s="10">
        <v>65868456</v>
      </c>
      <c r="I1922" s="11">
        <f>H1922/G1922</f>
        <v>0.820116026415203</v>
      </c>
      <c r="J1922" s="4" t="s">
        <v>51</v>
      </c>
    </row>
    <row r="1923" spans="1:10" s="6" customFormat="1" ht="52.5">
      <c r="A1923" s="9">
        <v>1920</v>
      </c>
      <c r="B1923" s="4" t="s">
        <v>957</v>
      </c>
      <c r="C1923" s="4" t="s">
        <v>3159</v>
      </c>
      <c r="D1923" s="5">
        <v>42095</v>
      </c>
      <c r="E1923" s="4" t="s">
        <v>2399</v>
      </c>
      <c r="F1923" s="4" t="s">
        <v>3103</v>
      </c>
      <c r="G1923" s="10">
        <v>80390944</v>
      </c>
      <c r="H1923" s="10">
        <v>77112000</v>
      </c>
      <c r="I1923" s="11">
        <f>H1923/G1923</f>
        <v>0.9592125202560129</v>
      </c>
      <c r="J1923" s="4"/>
    </row>
    <row r="1924" spans="1:10" s="6" customFormat="1" ht="42">
      <c r="A1924" s="9">
        <v>1921</v>
      </c>
      <c r="B1924" s="4" t="s">
        <v>980</v>
      </c>
      <c r="C1924" s="4" t="s">
        <v>3130</v>
      </c>
      <c r="D1924" s="5">
        <v>42095</v>
      </c>
      <c r="E1924" s="4" t="s">
        <v>2280</v>
      </c>
      <c r="F1924" s="4" t="s">
        <v>3103</v>
      </c>
      <c r="G1924" s="10">
        <v>81434755</v>
      </c>
      <c r="H1924" s="10">
        <v>75060000</v>
      </c>
      <c r="I1924" s="11">
        <f>H1924/G1924</f>
        <v>0.921719479600571</v>
      </c>
      <c r="J1924" s="4"/>
    </row>
    <row r="1925" spans="1:10" s="6" customFormat="1" ht="42">
      <c r="A1925" s="9">
        <v>1922</v>
      </c>
      <c r="B1925" s="4" t="s">
        <v>2959</v>
      </c>
      <c r="C1925" s="4" t="s">
        <v>1154</v>
      </c>
      <c r="D1925" s="5">
        <v>42095</v>
      </c>
      <c r="E1925" s="4" t="s">
        <v>2855</v>
      </c>
      <c r="F1925" s="4" t="s">
        <v>3103</v>
      </c>
      <c r="G1925" s="10">
        <v>87842171</v>
      </c>
      <c r="H1925" s="10">
        <v>82334880</v>
      </c>
      <c r="I1925" s="11">
        <f>H1925/G1925</f>
        <v>0.9373047029996561</v>
      </c>
      <c r="J1925" s="4"/>
    </row>
    <row r="1926" spans="1:10" s="6" customFormat="1" ht="42">
      <c r="A1926" s="9">
        <v>1923</v>
      </c>
      <c r="B1926" s="4" t="s">
        <v>1175</v>
      </c>
      <c r="C1926" s="4" t="s">
        <v>1513</v>
      </c>
      <c r="D1926" s="5">
        <v>42095</v>
      </c>
      <c r="E1926" s="4" t="s">
        <v>2882</v>
      </c>
      <c r="F1926" s="4" t="s">
        <v>3103</v>
      </c>
      <c r="G1926" s="10">
        <v>88342511</v>
      </c>
      <c r="H1926" s="10">
        <v>84240000</v>
      </c>
      <c r="I1926" s="11">
        <f>H1926/G1926</f>
        <v>0.9535613041381629</v>
      </c>
      <c r="J1926" s="4"/>
    </row>
    <row r="1927" spans="1:10" s="6" customFormat="1" ht="52.5">
      <c r="A1927" s="9">
        <v>1924</v>
      </c>
      <c r="B1927" s="4" t="s">
        <v>3313</v>
      </c>
      <c r="C1927" s="4" t="s">
        <v>3718</v>
      </c>
      <c r="D1927" s="16">
        <v>42095</v>
      </c>
      <c r="E1927" s="4" t="s">
        <v>3581</v>
      </c>
      <c r="F1927" s="4" t="s">
        <v>3103</v>
      </c>
      <c r="G1927" s="17">
        <v>91802721</v>
      </c>
      <c r="H1927" s="17">
        <v>63609278</v>
      </c>
      <c r="I1927" s="11">
        <f>H1927/G1927</f>
        <v>0.6928909874033037</v>
      </c>
      <c r="J1927" s="4" t="s">
        <v>51</v>
      </c>
    </row>
    <row r="1928" spans="1:10" s="6" customFormat="1" ht="42">
      <c r="A1928" s="9">
        <v>1925</v>
      </c>
      <c r="B1928" s="4" t="s">
        <v>3013</v>
      </c>
      <c r="C1928" s="4" t="s">
        <v>1154</v>
      </c>
      <c r="D1928" s="5">
        <v>42095</v>
      </c>
      <c r="E1928" s="4" t="s">
        <v>2853</v>
      </c>
      <c r="F1928" s="4" t="s">
        <v>3103</v>
      </c>
      <c r="G1928" s="10">
        <v>93649500</v>
      </c>
      <c r="H1928" s="10">
        <v>85581858</v>
      </c>
      <c r="I1928" s="11">
        <f>H1928/G1928</f>
        <v>0.9138528022039627</v>
      </c>
      <c r="J1928" s="4" t="s">
        <v>51</v>
      </c>
    </row>
    <row r="1929" spans="1:10" s="6" customFormat="1" ht="42">
      <c r="A1929" s="9">
        <v>1926</v>
      </c>
      <c r="B1929" s="4" t="s">
        <v>242</v>
      </c>
      <c r="C1929" s="4" t="s">
        <v>412</v>
      </c>
      <c r="D1929" s="5">
        <v>42095</v>
      </c>
      <c r="E1929" s="4" t="s">
        <v>1672</v>
      </c>
      <c r="F1929" s="4" t="s">
        <v>3103</v>
      </c>
      <c r="G1929" s="10">
        <v>100222830</v>
      </c>
      <c r="H1929" s="10">
        <v>100180746</v>
      </c>
      <c r="I1929" s="11">
        <f>H1929/G1929</f>
        <v>0.9995800956728123</v>
      </c>
      <c r="J1929" s="4" t="s">
        <v>302</v>
      </c>
    </row>
    <row r="1930" spans="1:10" s="6" customFormat="1" ht="42">
      <c r="A1930" s="9">
        <v>1927</v>
      </c>
      <c r="B1930" s="4" t="s">
        <v>3518</v>
      </c>
      <c r="C1930" s="4" t="s">
        <v>3515</v>
      </c>
      <c r="D1930" s="16">
        <v>42095</v>
      </c>
      <c r="E1930" s="4" t="s">
        <v>3519</v>
      </c>
      <c r="F1930" s="4" t="s">
        <v>3103</v>
      </c>
      <c r="G1930" s="17">
        <v>100251060</v>
      </c>
      <c r="H1930" s="17">
        <v>89553600</v>
      </c>
      <c r="I1930" s="11">
        <f>H1930/G1930</f>
        <v>0.8932932978464267</v>
      </c>
      <c r="J1930" s="4"/>
    </row>
    <row r="1931" spans="1:10" s="6" customFormat="1" ht="42">
      <c r="A1931" s="9">
        <v>1928</v>
      </c>
      <c r="B1931" s="4" t="s">
        <v>1357</v>
      </c>
      <c r="C1931" s="4" t="s">
        <v>1246</v>
      </c>
      <c r="D1931" s="5">
        <v>42095</v>
      </c>
      <c r="E1931" s="4" t="s">
        <v>1869</v>
      </c>
      <c r="F1931" s="4" t="s">
        <v>3103</v>
      </c>
      <c r="G1931" s="10">
        <v>100381518</v>
      </c>
      <c r="H1931" s="10">
        <v>99468000</v>
      </c>
      <c r="I1931" s="11">
        <f>H1931/G1931</f>
        <v>0.9908995398933895</v>
      </c>
      <c r="J1931" s="4" t="s">
        <v>3225</v>
      </c>
    </row>
    <row r="1932" spans="1:10" s="6" customFormat="1" ht="42">
      <c r="A1932" s="9">
        <v>1929</v>
      </c>
      <c r="B1932" s="4" t="s">
        <v>979</v>
      </c>
      <c r="C1932" s="4" t="s">
        <v>1236</v>
      </c>
      <c r="D1932" s="5">
        <v>42095</v>
      </c>
      <c r="E1932" s="4" t="s">
        <v>179</v>
      </c>
      <c r="F1932" s="4" t="s">
        <v>3103</v>
      </c>
      <c r="G1932" s="10">
        <v>108857952</v>
      </c>
      <c r="H1932" s="10">
        <v>106357194</v>
      </c>
      <c r="I1932" s="11">
        <f>H1932/G1932</f>
        <v>0.9770273282378121</v>
      </c>
      <c r="J1932" s="4" t="s">
        <v>51</v>
      </c>
    </row>
    <row r="1933" spans="1:10" s="6" customFormat="1" ht="52.5">
      <c r="A1933" s="9">
        <v>1930</v>
      </c>
      <c r="B1933" s="4" t="s">
        <v>1151</v>
      </c>
      <c r="C1933" s="4" t="s">
        <v>1141</v>
      </c>
      <c r="D1933" s="5">
        <v>42095</v>
      </c>
      <c r="E1933" s="4" t="s">
        <v>2829</v>
      </c>
      <c r="F1933" s="4" t="s">
        <v>3103</v>
      </c>
      <c r="G1933" s="10">
        <v>112326480</v>
      </c>
      <c r="H1933" s="10">
        <v>92003040</v>
      </c>
      <c r="I1933" s="11">
        <f>H1933/G1933</f>
        <v>0.8190681306847681</v>
      </c>
      <c r="J1933" s="4" t="s">
        <v>1145</v>
      </c>
    </row>
    <row r="1934" spans="1:10" s="6" customFormat="1" ht="42">
      <c r="A1934" s="9">
        <v>1931</v>
      </c>
      <c r="B1934" s="4" t="s">
        <v>562</v>
      </c>
      <c r="C1934" s="4" t="s">
        <v>563</v>
      </c>
      <c r="D1934" s="5">
        <v>42095</v>
      </c>
      <c r="E1934" s="4" t="s">
        <v>1789</v>
      </c>
      <c r="F1934" s="4" t="s">
        <v>3103</v>
      </c>
      <c r="G1934" s="10">
        <v>115395507</v>
      </c>
      <c r="H1934" s="10">
        <v>101010240</v>
      </c>
      <c r="I1934" s="11">
        <f>H1934/G1934</f>
        <v>0.8753394532076539</v>
      </c>
      <c r="J1934" s="4" t="s">
        <v>564</v>
      </c>
    </row>
    <row r="1935" spans="1:10" s="6" customFormat="1" ht="52.5">
      <c r="A1935" s="9">
        <v>1932</v>
      </c>
      <c r="B1935" s="4" t="s">
        <v>3019</v>
      </c>
      <c r="C1935" s="4" t="s">
        <v>1158</v>
      </c>
      <c r="D1935" s="5">
        <v>42095</v>
      </c>
      <c r="E1935" s="4" t="s">
        <v>2862</v>
      </c>
      <c r="F1935" s="4" t="s">
        <v>3103</v>
      </c>
      <c r="G1935" s="10">
        <v>121694061</v>
      </c>
      <c r="H1935" s="10">
        <v>119465280</v>
      </c>
      <c r="I1935" s="11">
        <f>H1935/G1935</f>
        <v>0.9816853757555186</v>
      </c>
      <c r="J1935" s="4"/>
    </row>
    <row r="1936" spans="1:10" s="6" customFormat="1" ht="42">
      <c r="A1936" s="9">
        <v>1933</v>
      </c>
      <c r="B1936" s="4" t="s">
        <v>1169</v>
      </c>
      <c r="C1936" s="4" t="s">
        <v>1513</v>
      </c>
      <c r="D1936" s="5">
        <v>42095</v>
      </c>
      <c r="E1936" s="4" t="s">
        <v>2876</v>
      </c>
      <c r="F1936" s="4" t="s">
        <v>3103</v>
      </c>
      <c r="G1936" s="10">
        <v>123796561</v>
      </c>
      <c r="H1936" s="10">
        <v>86616000</v>
      </c>
      <c r="I1936" s="11">
        <f>H1936/G1936</f>
        <v>0.699664023784958</v>
      </c>
      <c r="J1936" s="4"/>
    </row>
    <row r="1937" spans="1:10" s="6" customFormat="1" ht="42">
      <c r="A1937" s="9">
        <v>1934</v>
      </c>
      <c r="B1937" s="4" t="s">
        <v>3008</v>
      </c>
      <c r="C1937" s="4" t="s">
        <v>1154</v>
      </c>
      <c r="D1937" s="5">
        <v>42095</v>
      </c>
      <c r="E1937" s="4" t="s">
        <v>2854</v>
      </c>
      <c r="F1937" s="4" t="s">
        <v>3103</v>
      </c>
      <c r="G1937" s="10">
        <v>126682249</v>
      </c>
      <c r="H1937" s="10">
        <v>114048000</v>
      </c>
      <c r="I1937" s="11">
        <f>H1937/G1937</f>
        <v>0.9002681977962043</v>
      </c>
      <c r="J1937" s="4"/>
    </row>
    <row r="1938" spans="1:10" s="6" customFormat="1" ht="42">
      <c r="A1938" s="9">
        <v>1935</v>
      </c>
      <c r="B1938" s="4" t="s">
        <v>2957</v>
      </c>
      <c r="C1938" s="4" t="s">
        <v>1154</v>
      </c>
      <c r="D1938" s="5">
        <v>42095</v>
      </c>
      <c r="E1938" s="4" t="s">
        <v>2850</v>
      </c>
      <c r="F1938" s="4" t="s">
        <v>3103</v>
      </c>
      <c r="G1938" s="10">
        <v>129357000</v>
      </c>
      <c r="H1938" s="10">
        <v>129060000</v>
      </c>
      <c r="I1938" s="11">
        <f>H1938/G1938</f>
        <v>0.9977040283865581</v>
      </c>
      <c r="J1938" s="4"/>
    </row>
    <row r="1939" spans="1:10" s="6" customFormat="1" ht="42">
      <c r="A1939" s="9">
        <v>1936</v>
      </c>
      <c r="B1939" s="4" t="s">
        <v>966</v>
      </c>
      <c r="C1939" s="4" t="s">
        <v>3126</v>
      </c>
      <c r="D1939" s="5">
        <v>42095</v>
      </c>
      <c r="E1939" s="4" t="s">
        <v>2243</v>
      </c>
      <c r="F1939" s="4" t="s">
        <v>3103</v>
      </c>
      <c r="G1939" s="10">
        <v>130731845</v>
      </c>
      <c r="H1939" s="10">
        <v>130725761</v>
      </c>
      <c r="I1939" s="11">
        <f>H1939/G1939</f>
        <v>0.999953461989311</v>
      </c>
      <c r="J1939" s="4"/>
    </row>
    <row r="1940" spans="1:10" s="6" customFormat="1" ht="42">
      <c r="A1940" s="9">
        <v>1937</v>
      </c>
      <c r="B1940" s="4" t="s">
        <v>2958</v>
      </c>
      <c r="C1940" s="4" t="s">
        <v>1154</v>
      </c>
      <c r="D1940" s="5">
        <v>42095</v>
      </c>
      <c r="E1940" s="4" t="s">
        <v>2856</v>
      </c>
      <c r="F1940" s="4" t="s">
        <v>3103</v>
      </c>
      <c r="G1940" s="10">
        <v>146684520</v>
      </c>
      <c r="H1940" s="10">
        <v>144760521</v>
      </c>
      <c r="I1940" s="11">
        <f>H1940/G1940</f>
        <v>0.9868834216453106</v>
      </c>
      <c r="J1940" s="4" t="s">
        <v>51</v>
      </c>
    </row>
    <row r="1941" spans="1:10" s="6" customFormat="1" ht="42">
      <c r="A1941" s="9">
        <v>1938</v>
      </c>
      <c r="B1941" s="4" t="s">
        <v>979</v>
      </c>
      <c r="C1941" s="4" t="s">
        <v>3130</v>
      </c>
      <c r="D1941" s="5">
        <v>42095</v>
      </c>
      <c r="E1941" s="4" t="s">
        <v>2279</v>
      </c>
      <c r="F1941" s="4" t="s">
        <v>3103</v>
      </c>
      <c r="G1941" s="10">
        <v>151068418</v>
      </c>
      <c r="H1941" s="10">
        <v>149210155</v>
      </c>
      <c r="I1941" s="11">
        <f>H1941/G1941</f>
        <v>0.9876991960027013</v>
      </c>
      <c r="J1941" s="4" t="s">
        <v>51</v>
      </c>
    </row>
    <row r="1942" spans="1:10" s="6" customFormat="1" ht="52.5">
      <c r="A1942" s="9">
        <v>1939</v>
      </c>
      <c r="B1942" s="4" t="s">
        <v>3313</v>
      </c>
      <c r="C1942" s="4" t="s">
        <v>3718</v>
      </c>
      <c r="D1942" s="16">
        <v>42095</v>
      </c>
      <c r="E1942" s="4" t="s">
        <v>3584</v>
      </c>
      <c r="F1942" s="4" t="s">
        <v>3103</v>
      </c>
      <c r="G1942" s="17">
        <v>157951260</v>
      </c>
      <c r="H1942" s="17">
        <v>121279080</v>
      </c>
      <c r="I1942" s="11">
        <f>H1942/G1942</f>
        <v>0.7678259736579499</v>
      </c>
      <c r="J1942" s="4" t="s">
        <v>51</v>
      </c>
    </row>
    <row r="1943" spans="1:10" s="6" customFormat="1" ht="42">
      <c r="A1943" s="9">
        <v>1940</v>
      </c>
      <c r="B1943" s="4" t="s">
        <v>2959</v>
      </c>
      <c r="C1943" s="4" t="s">
        <v>1154</v>
      </c>
      <c r="D1943" s="5">
        <v>42095</v>
      </c>
      <c r="E1943" s="4" t="s">
        <v>2851</v>
      </c>
      <c r="F1943" s="4" t="s">
        <v>3103</v>
      </c>
      <c r="G1943" s="10">
        <v>180576000</v>
      </c>
      <c r="H1943" s="10">
        <v>180379872</v>
      </c>
      <c r="I1943" s="11">
        <f>H1943/G1943</f>
        <v>0.9989138755980861</v>
      </c>
      <c r="J1943" s="4"/>
    </row>
    <row r="1944" spans="1:10" s="6" customFormat="1" ht="42">
      <c r="A1944" s="9">
        <v>1941</v>
      </c>
      <c r="B1944" s="4" t="s">
        <v>68</v>
      </c>
      <c r="C1944" s="4" t="s">
        <v>1236</v>
      </c>
      <c r="D1944" s="5">
        <v>42095</v>
      </c>
      <c r="E1944" s="4" t="s">
        <v>177</v>
      </c>
      <c r="F1944" s="4" t="s">
        <v>3104</v>
      </c>
      <c r="G1944" s="10">
        <v>180592506</v>
      </c>
      <c r="H1944" s="10">
        <v>180273600</v>
      </c>
      <c r="I1944" s="11">
        <f>H1944/G1944</f>
        <v>0.9982341127709917</v>
      </c>
      <c r="J1944" s="4"/>
    </row>
    <row r="1945" spans="1:10" s="6" customFormat="1" ht="42">
      <c r="A1945" s="9">
        <v>1942</v>
      </c>
      <c r="B1945" s="4" t="s">
        <v>65</v>
      </c>
      <c r="C1945" s="4" t="s">
        <v>1236</v>
      </c>
      <c r="D1945" s="5">
        <v>42095</v>
      </c>
      <c r="E1945" s="4" t="s">
        <v>113</v>
      </c>
      <c r="F1945" s="4" t="s">
        <v>3104</v>
      </c>
      <c r="G1945" s="10">
        <v>197199982</v>
      </c>
      <c r="H1945" s="10">
        <v>197013772</v>
      </c>
      <c r="I1945" s="11">
        <f>H1945/G1945</f>
        <v>0.9990557301369327</v>
      </c>
      <c r="J1945" s="4" t="s">
        <v>52</v>
      </c>
    </row>
    <row r="1946" spans="1:10" s="6" customFormat="1" ht="42">
      <c r="A1946" s="9">
        <v>1943</v>
      </c>
      <c r="B1946" s="4" t="s">
        <v>74</v>
      </c>
      <c r="C1946" s="4" t="s">
        <v>1236</v>
      </c>
      <c r="D1946" s="5">
        <v>42095</v>
      </c>
      <c r="E1946" s="4" t="s">
        <v>1249</v>
      </c>
      <c r="F1946" s="4" t="s">
        <v>3104</v>
      </c>
      <c r="G1946" s="10">
        <v>199243152</v>
      </c>
      <c r="H1946" s="10">
        <v>197599068</v>
      </c>
      <c r="I1946" s="11">
        <f>H1946/G1946</f>
        <v>0.9917483537903475</v>
      </c>
      <c r="J1946" s="4"/>
    </row>
    <row r="1947" spans="1:10" s="6" customFormat="1" ht="42">
      <c r="A1947" s="9">
        <v>1944</v>
      </c>
      <c r="B1947" s="4" t="s">
        <v>239</v>
      </c>
      <c r="C1947" s="4" t="s">
        <v>1236</v>
      </c>
      <c r="D1947" s="5">
        <v>42095</v>
      </c>
      <c r="E1947" s="4" t="s">
        <v>127</v>
      </c>
      <c r="F1947" s="4" t="s">
        <v>3103</v>
      </c>
      <c r="G1947" s="10">
        <v>215230932</v>
      </c>
      <c r="H1947" s="10">
        <v>191804436</v>
      </c>
      <c r="I1947" s="11">
        <f>H1947/G1947</f>
        <v>0.891156462585034</v>
      </c>
      <c r="J1947" s="4" t="s">
        <v>51</v>
      </c>
    </row>
    <row r="1948" spans="1:10" s="6" customFormat="1" ht="42">
      <c r="A1948" s="9">
        <v>1945</v>
      </c>
      <c r="B1948" s="4" t="s">
        <v>1156</v>
      </c>
      <c r="C1948" s="4" t="s">
        <v>1154</v>
      </c>
      <c r="D1948" s="5">
        <v>42095</v>
      </c>
      <c r="E1948" s="4" t="s">
        <v>2857</v>
      </c>
      <c r="F1948" s="4" t="s">
        <v>3103</v>
      </c>
      <c r="G1948" s="10">
        <v>222178680</v>
      </c>
      <c r="H1948" s="10">
        <v>176993083</v>
      </c>
      <c r="I1948" s="11">
        <f>H1948/G1948</f>
        <v>0.7966249641954845</v>
      </c>
      <c r="J1948" s="4" t="s">
        <v>51</v>
      </c>
    </row>
    <row r="1949" spans="1:10" s="6" customFormat="1" ht="42">
      <c r="A1949" s="9">
        <v>1946</v>
      </c>
      <c r="B1949" s="4" t="s">
        <v>69</v>
      </c>
      <c r="C1949" s="4" t="s">
        <v>1236</v>
      </c>
      <c r="D1949" s="5">
        <v>42095</v>
      </c>
      <c r="E1949" s="4" t="s">
        <v>178</v>
      </c>
      <c r="F1949" s="4" t="s">
        <v>3103</v>
      </c>
      <c r="G1949" s="10">
        <v>233430156</v>
      </c>
      <c r="H1949" s="10">
        <v>229763854</v>
      </c>
      <c r="I1949" s="11">
        <f>H1949/G1949</f>
        <v>0.9842937945001416</v>
      </c>
      <c r="J1949" s="4"/>
    </row>
    <row r="1950" spans="1:10" s="6" customFormat="1" ht="42">
      <c r="A1950" s="9">
        <v>1947</v>
      </c>
      <c r="B1950" s="4" t="s">
        <v>66</v>
      </c>
      <c r="C1950" s="4" t="s">
        <v>1236</v>
      </c>
      <c r="D1950" s="5">
        <v>42095</v>
      </c>
      <c r="E1950" s="4" t="s">
        <v>115</v>
      </c>
      <c r="F1950" s="4" t="s">
        <v>3104</v>
      </c>
      <c r="G1950" s="10">
        <v>259156541</v>
      </c>
      <c r="H1950" s="10">
        <v>253800000</v>
      </c>
      <c r="I1950" s="11">
        <f>H1950/G1950</f>
        <v>0.9793308670530527</v>
      </c>
      <c r="J1950" s="4"/>
    </row>
    <row r="1951" spans="1:10" s="6" customFormat="1" ht="52.5">
      <c r="A1951" s="9">
        <v>1948</v>
      </c>
      <c r="B1951" s="4" t="s">
        <v>978</v>
      </c>
      <c r="C1951" s="4" t="s">
        <v>3159</v>
      </c>
      <c r="D1951" s="5">
        <v>42095</v>
      </c>
      <c r="E1951" s="4" t="s">
        <v>2398</v>
      </c>
      <c r="F1951" s="4" t="s">
        <v>3103</v>
      </c>
      <c r="G1951" s="10">
        <v>286634299</v>
      </c>
      <c r="H1951" s="10">
        <v>280800000</v>
      </c>
      <c r="I1951" s="11">
        <f>H1951/G1951</f>
        <v>0.979645495949527</v>
      </c>
      <c r="J1951" s="4"/>
    </row>
    <row r="1952" spans="1:10" s="6" customFormat="1" ht="42">
      <c r="A1952" s="9">
        <v>1949</v>
      </c>
      <c r="B1952" s="4" t="s">
        <v>175</v>
      </c>
      <c r="C1952" s="4" t="s">
        <v>1236</v>
      </c>
      <c r="D1952" s="5">
        <v>42095</v>
      </c>
      <c r="E1952" s="4" t="s">
        <v>114</v>
      </c>
      <c r="F1952" s="4" t="s">
        <v>3104</v>
      </c>
      <c r="G1952" s="10">
        <v>290298297</v>
      </c>
      <c r="H1952" s="10">
        <v>288360000</v>
      </c>
      <c r="I1952" s="11">
        <f>H1952/G1952</f>
        <v>0.9933230851850295</v>
      </c>
      <c r="J1952" s="4"/>
    </row>
    <row r="1953" spans="1:10" s="6" customFormat="1" ht="42">
      <c r="A1953" s="9">
        <v>1950</v>
      </c>
      <c r="B1953" s="4" t="s">
        <v>78</v>
      </c>
      <c r="C1953" s="4" t="s">
        <v>1236</v>
      </c>
      <c r="D1953" s="5">
        <v>42095</v>
      </c>
      <c r="E1953" s="4" t="s">
        <v>118</v>
      </c>
      <c r="F1953" s="4" t="s">
        <v>3104</v>
      </c>
      <c r="G1953" s="10">
        <v>344926188</v>
      </c>
      <c r="H1953" s="10">
        <v>343570896</v>
      </c>
      <c r="I1953" s="11">
        <f>H1953/G1953</f>
        <v>0.9960707767425302</v>
      </c>
      <c r="J1953" s="4" t="s">
        <v>52</v>
      </c>
    </row>
    <row r="1954" spans="1:10" s="6" customFormat="1" ht="42">
      <c r="A1954" s="9">
        <v>1951</v>
      </c>
      <c r="B1954" s="4" t="s">
        <v>1258</v>
      </c>
      <c r="C1954" s="4" t="s">
        <v>1236</v>
      </c>
      <c r="D1954" s="5">
        <v>42095</v>
      </c>
      <c r="E1954" s="4" t="s">
        <v>174</v>
      </c>
      <c r="F1954" s="4" t="s">
        <v>3103</v>
      </c>
      <c r="G1954" s="10">
        <v>366907816</v>
      </c>
      <c r="H1954" s="10">
        <v>335558476</v>
      </c>
      <c r="I1954" s="11">
        <f>H1954/G1954</f>
        <v>0.9145579934988357</v>
      </c>
      <c r="J1954" s="4" t="s">
        <v>51</v>
      </c>
    </row>
    <row r="1955" spans="1:10" s="6" customFormat="1" ht="42">
      <c r="A1955" s="9">
        <v>1952</v>
      </c>
      <c r="B1955" s="4" t="s">
        <v>57</v>
      </c>
      <c r="C1955" s="4" t="s">
        <v>1236</v>
      </c>
      <c r="D1955" s="5">
        <v>42095</v>
      </c>
      <c r="E1955" s="4" t="s">
        <v>113</v>
      </c>
      <c r="F1955" s="4" t="s">
        <v>3104</v>
      </c>
      <c r="G1955" s="10">
        <v>378626659</v>
      </c>
      <c r="H1955" s="10">
        <v>278640000</v>
      </c>
      <c r="I1955" s="11">
        <f>H1955/G1955</f>
        <v>0.7359228236488229</v>
      </c>
      <c r="J1955" s="4" t="s">
        <v>52</v>
      </c>
    </row>
    <row r="1956" spans="1:10" s="6" customFormat="1" ht="42">
      <c r="A1956" s="9">
        <v>1953</v>
      </c>
      <c r="B1956" s="4" t="s">
        <v>978</v>
      </c>
      <c r="C1956" s="4" t="s">
        <v>3130</v>
      </c>
      <c r="D1956" s="5">
        <v>42095</v>
      </c>
      <c r="E1956" s="4" t="s">
        <v>2278</v>
      </c>
      <c r="F1956" s="4" t="s">
        <v>3103</v>
      </c>
      <c r="G1956" s="10">
        <v>649221816</v>
      </c>
      <c r="H1956" s="10">
        <v>556200000</v>
      </c>
      <c r="I1956" s="11">
        <f>H1956/G1956</f>
        <v>0.8567179757249562</v>
      </c>
      <c r="J1956" s="4"/>
    </row>
    <row r="1957" spans="1:10" s="6" customFormat="1" ht="42">
      <c r="A1957" s="9">
        <v>1954</v>
      </c>
      <c r="B1957" s="4" t="s">
        <v>67</v>
      </c>
      <c r="C1957" s="4" t="s">
        <v>1236</v>
      </c>
      <c r="D1957" s="5">
        <v>42095</v>
      </c>
      <c r="E1957" s="4" t="s">
        <v>115</v>
      </c>
      <c r="F1957" s="4" t="s">
        <v>3104</v>
      </c>
      <c r="G1957" s="10">
        <v>812523268</v>
      </c>
      <c r="H1957" s="10">
        <v>810000000</v>
      </c>
      <c r="I1957" s="11">
        <f>H1957/G1957</f>
        <v>0.9968945283176801</v>
      </c>
      <c r="J1957" s="4" t="s">
        <v>52</v>
      </c>
    </row>
    <row r="1958" spans="1:10" s="6" customFormat="1" ht="42">
      <c r="A1958" s="9">
        <v>1955</v>
      </c>
      <c r="B1958" s="4" t="s">
        <v>89</v>
      </c>
      <c r="C1958" s="4" t="s">
        <v>1236</v>
      </c>
      <c r="D1958" s="5">
        <v>42095</v>
      </c>
      <c r="E1958" s="4" t="s">
        <v>115</v>
      </c>
      <c r="F1958" s="4" t="s">
        <v>3104</v>
      </c>
      <c r="G1958" s="10">
        <v>977027184</v>
      </c>
      <c r="H1958" s="10">
        <v>801576000</v>
      </c>
      <c r="I1958" s="11">
        <f>H1958/G1958</f>
        <v>0.820423436652301</v>
      </c>
      <c r="J1958" s="4" t="s">
        <v>52</v>
      </c>
    </row>
    <row r="1959" spans="1:10" s="6" customFormat="1" ht="42">
      <c r="A1959" s="9">
        <v>1956</v>
      </c>
      <c r="B1959" s="4" t="s">
        <v>62</v>
      </c>
      <c r="C1959" s="4" t="s">
        <v>1236</v>
      </c>
      <c r="D1959" s="5">
        <v>42095</v>
      </c>
      <c r="E1959" s="4" t="s">
        <v>114</v>
      </c>
      <c r="F1959" s="4" t="s">
        <v>3104</v>
      </c>
      <c r="G1959" s="10">
        <v>1142672130</v>
      </c>
      <c r="H1959" s="10">
        <v>1142294400</v>
      </c>
      <c r="I1959" s="11">
        <f>H1959/G1959</f>
        <v>0.9996694327357052</v>
      </c>
      <c r="J1959" s="4"/>
    </row>
    <row r="1960" spans="1:10" s="6" customFormat="1" ht="42">
      <c r="A1960" s="9">
        <v>1957</v>
      </c>
      <c r="B1960" s="4" t="s">
        <v>73</v>
      </c>
      <c r="C1960" s="4" t="s">
        <v>1236</v>
      </c>
      <c r="D1960" s="5">
        <v>42095</v>
      </c>
      <c r="E1960" s="4" t="s">
        <v>177</v>
      </c>
      <c r="F1960" s="4" t="s">
        <v>3104</v>
      </c>
      <c r="G1960" s="10">
        <v>1958611104</v>
      </c>
      <c r="H1960" s="10">
        <v>1953914400</v>
      </c>
      <c r="I1960" s="11">
        <f>H1960/G1960</f>
        <v>0.9976020231936763</v>
      </c>
      <c r="J1960" s="4" t="s">
        <v>52</v>
      </c>
    </row>
    <row r="1961" spans="1:10" s="6" customFormat="1" ht="42">
      <c r="A1961" s="9">
        <v>1958</v>
      </c>
      <c r="B1961" s="4" t="s">
        <v>63</v>
      </c>
      <c r="C1961" s="4" t="s">
        <v>1236</v>
      </c>
      <c r="D1961" s="5">
        <v>42095</v>
      </c>
      <c r="E1961" s="4" t="s">
        <v>114</v>
      </c>
      <c r="F1961" s="4" t="s">
        <v>3104</v>
      </c>
      <c r="G1961" s="10">
        <v>3784417329</v>
      </c>
      <c r="H1961" s="10">
        <v>3784320000</v>
      </c>
      <c r="I1961" s="11">
        <f>H1961/G1961</f>
        <v>0.9999742816419177</v>
      </c>
      <c r="J1961" s="4" t="s">
        <v>52</v>
      </c>
    </row>
    <row r="1962" spans="1:10" s="6" customFormat="1" ht="52.5">
      <c r="A1962" s="9">
        <v>1959</v>
      </c>
      <c r="B1962" s="4" t="s">
        <v>238</v>
      </c>
      <c r="C1962" s="4" t="s">
        <v>1236</v>
      </c>
      <c r="D1962" s="5">
        <v>42095</v>
      </c>
      <c r="E1962" s="4" t="s">
        <v>1252</v>
      </c>
      <c r="F1962" s="4" t="s">
        <v>3103</v>
      </c>
      <c r="G1962" s="12" t="s">
        <v>237</v>
      </c>
      <c r="H1962" s="12" t="s">
        <v>237</v>
      </c>
      <c r="I1962" s="12" t="s">
        <v>54</v>
      </c>
      <c r="J1962" s="4" t="s">
        <v>3256</v>
      </c>
    </row>
    <row r="1963" spans="1:10" s="6" customFormat="1" ht="94.5">
      <c r="A1963" s="9">
        <v>1960</v>
      </c>
      <c r="B1963" s="4" t="s">
        <v>284</v>
      </c>
      <c r="C1963" s="4" t="s">
        <v>259</v>
      </c>
      <c r="D1963" s="5">
        <v>42095</v>
      </c>
      <c r="E1963" s="4" t="s">
        <v>1575</v>
      </c>
      <c r="F1963" s="4" t="s">
        <v>3103</v>
      </c>
      <c r="G1963" s="12" t="s">
        <v>54</v>
      </c>
      <c r="H1963" s="10">
        <v>9858240</v>
      </c>
      <c r="I1963" s="12" t="s">
        <v>54</v>
      </c>
      <c r="J1963" s="4" t="s">
        <v>3227</v>
      </c>
    </row>
    <row r="1964" spans="1:10" s="6" customFormat="1" ht="94.5">
      <c r="A1964" s="9">
        <v>1961</v>
      </c>
      <c r="B1964" s="4" t="s">
        <v>285</v>
      </c>
      <c r="C1964" s="4" t="s">
        <v>259</v>
      </c>
      <c r="D1964" s="5">
        <v>42095</v>
      </c>
      <c r="E1964" s="4" t="s">
        <v>1576</v>
      </c>
      <c r="F1964" s="4" t="s">
        <v>3103</v>
      </c>
      <c r="G1964" s="12" t="s">
        <v>276</v>
      </c>
      <c r="H1964" s="10">
        <v>19536876</v>
      </c>
      <c r="I1964" s="12" t="s">
        <v>54</v>
      </c>
      <c r="J1964" s="4" t="s">
        <v>3228</v>
      </c>
    </row>
    <row r="1965" spans="1:10" s="6" customFormat="1" ht="73.5">
      <c r="A1965" s="9">
        <v>1962</v>
      </c>
      <c r="B1965" s="4" t="s">
        <v>1330</v>
      </c>
      <c r="C1965" s="4" t="s">
        <v>541</v>
      </c>
      <c r="D1965" s="5">
        <v>42095</v>
      </c>
      <c r="E1965" s="4" t="s">
        <v>1604</v>
      </c>
      <c r="F1965" s="4" t="s">
        <v>3103</v>
      </c>
      <c r="G1965" s="12" t="s">
        <v>55</v>
      </c>
      <c r="H1965" s="10">
        <v>1045856</v>
      </c>
      <c r="I1965" s="12" t="s">
        <v>54</v>
      </c>
      <c r="J1965" s="4" t="s">
        <v>1521</v>
      </c>
    </row>
    <row r="1966" spans="1:10" s="6" customFormat="1" ht="115.5">
      <c r="A1966" s="9">
        <v>1963</v>
      </c>
      <c r="B1966" s="4" t="s">
        <v>553</v>
      </c>
      <c r="C1966" s="4" t="s">
        <v>541</v>
      </c>
      <c r="D1966" s="5">
        <v>42095</v>
      </c>
      <c r="E1966" s="4" t="s">
        <v>1783</v>
      </c>
      <c r="F1966" s="4" t="s">
        <v>3103</v>
      </c>
      <c r="G1966" s="12" t="s">
        <v>55</v>
      </c>
      <c r="H1966" s="10">
        <v>75152</v>
      </c>
      <c r="I1966" s="12" t="s">
        <v>54</v>
      </c>
      <c r="J1966" s="4" t="s">
        <v>1496</v>
      </c>
    </row>
    <row r="1967" spans="1:10" s="6" customFormat="1" ht="73.5">
      <c r="A1967" s="9">
        <v>1964</v>
      </c>
      <c r="B1967" s="4" t="s">
        <v>554</v>
      </c>
      <c r="C1967" s="4" t="s">
        <v>541</v>
      </c>
      <c r="D1967" s="5">
        <v>42095</v>
      </c>
      <c r="E1967" s="4" t="s">
        <v>3063</v>
      </c>
      <c r="F1967" s="4" t="s">
        <v>3103</v>
      </c>
      <c r="G1967" s="12" t="s">
        <v>55</v>
      </c>
      <c r="H1967" s="10">
        <v>1462396</v>
      </c>
      <c r="I1967" s="12" t="s">
        <v>54</v>
      </c>
      <c r="J1967" s="4" t="s">
        <v>3229</v>
      </c>
    </row>
    <row r="1968" spans="1:10" s="6" customFormat="1" ht="73.5">
      <c r="A1968" s="9">
        <v>1965</v>
      </c>
      <c r="B1968" s="4" t="s">
        <v>555</v>
      </c>
      <c r="C1968" s="4" t="s">
        <v>541</v>
      </c>
      <c r="D1968" s="5">
        <v>42095</v>
      </c>
      <c r="E1968" s="4" t="s">
        <v>3064</v>
      </c>
      <c r="F1968" s="4" t="s">
        <v>3103</v>
      </c>
      <c r="G1968" s="12" t="s">
        <v>55</v>
      </c>
      <c r="H1968" s="10">
        <v>1825464</v>
      </c>
      <c r="I1968" s="12" t="s">
        <v>54</v>
      </c>
      <c r="J1968" s="4" t="s">
        <v>3230</v>
      </c>
    </row>
    <row r="1969" spans="1:10" s="6" customFormat="1" ht="84">
      <c r="A1969" s="9">
        <v>1966</v>
      </c>
      <c r="B1969" s="4" t="s">
        <v>618</v>
      </c>
      <c r="C1969" s="4" t="s">
        <v>616</v>
      </c>
      <c r="D1969" s="5">
        <v>42095</v>
      </c>
      <c r="E1969" s="4" t="s">
        <v>1826</v>
      </c>
      <c r="F1969" s="4" t="s">
        <v>3103</v>
      </c>
      <c r="G1969" s="12" t="s">
        <v>403</v>
      </c>
      <c r="H1969" s="10">
        <v>27314312</v>
      </c>
      <c r="I1969" s="12" t="s">
        <v>54</v>
      </c>
      <c r="J1969" s="4" t="s">
        <v>3072</v>
      </c>
    </row>
    <row r="1970" spans="1:10" s="6" customFormat="1" ht="42">
      <c r="A1970" s="9">
        <v>1967</v>
      </c>
      <c r="B1970" s="4" t="s">
        <v>618</v>
      </c>
      <c r="C1970" s="4" t="s">
        <v>616</v>
      </c>
      <c r="D1970" s="5">
        <v>42095</v>
      </c>
      <c r="E1970" s="4" t="s">
        <v>1827</v>
      </c>
      <c r="F1970" s="4" t="s">
        <v>3103</v>
      </c>
      <c r="G1970" s="12" t="s">
        <v>403</v>
      </c>
      <c r="H1970" s="10">
        <v>5613613</v>
      </c>
      <c r="I1970" s="12" t="s">
        <v>54</v>
      </c>
      <c r="J1970" s="4" t="s">
        <v>3073</v>
      </c>
    </row>
    <row r="1971" spans="1:10" s="6" customFormat="1" ht="42">
      <c r="A1971" s="9">
        <v>1968</v>
      </c>
      <c r="B1971" s="4" t="s">
        <v>618</v>
      </c>
      <c r="C1971" s="4" t="s">
        <v>616</v>
      </c>
      <c r="D1971" s="5">
        <v>42095</v>
      </c>
      <c r="E1971" s="4" t="s">
        <v>1828</v>
      </c>
      <c r="F1971" s="4" t="s">
        <v>3103</v>
      </c>
      <c r="G1971" s="12" t="s">
        <v>403</v>
      </c>
      <c r="H1971" s="10">
        <v>8851215</v>
      </c>
      <c r="I1971" s="12" t="s">
        <v>54</v>
      </c>
      <c r="J1971" s="4" t="s">
        <v>1497</v>
      </c>
    </row>
    <row r="1972" spans="1:10" s="6" customFormat="1" ht="73.5">
      <c r="A1972" s="9">
        <v>1969</v>
      </c>
      <c r="B1972" s="4" t="s">
        <v>354</v>
      </c>
      <c r="C1972" s="4" t="s">
        <v>1505</v>
      </c>
      <c r="D1972" s="5">
        <v>42095</v>
      </c>
      <c r="E1972" s="4" t="s">
        <v>1712</v>
      </c>
      <c r="F1972" s="4" t="s">
        <v>3103</v>
      </c>
      <c r="G1972" s="12" t="s">
        <v>403</v>
      </c>
      <c r="H1972" s="12" t="s">
        <v>403</v>
      </c>
      <c r="I1972" s="12" t="s">
        <v>54</v>
      </c>
      <c r="J1972" s="4" t="s">
        <v>3074</v>
      </c>
    </row>
    <row r="1973" spans="1:10" s="6" customFormat="1" ht="52.5">
      <c r="A1973" s="9">
        <v>1970</v>
      </c>
      <c r="B1973" s="4" t="s">
        <v>1339</v>
      </c>
      <c r="C1973" s="4" t="s">
        <v>1505</v>
      </c>
      <c r="D1973" s="5">
        <v>42095</v>
      </c>
      <c r="E1973" s="4" t="s">
        <v>1712</v>
      </c>
      <c r="F1973" s="4" t="s">
        <v>3103</v>
      </c>
      <c r="G1973" s="12" t="s">
        <v>403</v>
      </c>
      <c r="H1973" s="12" t="s">
        <v>403</v>
      </c>
      <c r="I1973" s="12" t="s">
        <v>54</v>
      </c>
      <c r="J1973" s="4" t="s">
        <v>1498</v>
      </c>
    </row>
    <row r="1974" spans="1:10" s="6" customFormat="1" ht="73.5">
      <c r="A1974" s="9">
        <v>1971</v>
      </c>
      <c r="B1974" s="4" t="s">
        <v>621</v>
      </c>
      <c r="C1974" s="4" t="s">
        <v>1505</v>
      </c>
      <c r="D1974" s="5">
        <v>42095</v>
      </c>
      <c r="E1974" s="4" t="s">
        <v>1830</v>
      </c>
      <c r="F1974" s="4" t="s">
        <v>3103</v>
      </c>
      <c r="G1974" s="12" t="s">
        <v>403</v>
      </c>
      <c r="H1974" s="12" t="s">
        <v>403</v>
      </c>
      <c r="I1974" s="12" t="s">
        <v>54</v>
      </c>
      <c r="J1974" s="4" t="s">
        <v>3074</v>
      </c>
    </row>
    <row r="1975" spans="1:10" s="6" customFormat="1" ht="42">
      <c r="A1975" s="9">
        <v>1972</v>
      </c>
      <c r="B1975" s="4" t="s">
        <v>1407</v>
      </c>
      <c r="C1975" s="4" t="s">
        <v>727</v>
      </c>
      <c r="D1975" s="5">
        <v>42095</v>
      </c>
      <c r="E1975" s="4" t="s">
        <v>1948</v>
      </c>
      <c r="F1975" s="4" t="s">
        <v>3103</v>
      </c>
      <c r="G1975" s="12" t="s">
        <v>54</v>
      </c>
      <c r="H1975" s="10">
        <v>40484981</v>
      </c>
      <c r="I1975" s="12" t="s">
        <v>54</v>
      </c>
      <c r="J1975" s="4" t="s">
        <v>735</v>
      </c>
    </row>
    <row r="1976" spans="1:10" s="6" customFormat="1" ht="63">
      <c r="A1976" s="9">
        <v>1973</v>
      </c>
      <c r="B1976" s="4" t="s">
        <v>1339</v>
      </c>
      <c r="C1976" s="4" t="s">
        <v>727</v>
      </c>
      <c r="D1976" s="5">
        <v>42095</v>
      </c>
      <c r="E1976" s="4" t="s">
        <v>1673</v>
      </c>
      <c r="F1976" s="4" t="s">
        <v>3103</v>
      </c>
      <c r="G1976" s="12" t="s">
        <v>245</v>
      </c>
      <c r="H1976" s="12" t="s">
        <v>245</v>
      </c>
      <c r="I1976" s="12" t="s">
        <v>54</v>
      </c>
      <c r="J1976" s="4" t="s">
        <v>1523</v>
      </c>
    </row>
    <row r="1977" spans="1:10" s="6" customFormat="1" ht="42">
      <c r="A1977" s="9">
        <v>1974</v>
      </c>
      <c r="B1977" s="4" t="s">
        <v>1407</v>
      </c>
      <c r="C1977" s="4" t="s">
        <v>727</v>
      </c>
      <c r="D1977" s="5">
        <v>42095</v>
      </c>
      <c r="E1977" s="4" t="s">
        <v>1949</v>
      </c>
      <c r="F1977" s="4" t="s">
        <v>3103</v>
      </c>
      <c r="G1977" s="12" t="s">
        <v>736</v>
      </c>
      <c r="H1977" s="10">
        <v>2776</v>
      </c>
      <c r="I1977" s="12" t="s">
        <v>54</v>
      </c>
      <c r="J1977" s="4" t="s">
        <v>737</v>
      </c>
    </row>
    <row r="1978" spans="1:10" s="6" customFormat="1" ht="42">
      <c r="A1978" s="9">
        <v>1975</v>
      </c>
      <c r="B1978" s="4" t="s">
        <v>1339</v>
      </c>
      <c r="C1978" s="4" t="s">
        <v>727</v>
      </c>
      <c r="D1978" s="5">
        <v>42095</v>
      </c>
      <c r="E1978" s="4" t="s">
        <v>1673</v>
      </c>
      <c r="F1978" s="4" t="s">
        <v>3103</v>
      </c>
      <c r="G1978" s="12" t="s">
        <v>54</v>
      </c>
      <c r="H1978" s="12" t="s">
        <v>54</v>
      </c>
      <c r="I1978" s="12" t="s">
        <v>54</v>
      </c>
      <c r="J1978" s="4" t="s">
        <v>1524</v>
      </c>
    </row>
    <row r="1979" spans="1:10" s="6" customFormat="1" ht="52.5">
      <c r="A1979" s="9">
        <v>1976</v>
      </c>
      <c r="B1979" s="4" t="s">
        <v>1408</v>
      </c>
      <c r="C1979" s="4" t="s">
        <v>727</v>
      </c>
      <c r="D1979" s="5">
        <v>42095</v>
      </c>
      <c r="E1979" s="4" t="s">
        <v>1950</v>
      </c>
      <c r="F1979" s="4" t="s">
        <v>3103</v>
      </c>
      <c r="G1979" s="12" t="s">
        <v>54</v>
      </c>
      <c r="H1979" s="10">
        <v>1066538</v>
      </c>
      <c r="I1979" s="12" t="s">
        <v>54</v>
      </c>
      <c r="J1979" s="4" t="s">
        <v>1525</v>
      </c>
    </row>
    <row r="1980" spans="1:10" s="6" customFormat="1" ht="52.5">
      <c r="A1980" s="9">
        <v>1977</v>
      </c>
      <c r="B1980" s="4" t="s">
        <v>1409</v>
      </c>
      <c r="C1980" s="4" t="s">
        <v>727</v>
      </c>
      <c r="D1980" s="5">
        <v>42095</v>
      </c>
      <c r="E1980" s="4" t="s">
        <v>1951</v>
      </c>
      <c r="F1980" s="4" t="s">
        <v>3103</v>
      </c>
      <c r="G1980" s="12" t="s">
        <v>261</v>
      </c>
      <c r="H1980" s="10">
        <v>1094490</v>
      </c>
      <c r="I1980" s="12" t="s">
        <v>54</v>
      </c>
      <c r="J1980" s="4" t="s">
        <v>1526</v>
      </c>
    </row>
    <row r="1981" spans="1:10" s="6" customFormat="1" ht="52.5">
      <c r="A1981" s="9">
        <v>1978</v>
      </c>
      <c r="B1981" s="4" t="s">
        <v>1410</v>
      </c>
      <c r="C1981" s="4" t="s">
        <v>727</v>
      </c>
      <c r="D1981" s="5">
        <v>42095</v>
      </c>
      <c r="E1981" s="4" t="s">
        <v>1952</v>
      </c>
      <c r="F1981" s="4" t="s">
        <v>3103</v>
      </c>
      <c r="G1981" s="12" t="s">
        <v>54</v>
      </c>
      <c r="H1981" s="10">
        <v>472440</v>
      </c>
      <c r="I1981" s="12" t="s">
        <v>54</v>
      </c>
      <c r="J1981" s="4" t="s">
        <v>1527</v>
      </c>
    </row>
    <row r="1982" spans="1:10" s="6" customFormat="1" ht="63">
      <c r="A1982" s="9">
        <v>1979</v>
      </c>
      <c r="B1982" s="4" t="s">
        <v>1339</v>
      </c>
      <c r="C1982" s="4" t="s">
        <v>727</v>
      </c>
      <c r="D1982" s="5">
        <v>42095</v>
      </c>
      <c r="E1982" s="4" t="s">
        <v>1673</v>
      </c>
      <c r="F1982" s="4" t="s">
        <v>3103</v>
      </c>
      <c r="G1982" s="12" t="s">
        <v>359</v>
      </c>
      <c r="H1982" s="12" t="s">
        <v>359</v>
      </c>
      <c r="I1982" s="12" t="s">
        <v>54</v>
      </c>
      <c r="J1982" s="4" t="s">
        <v>1528</v>
      </c>
    </row>
    <row r="1983" spans="1:10" s="6" customFormat="1" ht="73.5">
      <c r="A1983" s="9">
        <v>1980</v>
      </c>
      <c r="B1983" s="4" t="s">
        <v>754</v>
      </c>
      <c r="C1983" s="4" t="s">
        <v>1508</v>
      </c>
      <c r="D1983" s="5">
        <v>42095</v>
      </c>
      <c r="E1983" s="4" t="s">
        <v>1972</v>
      </c>
      <c r="F1983" s="4" t="s">
        <v>3103</v>
      </c>
      <c r="G1983" s="12" t="s">
        <v>54</v>
      </c>
      <c r="H1983" s="10">
        <v>589569</v>
      </c>
      <c r="I1983" s="12" t="s">
        <v>54</v>
      </c>
      <c r="J1983" s="4" t="s">
        <v>1499</v>
      </c>
    </row>
    <row r="1984" spans="1:10" s="6" customFormat="1" ht="42">
      <c r="A1984" s="9">
        <v>1981</v>
      </c>
      <c r="B1984" s="4" t="s">
        <v>3274</v>
      </c>
      <c r="C1984" s="4" t="s">
        <v>3258</v>
      </c>
      <c r="D1984" s="16">
        <v>42097</v>
      </c>
      <c r="E1984" s="4" t="s">
        <v>3275</v>
      </c>
      <c r="F1984" s="4" t="s">
        <v>3103</v>
      </c>
      <c r="G1984" s="17">
        <v>2353200</v>
      </c>
      <c r="H1984" s="17">
        <v>2328400</v>
      </c>
      <c r="I1984" s="11">
        <f>H1984/G1984</f>
        <v>0.98946115927248</v>
      </c>
      <c r="J1984" s="4" t="s">
        <v>51</v>
      </c>
    </row>
    <row r="1985" spans="1:10" s="6" customFormat="1" ht="42">
      <c r="A1985" s="9">
        <v>1982</v>
      </c>
      <c r="B1985" s="4" t="s">
        <v>97</v>
      </c>
      <c r="C1985" s="4" t="s">
        <v>1236</v>
      </c>
      <c r="D1985" s="5">
        <v>42097</v>
      </c>
      <c r="E1985" s="4" t="s">
        <v>135</v>
      </c>
      <c r="F1985" s="4" t="s">
        <v>3103</v>
      </c>
      <c r="G1985" s="10">
        <v>6373404</v>
      </c>
      <c r="H1985" s="10">
        <v>6143040</v>
      </c>
      <c r="I1985" s="11">
        <f>H1985/G1985</f>
        <v>0.963855421686747</v>
      </c>
      <c r="J1985" s="4"/>
    </row>
    <row r="1986" spans="1:10" s="6" customFormat="1" ht="42">
      <c r="A1986" s="9">
        <v>1983</v>
      </c>
      <c r="B1986" s="4" t="s">
        <v>3359</v>
      </c>
      <c r="C1986" s="4" t="s">
        <v>3720</v>
      </c>
      <c r="D1986" s="16">
        <v>42097</v>
      </c>
      <c r="E1986" s="4" t="s">
        <v>3603</v>
      </c>
      <c r="F1986" s="4" t="s">
        <v>3103</v>
      </c>
      <c r="G1986" s="17">
        <v>6422760</v>
      </c>
      <c r="H1986" s="17">
        <v>6253740</v>
      </c>
      <c r="I1986" s="11">
        <f>H1986/G1986</f>
        <v>0.9736842105263158</v>
      </c>
      <c r="J1986" s="4" t="s">
        <v>3604</v>
      </c>
    </row>
    <row r="1987" spans="1:10" s="6" customFormat="1" ht="42">
      <c r="A1987" s="9">
        <v>1984</v>
      </c>
      <c r="B1987" s="4" t="s">
        <v>98</v>
      </c>
      <c r="C1987" s="4" t="s">
        <v>1236</v>
      </c>
      <c r="D1987" s="5">
        <v>42097</v>
      </c>
      <c r="E1987" s="4" t="s">
        <v>177</v>
      </c>
      <c r="F1987" s="4" t="s">
        <v>3104</v>
      </c>
      <c r="G1987" s="10">
        <v>217727028</v>
      </c>
      <c r="H1987" s="10">
        <v>217310169</v>
      </c>
      <c r="I1987" s="11">
        <f>H1987/G1987</f>
        <v>0.9980854053636372</v>
      </c>
      <c r="J1987" s="4"/>
    </row>
    <row r="1988" spans="1:10" s="6" customFormat="1" ht="42">
      <c r="A1988" s="9">
        <v>1985</v>
      </c>
      <c r="B1988" s="4" t="s">
        <v>225</v>
      </c>
      <c r="C1988" s="4" t="s">
        <v>1236</v>
      </c>
      <c r="D1988" s="5">
        <v>42097</v>
      </c>
      <c r="E1988" s="4" t="s">
        <v>135</v>
      </c>
      <c r="F1988" s="4" t="s">
        <v>3103</v>
      </c>
      <c r="G1988" s="10">
        <v>433839315</v>
      </c>
      <c r="H1988" s="10">
        <v>423742704</v>
      </c>
      <c r="I1988" s="11">
        <f>H1988/G1988</f>
        <v>0.9767273028263932</v>
      </c>
      <c r="J1988" s="4" t="s">
        <v>51</v>
      </c>
    </row>
    <row r="1989" spans="1:10" s="6" customFormat="1" ht="42">
      <c r="A1989" s="9">
        <v>1986</v>
      </c>
      <c r="B1989" s="4" t="s">
        <v>226</v>
      </c>
      <c r="C1989" s="4" t="s">
        <v>1236</v>
      </c>
      <c r="D1989" s="5">
        <v>42100</v>
      </c>
      <c r="E1989" s="4" t="s">
        <v>137</v>
      </c>
      <c r="F1989" s="4" t="s">
        <v>3103</v>
      </c>
      <c r="G1989" s="10">
        <v>2619596</v>
      </c>
      <c r="H1989" s="10">
        <v>2240362</v>
      </c>
      <c r="I1989" s="11">
        <f>H1989/G1989</f>
        <v>0.8552318754494967</v>
      </c>
      <c r="J1989" s="4" t="s">
        <v>51</v>
      </c>
    </row>
    <row r="1990" spans="1:10" s="6" customFormat="1" ht="42">
      <c r="A1990" s="9">
        <v>1987</v>
      </c>
      <c r="B1990" s="4" t="s">
        <v>1284</v>
      </c>
      <c r="C1990" s="4" t="s">
        <v>1236</v>
      </c>
      <c r="D1990" s="5">
        <v>42102</v>
      </c>
      <c r="E1990" s="4" t="s">
        <v>204</v>
      </c>
      <c r="F1990" s="4" t="s">
        <v>3103</v>
      </c>
      <c r="G1990" s="10">
        <v>1731132</v>
      </c>
      <c r="H1990" s="10">
        <v>1642680</v>
      </c>
      <c r="I1990" s="11">
        <f>H1990/G1990</f>
        <v>0.948905109489051</v>
      </c>
      <c r="J1990" s="4" t="s">
        <v>51</v>
      </c>
    </row>
    <row r="1991" spans="1:10" s="6" customFormat="1" ht="42">
      <c r="A1991" s="9">
        <v>1988</v>
      </c>
      <c r="B1991" s="4" t="s">
        <v>164</v>
      </c>
      <c r="C1991" s="4" t="s">
        <v>1236</v>
      </c>
      <c r="D1991" s="5">
        <v>42102</v>
      </c>
      <c r="E1991" s="4" t="s">
        <v>203</v>
      </c>
      <c r="F1991" s="4" t="s">
        <v>3103</v>
      </c>
      <c r="G1991" s="10">
        <v>4190940</v>
      </c>
      <c r="H1991" s="10">
        <v>3888000</v>
      </c>
      <c r="I1991" s="11">
        <f>H1991/G1991</f>
        <v>0.9277155005798222</v>
      </c>
      <c r="J1991" s="4" t="s">
        <v>51</v>
      </c>
    </row>
    <row r="1992" spans="1:10" s="6" customFormat="1" ht="42">
      <c r="A1992" s="9">
        <v>1989</v>
      </c>
      <c r="B1992" s="4" t="s">
        <v>2977</v>
      </c>
      <c r="C1992" s="4" t="s">
        <v>882</v>
      </c>
      <c r="D1992" s="5">
        <v>42102</v>
      </c>
      <c r="E1992" s="4" t="s">
        <v>2119</v>
      </c>
      <c r="F1992" s="4" t="s">
        <v>3103</v>
      </c>
      <c r="G1992" s="10">
        <v>4409174</v>
      </c>
      <c r="H1992" s="10">
        <v>4213751</v>
      </c>
      <c r="I1992" s="11">
        <f>H1992/G1992</f>
        <v>0.9556780929942887</v>
      </c>
      <c r="J1992" s="4" t="s">
        <v>902</v>
      </c>
    </row>
    <row r="1993" spans="1:10" s="6" customFormat="1" ht="73.5">
      <c r="A1993" s="9">
        <v>1990</v>
      </c>
      <c r="B1993" s="4" t="s">
        <v>394</v>
      </c>
      <c r="C1993" s="4" t="s">
        <v>395</v>
      </c>
      <c r="D1993" s="5">
        <v>42102</v>
      </c>
      <c r="E1993" s="4" t="s">
        <v>1655</v>
      </c>
      <c r="F1993" s="4" t="s">
        <v>3103</v>
      </c>
      <c r="G1993" s="10">
        <v>11345913</v>
      </c>
      <c r="H1993" s="10">
        <v>8321486</v>
      </c>
      <c r="I1993" s="11">
        <f>H1993/G1993</f>
        <v>0.7334346737895839</v>
      </c>
      <c r="J1993" s="4" t="s">
        <v>396</v>
      </c>
    </row>
    <row r="1994" spans="1:10" s="6" customFormat="1" ht="115.5">
      <c r="A1994" s="9">
        <v>1991</v>
      </c>
      <c r="B1994" s="4" t="s">
        <v>922</v>
      </c>
      <c r="C1994" s="4" t="s">
        <v>3186</v>
      </c>
      <c r="D1994" s="5">
        <v>42102</v>
      </c>
      <c r="E1994" s="4" t="s">
        <v>2336</v>
      </c>
      <c r="F1994" s="4" t="s">
        <v>3103</v>
      </c>
      <c r="G1994" s="10">
        <v>16740000</v>
      </c>
      <c r="H1994" s="10">
        <v>13759875</v>
      </c>
      <c r="I1994" s="11">
        <f>H1994/G1994</f>
        <v>0.821975806451613</v>
      </c>
      <c r="J1994" s="4" t="s">
        <v>3083</v>
      </c>
    </row>
    <row r="1995" spans="1:10" s="6" customFormat="1" ht="52.5">
      <c r="A1995" s="9">
        <v>1992</v>
      </c>
      <c r="B1995" s="4" t="s">
        <v>958</v>
      </c>
      <c r="C1995" s="4" t="s">
        <v>3187</v>
      </c>
      <c r="D1995" s="5">
        <v>42103</v>
      </c>
      <c r="E1995" s="4" t="s">
        <v>2407</v>
      </c>
      <c r="F1995" s="4" t="s">
        <v>3103</v>
      </c>
      <c r="G1995" s="10">
        <v>2084594</v>
      </c>
      <c r="H1995" s="10">
        <v>2001240</v>
      </c>
      <c r="I1995" s="11">
        <f>H1995/G1995</f>
        <v>0.9600142761612094</v>
      </c>
      <c r="J1995" s="4" t="s">
        <v>51</v>
      </c>
    </row>
    <row r="1996" spans="1:10" s="6" customFormat="1" ht="42">
      <c r="A1996" s="9">
        <v>1993</v>
      </c>
      <c r="B1996" s="4" t="s">
        <v>867</v>
      </c>
      <c r="C1996" s="4" t="s">
        <v>861</v>
      </c>
      <c r="D1996" s="5">
        <v>42103</v>
      </c>
      <c r="E1996" s="4" t="s">
        <v>2092</v>
      </c>
      <c r="F1996" s="4" t="s">
        <v>3103</v>
      </c>
      <c r="G1996" s="10">
        <v>3183840</v>
      </c>
      <c r="H1996" s="10">
        <v>2654600</v>
      </c>
      <c r="I1996" s="11">
        <f>H1996/G1996</f>
        <v>0.8337730539223076</v>
      </c>
      <c r="J1996" s="4" t="s">
        <v>868</v>
      </c>
    </row>
    <row r="1997" spans="1:10" s="6" customFormat="1" ht="42">
      <c r="A1997" s="9">
        <v>1994</v>
      </c>
      <c r="B1997" s="4" t="s">
        <v>1126</v>
      </c>
      <c r="C1997" s="4" t="s">
        <v>1125</v>
      </c>
      <c r="D1997" s="5">
        <v>42103</v>
      </c>
      <c r="E1997" s="4" t="s">
        <v>2799</v>
      </c>
      <c r="F1997" s="4" t="s">
        <v>3103</v>
      </c>
      <c r="G1997" s="10">
        <v>6473711</v>
      </c>
      <c r="H1997" s="10">
        <v>6039620</v>
      </c>
      <c r="I1997" s="11">
        <f>H1997/G1997</f>
        <v>0.9329455701683316</v>
      </c>
      <c r="J1997" s="4"/>
    </row>
    <row r="1998" spans="1:10" s="6" customFormat="1" ht="42">
      <c r="A1998" s="9">
        <v>1995</v>
      </c>
      <c r="B1998" s="4" t="s">
        <v>165</v>
      </c>
      <c r="C1998" s="4" t="s">
        <v>1236</v>
      </c>
      <c r="D1998" s="5">
        <v>42103</v>
      </c>
      <c r="E1998" s="4" t="s">
        <v>1537</v>
      </c>
      <c r="F1998" s="4" t="s">
        <v>3103</v>
      </c>
      <c r="G1998" s="10">
        <v>6884610</v>
      </c>
      <c r="H1998" s="10">
        <v>6831909</v>
      </c>
      <c r="I1998" s="11">
        <f>H1998/G1998</f>
        <v>0.9923451001581789</v>
      </c>
      <c r="J1998" s="4" t="s">
        <v>51</v>
      </c>
    </row>
    <row r="1999" spans="1:10" s="6" customFormat="1" ht="42">
      <c r="A1999" s="9">
        <v>1996</v>
      </c>
      <c r="B1999" s="4" t="s">
        <v>96</v>
      </c>
      <c r="C1999" s="4" t="s">
        <v>1236</v>
      </c>
      <c r="D1999" s="5">
        <v>42103</v>
      </c>
      <c r="E1999" s="4" t="s">
        <v>1257</v>
      </c>
      <c r="F1999" s="4" t="s">
        <v>3104</v>
      </c>
      <c r="G1999" s="10">
        <v>25770343</v>
      </c>
      <c r="H1999" s="10">
        <v>18007272</v>
      </c>
      <c r="I1999" s="11">
        <f>H1999/G1999</f>
        <v>0.6987595004071153</v>
      </c>
      <c r="J1999" s="4" t="s">
        <v>52</v>
      </c>
    </row>
    <row r="2000" spans="1:10" s="6" customFormat="1" ht="73.5">
      <c r="A2000" s="9">
        <v>1997</v>
      </c>
      <c r="B2000" s="4" t="s">
        <v>227</v>
      </c>
      <c r="C2000" s="4" t="s">
        <v>1236</v>
      </c>
      <c r="D2000" s="5">
        <v>42103</v>
      </c>
      <c r="E2000" s="4" t="s">
        <v>3100</v>
      </c>
      <c r="F2000" s="4" t="s">
        <v>3103</v>
      </c>
      <c r="G2000" s="10">
        <v>26012534</v>
      </c>
      <c r="H2000" s="10">
        <v>25767720</v>
      </c>
      <c r="I2000" s="11">
        <f>H2000/G2000</f>
        <v>0.990588613935113</v>
      </c>
      <c r="J2000" s="4" t="s">
        <v>163</v>
      </c>
    </row>
    <row r="2001" spans="1:10" s="6" customFormat="1" ht="42">
      <c r="A2001" s="9">
        <v>1998</v>
      </c>
      <c r="B2001" s="4" t="s">
        <v>99</v>
      </c>
      <c r="C2001" s="4" t="s">
        <v>1236</v>
      </c>
      <c r="D2001" s="5">
        <v>42103</v>
      </c>
      <c r="E2001" s="4" t="s">
        <v>215</v>
      </c>
      <c r="F2001" s="4" t="s">
        <v>3104</v>
      </c>
      <c r="G2001" s="10">
        <v>1868412528</v>
      </c>
      <c r="H2001" s="10">
        <v>1863606960</v>
      </c>
      <c r="I2001" s="11">
        <f>H2001/G2001</f>
        <v>0.9974279941244325</v>
      </c>
      <c r="J2001" s="4" t="s">
        <v>52</v>
      </c>
    </row>
    <row r="2002" spans="1:10" s="6" customFormat="1" ht="73.5">
      <c r="A2002" s="9">
        <v>1999</v>
      </c>
      <c r="B2002" s="4" t="s">
        <v>1380</v>
      </c>
      <c r="C2002" s="4" t="s">
        <v>686</v>
      </c>
      <c r="D2002" s="5">
        <v>42104</v>
      </c>
      <c r="E2002" s="4" t="s">
        <v>1885</v>
      </c>
      <c r="F2002" s="4" t="s">
        <v>3103</v>
      </c>
      <c r="G2002" s="10">
        <v>1250795</v>
      </c>
      <c r="H2002" s="10">
        <v>737107</v>
      </c>
      <c r="I2002" s="11">
        <f>H2002/G2002</f>
        <v>0.5893107983322606</v>
      </c>
      <c r="J2002" s="4" t="s">
        <v>696</v>
      </c>
    </row>
    <row r="2003" spans="1:10" s="6" customFormat="1" ht="42">
      <c r="A2003" s="9">
        <v>2000</v>
      </c>
      <c r="B2003" s="21" t="s">
        <v>3321</v>
      </c>
      <c r="C2003" s="4" t="s">
        <v>3728</v>
      </c>
      <c r="D2003" s="16">
        <v>42104</v>
      </c>
      <c r="E2003" s="4" t="s">
        <v>3655</v>
      </c>
      <c r="F2003" s="4" t="s">
        <v>3103</v>
      </c>
      <c r="G2003" s="17">
        <v>1391415</v>
      </c>
      <c r="H2003" s="17">
        <v>1262887</v>
      </c>
      <c r="I2003" s="11">
        <f>H2003/G2003</f>
        <v>0.9076278464728352</v>
      </c>
      <c r="J2003" s="23" t="s">
        <v>3656</v>
      </c>
    </row>
    <row r="2004" spans="1:10" s="6" customFormat="1" ht="42">
      <c r="A2004" s="9">
        <v>2001</v>
      </c>
      <c r="B2004" s="4" t="s">
        <v>1224</v>
      </c>
      <c r="C2004" s="4" t="s">
        <v>1245</v>
      </c>
      <c r="D2004" s="5">
        <v>42104</v>
      </c>
      <c r="E2004" s="4" t="s">
        <v>2926</v>
      </c>
      <c r="F2004" s="4" t="s">
        <v>3103</v>
      </c>
      <c r="G2004" s="10">
        <v>1942347</v>
      </c>
      <c r="H2004" s="10">
        <v>1840027</v>
      </c>
      <c r="I2004" s="11">
        <f>H2004/G2004</f>
        <v>0.9473214621280338</v>
      </c>
      <c r="J2004" s="4" t="s">
        <v>51</v>
      </c>
    </row>
    <row r="2005" spans="1:10" s="6" customFormat="1" ht="42">
      <c r="A2005" s="9">
        <v>2002</v>
      </c>
      <c r="B2005" s="4" t="s">
        <v>922</v>
      </c>
      <c r="C2005" s="4" t="s">
        <v>3089</v>
      </c>
      <c r="D2005" s="5">
        <v>42104</v>
      </c>
      <c r="E2005" s="4" t="s">
        <v>2749</v>
      </c>
      <c r="F2005" s="4" t="s">
        <v>3103</v>
      </c>
      <c r="G2005" s="10">
        <v>2176173</v>
      </c>
      <c r="H2005" s="10">
        <v>1550003</v>
      </c>
      <c r="I2005" s="11">
        <f>H2005/G2005</f>
        <v>0.7122609277846936</v>
      </c>
      <c r="J2005" s="4" t="s">
        <v>1104</v>
      </c>
    </row>
    <row r="2006" spans="1:10" s="6" customFormat="1" ht="42">
      <c r="A2006" s="9">
        <v>2003</v>
      </c>
      <c r="B2006" s="4" t="s">
        <v>254</v>
      </c>
      <c r="C2006" s="4" t="s">
        <v>1504</v>
      </c>
      <c r="D2006" s="5">
        <v>42104</v>
      </c>
      <c r="E2006" s="4" t="s">
        <v>1552</v>
      </c>
      <c r="F2006" s="4" t="s">
        <v>3103</v>
      </c>
      <c r="G2006" s="10">
        <v>3088800</v>
      </c>
      <c r="H2006" s="10">
        <v>2803680</v>
      </c>
      <c r="I2006" s="11">
        <f>H2006/G2006</f>
        <v>0.9076923076923077</v>
      </c>
      <c r="J2006" s="4" t="s">
        <v>51</v>
      </c>
    </row>
    <row r="2007" spans="1:10" s="6" customFormat="1" ht="42">
      <c r="A2007" s="9">
        <v>2004</v>
      </c>
      <c r="B2007" s="4" t="s">
        <v>922</v>
      </c>
      <c r="C2007" s="4" t="s">
        <v>3089</v>
      </c>
      <c r="D2007" s="5">
        <v>42104</v>
      </c>
      <c r="E2007" s="4" t="s">
        <v>2750</v>
      </c>
      <c r="F2007" s="4" t="s">
        <v>3103</v>
      </c>
      <c r="G2007" s="10">
        <v>4587087</v>
      </c>
      <c r="H2007" s="10">
        <v>4390043</v>
      </c>
      <c r="I2007" s="11">
        <f>H2007/G2007</f>
        <v>0.9570437621959208</v>
      </c>
      <c r="J2007" s="4" t="s">
        <v>1104</v>
      </c>
    </row>
    <row r="2008" spans="1:10" s="6" customFormat="1" ht="63">
      <c r="A2008" s="9">
        <v>2005</v>
      </c>
      <c r="B2008" s="4" t="s">
        <v>252</v>
      </c>
      <c r="C2008" s="4" t="s">
        <v>1504</v>
      </c>
      <c r="D2008" s="5">
        <v>42104</v>
      </c>
      <c r="E2008" s="4" t="s">
        <v>1550</v>
      </c>
      <c r="F2008" s="4" t="s">
        <v>3103</v>
      </c>
      <c r="G2008" s="10">
        <v>5621378</v>
      </c>
      <c r="H2008" s="10">
        <v>5621378</v>
      </c>
      <c r="I2008" s="11">
        <f>H2008/G2008</f>
        <v>1</v>
      </c>
      <c r="J2008" s="4" t="s">
        <v>250</v>
      </c>
    </row>
    <row r="2009" spans="1:10" s="6" customFormat="1" ht="42">
      <c r="A2009" s="9">
        <v>2006</v>
      </c>
      <c r="B2009" s="4" t="s">
        <v>1064</v>
      </c>
      <c r="C2009" s="4" t="s">
        <v>3089</v>
      </c>
      <c r="D2009" s="5">
        <v>42104</v>
      </c>
      <c r="E2009" s="4" t="s">
        <v>2751</v>
      </c>
      <c r="F2009" s="4" t="s">
        <v>3103</v>
      </c>
      <c r="G2009" s="10">
        <v>6804664</v>
      </c>
      <c r="H2009" s="10">
        <v>3225911</v>
      </c>
      <c r="I2009" s="11">
        <f>H2009/G2009</f>
        <v>0.4740735178107251</v>
      </c>
      <c r="J2009" s="4" t="s">
        <v>1104</v>
      </c>
    </row>
    <row r="2010" spans="1:10" s="6" customFormat="1" ht="42">
      <c r="A2010" s="9">
        <v>2007</v>
      </c>
      <c r="B2010" s="4" t="s">
        <v>255</v>
      </c>
      <c r="C2010" s="4" t="s">
        <v>1504</v>
      </c>
      <c r="D2010" s="5">
        <v>42104</v>
      </c>
      <c r="E2010" s="4" t="s">
        <v>1547</v>
      </c>
      <c r="F2010" s="4" t="s">
        <v>3103</v>
      </c>
      <c r="G2010" s="10">
        <v>8431093</v>
      </c>
      <c r="H2010" s="10">
        <v>8149140</v>
      </c>
      <c r="I2010" s="11">
        <f>H2010/G2010</f>
        <v>0.966557953992442</v>
      </c>
      <c r="J2010" s="4" t="s">
        <v>51</v>
      </c>
    </row>
    <row r="2011" spans="1:10" s="6" customFormat="1" ht="63">
      <c r="A2011" s="9">
        <v>2008</v>
      </c>
      <c r="B2011" s="4" t="s">
        <v>253</v>
      </c>
      <c r="C2011" s="4" t="s">
        <v>1504</v>
      </c>
      <c r="D2011" s="5">
        <v>42104</v>
      </c>
      <c r="E2011" s="4" t="s">
        <v>1551</v>
      </c>
      <c r="F2011" s="4" t="s">
        <v>3103</v>
      </c>
      <c r="G2011" s="10">
        <v>9172240</v>
      </c>
      <c r="H2011" s="10">
        <v>6859490</v>
      </c>
      <c r="I2011" s="11">
        <f>H2011/G2011</f>
        <v>0.7478533051904442</v>
      </c>
      <c r="J2011" s="4" t="s">
        <v>250</v>
      </c>
    </row>
    <row r="2012" spans="1:10" s="6" customFormat="1" ht="63">
      <c r="A2012" s="9">
        <v>2009</v>
      </c>
      <c r="B2012" s="4" t="s">
        <v>251</v>
      </c>
      <c r="C2012" s="4" t="s">
        <v>1504</v>
      </c>
      <c r="D2012" s="5">
        <v>42104</v>
      </c>
      <c r="E2012" s="4" t="s">
        <v>1549</v>
      </c>
      <c r="F2012" s="4" t="s">
        <v>3103</v>
      </c>
      <c r="G2012" s="10">
        <v>10796029</v>
      </c>
      <c r="H2012" s="10">
        <v>10772010</v>
      </c>
      <c r="I2012" s="11">
        <f>H2012/G2012</f>
        <v>0.9977752004926996</v>
      </c>
      <c r="J2012" s="4" t="s">
        <v>250</v>
      </c>
    </row>
    <row r="2013" spans="1:10" s="6" customFormat="1" ht="42">
      <c r="A2013" s="9">
        <v>2010</v>
      </c>
      <c r="B2013" s="4" t="s">
        <v>105</v>
      </c>
      <c r="C2013" s="4" t="s">
        <v>1236</v>
      </c>
      <c r="D2013" s="5">
        <v>42104</v>
      </c>
      <c r="E2013" s="4" t="s">
        <v>117</v>
      </c>
      <c r="F2013" s="4" t="s">
        <v>3103</v>
      </c>
      <c r="G2013" s="10">
        <v>13369428</v>
      </c>
      <c r="H2013" s="10">
        <v>12636000</v>
      </c>
      <c r="I2013" s="11">
        <f>H2013/G2013</f>
        <v>0.9451414076952283</v>
      </c>
      <c r="J2013" s="4"/>
    </row>
    <row r="2014" spans="1:10" s="6" customFormat="1" ht="63">
      <c r="A2014" s="9">
        <v>2011</v>
      </c>
      <c r="B2014" s="4" t="s">
        <v>249</v>
      </c>
      <c r="C2014" s="4" t="s">
        <v>1504</v>
      </c>
      <c r="D2014" s="5">
        <v>42104</v>
      </c>
      <c r="E2014" s="4" t="s">
        <v>1548</v>
      </c>
      <c r="F2014" s="4" t="s">
        <v>3103</v>
      </c>
      <c r="G2014" s="10">
        <v>13600872</v>
      </c>
      <c r="H2014" s="10">
        <v>13600872</v>
      </c>
      <c r="I2014" s="11">
        <f>H2014/G2014</f>
        <v>1</v>
      </c>
      <c r="J2014" s="4" t="s">
        <v>250</v>
      </c>
    </row>
    <row r="2015" spans="1:10" s="6" customFormat="1" ht="42">
      <c r="A2015" s="9">
        <v>2012</v>
      </c>
      <c r="B2015" s="4" t="s">
        <v>166</v>
      </c>
      <c r="C2015" s="4" t="s">
        <v>1236</v>
      </c>
      <c r="D2015" s="5">
        <v>42104</v>
      </c>
      <c r="E2015" s="4" t="s">
        <v>205</v>
      </c>
      <c r="F2015" s="4" t="s">
        <v>3103</v>
      </c>
      <c r="G2015" s="10">
        <v>18211412</v>
      </c>
      <c r="H2015" s="10">
        <v>17433939</v>
      </c>
      <c r="I2015" s="11">
        <f>H2015/G2015</f>
        <v>0.9573084722919892</v>
      </c>
      <c r="J2015" s="4" t="s">
        <v>51</v>
      </c>
    </row>
    <row r="2016" spans="1:10" s="6" customFormat="1" ht="42">
      <c r="A2016" s="9">
        <v>2013</v>
      </c>
      <c r="B2016" s="4" t="s">
        <v>248</v>
      </c>
      <c r="C2016" s="4" t="s">
        <v>1504</v>
      </c>
      <c r="D2016" s="5">
        <v>42104</v>
      </c>
      <c r="E2016" s="4" t="s">
        <v>1547</v>
      </c>
      <c r="F2016" s="4" t="s">
        <v>3103</v>
      </c>
      <c r="G2016" s="10">
        <v>24485608</v>
      </c>
      <c r="H2016" s="10">
        <v>23033998</v>
      </c>
      <c r="I2016" s="11">
        <f>H2016/G2016</f>
        <v>0.9407157870043497</v>
      </c>
      <c r="J2016" s="4" t="s">
        <v>51</v>
      </c>
    </row>
    <row r="2017" spans="1:10" s="6" customFormat="1" ht="42">
      <c r="A2017" s="9">
        <v>2014</v>
      </c>
      <c r="B2017" s="4" t="s">
        <v>104</v>
      </c>
      <c r="C2017" s="4" t="s">
        <v>1236</v>
      </c>
      <c r="D2017" s="5">
        <v>42104</v>
      </c>
      <c r="E2017" s="4" t="s">
        <v>133</v>
      </c>
      <c r="F2017" s="4" t="s">
        <v>3103</v>
      </c>
      <c r="G2017" s="10">
        <v>44330198</v>
      </c>
      <c r="H2017" s="10">
        <v>44280000</v>
      </c>
      <c r="I2017" s="11">
        <f>H2017/G2017</f>
        <v>0.9988676342027617</v>
      </c>
      <c r="J2017" s="4"/>
    </row>
    <row r="2018" spans="1:10" s="6" customFormat="1" ht="94.5">
      <c r="A2018" s="9">
        <v>2015</v>
      </c>
      <c r="B2018" s="4" t="s">
        <v>2978</v>
      </c>
      <c r="C2018" s="4" t="s">
        <v>882</v>
      </c>
      <c r="D2018" s="5">
        <v>42107</v>
      </c>
      <c r="E2018" s="4" t="s">
        <v>2120</v>
      </c>
      <c r="F2018" s="4" t="s">
        <v>3103</v>
      </c>
      <c r="G2018" s="10">
        <v>828289</v>
      </c>
      <c r="H2018" s="10">
        <v>550516</v>
      </c>
      <c r="I2018" s="11">
        <f>H2018/G2018</f>
        <v>0.6646424134571387</v>
      </c>
      <c r="J2018" s="4" t="s">
        <v>903</v>
      </c>
    </row>
    <row r="2019" spans="1:10" s="6" customFormat="1" ht="42">
      <c r="A2019" s="9">
        <v>2016</v>
      </c>
      <c r="B2019" s="4" t="s">
        <v>3524</v>
      </c>
      <c r="C2019" s="4" t="s">
        <v>3721</v>
      </c>
      <c r="D2019" s="5">
        <v>42107</v>
      </c>
      <c r="E2019" s="4" t="s">
        <v>3637</v>
      </c>
      <c r="F2019" s="4" t="s">
        <v>3103</v>
      </c>
      <c r="G2019" s="17">
        <v>1216944</v>
      </c>
      <c r="H2019" s="17">
        <v>1113220</v>
      </c>
      <c r="I2019" s="11">
        <f>H2019/G2019</f>
        <v>0.9147668257536912</v>
      </c>
      <c r="J2019" s="23" t="s">
        <v>3625</v>
      </c>
    </row>
    <row r="2020" spans="1:10" s="6" customFormat="1" ht="42">
      <c r="A2020" s="9">
        <v>2017</v>
      </c>
      <c r="B2020" s="4" t="s">
        <v>1480</v>
      </c>
      <c r="C2020" s="4" t="s">
        <v>842</v>
      </c>
      <c r="D2020" s="5">
        <v>42107</v>
      </c>
      <c r="E2020" s="4" t="s">
        <v>2073</v>
      </c>
      <c r="F2020" s="4" t="s">
        <v>3103</v>
      </c>
      <c r="G2020" s="10">
        <v>1482774</v>
      </c>
      <c r="H2020" s="10">
        <v>1037448</v>
      </c>
      <c r="I2020" s="11">
        <f>H2020/G2020</f>
        <v>0.6996669755471838</v>
      </c>
      <c r="J2020" s="4" t="s">
        <v>51</v>
      </c>
    </row>
    <row r="2021" spans="1:10" s="6" customFormat="1" ht="42">
      <c r="A2021" s="9">
        <v>2018</v>
      </c>
      <c r="B2021" s="4" t="s">
        <v>589</v>
      </c>
      <c r="C2021" s="4" t="s">
        <v>571</v>
      </c>
      <c r="D2021" s="5">
        <v>42107</v>
      </c>
      <c r="E2021" s="4" t="s">
        <v>1805</v>
      </c>
      <c r="F2021" s="4" t="s">
        <v>3103</v>
      </c>
      <c r="G2021" s="10">
        <v>1788156</v>
      </c>
      <c r="H2021" s="10">
        <v>1732255</v>
      </c>
      <c r="I2021" s="11">
        <f>H2021/G2021</f>
        <v>0.9687381861537807</v>
      </c>
      <c r="J2021" s="4" t="s">
        <v>51</v>
      </c>
    </row>
    <row r="2022" spans="1:10" s="6" customFormat="1" ht="42">
      <c r="A2022" s="9">
        <v>2019</v>
      </c>
      <c r="B2022" s="4" t="s">
        <v>101</v>
      </c>
      <c r="C2022" s="4" t="s">
        <v>3188</v>
      </c>
      <c r="D2022" s="5">
        <v>42107</v>
      </c>
      <c r="E2022" s="4" t="s">
        <v>1539</v>
      </c>
      <c r="F2022" s="4" t="s">
        <v>3103</v>
      </c>
      <c r="G2022" s="10">
        <v>1917554</v>
      </c>
      <c r="H2022" s="10">
        <v>1787400</v>
      </c>
      <c r="I2022" s="11">
        <f>H2022/G2022</f>
        <v>0.9321249883966762</v>
      </c>
      <c r="J2022" s="4"/>
    </row>
    <row r="2023" spans="1:10" s="6" customFormat="1" ht="42">
      <c r="A2023" s="9">
        <v>2020</v>
      </c>
      <c r="B2023" s="4" t="s">
        <v>1286</v>
      </c>
      <c r="C2023" s="4" t="s">
        <v>3188</v>
      </c>
      <c r="D2023" s="5">
        <v>42107</v>
      </c>
      <c r="E2023" s="4" t="s">
        <v>138</v>
      </c>
      <c r="F2023" s="4" t="s">
        <v>3103</v>
      </c>
      <c r="G2023" s="10">
        <v>1936541</v>
      </c>
      <c r="H2023" s="10">
        <v>1932336</v>
      </c>
      <c r="I2023" s="11">
        <f>H2023/G2023</f>
        <v>0.9978286026477106</v>
      </c>
      <c r="J2023" s="4" t="s">
        <v>158</v>
      </c>
    </row>
    <row r="2024" spans="1:10" s="6" customFormat="1" ht="52.5">
      <c r="A2024" s="9">
        <v>2021</v>
      </c>
      <c r="B2024" s="4" t="s">
        <v>1426</v>
      </c>
      <c r="C2024" s="4" t="s">
        <v>1510</v>
      </c>
      <c r="D2024" s="5">
        <v>42107</v>
      </c>
      <c r="E2024" s="4" t="s">
        <v>1983</v>
      </c>
      <c r="F2024" s="4" t="s">
        <v>3103</v>
      </c>
      <c r="G2024" s="10">
        <v>2028721</v>
      </c>
      <c r="H2024" s="10">
        <v>1992600</v>
      </c>
      <c r="I2024" s="11">
        <f>H2024/G2024</f>
        <v>0.9821951860310018</v>
      </c>
      <c r="J2024" s="4"/>
    </row>
    <row r="2025" spans="1:10" s="6" customFormat="1" ht="42">
      <c r="A2025" s="9">
        <v>2022</v>
      </c>
      <c r="B2025" s="4" t="s">
        <v>1287</v>
      </c>
      <c r="C2025" s="4" t="s">
        <v>3188</v>
      </c>
      <c r="D2025" s="5">
        <v>42107</v>
      </c>
      <c r="E2025" s="4" t="s">
        <v>136</v>
      </c>
      <c r="F2025" s="4" t="s">
        <v>3103</v>
      </c>
      <c r="G2025" s="10">
        <v>2066220</v>
      </c>
      <c r="H2025" s="10">
        <v>1911600</v>
      </c>
      <c r="I2025" s="11">
        <f>H2025/G2025</f>
        <v>0.9251676975346285</v>
      </c>
      <c r="J2025" s="4"/>
    </row>
    <row r="2026" spans="1:10" s="6" customFormat="1" ht="42">
      <c r="A2026" s="9">
        <v>2023</v>
      </c>
      <c r="B2026" s="4" t="s">
        <v>230</v>
      </c>
      <c r="C2026" s="4" t="s">
        <v>3188</v>
      </c>
      <c r="D2026" s="5">
        <v>42107</v>
      </c>
      <c r="E2026" s="4" t="s">
        <v>210</v>
      </c>
      <c r="F2026" s="4" t="s">
        <v>3103</v>
      </c>
      <c r="G2026" s="10">
        <v>2127708</v>
      </c>
      <c r="H2026" s="10">
        <v>1992600</v>
      </c>
      <c r="I2026" s="11">
        <f>H2026/G2026</f>
        <v>0.9365006852444039</v>
      </c>
      <c r="J2026" s="4"/>
    </row>
    <row r="2027" spans="1:10" s="6" customFormat="1" ht="42">
      <c r="A2027" s="9">
        <v>2024</v>
      </c>
      <c r="B2027" s="4" t="s">
        <v>569</v>
      </c>
      <c r="C2027" s="4" t="s">
        <v>570</v>
      </c>
      <c r="D2027" s="5">
        <v>42107</v>
      </c>
      <c r="E2027" s="4" t="s">
        <v>1794</v>
      </c>
      <c r="F2027" s="4" t="s">
        <v>3103</v>
      </c>
      <c r="G2027" s="10">
        <v>3030858</v>
      </c>
      <c r="H2027" s="10">
        <v>3030858</v>
      </c>
      <c r="I2027" s="11">
        <f>H2027/G2027</f>
        <v>1</v>
      </c>
      <c r="J2027" s="4" t="s">
        <v>3066</v>
      </c>
    </row>
    <row r="2028" spans="1:10" s="6" customFormat="1" ht="42">
      <c r="A2028" s="9">
        <v>2025</v>
      </c>
      <c r="B2028" s="4" t="s">
        <v>960</v>
      </c>
      <c r="C2028" s="4" t="s">
        <v>961</v>
      </c>
      <c r="D2028" s="5">
        <v>42107</v>
      </c>
      <c r="E2028" s="4" t="s">
        <v>2224</v>
      </c>
      <c r="F2028" s="4" t="s">
        <v>3103</v>
      </c>
      <c r="G2028" s="10">
        <v>3144500</v>
      </c>
      <c r="H2028" s="10">
        <v>3144500</v>
      </c>
      <c r="I2028" s="11">
        <f>H2028/G2028</f>
        <v>1</v>
      </c>
      <c r="J2028" s="4" t="s">
        <v>51</v>
      </c>
    </row>
    <row r="2029" spans="1:10" s="6" customFormat="1" ht="42">
      <c r="A2029" s="9">
        <v>2026</v>
      </c>
      <c r="B2029" s="4" t="s">
        <v>590</v>
      </c>
      <c r="C2029" s="4" t="s">
        <v>571</v>
      </c>
      <c r="D2029" s="5">
        <v>42107</v>
      </c>
      <c r="E2029" s="4" t="s">
        <v>1808</v>
      </c>
      <c r="F2029" s="4" t="s">
        <v>3103</v>
      </c>
      <c r="G2029" s="10">
        <v>3384298</v>
      </c>
      <c r="H2029" s="10">
        <v>2501280</v>
      </c>
      <c r="I2029" s="11">
        <f>H2029/G2029</f>
        <v>0.739083851362971</v>
      </c>
      <c r="J2029" s="4" t="s">
        <v>51</v>
      </c>
    </row>
    <row r="2030" spans="1:10" s="6" customFormat="1" ht="84">
      <c r="A2030" s="9">
        <v>2027</v>
      </c>
      <c r="B2030" s="4" t="s">
        <v>102</v>
      </c>
      <c r="C2030" s="4" t="s">
        <v>3188</v>
      </c>
      <c r="D2030" s="5">
        <v>42107</v>
      </c>
      <c r="E2030" s="4" t="s">
        <v>209</v>
      </c>
      <c r="F2030" s="4" t="s">
        <v>3103</v>
      </c>
      <c r="G2030" s="10">
        <v>3746318</v>
      </c>
      <c r="H2030" s="10">
        <v>3707294</v>
      </c>
      <c r="I2030" s="11">
        <f>H2030/G2030</f>
        <v>0.9895833722604435</v>
      </c>
      <c r="J2030" s="4" t="s">
        <v>3098</v>
      </c>
    </row>
    <row r="2031" spans="1:10" s="6" customFormat="1" ht="42">
      <c r="A2031" s="9">
        <v>2028</v>
      </c>
      <c r="B2031" s="4" t="s">
        <v>819</v>
      </c>
      <c r="C2031" s="4" t="s">
        <v>810</v>
      </c>
      <c r="D2031" s="5">
        <v>42107</v>
      </c>
      <c r="E2031" s="4" t="s">
        <v>2041</v>
      </c>
      <c r="F2031" s="4" t="s">
        <v>3103</v>
      </c>
      <c r="G2031" s="10">
        <v>4210704</v>
      </c>
      <c r="H2031" s="10">
        <v>3898800</v>
      </c>
      <c r="I2031" s="11">
        <f>H2031/G2031</f>
        <v>0.9259259259259259</v>
      </c>
      <c r="J2031" s="4"/>
    </row>
    <row r="2032" spans="1:10" s="6" customFormat="1" ht="42">
      <c r="A2032" s="9">
        <v>2029</v>
      </c>
      <c r="B2032" s="4" t="s">
        <v>600</v>
      </c>
      <c r="C2032" s="4" t="s">
        <v>601</v>
      </c>
      <c r="D2032" s="5">
        <v>42107</v>
      </c>
      <c r="E2032" s="4" t="s">
        <v>1812</v>
      </c>
      <c r="F2032" s="4" t="s">
        <v>3103</v>
      </c>
      <c r="G2032" s="10">
        <v>4708368</v>
      </c>
      <c r="H2032" s="10">
        <v>3973639</v>
      </c>
      <c r="I2032" s="11">
        <f>H2032/G2032</f>
        <v>0.8439525117832761</v>
      </c>
      <c r="J2032" s="4" t="s">
        <v>3071</v>
      </c>
    </row>
    <row r="2033" spans="1:10" s="6" customFormat="1" ht="42">
      <c r="A2033" s="9">
        <v>2030</v>
      </c>
      <c r="B2033" s="4" t="s">
        <v>632</v>
      </c>
      <c r="C2033" s="4" t="s">
        <v>633</v>
      </c>
      <c r="D2033" s="5">
        <v>42107</v>
      </c>
      <c r="E2033" s="4" t="s">
        <v>1833</v>
      </c>
      <c r="F2033" s="4" t="s">
        <v>3103</v>
      </c>
      <c r="G2033" s="10">
        <v>4739904</v>
      </c>
      <c r="H2033" s="10">
        <v>4511457</v>
      </c>
      <c r="I2033" s="11">
        <f>H2033/G2033</f>
        <v>0.9518034542471746</v>
      </c>
      <c r="J2033" s="4" t="s">
        <v>51</v>
      </c>
    </row>
    <row r="2034" spans="1:10" s="6" customFormat="1" ht="42">
      <c r="A2034" s="9">
        <v>2031</v>
      </c>
      <c r="B2034" s="4" t="s">
        <v>989</v>
      </c>
      <c r="C2034" s="4" t="s">
        <v>3189</v>
      </c>
      <c r="D2034" s="5">
        <v>42107</v>
      </c>
      <c r="E2034" s="4" t="s">
        <v>2311</v>
      </c>
      <c r="F2034" s="4" t="s">
        <v>3103</v>
      </c>
      <c r="G2034" s="10">
        <v>4802286</v>
      </c>
      <c r="H2034" s="10">
        <v>4611600</v>
      </c>
      <c r="I2034" s="11">
        <f>H2034/G2034</f>
        <v>0.9602926606203795</v>
      </c>
      <c r="J2034" s="4"/>
    </row>
    <row r="2035" spans="1:10" s="6" customFormat="1" ht="42">
      <c r="A2035" s="9">
        <v>2032</v>
      </c>
      <c r="B2035" s="4" t="s">
        <v>497</v>
      </c>
      <c r="C2035" s="4" t="s">
        <v>494</v>
      </c>
      <c r="D2035" s="5">
        <v>42107</v>
      </c>
      <c r="E2035" s="4" t="s">
        <v>1736</v>
      </c>
      <c r="F2035" s="4" t="s">
        <v>3103</v>
      </c>
      <c r="G2035" s="10">
        <v>5444128</v>
      </c>
      <c r="H2035" s="10">
        <v>5357232</v>
      </c>
      <c r="I2035" s="11">
        <f>H2035/G2035</f>
        <v>0.9840385824874066</v>
      </c>
      <c r="J2035" s="4" t="s">
        <v>498</v>
      </c>
    </row>
    <row r="2036" spans="1:10" s="6" customFormat="1" ht="52.5">
      <c r="A2036" s="9">
        <v>2033</v>
      </c>
      <c r="B2036" s="4" t="s">
        <v>1425</v>
      </c>
      <c r="C2036" s="4" t="s">
        <v>1510</v>
      </c>
      <c r="D2036" s="5">
        <v>42107</v>
      </c>
      <c r="E2036" s="4" t="s">
        <v>1982</v>
      </c>
      <c r="F2036" s="4" t="s">
        <v>3103</v>
      </c>
      <c r="G2036" s="10">
        <v>5596360</v>
      </c>
      <c r="H2036" s="10">
        <v>5241292</v>
      </c>
      <c r="I2036" s="11">
        <f>H2036/G2036</f>
        <v>0.9365537599439636</v>
      </c>
      <c r="J2036" s="4" t="s">
        <v>760</v>
      </c>
    </row>
    <row r="2037" spans="1:10" s="6" customFormat="1" ht="52.5">
      <c r="A2037" s="9">
        <v>2034</v>
      </c>
      <c r="B2037" s="4" t="s">
        <v>1427</v>
      </c>
      <c r="C2037" s="4" t="s">
        <v>1510</v>
      </c>
      <c r="D2037" s="5">
        <v>42107</v>
      </c>
      <c r="E2037" s="4" t="s">
        <v>1984</v>
      </c>
      <c r="F2037" s="4" t="s">
        <v>3103</v>
      </c>
      <c r="G2037" s="10">
        <v>5956495</v>
      </c>
      <c r="H2037" s="10">
        <v>4730745</v>
      </c>
      <c r="I2037" s="11">
        <f>H2037/G2037</f>
        <v>0.7942162295108113</v>
      </c>
      <c r="J2037" s="4" t="s">
        <v>765</v>
      </c>
    </row>
    <row r="2038" spans="1:10" s="6" customFormat="1" ht="42">
      <c r="A2038" s="9">
        <v>2035</v>
      </c>
      <c r="B2038" s="4" t="s">
        <v>988</v>
      </c>
      <c r="C2038" s="4" t="s">
        <v>3189</v>
      </c>
      <c r="D2038" s="5">
        <v>42107</v>
      </c>
      <c r="E2038" s="4" t="s">
        <v>2310</v>
      </c>
      <c r="F2038" s="4" t="s">
        <v>3103</v>
      </c>
      <c r="G2038" s="10">
        <v>6510154</v>
      </c>
      <c r="H2038" s="10">
        <v>6330636</v>
      </c>
      <c r="I2038" s="11">
        <f>H2038/G2038</f>
        <v>0.9724249226669599</v>
      </c>
      <c r="J2038" s="4"/>
    </row>
    <row r="2039" spans="1:10" s="6" customFormat="1" ht="42">
      <c r="A2039" s="9">
        <v>2036</v>
      </c>
      <c r="B2039" s="4" t="s">
        <v>229</v>
      </c>
      <c r="C2039" s="4" t="s">
        <v>3188</v>
      </c>
      <c r="D2039" s="5">
        <v>42107</v>
      </c>
      <c r="E2039" s="4" t="s">
        <v>208</v>
      </c>
      <c r="F2039" s="4" t="s">
        <v>3103</v>
      </c>
      <c r="G2039" s="10">
        <v>6831518</v>
      </c>
      <c r="H2039" s="10">
        <v>6479330</v>
      </c>
      <c r="I2039" s="11">
        <f>H2039/G2039</f>
        <v>0.9484465970813515</v>
      </c>
      <c r="J2039" s="4"/>
    </row>
    <row r="2040" spans="1:10" s="6" customFormat="1" ht="63">
      <c r="A2040" s="9">
        <v>2037</v>
      </c>
      <c r="B2040" s="4" t="s">
        <v>789</v>
      </c>
      <c r="C2040" s="4" t="s">
        <v>786</v>
      </c>
      <c r="D2040" s="5">
        <v>42107</v>
      </c>
      <c r="E2040" s="4" t="s">
        <v>2013</v>
      </c>
      <c r="F2040" s="4" t="s">
        <v>3103</v>
      </c>
      <c r="G2040" s="10">
        <v>7481015</v>
      </c>
      <c r="H2040" s="10">
        <v>6523021</v>
      </c>
      <c r="I2040" s="11">
        <f>H2040/G2040</f>
        <v>0.8719433125050544</v>
      </c>
      <c r="J2040" s="4" t="s">
        <v>790</v>
      </c>
    </row>
    <row r="2041" spans="1:10" s="6" customFormat="1" ht="42">
      <c r="A2041" s="9">
        <v>2038</v>
      </c>
      <c r="B2041" s="4" t="s">
        <v>1285</v>
      </c>
      <c r="C2041" s="4" t="s">
        <v>3188</v>
      </c>
      <c r="D2041" s="5">
        <v>42107</v>
      </c>
      <c r="E2041" s="4" t="s">
        <v>1538</v>
      </c>
      <c r="F2041" s="4" t="s">
        <v>3104</v>
      </c>
      <c r="G2041" s="10">
        <v>7591320</v>
      </c>
      <c r="H2041" s="10">
        <v>3806429</v>
      </c>
      <c r="I2041" s="11">
        <f>H2041/G2041</f>
        <v>0.5014185938677331</v>
      </c>
      <c r="J2041" s="4"/>
    </row>
    <row r="2042" spans="1:10" s="6" customFormat="1" ht="42">
      <c r="A2042" s="9">
        <v>2039</v>
      </c>
      <c r="B2042" s="4" t="s">
        <v>1382</v>
      </c>
      <c r="C2042" s="4" t="s">
        <v>700</v>
      </c>
      <c r="D2042" s="5">
        <v>42107</v>
      </c>
      <c r="E2042" s="4" t="s">
        <v>1542</v>
      </c>
      <c r="F2042" s="4" t="s">
        <v>3103</v>
      </c>
      <c r="G2042" s="10">
        <v>7916727</v>
      </c>
      <c r="H2042" s="10">
        <v>6798051</v>
      </c>
      <c r="I2042" s="11">
        <f>H2042/G2042</f>
        <v>0.8586946347903622</v>
      </c>
      <c r="J2042" s="4" t="s">
        <v>51</v>
      </c>
    </row>
    <row r="2043" spans="1:10" s="6" customFormat="1" ht="52.5">
      <c r="A2043" s="9">
        <v>2040</v>
      </c>
      <c r="B2043" s="4" t="s">
        <v>1428</v>
      </c>
      <c r="C2043" s="4" t="s">
        <v>1510</v>
      </c>
      <c r="D2043" s="5">
        <v>42107</v>
      </c>
      <c r="E2043" s="4" t="s">
        <v>1985</v>
      </c>
      <c r="F2043" s="4" t="s">
        <v>3103</v>
      </c>
      <c r="G2043" s="10">
        <v>7917248</v>
      </c>
      <c r="H2043" s="10">
        <v>7544727</v>
      </c>
      <c r="I2043" s="11">
        <f>H2043/G2043</f>
        <v>0.9529481708795784</v>
      </c>
      <c r="J2043" s="4" t="s">
        <v>766</v>
      </c>
    </row>
    <row r="2044" spans="1:10" s="6" customFormat="1" ht="42">
      <c r="A2044" s="9">
        <v>2041</v>
      </c>
      <c r="B2044" s="4" t="s">
        <v>1112</v>
      </c>
      <c r="C2044" s="4" t="s">
        <v>3190</v>
      </c>
      <c r="D2044" s="5">
        <v>42107</v>
      </c>
      <c r="E2044" s="4" t="s">
        <v>2779</v>
      </c>
      <c r="F2044" s="4" t="s">
        <v>3103</v>
      </c>
      <c r="G2044" s="10">
        <v>10158538</v>
      </c>
      <c r="H2044" s="10">
        <v>7938000</v>
      </c>
      <c r="I2044" s="11">
        <f>H2044/G2044</f>
        <v>0.7814116558898534</v>
      </c>
      <c r="J2044" s="4"/>
    </row>
    <row r="2045" spans="1:10" s="6" customFormat="1" ht="73.5">
      <c r="A2045" s="9">
        <v>2042</v>
      </c>
      <c r="B2045" s="4" t="s">
        <v>100</v>
      </c>
      <c r="C2045" s="4" t="s">
        <v>3188</v>
      </c>
      <c r="D2045" s="5">
        <v>42107</v>
      </c>
      <c r="E2045" s="4" t="s">
        <v>1256</v>
      </c>
      <c r="F2045" s="4" t="s">
        <v>3103</v>
      </c>
      <c r="G2045" s="10">
        <v>20267755</v>
      </c>
      <c r="H2045" s="10">
        <v>19267528</v>
      </c>
      <c r="I2045" s="11">
        <f>H2045/G2045</f>
        <v>0.9506493442416292</v>
      </c>
      <c r="J2045" s="4" t="s">
        <v>3099</v>
      </c>
    </row>
    <row r="2046" spans="1:10" s="6" customFormat="1" ht="42">
      <c r="A2046" s="9">
        <v>2043</v>
      </c>
      <c r="B2046" s="4" t="s">
        <v>103</v>
      </c>
      <c r="C2046" s="4" t="s">
        <v>3188</v>
      </c>
      <c r="D2046" s="5">
        <v>42107</v>
      </c>
      <c r="E2046" s="4" t="s">
        <v>206</v>
      </c>
      <c r="F2046" s="4" t="s">
        <v>3103</v>
      </c>
      <c r="G2046" s="10">
        <v>23008752</v>
      </c>
      <c r="H2046" s="10">
        <v>22868352</v>
      </c>
      <c r="I2046" s="11">
        <f>H2046/G2046</f>
        <v>0.9938979741274103</v>
      </c>
      <c r="J2046" s="4"/>
    </row>
    <row r="2047" spans="1:10" s="6" customFormat="1" ht="42">
      <c r="A2047" s="9">
        <v>2044</v>
      </c>
      <c r="B2047" s="4" t="s">
        <v>228</v>
      </c>
      <c r="C2047" s="4" t="s">
        <v>3188</v>
      </c>
      <c r="D2047" s="5">
        <v>42107</v>
      </c>
      <c r="E2047" s="4" t="s">
        <v>207</v>
      </c>
      <c r="F2047" s="4" t="s">
        <v>3103</v>
      </c>
      <c r="G2047" s="10">
        <v>33480000</v>
      </c>
      <c r="H2047" s="10">
        <v>20412000</v>
      </c>
      <c r="I2047" s="11">
        <f>H2047/G2047</f>
        <v>0.6096774193548387</v>
      </c>
      <c r="J2047" s="4"/>
    </row>
    <row r="2048" spans="1:10" s="6" customFormat="1" ht="42">
      <c r="A2048" s="9">
        <v>2045</v>
      </c>
      <c r="B2048" s="4" t="s">
        <v>1290</v>
      </c>
      <c r="C2048" s="4" t="s">
        <v>3188</v>
      </c>
      <c r="D2048" s="5">
        <v>42108</v>
      </c>
      <c r="E2048" s="4" t="s">
        <v>141</v>
      </c>
      <c r="F2048" s="4" t="s">
        <v>3103</v>
      </c>
      <c r="G2048" s="10">
        <v>1465914</v>
      </c>
      <c r="H2048" s="10">
        <v>1350000</v>
      </c>
      <c r="I2048" s="11">
        <f>H2048/G2048</f>
        <v>0.9209271485230375</v>
      </c>
      <c r="J2048" s="4"/>
    </row>
    <row r="2049" spans="1:10" s="6" customFormat="1" ht="42">
      <c r="A2049" s="9">
        <v>2046</v>
      </c>
      <c r="B2049" s="4" t="s">
        <v>525</v>
      </c>
      <c r="C2049" s="4" t="s">
        <v>1755</v>
      </c>
      <c r="D2049" s="5">
        <v>42108</v>
      </c>
      <c r="E2049" s="4" t="s">
        <v>1759</v>
      </c>
      <c r="F2049" s="4" t="s">
        <v>3103</v>
      </c>
      <c r="G2049" s="10">
        <v>1892914</v>
      </c>
      <c r="H2049" s="10">
        <v>1540386</v>
      </c>
      <c r="I2049" s="11">
        <f>H2049/G2049</f>
        <v>0.8137643865489927</v>
      </c>
      <c r="J2049" s="4" t="s">
        <v>1760</v>
      </c>
    </row>
    <row r="2050" spans="1:10" s="6" customFormat="1" ht="52.5">
      <c r="A2050" s="9">
        <v>2047</v>
      </c>
      <c r="B2050" s="4" t="s">
        <v>3315</v>
      </c>
      <c r="C2050" s="24" t="s">
        <v>3722</v>
      </c>
      <c r="D2050" s="16">
        <v>42108</v>
      </c>
      <c r="E2050" s="4" t="s">
        <v>3372</v>
      </c>
      <c r="F2050" s="4" t="s">
        <v>3103</v>
      </c>
      <c r="G2050" s="22">
        <v>3339414</v>
      </c>
      <c r="H2050" s="22">
        <v>3159599</v>
      </c>
      <c r="I2050" s="11">
        <f>H2050/G2050</f>
        <v>0.9461537263723515</v>
      </c>
      <c r="J2050" s="4" t="s">
        <v>3373</v>
      </c>
    </row>
    <row r="2051" spans="1:10" s="6" customFormat="1" ht="42">
      <c r="A2051" s="9">
        <v>2048</v>
      </c>
      <c r="B2051" s="4" t="s">
        <v>167</v>
      </c>
      <c r="C2051" s="4" t="s">
        <v>3188</v>
      </c>
      <c r="D2051" s="5">
        <v>42108</v>
      </c>
      <c r="E2051" s="4" t="s">
        <v>140</v>
      </c>
      <c r="F2051" s="4" t="s">
        <v>3103</v>
      </c>
      <c r="G2051" s="10">
        <v>3470338</v>
      </c>
      <c r="H2051" s="10">
        <v>2974799</v>
      </c>
      <c r="I2051" s="11">
        <f>H2051/G2051</f>
        <v>0.8572072806741015</v>
      </c>
      <c r="J2051" s="4" t="s">
        <v>51</v>
      </c>
    </row>
    <row r="2052" spans="1:10" s="6" customFormat="1" ht="42">
      <c r="A2052" s="9">
        <v>2049</v>
      </c>
      <c r="B2052" s="4" t="s">
        <v>702</v>
      </c>
      <c r="C2052" s="4" t="s">
        <v>700</v>
      </c>
      <c r="D2052" s="5">
        <v>42108</v>
      </c>
      <c r="E2052" s="4" t="s">
        <v>1909</v>
      </c>
      <c r="F2052" s="4" t="s">
        <v>3103</v>
      </c>
      <c r="G2052" s="10">
        <v>3681156</v>
      </c>
      <c r="H2052" s="10">
        <v>3097963</v>
      </c>
      <c r="I2052" s="11">
        <f>H2052/G2052</f>
        <v>0.8415734079185995</v>
      </c>
      <c r="J2052" s="4" t="s">
        <v>703</v>
      </c>
    </row>
    <row r="2053" spans="1:10" s="6" customFormat="1" ht="42">
      <c r="A2053" s="9">
        <v>2050</v>
      </c>
      <c r="B2053" s="4" t="s">
        <v>3638</v>
      </c>
      <c r="C2053" s="4" t="s">
        <v>3721</v>
      </c>
      <c r="D2053" s="5">
        <v>42108</v>
      </c>
      <c r="E2053" s="4" t="s">
        <v>3639</v>
      </c>
      <c r="F2053" s="4" t="s">
        <v>3103</v>
      </c>
      <c r="G2053" s="17">
        <v>4112694</v>
      </c>
      <c r="H2053" s="17">
        <v>4110963</v>
      </c>
      <c r="I2053" s="11">
        <f>H2053/G2053</f>
        <v>0.9995791080007411</v>
      </c>
      <c r="J2053" s="23" t="s">
        <v>51</v>
      </c>
    </row>
    <row r="2054" spans="1:10" s="6" customFormat="1" ht="42">
      <c r="A2054" s="9">
        <v>2051</v>
      </c>
      <c r="B2054" s="4" t="s">
        <v>990</v>
      </c>
      <c r="C2054" s="4" t="s">
        <v>3189</v>
      </c>
      <c r="D2054" s="5">
        <v>42108</v>
      </c>
      <c r="E2054" s="4" t="s">
        <v>2312</v>
      </c>
      <c r="F2054" s="4" t="s">
        <v>3103</v>
      </c>
      <c r="G2054" s="10">
        <v>4141500</v>
      </c>
      <c r="H2054" s="10">
        <v>3421440</v>
      </c>
      <c r="I2054" s="11">
        <f>H2054/G2054</f>
        <v>0.8261354581673307</v>
      </c>
      <c r="J2054" s="4" t="s">
        <v>51</v>
      </c>
    </row>
    <row r="2055" spans="1:29" s="6" customFormat="1" ht="84">
      <c r="A2055" s="9">
        <v>2052</v>
      </c>
      <c r="B2055" s="36" t="s">
        <v>3701</v>
      </c>
      <c r="C2055" s="36" t="s">
        <v>3698</v>
      </c>
      <c r="D2055" s="42">
        <v>42108</v>
      </c>
      <c r="E2055" s="36" t="s">
        <v>3702</v>
      </c>
      <c r="F2055" s="36" t="s">
        <v>3103</v>
      </c>
      <c r="G2055" s="38">
        <v>4331437</v>
      </c>
      <c r="H2055" s="38">
        <v>3500526</v>
      </c>
      <c r="I2055" s="39">
        <v>0.873</v>
      </c>
      <c r="J2055" s="36" t="s">
        <v>3703</v>
      </c>
      <c r="K2055" s="40"/>
      <c r="L2055" s="40"/>
      <c r="M2055" s="40"/>
      <c r="N2055" s="40"/>
      <c r="O2055" s="40"/>
      <c r="P2055" s="40"/>
      <c r="Q2055" s="40"/>
      <c r="R2055" s="40"/>
      <c r="S2055" s="40"/>
      <c r="T2055" s="40"/>
      <c r="U2055" s="40"/>
      <c r="V2055" s="40"/>
      <c r="W2055" s="40"/>
      <c r="X2055" s="40"/>
      <c r="Y2055" s="40"/>
      <c r="Z2055" s="40"/>
      <c r="AA2055" s="40"/>
      <c r="AB2055" s="40"/>
      <c r="AC2055" s="40"/>
    </row>
    <row r="2056" spans="1:10" s="6" customFormat="1" ht="42">
      <c r="A2056" s="9">
        <v>2053</v>
      </c>
      <c r="B2056" s="4" t="s">
        <v>1289</v>
      </c>
      <c r="C2056" s="4" t="s">
        <v>3188</v>
      </c>
      <c r="D2056" s="5">
        <v>42108</v>
      </c>
      <c r="E2056" s="4" t="s">
        <v>119</v>
      </c>
      <c r="F2056" s="4" t="s">
        <v>3103</v>
      </c>
      <c r="G2056" s="10">
        <v>4779324</v>
      </c>
      <c r="H2056" s="10">
        <v>4747248</v>
      </c>
      <c r="I2056" s="11">
        <f>H2056/G2056</f>
        <v>0.9932885906040269</v>
      </c>
      <c r="J2056" s="4"/>
    </row>
    <row r="2057" spans="1:10" s="6" customFormat="1" ht="42">
      <c r="A2057" s="9">
        <v>2054</v>
      </c>
      <c r="B2057" s="4" t="s">
        <v>1288</v>
      </c>
      <c r="C2057" s="4" t="s">
        <v>56</v>
      </c>
      <c r="D2057" s="5">
        <v>42108</v>
      </c>
      <c r="E2057" s="4" t="s">
        <v>211</v>
      </c>
      <c r="F2057" s="4" t="s">
        <v>3103</v>
      </c>
      <c r="G2057" s="10">
        <v>6343936</v>
      </c>
      <c r="H2057" s="10">
        <v>5717736</v>
      </c>
      <c r="I2057" s="11">
        <f>H2057/G2057</f>
        <v>0.9012915641015294</v>
      </c>
      <c r="J2057" s="4"/>
    </row>
    <row r="2058" spans="1:10" s="6" customFormat="1" ht="42">
      <c r="A2058" s="9">
        <v>2055</v>
      </c>
      <c r="B2058" s="4" t="s">
        <v>602</v>
      </c>
      <c r="C2058" s="4" t="s">
        <v>603</v>
      </c>
      <c r="D2058" s="5">
        <v>42108</v>
      </c>
      <c r="E2058" s="4" t="s">
        <v>1813</v>
      </c>
      <c r="F2058" s="4" t="s">
        <v>3103</v>
      </c>
      <c r="G2058" s="10">
        <v>8279982</v>
      </c>
      <c r="H2058" s="10">
        <v>4411992</v>
      </c>
      <c r="I2058" s="11">
        <f>H2058/G2058</f>
        <v>0.5328504337328269</v>
      </c>
      <c r="J2058" s="4" t="s">
        <v>51</v>
      </c>
    </row>
    <row r="2059" spans="1:10" s="6" customFormat="1" ht="42">
      <c r="A2059" s="9">
        <v>2056</v>
      </c>
      <c r="B2059" s="4" t="s">
        <v>634</v>
      </c>
      <c r="C2059" s="4" t="s">
        <v>633</v>
      </c>
      <c r="D2059" s="5">
        <v>42108</v>
      </c>
      <c r="E2059" s="4" t="s">
        <v>1839</v>
      </c>
      <c r="F2059" s="4" t="s">
        <v>3103</v>
      </c>
      <c r="G2059" s="10">
        <v>9678544</v>
      </c>
      <c r="H2059" s="10">
        <v>8838882</v>
      </c>
      <c r="I2059" s="11">
        <f>H2059/G2059</f>
        <v>0.9132450087533828</v>
      </c>
      <c r="J2059" s="4" t="s">
        <v>627</v>
      </c>
    </row>
    <row r="2060" spans="1:10" s="6" customFormat="1" ht="52.5">
      <c r="A2060" s="9">
        <v>2057</v>
      </c>
      <c r="B2060" s="4" t="s">
        <v>293</v>
      </c>
      <c r="C2060" s="4" t="s">
        <v>292</v>
      </c>
      <c r="D2060" s="5">
        <v>42109</v>
      </c>
      <c r="E2060" s="4" t="s">
        <v>1581</v>
      </c>
      <c r="F2060" s="4" t="s">
        <v>3103</v>
      </c>
      <c r="G2060" s="10">
        <v>28787</v>
      </c>
      <c r="H2060" s="10">
        <v>16479</v>
      </c>
      <c r="I2060" s="11">
        <f>H2060/G2060</f>
        <v>0.5724458957168166</v>
      </c>
      <c r="J2060" s="4" t="s">
        <v>294</v>
      </c>
    </row>
    <row r="2061" spans="1:10" s="6" customFormat="1" ht="52.5">
      <c r="A2061" s="9">
        <v>2058</v>
      </c>
      <c r="B2061" s="21" t="s">
        <v>3374</v>
      </c>
      <c r="C2061" s="24" t="s">
        <v>3722</v>
      </c>
      <c r="D2061" s="16">
        <v>42109</v>
      </c>
      <c r="E2061" s="4" t="s">
        <v>3375</v>
      </c>
      <c r="F2061" s="4" t="s">
        <v>3103</v>
      </c>
      <c r="G2061" s="17">
        <v>1794960</v>
      </c>
      <c r="H2061" s="17">
        <v>943488</v>
      </c>
      <c r="I2061" s="11">
        <f>H2061/G2061</f>
        <v>0.5256317689530686</v>
      </c>
      <c r="J2061" s="4" t="s">
        <v>3376</v>
      </c>
    </row>
    <row r="2062" spans="1:10" s="6" customFormat="1" ht="42">
      <c r="A2062" s="9">
        <v>2059</v>
      </c>
      <c r="B2062" s="4" t="s">
        <v>698</v>
      </c>
      <c r="C2062" s="4" t="s">
        <v>686</v>
      </c>
      <c r="D2062" s="5">
        <v>42109</v>
      </c>
      <c r="E2062" s="4" t="s">
        <v>1904</v>
      </c>
      <c r="F2062" s="4" t="s">
        <v>3103</v>
      </c>
      <c r="G2062" s="10">
        <v>2149932</v>
      </c>
      <c r="H2062" s="10">
        <v>1822986</v>
      </c>
      <c r="I2062" s="11">
        <f>H2062/G2062</f>
        <v>0.8479272832815178</v>
      </c>
      <c r="J2062" s="4" t="s">
        <v>51</v>
      </c>
    </row>
    <row r="2063" spans="1:10" s="6" customFormat="1" ht="42">
      <c r="A2063" s="9">
        <v>2060</v>
      </c>
      <c r="B2063" s="4" t="s">
        <v>142</v>
      </c>
      <c r="C2063" s="4" t="s">
        <v>3188</v>
      </c>
      <c r="D2063" s="5">
        <v>42109</v>
      </c>
      <c r="E2063" s="4" t="s">
        <v>195</v>
      </c>
      <c r="F2063" s="4" t="s">
        <v>3103</v>
      </c>
      <c r="G2063" s="10">
        <v>2965248</v>
      </c>
      <c r="H2063" s="10">
        <v>2259576</v>
      </c>
      <c r="I2063" s="11">
        <f>H2063/G2063</f>
        <v>0.7620192307692307</v>
      </c>
      <c r="J2063" s="4"/>
    </row>
    <row r="2064" spans="1:10" s="6" customFormat="1" ht="42">
      <c r="A2064" s="9">
        <v>2061</v>
      </c>
      <c r="B2064" s="4" t="s">
        <v>1225</v>
      </c>
      <c r="C2064" s="4" t="s">
        <v>1245</v>
      </c>
      <c r="D2064" s="5">
        <v>42109</v>
      </c>
      <c r="E2064" s="4" t="s">
        <v>2927</v>
      </c>
      <c r="F2064" s="4" t="s">
        <v>3103</v>
      </c>
      <c r="G2064" s="10">
        <v>3379428</v>
      </c>
      <c r="H2064" s="10">
        <v>2879830</v>
      </c>
      <c r="I2064" s="11">
        <f>H2064/G2064</f>
        <v>0.852164922584532</v>
      </c>
      <c r="J2064" s="4" t="s">
        <v>51</v>
      </c>
    </row>
    <row r="2065" spans="1:10" s="6" customFormat="1" ht="42">
      <c r="A2065" s="9">
        <v>2062</v>
      </c>
      <c r="B2065" s="4" t="s">
        <v>3315</v>
      </c>
      <c r="C2065" s="4" t="s">
        <v>3713</v>
      </c>
      <c r="D2065" s="16">
        <v>42109</v>
      </c>
      <c r="E2065" s="4" t="s">
        <v>3316</v>
      </c>
      <c r="F2065" s="4" t="s">
        <v>3103</v>
      </c>
      <c r="G2065" s="17">
        <v>3860706</v>
      </c>
      <c r="H2065" s="17">
        <v>3298520</v>
      </c>
      <c r="I2065" s="11">
        <f>H2065/G2065</f>
        <v>0.8543825921994578</v>
      </c>
      <c r="J2065" s="4" t="s">
        <v>3317</v>
      </c>
    </row>
    <row r="2066" spans="1:10" s="6" customFormat="1" ht="42">
      <c r="A2066" s="9">
        <v>2063</v>
      </c>
      <c r="B2066" s="4" t="s">
        <v>699</v>
      </c>
      <c r="C2066" s="4" t="s">
        <v>686</v>
      </c>
      <c r="D2066" s="5">
        <v>42109</v>
      </c>
      <c r="E2066" s="4" t="s">
        <v>1905</v>
      </c>
      <c r="F2066" s="4" t="s">
        <v>3103</v>
      </c>
      <c r="G2066" s="10">
        <v>5253657</v>
      </c>
      <c r="H2066" s="10">
        <v>4630100</v>
      </c>
      <c r="I2066" s="11">
        <f>H2066/G2066</f>
        <v>0.8813099142178487</v>
      </c>
      <c r="J2066" s="4" t="s">
        <v>51</v>
      </c>
    </row>
    <row r="2067" spans="1:10" s="6" customFormat="1" ht="42">
      <c r="A2067" s="9">
        <v>2064</v>
      </c>
      <c r="B2067" s="4" t="s">
        <v>168</v>
      </c>
      <c r="C2067" s="4" t="s">
        <v>3188</v>
      </c>
      <c r="D2067" s="5">
        <v>42109</v>
      </c>
      <c r="E2067" s="4" t="s">
        <v>143</v>
      </c>
      <c r="F2067" s="4" t="s">
        <v>3103</v>
      </c>
      <c r="G2067" s="10">
        <v>7230124</v>
      </c>
      <c r="H2067" s="10">
        <v>6898387</v>
      </c>
      <c r="I2067" s="11">
        <f>H2067/G2067</f>
        <v>0.9541173844321342</v>
      </c>
      <c r="J2067" s="4" t="s">
        <v>51</v>
      </c>
    </row>
    <row r="2068" spans="1:10" s="6" customFormat="1" ht="42">
      <c r="A2068" s="9">
        <v>2065</v>
      </c>
      <c r="B2068" s="4" t="s">
        <v>697</v>
      </c>
      <c r="C2068" s="4" t="s">
        <v>686</v>
      </c>
      <c r="D2068" s="5">
        <v>42109</v>
      </c>
      <c r="E2068" s="4" t="s">
        <v>1903</v>
      </c>
      <c r="F2068" s="4" t="s">
        <v>3103</v>
      </c>
      <c r="G2068" s="10">
        <v>11816891</v>
      </c>
      <c r="H2068" s="10">
        <v>11714806</v>
      </c>
      <c r="I2068" s="11">
        <f>H2068/G2068</f>
        <v>0.9913610948937415</v>
      </c>
      <c r="J2068" s="4" t="s">
        <v>51</v>
      </c>
    </row>
    <row r="2069" spans="1:10" s="6" customFormat="1" ht="42">
      <c r="A2069" s="9">
        <v>2066</v>
      </c>
      <c r="B2069" s="4" t="s">
        <v>291</v>
      </c>
      <c r="C2069" s="4" t="s">
        <v>292</v>
      </c>
      <c r="D2069" s="5">
        <v>42109</v>
      </c>
      <c r="E2069" s="4" t="s">
        <v>1580</v>
      </c>
      <c r="F2069" s="4" t="s">
        <v>3103</v>
      </c>
      <c r="G2069" s="10">
        <v>12205424</v>
      </c>
      <c r="H2069" s="10">
        <v>11552868</v>
      </c>
      <c r="I2069" s="11">
        <f>H2069/G2069</f>
        <v>0.9465355730370366</v>
      </c>
      <c r="J2069" s="4" t="s">
        <v>51</v>
      </c>
    </row>
    <row r="2070" spans="1:10" s="6" customFormat="1" ht="63">
      <c r="A2070" s="9">
        <v>2067</v>
      </c>
      <c r="B2070" s="4" t="s">
        <v>231</v>
      </c>
      <c r="C2070" s="4" t="s">
        <v>3188</v>
      </c>
      <c r="D2070" s="5">
        <v>42109</v>
      </c>
      <c r="E2070" s="4" t="s">
        <v>138</v>
      </c>
      <c r="F2070" s="4" t="s">
        <v>3103</v>
      </c>
      <c r="G2070" s="10">
        <v>24096205</v>
      </c>
      <c r="H2070" s="10">
        <v>22587310</v>
      </c>
      <c r="I2070" s="11">
        <f>H2070/G2070</f>
        <v>0.9373803883225595</v>
      </c>
      <c r="J2070" s="4" t="s">
        <v>170</v>
      </c>
    </row>
    <row r="2071" spans="1:10" s="6" customFormat="1" ht="42">
      <c r="A2071" s="9">
        <v>2068</v>
      </c>
      <c r="B2071" s="4" t="s">
        <v>232</v>
      </c>
      <c r="C2071" s="4" t="s">
        <v>3188</v>
      </c>
      <c r="D2071" s="5">
        <v>42110</v>
      </c>
      <c r="E2071" s="4" t="s">
        <v>144</v>
      </c>
      <c r="F2071" s="4" t="s">
        <v>3103</v>
      </c>
      <c r="G2071" s="10">
        <v>3793413</v>
      </c>
      <c r="H2071" s="10">
        <v>3221920</v>
      </c>
      <c r="I2071" s="11">
        <f>H2071/G2071</f>
        <v>0.8493459583757423</v>
      </c>
      <c r="J2071" s="4" t="s">
        <v>51</v>
      </c>
    </row>
    <row r="2072" spans="1:10" s="6" customFormat="1" ht="42">
      <c r="A2072" s="9">
        <v>2069</v>
      </c>
      <c r="B2072" s="4" t="s">
        <v>1291</v>
      </c>
      <c r="C2072" s="4" t="s">
        <v>56</v>
      </c>
      <c r="D2072" s="5">
        <v>42111</v>
      </c>
      <c r="E2072" s="4" t="s">
        <v>139</v>
      </c>
      <c r="F2072" s="4" t="s">
        <v>3103</v>
      </c>
      <c r="G2072" s="10">
        <v>1190427</v>
      </c>
      <c r="H2072" s="10">
        <v>847778</v>
      </c>
      <c r="I2072" s="11">
        <f>H2072/G2072</f>
        <v>0.7121629465729524</v>
      </c>
      <c r="J2072" s="4"/>
    </row>
    <row r="2073" spans="1:10" s="6" customFormat="1" ht="42">
      <c r="A2073" s="9">
        <v>2070</v>
      </c>
      <c r="B2073" s="4" t="s">
        <v>588</v>
      </c>
      <c r="C2073" s="4" t="s">
        <v>571</v>
      </c>
      <c r="D2073" s="5">
        <v>42111</v>
      </c>
      <c r="E2073" s="4" t="s">
        <v>1807</v>
      </c>
      <c r="F2073" s="4" t="s">
        <v>3103</v>
      </c>
      <c r="G2073" s="10">
        <v>1936380</v>
      </c>
      <c r="H2073" s="10">
        <v>1910250</v>
      </c>
      <c r="I2073" s="11">
        <f>H2073/G2073</f>
        <v>0.9865057478387507</v>
      </c>
      <c r="J2073" s="4" t="s">
        <v>51</v>
      </c>
    </row>
    <row r="2074" spans="1:10" s="6" customFormat="1" ht="42">
      <c r="A2074" s="9">
        <v>2071</v>
      </c>
      <c r="B2074" s="4" t="s">
        <v>907</v>
      </c>
      <c r="C2074" s="4" t="s">
        <v>904</v>
      </c>
      <c r="D2074" s="5">
        <v>42111</v>
      </c>
      <c r="E2074" s="4" t="s">
        <v>2124</v>
      </c>
      <c r="F2074" s="4" t="s">
        <v>3103</v>
      </c>
      <c r="G2074" s="10">
        <v>2382264</v>
      </c>
      <c r="H2074" s="10">
        <v>1535241</v>
      </c>
      <c r="I2074" s="11">
        <f>H2074/G2074</f>
        <v>0.6444462074732271</v>
      </c>
      <c r="J2074" s="4" t="s">
        <v>51</v>
      </c>
    </row>
    <row r="2075" spans="1:10" s="6" customFormat="1" ht="52.5">
      <c r="A2075" s="9">
        <v>2072</v>
      </c>
      <c r="B2075" s="4" t="s">
        <v>684</v>
      </c>
      <c r="C2075" s="4" t="s">
        <v>678</v>
      </c>
      <c r="D2075" s="5">
        <v>42111</v>
      </c>
      <c r="E2075" s="4" t="s">
        <v>1887</v>
      </c>
      <c r="F2075" s="4" t="s">
        <v>3103</v>
      </c>
      <c r="G2075" s="10">
        <v>3033781</v>
      </c>
      <c r="H2075" s="10">
        <v>2613600</v>
      </c>
      <c r="I2075" s="11">
        <f>H2075/G2075</f>
        <v>0.8614992314870453</v>
      </c>
      <c r="J2075" s="4"/>
    </row>
    <row r="2076" spans="1:10" s="6" customFormat="1" ht="42">
      <c r="A2076" s="9">
        <v>2073</v>
      </c>
      <c r="B2076" s="4" t="s">
        <v>516</v>
      </c>
      <c r="C2076" s="4" t="s">
        <v>1747</v>
      </c>
      <c r="D2076" s="5">
        <v>42111</v>
      </c>
      <c r="E2076" s="4" t="s">
        <v>1748</v>
      </c>
      <c r="F2076" s="4" t="s">
        <v>3103</v>
      </c>
      <c r="G2076" s="10">
        <v>4529051</v>
      </c>
      <c r="H2076" s="10">
        <v>4308055</v>
      </c>
      <c r="I2076" s="11">
        <f>H2076/G2076</f>
        <v>0.9512047888177899</v>
      </c>
      <c r="J2076" s="4" t="s">
        <v>839</v>
      </c>
    </row>
    <row r="2077" spans="1:10" s="6" customFormat="1" ht="42">
      <c r="A2077" s="9">
        <v>2074</v>
      </c>
      <c r="B2077" s="4" t="s">
        <v>591</v>
      </c>
      <c r="C2077" s="4" t="s">
        <v>571</v>
      </c>
      <c r="D2077" s="5">
        <v>42111</v>
      </c>
      <c r="E2077" s="4" t="s">
        <v>3068</v>
      </c>
      <c r="F2077" s="4" t="s">
        <v>3103</v>
      </c>
      <c r="G2077" s="10">
        <v>5840213</v>
      </c>
      <c r="H2077" s="10">
        <v>5573394</v>
      </c>
      <c r="I2077" s="11">
        <f>H2077/G2077</f>
        <v>0.9543134813747375</v>
      </c>
      <c r="J2077" s="4" t="s">
        <v>592</v>
      </c>
    </row>
    <row r="2078" spans="1:10" s="6" customFormat="1" ht="42">
      <c r="A2078" s="9">
        <v>2075</v>
      </c>
      <c r="B2078" s="4" t="s">
        <v>106</v>
      </c>
      <c r="C2078" s="4" t="s">
        <v>3188</v>
      </c>
      <c r="D2078" s="5">
        <v>42111</v>
      </c>
      <c r="E2078" s="4" t="s">
        <v>156</v>
      </c>
      <c r="F2078" s="4" t="s">
        <v>3103</v>
      </c>
      <c r="G2078" s="10">
        <v>7635850</v>
      </c>
      <c r="H2078" s="10">
        <v>7211224</v>
      </c>
      <c r="I2078" s="11">
        <f>H2078/G2078</f>
        <v>0.9443904738830647</v>
      </c>
      <c r="J2078" s="4" t="s">
        <v>51</v>
      </c>
    </row>
    <row r="2079" spans="1:10" s="6" customFormat="1" ht="42">
      <c r="A2079" s="9">
        <v>2076</v>
      </c>
      <c r="B2079" s="4" t="s">
        <v>295</v>
      </c>
      <c r="C2079" s="4" t="s">
        <v>292</v>
      </c>
      <c r="D2079" s="5">
        <v>42111</v>
      </c>
      <c r="E2079" s="4" t="s">
        <v>1580</v>
      </c>
      <c r="F2079" s="4" t="s">
        <v>3103</v>
      </c>
      <c r="G2079" s="10">
        <v>12287430</v>
      </c>
      <c r="H2079" s="10">
        <v>11268504</v>
      </c>
      <c r="I2079" s="11">
        <f>H2079/G2079</f>
        <v>0.9170757432595751</v>
      </c>
      <c r="J2079" s="4" t="s">
        <v>51</v>
      </c>
    </row>
    <row r="2080" spans="1:10" s="6" customFormat="1" ht="63">
      <c r="A2080" s="9">
        <v>2077</v>
      </c>
      <c r="B2080" s="4" t="s">
        <v>233</v>
      </c>
      <c r="C2080" s="4" t="s">
        <v>56</v>
      </c>
      <c r="D2080" s="5">
        <v>42111</v>
      </c>
      <c r="E2080" s="4" t="s">
        <v>1541</v>
      </c>
      <c r="F2080" s="4" t="s">
        <v>3103</v>
      </c>
      <c r="G2080" s="10">
        <v>16565598</v>
      </c>
      <c r="H2080" s="10">
        <v>13838266</v>
      </c>
      <c r="I2080" s="11">
        <f>H2080/G2080</f>
        <v>0.8353616935531093</v>
      </c>
      <c r="J2080" s="4" t="s">
        <v>171</v>
      </c>
    </row>
    <row r="2081" spans="1:10" s="6" customFormat="1" ht="52.5">
      <c r="A2081" s="9">
        <v>2078</v>
      </c>
      <c r="B2081" s="4" t="s">
        <v>108</v>
      </c>
      <c r="C2081" s="4" t="s">
        <v>3188</v>
      </c>
      <c r="D2081" s="5">
        <v>42111</v>
      </c>
      <c r="E2081" s="4" t="s">
        <v>1540</v>
      </c>
      <c r="F2081" s="4" t="s">
        <v>3103</v>
      </c>
      <c r="G2081" s="10">
        <v>58775112</v>
      </c>
      <c r="H2081" s="10">
        <v>45100800</v>
      </c>
      <c r="I2081" s="11">
        <f>H2081/G2081</f>
        <v>0.7673451987637216</v>
      </c>
      <c r="J2081" s="4" t="s">
        <v>52</v>
      </c>
    </row>
    <row r="2082" spans="1:10" s="6" customFormat="1" ht="52.5">
      <c r="A2082" s="9">
        <v>2079</v>
      </c>
      <c r="B2082" s="4" t="s">
        <v>685</v>
      </c>
      <c r="C2082" s="4" t="s">
        <v>678</v>
      </c>
      <c r="D2082" s="5">
        <v>42114</v>
      </c>
      <c r="E2082" s="4" t="s">
        <v>1888</v>
      </c>
      <c r="F2082" s="4" t="s">
        <v>3103</v>
      </c>
      <c r="G2082" s="10">
        <v>1446237</v>
      </c>
      <c r="H2082" s="10">
        <v>767880</v>
      </c>
      <c r="I2082" s="11">
        <f>H2082/G2082</f>
        <v>0.5309503214203481</v>
      </c>
      <c r="J2082" s="4" t="s">
        <v>679</v>
      </c>
    </row>
    <row r="2083" spans="1:10" s="6" customFormat="1" ht="42">
      <c r="A2083" s="9">
        <v>2080</v>
      </c>
      <c r="B2083" s="4" t="s">
        <v>1226</v>
      </c>
      <c r="C2083" s="4" t="s">
        <v>1245</v>
      </c>
      <c r="D2083" s="5">
        <v>42114</v>
      </c>
      <c r="E2083" s="4" t="s">
        <v>2926</v>
      </c>
      <c r="F2083" s="4" t="s">
        <v>3103</v>
      </c>
      <c r="G2083" s="10">
        <v>1867200</v>
      </c>
      <c r="H2083" s="10">
        <v>1711692</v>
      </c>
      <c r="I2083" s="11">
        <f>H2083/G2083</f>
        <v>0.9167159383033419</v>
      </c>
      <c r="J2083" s="4" t="s">
        <v>51</v>
      </c>
    </row>
    <row r="2084" spans="1:10" s="6" customFormat="1" ht="42">
      <c r="A2084" s="9">
        <v>2081</v>
      </c>
      <c r="B2084" s="4" t="s">
        <v>1040</v>
      </c>
      <c r="C2084" s="4" t="s">
        <v>3145</v>
      </c>
      <c r="D2084" s="5">
        <v>42114</v>
      </c>
      <c r="E2084" s="4" t="s">
        <v>2523</v>
      </c>
      <c r="F2084" s="4" t="s">
        <v>3103</v>
      </c>
      <c r="G2084" s="10">
        <v>1924778</v>
      </c>
      <c r="H2084" s="10">
        <v>1851327</v>
      </c>
      <c r="I2084" s="11">
        <f>H2084/G2084</f>
        <v>0.9618392354858586</v>
      </c>
      <c r="J2084" s="4" t="s">
        <v>51</v>
      </c>
    </row>
    <row r="2085" spans="1:10" s="6" customFormat="1" ht="42">
      <c r="A2085" s="9">
        <v>2082</v>
      </c>
      <c r="B2085" s="4" t="s">
        <v>942</v>
      </c>
      <c r="C2085" s="4" t="s">
        <v>3145</v>
      </c>
      <c r="D2085" s="5">
        <v>42114</v>
      </c>
      <c r="E2085" s="4" t="s">
        <v>2522</v>
      </c>
      <c r="F2085" s="4" t="s">
        <v>3103</v>
      </c>
      <c r="G2085" s="10">
        <v>1951834</v>
      </c>
      <c r="H2085" s="10">
        <v>1027885</v>
      </c>
      <c r="I2085" s="11">
        <f>H2085/G2085</f>
        <v>0.526625215054149</v>
      </c>
      <c r="J2085" s="4" t="s">
        <v>51</v>
      </c>
    </row>
    <row r="2086" spans="1:10" s="6" customFormat="1" ht="42">
      <c r="A2086" s="9">
        <v>2083</v>
      </c>
      <c r="B2086" s="4" t="s">
        <v>942</v>
      </c>
      <c r="C2086" s="4" t="s">
        <v>3145</v>
      </c>
      <c r="D2086" s="5">
        <v>42114</v>
      </c>
      <c r="E2086" s="4" t="s">
        <v>2521</v>
      </c>
      <c r="F2086" s="4" t="s">
        <v>3103</v>
      </c>
      <c r="G2086" s="10">
        <v>2359484</v>
      </c>
      <c r="H2086" s="10">
        <v>1862234</v>
      </c>
      <c r="I2086" s="11">
        <f>H2086/G2086</f>
        <v>0.7892547692631101</v>
      </c>
      <c r="J2086" s="4" t="s">
        <v>51</v>
      </c>
    </row>
    <row r="2087" spans="1:10" s="6" customFormat="1" ht="42">
      <c r="A2087" s="9">
        <v>2084</v>
      </c>
      <c r="B2087" s="4" t="s">
        <v>635</v>
      </c>
      <c r="C2087" s="4" t="s">
        <v>633</v>
      </c>
      <c r="D2087" s="5">
        <v>42114</v>
      </c>
      <c r="E2087" s="4" t="s">
        <v>1840</v>
      </c>
      <c r="F2087" s="4" t="s">
        <v>3103</v>
      </c>
      <c r="G2087" s="10">
        <v>2475797</v>
      </c>
      <c r="H2087" s="10">
        <v>1617300</v>
      </c>
      <c r="I2087" s="11">
        <f>H2087/G2087</f>
        <v>0.6532441876292766</v>
      </c>
      <c r="J2087" s="4" t="s">
        <v>51</v>
      </c>
    </row>
    <row r="2088" spans="1:10" s="6" customFormat="1" ht="42">
      <c r="A2088" s="9">
        <v>2085</v>
      </c>
      <c r="B2088" s="4" t="s">
        <v>234</v>
      </c>
      <c r="C2088" s="4" t="s">
        <v>3188</v>
      </c>
      <c r="D2088" s="5">
        <v>42114</v>
      </c>
      <c r="E2088" s="4" t="s">
        <v>151</v>
      </c>
      <c r="F2088" s="4" t="s">
        <v>3103</v>
      </c>
      <c r="G2088" s="10">
        <v>3375235</v>
      </c>
      <c r="H2088" s="10">
        <v>3230125</v>
      </c>
      <c r="I2088" s="11">
        <f>H2088/G2088</f>
        <v>0.9570074380006133</v>
      </c>
      <c r="J2088" s="4" t="s">
        <v>51</v>
      </c>
    </row>
    <row r="2089" spans="1:10" s="6" customFormat="1" ht="42">
      <c r="A2089" s="9">
        <v>2086</v>
      </c>
      <c r="B2089" s="4" t="s">
        <v>927</v>
      </c>
      <c r="C2089" s="4" t="s">
        <v>961</v>
      </c>
      <c r="D2089" s="5">
        <v>42114</v>
      </c>
      <c r="E2089" s="4" t="s">
        <v>2227</v>
      </c>
      <c r="F2089" s="4" t="s">
        <v>3103</v>
      </c>
      <c r="G2089" s="10">
        <v>6025653</v>
      </c>
      <c r="H2089" s="10">
        <v>4489899</v>
      </c>
      <c r="I2089" s="11">
        <f>H2089/G2089</f>
        <v>0.7451306937190044</v>
      </c>
      <c r="J2089" s="4" t="s">
        <v>51</v>
      </c>
    </row>
    <row r="2090" spans="1:10" s="6" customFormat="1" ht="42">
      <c r="A2090" s="9">
        <v>2087</v>
      </c>
      <c r="B2090" s="4" t="s">
        <v>723</v>
      </c>
      <c r="C2090" s="4" t="s">
        <v>720</v>
      </c>
      <c r="D2090" s="5">
        <v>42114</v>
      </c>
      <c r="E2090" s="4" t="s">
        <v>1932</v>
      </c>
      <c r="F2090" s="4" t="s">
        <v>3103</v>
      </c>
      <c r="G2090" s="10">
        <v>6321240</v>
      </c>
      <c r="H2090" s="10">
        <v>5961481</v>
      </c>
      <c r="I2090" s="11">
        <f>H2090/G2090</f>
        <v>0.9430872740158577</v>
      </c>
      <c r="J2090" s="4" t="s">
        <v>724</v>
      </c>
    </row>
    <row r="2091" spans="1:10" s="6" customFormat="1" ht="42">
      <c r="A2091" s="9">
        <v>2088</v>
      </c>
      <c r="B2091" s="4" t="s">
        <v>926</v>
      </c>
      <c r="C2091" s="4" t="s">
        <v>961</v>
      </c>
      <c r="D2091" s="5">
        <v>42114</v>
      </c>
      <c r="E2091" s="4" t="s">
        <v>2226</v>
      </c>
      <c r="F2091" s="4" t="s">
        <v>3103</v>
      </c>
      <c r="G2091" s="10">
        <v>6913502</v>
      </c>
      <c r="H2091" s="10">
        <v>4416917</v>
      </c>
      <c r="I2091" s="11">
        <f>H2091/G2091</f>
        <v>0.6388827254262746</v>
      </c>
      <c r="J2091" s="4" t="s">
        <v>51</v>
      </c>
    </row>
    <row r="2092" spans="1:10" s="6" customFormat="1" ht="73.5">
      <c r="A2092" s="9">
        <v>2089</v>
      </c>
      <c r="B2092" s="4" t="s">
        <v>160</v>
      </c>
      <c r="C2092" s="4" t="s">
        <v>56</v>
      </c>
      <c r="D2092" s="5">
        <v>42114</v>
      </c>
      <c r="E2092" s="4" t="s">
        <v>145</v>
      </c>
      <c r="F2092" s="4" t="s">
        <v>3103</v>
      </c>
      <c r="G2092" s="10">
        <v>7088009</v>
      </c>
      <c r="H2092" s="10">
        <v>5966576</v>
      </c>
      <c r="I2092" s="11">
        <f>H2092/G2092</f>
        <v>0.8417844841901301</v>
      </c>
      <c r="J2092" s="4" t="s">
        <v>172</v>
      </c>
    </row>
    <row r="2093" spans="1:10" s="6" customFormat="1" ht="42">
      <c r="A2093" s="9">
        <v>2090</v>
      </c>
      <c r="B2093" s="4" t="s">
        <v>926</v>
      </c>
      <c r="C2093" s="4" t="s">
        <v>961</v>
      </c>
      <c r="D2093" s="5">
        <v>42114</v>
      </c>
      <c r="E2093" s="4" t="s">
        <v>2225</v>
      </c>
      <c r="F2093" s="4" t="s">
        <v>3103</v>
      </c>
      <c r="G2093" s="10">
        <v>10630240</v>
      </c>
      <c r="H2093" s="10">
        <v>7830577</v>
      </c>
      <c r="I2093" s="11">
        <f>H2093/G2093</f>
        <v>0.7366321926880296</v>
      </c>
      <c r="J2093" s="4" t="s">
        <v>51</v>
      </c>
    </row>
    <row r="2094" spans="1:10" s="6" customFormat="1" ht="42">
      <c r="A2094" s="9">
        <v>2091</v>
      </c>
      <c r="B2094" s="4" t="s">
        <v>942</v>
      </c>
      <c r="C2094" s="4" t="s">
        <v>3145</v>
      </c>
      <c r="D2094" s="5">
        <v>42114</v>
      </c>
      <c r="E2094" s="4" t="s">
        <v>2179</v>
      </c>
      <c r="F2094" s="4" t="s">
        <v>3103</v>
      </c>
      <c r="G2094" s="10">
        <v>11306829</v>
      </c>
      <c r="H2094" s="10">
        <v>9355065</v>
      </c>
      <c r="I2094" s="11">
        <f>H2094/G2094</f>
        <v>0.8273818415401878</v>
      </c>
      <c r="J2094" s="4" t="s">
        <v>51</v>
      </c>
    </row>
    <row r="2095" spans="1:10" s="6" customFormat="1" ht="42">
      <c r="A2095" s="9">
        <v>2092</v>
      </c>
      <c r="B2095" s="4" t="s">
        <v>942</v>
      </c>
      <c r="C2095" s="4" t="s">
        <v>3145</v>
      </c>
      <c r="D2095" s="5">
        <v>42114</v>
      </c>
      <c r="E2095" s="4" t="s">
        <v>2520</v>
      </c>
      <c r="F2095" s="4" t="s">
        <v>3103</v>
      </c>
      <c r="G2095" s="10">
        <v>20444081</v>
      </c>
      <c r="H2095" s="10">
        <v>18579054</v>
      </c>
      <c r="I2095" s="11">
        <f>H2095/G2095</f>
        <v>0.908774231524518</v>
      </c>
      <c r="J2095" s="4" t="s">
        <v>51</v>
      </c>
    </row>
    <row r="2096" spans="1:10" s="6" customFormat="1" ht="42">
      <c r="A2096" s="9">
        <v>2093</v>
      </c>
      <c r="B2096" s="4" t="s">
        <v>962</v>
      </c>
      <c r="C2096" s="4" t="s">
        <v>961</v>
      </c>
      <c r="D2096" s="5">
        <v>42114</v>
      </c>
      <c r="E2096" s="4" t="s">
        <v>2215</v>
      </c>
      <c r="F2096" s="4" t="s">
        <v>3103</v>
      </c>
      <c r="G2096" s="10">
        <v>36074181</v>
      </c>
      <c r="H2096" s="10">
        <v>28037832</v>
      </c>
      <c r="I2096" s="11">
        <f>H2096/G2096</f>
        <v>0.7772271254058408</v>
      </c>
      <c r="J2096" s="4" t="s">
        <v>51</v>
      </c>
    </row>
    <row r="2097" spans="1:10" s="6" customFormat="1" ht="42">
      <c r="A2097" s="9">
        <v>2094</v>
      </c>
      <c r="B2097" s="4" t="s">
        <v>636</v>
      </c>
      <c r="C2097" s="4" t="s">
        <v>633</v>
      </c>
      <c r="D2097" s="5">
        <v>42115</v>
      </c>
      <c r="E2097" s="4" t="s">
        <v>1832</v>
      </c>
      <c r="F2097" s="4" t="s">
        <v>3103</v>
      </c>
      <c r="G2097" s="10">
        <v>1839672</v>
      </c>
      <c r="H2097" s="10">
        <v>1839672</v>
      </c>
      <c r="I2097" s="11">
        <f>H2097/G2097</f>
        <v>1</v>
      </c>
      <c r="J2097" s="4" t="s">
        <v>51</v>
      </c>
    </row>
    <row r="2098" spans="1:10" s="6" customFormat="1" ht="42">
      <c r="A2098" s="9">
        <v>2095</v>
      </c>
      <c r="B2098" s="4" t="s">
        <v>664</v>
      </c>
      <c r="C2098" s="4" t="s">
        <v>665</v>
      </c>
      <c r="D2098" s="5">
        <v>42115</v>
      </c>
      <c r="E2098" s="4" t="s">
        <v>1862</v>
      </c>
      <c r="F2098" s="4" t="s">
        <v>3103</v>
      </c>
      <c r="G2098" s="10">
        <v>2503906</v>
      </c>
      <c r="H2098" s="10">
        <v>2125440</v>
      </c>
      <c r="I2098" s="11">
        <f>H2098/G2098</f>
        <v>0.8488497571394453</v>
      </c>
      <c r="J2098" s="4" t="s">
        <v>3060</v>
      </c>
    </row>
    <row r="2099" spans="1:10" s="6" customFormat="1" ht="42">
      <c r="A2099" s="9">
        <v>2096</v>
      </c>
      <c r="B2099" s="4" t="s">
        <v>749</v>
      </c>
      <c r="C2099" s="4" t="s">
        <v>1508</v>
      </c>
      <c r="D2099" s="5">
        <v>42115</v>
      </c>
      <c r="E2099" s="4" t="s">
        <v>1969</v>
      </c>
      <c r="F2099" s="4" t="s">
        <v>3103</v>
      </c>
      <c r="G2099" s="10">
        <v>5512269</v>
      </c>
      <c r="H2099" s="10">
        <v>4151190</v>
      </c>
      <c r="I2099" s="11">
        <f>H2099/G2099</f>
        <v>0.7530818978536787</v>
      </c>
      <c r="J2099" s="4" t="s">
        <v>750</v>
      </c>
    </row>
    <row r="2100" spans="1:10" s="6" customFormat="1" ht="42">
      <c r="A2100" s="9">
        <v>2097</v>
      </c>
      <c r="B2100" s="4" t="s">
        <v>3359</v>
      </c>
      <c r="C2100" s="4" t="s">
        <v>3723</v>
      </c>
      <c r="D2100" s="16">
        <v>42115</v>
      </c>
      <c r="E2100" s="4" t="s">
        <v>3538</v>
      </c>
      <c r="F2100" s="4" t="s">
        <v>3103</v>
      </c>
      <c r="G2100" s="17">
        <v>8614767</v>
      </c>
      <c r="H2100" s="17">
        <v>8028720</v>
      </c>
      <c r="I2100" s="11">
        <f>H2100/G2100</f>
        <v>0.9319718107291817</v>
      </c>
      <c r="J2100" s="28" t="s">
        <v>3469</v>
      </c>
    </row>
    <row r="2101" spans="1:10" s="6" customFormat="1" ht="42">
      <c r="A2101" s="9">
        <v>2098</v>
      </c>
      <c r="B2101" s="4" t="s">
        <v>236</v>
      </c>
      <c r="C2101" s="4" t="s">
        <v>56</v>
      </c>
      <c r="D2101" s="5">
        <v>42115</v>
      </c>
      <c r="E2101" s="4" t="s">
        <v>152</v>
      </c>
      <c r="F2101" s="4" t="s">
        <v>3103</v>
      </c>
      <c r="G2101" s="10">
        <v>19844557</v>
      </c>
      <c r="H2101" s="10">
        <v>18861287</v>
      </c>
      <c r="I2101" s="11">
        <f>H2101/G2101</f>
        <v>0.9504514008551564</v>
      </c>
      <c r="J2101" s="4" t="s">
        <v>51</v>
      </c>
    </row>
    <row r="2102" spans="1:10" s="6" customFormat="1" ht="42">
      <c r="A2102" s="9">
        <v>2099</v>
      </c>
      <c r="B2102" s="4" t="s">
        <v>235</v>
      </c>
      <c r="C2102" s="4" t="s">
        <v>56</v>
      </c>
      <c r="D2102" s="5">
        <v>42115</v>
      </c>
      <c r="E2102" s="4" t="s">
        <v>212</v>
      </c>
      <c r="F2102" s="4" t="s">
        <v>3103</v>
      </c>
      <c r="G2102" s="10">
        <v>112653504</v>
      </c>
      <c r="H2102" s="10">
        <v>112125232</v>
      </c>
      <c r="I2102" s="11">
        <f>H2102/G2102</f>
        <v>0.9953106474167017</v>
      </c>
      <c r="J2102" s="4" t="s">
        <v>51</v>
      </c>
    </row>
    <row r="2103" spans="1:10" s="6" customFormat="1" ht="42">
      <c r="A2103" s="9">
        <v>2100</v>
      </c>
      <c r="B2103" s="21" t="s">
        <v>3384</v>
      </c>
      <c r="C2103" s="4" t="s">
        <v>3723</v>
      </c>
      <c r="D2103" s="16">
        <v>42116</v>
      </c>
      <c r="E2103" s="4" t="s">
        <v>3543</v>
      </c>
      <c r="F2103" s="4" t="s">
        <v>3103</v>
      </c>
      <c r="G2103" s="17">
        <v>1901248</v>
      </c>
      <c r="H2103" s="17">
        <v>1459987.2</v>
      </c>
      <c r="I2103" s="11">
        <f>H2103/G2103</f>
        <v>0.7679099202208234</v>
      </c>
      <c r="J2103" s="4" t="s">
        <v>3469</v>
      </c>
    </row>
    <row r="2104" spans="1:10" s="6" customFormat="1" ht="42">
      <c r="A2104" s="9">
        <v>2101</v>
      </c>
      <c r="B2104" s="21" t="s">
        <v>3550</v>
      </c>
      <c r="C2104" s="4" t="s">
        <v>3723</v>
      </c>
      <c r="D2104" s="16">
        <v>42116</v>
      </c>
      <c r="E2104" s="4" t="s">
        <v>3553</v>
      </c>
      <c r="F2104" s="4" t="s">
        <v>3103</v>
      </c>
      <c r="G2104" s="17">
        <v>1913923</v>
      </c>
      <c r="H2104" s="17">
        <v>1004659.2</v>
      </c>
      <c r="I2104" s="11">
        <f>H2104/G2104</f>
        <v>0.5249214310084575</v>
      </c>
      <c r="J2104" s="4" t="s">
        <v>3549</v>
      </c>
    </row>
    <row r="2105" spans="1:10" s="6" customFormat="1" ht="42">
      <c r="A2105" s="9">
        <v>2102</v>
      </c>
      <c r="B2105" s="21" t="s">
        <v>3550</v>
      </c>
      <c r="C2105" s="4" t="s">
        <v>3723</v>
      </c>
      <c r="D2105" s="16">
        <v>42116</v>
      </c>
      <c r="E2105" s="4" t="s">
        <v>3551</v>
      </c>
      <c r="F2105" s="4" t="s">
        <v>3103</v>
      </c>
      <c r="G2105" s="17">
        <v>1940946</v>
      </c>
      <c r="H2105" s="17">
        <v>1400971.5</v>
      </c>
      <c r="I2105" s="11">
        <f>H2105/G2105</f>
        <v>0.7217982880512904</v>
      </c>
      <c r="J2105" s="4" t="s">
        <v>3549</v>
      </c>
    </row>
    <row r="2106" spans="1:10" s="6" customFormat="1" ht="42">
      <c r="A2106" s="9">
        <v>2103</v>
      </c>
      <c r="B2106" s="4" t="s">
        <v>945</v>
      </c>
      <c r="C2106" s="4" t="s">
        <v>946</v>
      </c>
      <c r="D2106" s="5">
        <v>42116</v>
      </c>
      <c r="E2106" s="4" t="s">
        <v>2186</v>
      </c>
      <c r="F2106" s="4" t="s">
        <v>3103</v>
      </c>
      <c r="G2106" s="10">
        <v>1965335</v>
      </c>
      <c r="H2106" s="10">
        <v>1871748</v>
      </c>
      <c r="I2106" s="11">
        <f>H2106/G2106</f>
        <v>0.9523811462168027</v>
      </c>
      <c r="J2106" s="4"/>
    </row>
    <row r="2107" spans="1:10" s="6" customFormat="1" ht="42">
      <c r="A2107" s="9">
        <v>2104</v>
      </c>
      <c r="B2107" s="4" t="s">
        <v>147</v>
      </c>
      <c r="C2107" s="4" t="s">
        <v>3188</v>
      </c>
      <c r="D2107" s="5">
        <v>42116</v>
      </c>
      <c r="E2107" s="4" t="s">
        <v>140</v>
      </c>
      <c r="F2107" s="4" t="s">
        <v>3103</v>
      </c>
      <c r="G2107" s="10">
        <v>2085605</v>
      </c>
      <c r="H2107" s="10">
        <v>2000419</v>
      </c>
      <c r="I2107" s="11">
        <f>H2107/G2107</f>
        <v>0.9591552571076498</v>
      </c>
      <c r="J2107" s="4" t="s">
        <v>51</v>
      </c>
    </row>
    <row r="2108" spans="1:10" s="6" customFormat="1" ht="42">
      <c r="A2108" s="9">
        <v>2105</v>
      </c>
      <c r="B2108" s="21" t="s">
        <v>3550</v>
      </c>
      <c r="C2108" s="4" t="s">
        <v>3723</v>
      </c>
      <c r="D2108" s="16">
        <v>42116</v>
      </c>
      <c r="E2108" s="4" t="s">
        <v>3552</v>
      </c>
      <c r="F2108" s="4" t="s">
        <v>3103</v>
      </c>
      <c r="G2108" s="17">
        <v>3162447</v>
      </c>
      <c r="H2108" s="17">
        <v>2142261</v>
      </c>
      <c r="I2108" s="11">
        <f>H2108/G2108</f>
        <v>0.6774061351858228</v>
      </c>
      <c r="J2108" s="4" t="s">
        <v>3549</v>
      </c>
    </row>
    <row r="2109" spans="1:10" s="6" customFormat="1" ht="42">
      <c r="A2109" s="9">
        <v>2106</v>
      </c>
      <c r="B2109" s="21" t="s">
        <v>3510</v>
      </c>
      <c r="C2109" s="4" t="s">
        <v>3723</v>
      </c>
      <c r="D2109" s="16">
        <v>42116</v>
      </c>
      <c r="E2109" s="4" t="s">
        <v>3545</v>
      </c>
      <c r="F2109" s="4" t="s">
        <v>3103</v>
      </c>
      <c r="G2109" s="17">
        <v>3928150</v>
      </c>
      <c r="H2109" s="17">
        <v>3438126</v>
      </c>
      <c r="I2109" s="11">
        <f>H2109/G2109</f>
        <v>0.875253236256253</v>
      </c>
      <c r="J2109" s="4" t="s">
        <v>3546</v>
      </c>
    </row>
    <row r="2110" spans="1:10" s="6" customFormat="1" ht="42">
      <c r="A2110" s="9">
        <v>2107</v>
      </c>
      <c r="B2110" s="21" t="s">
        <v>3384</v>
      </c>
      <c r="C2110" s="4" t="s">
        <v>3723</v>
      </c>
      <c r="D2110" s="16">
        <v>42116</v>
      </c>
      <c r="E2110" s="4" t="s">
        <v>3544</v>
      </c>
      <c r="F2110" s="4" t="s">
        <v>3103</v>
      </c>
      <c r="G2110" s="17">
        <v>4252819</v>
      </c>
      <c r="H2110" s="17">
        <v>2763288</v>
      </c>
      <c r="I2110" s="11">
        <f>H2110/G2110</f>
        <v>0.6497544334710694</v>
      </c>
      <c r="J2110" s="4" t="s">
        <v>3486</v>
      </c>
    </row>
    <row r="2111" spans="1:10" s="6" customFormat="1" ht="42">
      <c r="A2111" s="9">
        <v>2108</v>
      </c>
      <c r="B2111" s="21" t="s">
        <v>3384</v>
      </c>
      <c r="C2111" s="4" t="s">
        <v>3723</v>
      </c>
      <c r="D2111" s="16">
        <v>42116</v>
      </c>
      <c r="E2111" s="4" t="s">
        <v>3284</v>
      </c>
      <c r="F2111" s="4" t="s">
        <v>3103</v>
      </c>
      <c r="G2111" s="17">
        <v>4264500</v>
      </c>
      <c r="H2111" s="17">
        <v>4209300</v>
      </c>
      <c r="I2111" s="11">
        <f>H2111/G2111</f>
        <v>0.9870559268378474</v>
      </c>
      <c r="J2111" s="4" t="s">
        <v>3469</v>
      </c>
    </row>
    <row r="2112" spans="1:10" s="6" customFormat="1" ht="42">
      <c r="A2112" s="9">
        <v>2109</v>
      </c>
      <c r="B2112" s="21" t="s">
        <v>3550</v>
      </c>
      <c r="C2112" s="4" t="s">
        <v>3723</v>
      </c>
      <c r="D2112" s="16">
        <v>42116</v>
      </c>
      <c r="E2112" s="4" t="s">
        <v>3554</v>
      </c>
      <c r="F2112" s="4" t="s">
        <v>3103</v>
      </c>
      <c r="G2112" s="17">
        <v>4495150</v>
      </c>
      <c r="H2112" s="17">
        <v>2842765.2</v>
      </c>
      <c r="I2112" s="11">
        <f>H2112/G2112</f>
        <v>0.6324071944206534</v>
      </c>
      <c r="J2112" s="4" t="s">
        <v>3549</v>
      </c>
    </row>
    <row r="2113" spans="1:10" s="6" customFormat="1" ht="42">
      <c r="A2113" s="9">
        <v>2110</v>
      </c>
      <c r="B2113" s="21" t="s">
        <v>3547</v>
      </c>
      <c r="C2113" s="4" t="s">
        <v>3723</v>
      </c>
      <c r="D2113" s="16">
        <v>42116</v>
      </c>
      <c r="E2113" s="4" t="s">
        <v>3548</v>
      </c>
      <c r="F2113" s="4" t="s">
        <v>3103</v>
      </c>
      <c r="G2113" s="17">
        <v>4896000</v>
      </c>
      <c r="H2113" s="17">
        <v>3075840</v>
      </c>
      <c r="I2113" s="11">
        <f>H2113/G2113</f>
        <v>0.6282352941176471</v>
      </c>
      <c r="J2113" s="4" t="s">
        <v>3549</v>
      </c>
    </row>
    <row r="2114" spans="1:10" s="6" customFormat="1" ht="42">
      <c r="A2114" s="9">
        <v>2111</v>
      </c>
      <c r="B2114" s="4" t="s">
        <v>161</v>
      </c>
      <c r="C2114" s="4" t="s">
        <v>3188</v>
      </c>
      <c r="D2114" s="5">
        <v>42116</v>
      </c>
      <c r="E2114" s="4" t="s">
        <v>149</v>
      </c>
      <c r="F2114" s="4" t="s">
        <v>3103</v>
      </c>
      <c r="G2114" s="10">
        <v>5825718</v>
      </c>
      <c r="H2114" s="10">
        <v>5811307</v>
      </c>
      <c r="I2114" s="11">
        <f>H2114/G2114</f>
        <v>0.9975263134947486</v>
      </c>
      <c r="J2114" s="4" t="s">
        <v>3034</v>
      </c>
    </row>
    <row r="2115" spans="1:10" s="6" customFormat="1" ht="42">
      <c r="A2115" s="9">
        <v>2112</v>
      </c>
      <c r="B2115" s="21" t="s">
        <v>3384</v>
      </c>
      <c r="C2115" s="4" t="s">
        <v>3723</v>
      </c>
      <c r="D2115" s="16">
        <v>42116</v>
      </c>
      <c r="E2115" s="4" t="s">
        <v>3541</v>
      </c>
      <c r="F2115" s="4" t="s">
        <v>3103</v>
      </c>
      <c r="G2115" s="17">
        <v>5839598</v>
      </c>
      <c r="H2115" s="17">
        <v>4089096</v>
      </c>
      <c r="I2115" s="11">
        <f>H2115/G2115</f>
        <v>0.7002358724008056</v>
      </c>
      <c r="J2115" s="4" t="s">
        <v>3469</v>
      </c>
    </row>
    <row r="2116" spans="1:10" s="6" customFormat="1" ht="42">
      <c r="A2116" s="9">
        <v>2113</v>
      </c>
      <c r="B2116" s="4" t="s">
        <v>697</v>
      </c>
      <c r="C2116" s="4" t="s">
        <v>700</v>
      </c>
      <c r="D2116" s="5">
        <v>42116</v>
      </c>
      <c r="E2116" s="4" t="s">
        <v>1910</v>
      </c>
      <c r="F2116" s="4" t="s">
        <v>3103</v>
      </c>
      <c r="G2116" s="10">
        <v>6124788</v>
      </c>
      <c r="H2116" s="10">
        <v>5692358</v>
      </c>
      <c r="I2116" s="11">
        <f>H2116/G2116</f>
        <v>0.9293967399361415</v>
      </c>
      <c r="J2116" s="4" t="s">
        <v>704</v>
      </c>
    </row>
    <row r="2117" spans="1:10" s="6" customFormat="1" ht="42">
      <c r="A2117" s="9">
        <v>2114</v>
      </c>
      <c r="B2117" s="21" t="s">
        <v>3384</v>
      </c>
      <c r="C2117" s="4" t="s">
        <v>3723</v>
      </c>
      <c r="D2117" s="16">
        <v>42116</v>
      </c>
      <c r="E2117" s="4" t="s">
        <v>3539</v>
      </c>
      <c r="F2117" s="4" t="s">
        <v>3103</v>
      </c>
      <c r="G2117" s="17">
        <v>6967398</v>
      </c>
      <c r="H2117" s="17">
        <v>6031476</v>
      </c>
      <c r="I2117" s="11">
        <f>H2117/G2117</f>
        <v>0.8656712304937941</v>
      </c>
      <c r="J2117" s="4" t="s">
        <v>3469</v>
      </c>
    </row>
    <row r="2118" spans="1:10" s="6" customFormat="1" ht="42">
      <c r="A2118" s="9">
        <v>2115</v>
      </c>
      <c r="B2118" s="21" t="s">
        <v>3384</v>
      </c>
      <c r="C2118" s="4" t="s">
        <v>3723</v>
      </c>
      <c r="D2118" s="16">
        <v>42116</v>
      </c>
      <c r="E2118" s="4" t="s">
        <v>3540</v>
      </c>
      <c r="F2118" s="4" t="s">
        <v>3103</v>
      </c>
      <c r="G2118" s="17">
        <v>7602676</v>
      </c>
      <c r="H2118" s="17">
        <v>4826520</v>
      </c>
      <c r="I2118" s="11">
        <f>H2118/G2118</f>
        <v>0.6348448888259871</v>
      </c>
      <c r="J2118" s="4" t="s">
        <v>3469</v>
      </c>
    </row>
    <row r="2119" spans="1:10" s="6" customFormat="1" ht="42">
      <c r="A2119" s="9">
        <v>2116</v>
      </c>
      <c r="B2119" s="21" t="s">
        <v>3384</v>
      </c>
      <c r="C2119" s="4" t="s">
        <v>3723</v>
      </c>
      <c r="D2119" s="16">
        <v>42116</v>
      </c>
      <c r="E2119" s="4" t="s">
        <v>3542</v>
      </c>
      <c r="F2119" s="4" t="s">
        <v>3103</v>
      </c>
      <c r="G2119" s="17">
        <v>7714947</v>
      </c>
      <c r="H2119" s="17">
        <v>5936004</v>
      </c>
      <c r="I2119" s="11">
        <f>H2119/G2119</f>
        <v>0.7694160439468994</v>
      </c>
      <c r="J2119" s="4" t="s">
        <v>3469</v>
      </c>
    </row>
    <row r="2120" spans="1:10" s="6" customFormat="1" ht="42">
      <c r="A2120" s="9">
        <v>2117</v>
      </c>
      <c r="B2120" s="4" t="s">
        <v>990</v>
      </c>
      <c r="C2120" s="4" t="s">
        <v>3145</v>
      </c>
      <c r="D2120" s="5">
        <v>42116</v>
      </c>
      <c r="E2120" s="4" t="s">
        <v>2524</v>
      </c>
      <c r="F2120" s="4" t="s">
        <v>3103</v>
      </c>
      <c r="G2120" s="10">
        <v>7941080</v>
      </c>
      <c r="H2120" s="10">
        <v>7387040</v>
      </c>
      <c r="I2120" s="11">
        <f>H2120/G2120</f>
        <v>0.9302311524377037</v>
      </c>
      <c r="J2120" s="4" t="s">
        <v>51</v>
      </c>
    </row>
    <row r="2121" spans="1:10" s="6" customFormat="1" ht="73.5">
      <c r="A2121" s="9">
        <v>2118</v>
      </c>
      <c r="B2121" s="4" t="s">
        <v>3278</v>
      </c>
      <c r="C2121" s="4" t="s">
        <v>727</v>
      </c>
      <c r="D2121" s="16">
        <v>42116</v>
      </c>
      <c r="E2121" s="4" t="s">
        <v>3279</v>
      </c>
      <c r="F2121" s="4" t="s">
        <v>3103</v>
      </c>
      <c r="G2121" s="10">
        <v>9578844</v>
      </c>
      <c r="H2121" s="10">
        <v>8890992</v>
      </c>
      <c r="I2121" s="11">
        <v>0.9281904998139651</v>
      </c>
      <c r="J2121" s="4" t="s">
        <v>3280</v>
      </c>
    </row>
    <row r="2122" spans="1:10" s="6" customFormat="1" ht="42">
      <c r="A2122" s="9">
        <v>2119</v>
      </c>
      <c r="B2122" s="21" t="s">
        <v>3384</v>
      </c>
      <c r="C2122" s="4" t="s">
        <v>3723</v>
      </c>
      <c r="D2122" s="16">
        <v>42116</v>
      </c>
      <c r="E2122" s="4" t="s">
        <v>3477</v>
      </c>
      <c r="F2122" s="4" t="s">
        <v>3103</v>
      </c>
      <c r="G2122" s="17">
        <v>25400610</v>
      </c>
      <c r="H2122" s="17">
        <v>16812792</v>
      </c>
      <c r="I2122" s="11">
        <f>H2122/G2122</f>
        <v>0.6619050487370185</v>
      </c>
      <c r="J2122" s="4" t="s">
        <v>3469</v>
      </c>
    </row>
    <row r="2123" spans="1:10" s="6" customFormat="1" ht="42">
      <c r="A2123" s="9">
        <v>2120</v>
      </c>
      <c r="B2123" s="4" t="s">
        <v>615</v>
      </c>
      <c r="C2123" s="4" t="s">
        <v>610</v>
      </c>
      <c r="D2123" s="5">
        <v>42117</v>
      </c>
      <c r="E2123" s="4" t="s">
        <v>1824</v>
      </c>
      <c r="F2123" s="4" t="s">
        <v>3103</v>
      </c>
      <c r="G2123" s="10">
        <v>3225107</v>
      </c>
      <c r="H2123" s="10">
        <v>2709212</v>
      </c>
      <c r="I2123" s="11">
        <f>H2123/G2123</f>
        <v>0.840037865410357</v>
      </c>
      <c r="J2123" s="4" t="s">
        <v>51</v>
      </c>
    </row>
    <row r="2124" spans="1:10" s="6" customFormat="1" ht="42">
      <c r="A2124" s="9">
        <v>2121</v>
      </c>
      <c r="B2124" s="4" t="s">
        <v>614</v>
      </c>
      <c r="C2124" s="4" t="s">
        <v>610</v>
      </c>
      <c r="D2124" s="5">
        <v>42117</v>
      </c>
      <c r="E2124" s="4" t="s">
        <v>1823</v>
      </c>
      <c r="F2124" s="4" t="s">
        <v>3103</v>
      </c>
      <c r="G2124" s="10">
        <v>5159948</v>
      </c>
      <c r="H2124" s="10">
        <v>4224376</v>
      </c>
      <c r="I2124" s="11">
        <f>H2124/G2124</f>
        <v>0.8186857697015552</v>
      </c>
      <c r="J2124" s="4" t="s">
        <v>51</v>
      </c>
    </row>
    <row r="2125" spans="1:10" s="6" customFormat="1" ht="42">
      <c r="A2125" s="9">
        <v>2122</v>
      </c>
      <c r="B2125" s="21" t="s">
        <v>3573</v>
      </c>
      <c r="C2125" s="4" t="s">
        <v>3729</v>
      </c>
      <c r="D2125" s="16">
        <v>42117</v>
      </c>
      <c r="E2125" s="4" t="s">
        <v>3574</v>
      </c>
      <c r="F2125" s="4" t="s">
        <v>3103</v>
      </c>
      <c r="G2125" s="17">
        <v>5183925</v>
      </c>
      <c r="H2125" s="17">
        <v>4693388</v>
      </c>
      <c r="I2125" s="11">
        <f>H2125/G2125</f>
        <v>0.9053734380802191</v>
      </c>
      <c r="J2125" s="4" t="s">
        <v>51</v>
      </c>
    </row>
    <row r="2126" spans="1:10" s="6" customFormat="1" ht="42">
      <c r="A2126" s="9">
        <v>2123</v>
      </c>
      <c r="B2126" s="4" t="s">
        <v>1041</v>
      </c>
      <c r="C2126" s="4" t="s">
        <v>3145</v>
      </c>
      <c r="D2126" s="5">
        <v>42117</v>
      </c>
      <c r="E2126" s="4" t="s">
        <v>2525</v>
      </c>
      <c r="F2126" s="4" t="s">
        <v>3103</v>
      </c>
      <c r="G2126" s="10">
        <v>8405478</v>
      </c>
      <c r="H2126" s="10">
        <v>7777944</v>
      </c>
      <c r="I2126" s="11">
        <f>H2126/G2126</f>
        <v>0.9253422589411334</v>
      </c>
      <c r="J2126" s="4" t="s">
        <v>51</v>
      </c>
    </row>
    <row r="2127" spans="1:10" s="6" customFormat="1" ht="42">
      <c r="A2127" s="9">
        <v>2124</v>
      </c>
      <c r="B2127" s="21" t="s">
        <v>3573</v>
      </c>
      <c r="C2127" s="4" t="s">
        <v>3729</v>
      </c>
      <c r="D2127" s="16">
        <v>42117</v>
      </c>
      <c r="E2127" s="4" t="s">
        <v>3575</v>
      </c>
      <c r="F2127" s="4" t="s">
        <v>3103</v>
      </c>
      <c r="G2127" s="17">
        <v>12716772</v>
      </c>
      <c r="H2127" s="17">
        <v>11821123</v>
      </c>
      <c r="I2127" s="11">
        <f>H2127/G2127</f>
        <v>0.929569469359048</v>
      </c>
      <c r="J2127" s="4" t="s">
        <v>51</v>
      </c>
    </row>
    <row r="2128" spans="1:29" ht="42">
      <c r="A2128" s="9">
        <v>2125</v>
      </c>
      <c r="B2128" s="4" t="s">
        <v>1292</v>
      </c>
      <c r="C2128" s="4" t="s">
        <v>3188</v>
      </c>
      <c r="D2128" s="5">
        <v>42118</v>
      </c>
      <c r="E2128" s="4" t="s">
        <v>157</v>
      </c>
      <c r="F2128" s="4" t="s">
        <v>3103</v>
      </c>
      <c r="G2128" s="10">
        <v>2060938</v>
      </c>
      <c r="H2128" s="10">
        <v>1296000</v>
      </c>
      <c r="I2128" s="11">
        <f>H2128/G2128</f>
        <v>0.6288398777643966</v>
      </c>
      <c r="J2128" s="4"/>
      <c r="K2128" s="6"/>
      <c r="L2128" s="6"/>
      <c r="M2128" s="6"/>
      <c r="N2128" s="6"/>
      <c r="O2128" s="6"/>
      <c r="P2128" s="6"/>
      <c r="Q2128" s="6"/>
      <c r="R2128" s="6"/>
      <c r="S2128" s="6"/>
      <c r="T2128" s="6"/>
      <c r="U2128" s="6"/>
      <c r="V2128" s="6"/>
      <c r="W2128" s="6"/>
      <c r="X2128" s="6"/>
      <c r="Y2128" s="6"/>
      <c r="Z2128" s="6"/>
      <c r="AA2128" s="6"/>
      <c r="AB2128" s="6"/>
      <c r="AC2128" s="6"/>
    </row>
    <row r="2129" spans="1:29" ht="42">
      <c r="A2129" s="9">
        <v>2126</v>
      </c>
      <c r="B2129" s="4" t="s">
        <v>146</v>
      </c>
      <c r="C2129" s="4" t="s">
        <v>3188</v>
      </c>
      <c r="D2129" s="5">
        <v>42118</v>
      </c>
      <c r="E2129" s="4" t="s">
        <v>198</v>
      </c>
      <c r="F2129" s="4" t="s">
        <v>3103</v>
      </c>
      <c r="G2129" s="10">
        <v>2107404</v>
      </c>
      <c r="H2129" s="10">
        <v>2052000</v>
      </c>
      <c r="I2129" s="11">
        <f>H2129/G2129</f>
        <v>0.9737098344693281</v>
      </c>
      <c r="J2129" s="4"/>
      <c r="K2129" s="6"/>
      <c r="L2129" s="6"/>
      <c r="M2129" s="6"/>
      <c r="N2129" s="6"/>
      <c r="O2129" s="6"/>
      <c r="P2129" s="6"/>
      <c r="Q2129" s="6"/>
      <c r="R2129" s="6"/>
      <c r="S2129" s="6"/>
      <c r="T2129" s="6"/>
      <c r="U2129" s="6"/>
      <c r="V2129" s="6"/>
      <c r="W2129" s="6"/>
      <c r="X2129" s="6"/>
      <c r="Y2129" s="6"/>
      <c r="Z2129" s="6"/>
      <c r="AA2129" s="6"/>
      <c r="AB2129" s="6"/>
      <c r="AC2129" s="6"/>
    </row>
    <row r="2130" spans="1:29" ht="52.5">
      <c r="A2130" s="9">
        <v>2127</v>
      </c>
      <c r="B2130" s="4" t="s">
        <v>743</v>
      </c>
      <c r="C2130" s="4" t="s">
        <v>744</v>
      </c>
      <c r="D2130" s="5">
        <v>42118</v>
      </c>
      <c r="E2130" s="4" t="s">
        <v>1957</v>
      </c>
      <c r="F2130" s="4" t="s">
        <v>3103</v>
      </c>
      <c r="G2130" s="10">
        <v>2133709</v>
      </c>
      <c r="H2130" s="10">
        <v>1986258</v>
      </c>
      <c r="I2130" s="11">
        <f>H2130/G2130</f>
        <v>0.9308945127943876</v>
      </c>
      <c r="J2130" s="4" t="s">
        <v>51</v>
      </c>
      <c r="K2130" s="6"/>
      <c r="L2130" s="6"/>
      <c r="M2130" s="6"/>
      <c r="N2130" s="6"/>
      <c r="O2130" s="6"/>
      <c r="P2130" s="6"/>
      <c r="Q2130" s="6"/>
      <c r="R2130" s="6"/>
      <c r="S2130" s="6"/>
      <c r="T2130" s="6"/>
      <c r="U2130" s="6"/>
      <c r="V2130" s="6"/>
      <c r="W2130" s="6"/>
      <c r="X2130" s="6"/>
      <c r="Y2130" s="6"/>
      <c r="Z2130" s="6"/>
      <c r="AA2130" s="6"/>
      <c r="AB2130" s="6"/>
      <c r="AC2130" s="6"/>
    </row>
    <row r="2131" spans="1:29" ht="42">
      <c r="A2131" s="9">
        <v>2128</v>
      </c>
      <c r="B2131" s="4" t="s">
        <v>922</v>
      </c>
      <c r="C2131" s="4" t="s">
        <v>3130</v>
      </c>
      <c r="D2131" s="5">
        <v>42118</v>
      </c>
      <c r="E2131" s="4" t="s">
        <v>2313</v>
      </c>
      <c r="F2131" s="4" t="s">
        <v>3103</v>
      </c>
      <c r="G2131" s="10">
        <v>2642400</v>
      </c>
      <c r="H2131" s="10">
        <v>2360016</v>
      </c>
      <c r="I2131" s="11">
        <f>H2131/G2131</f>
        <v>0.893133514986376</v>
      </c>
      <c r="J2131" s="4" t="s">
        <v>2314</v>
      </c>
      <c r="K2131" s="6"/>
      <c r="L2131" s="6"/>
      <c r="M2131" s="6"/>
      <c r="N2131" s="6"/>
      <c r="O2131" s="6"/>
      <c r="P2131" s="6"/>
      <c r="Q2131" s="6"/>
      <c r="R2131" s="6"/>
      <c r="S2131" s="6"/>
      <c r="T2131" s="6"/>
      <c r="U2131" s="6"/>
      <c r="V2131" s="6"/>
      <c r="W2131" s="6"/>
      <c r="X2131" s="6"/>
      <c r="Y2131" s="6"/>
      <c r="Z2131" s="6"/>
      <c r="AA2131" s="6"/>
      <c r="AB2131" s="6"/>
      <c r="AC2131" s="6"/>
    </row>
    <row r="2132" spans="1:29" ht="42">
      <c r="A2132" s="9">
        <v>2129</v>
      </c>
      <c r="B2132" s="4" t="s">
        <v>598</v>
      </c>
      <c r="C2132" s="4" t="s">
        <v>599</v>
      </c>
      <c r="D2132" s="5">
        <v>42118</v>
      </c>
      <c r="E2132" s="4" t="s">
        <v>1811</v>
      </c>
      <c r="F2132" s="4" t="s">
        <v>3103</v>
      </c>
      <c r="G2132" s="10">
        <v>2787731</v>
      </c>
      <c r="H2132" s="10">
        <v>2724660</v>
      </c>
      <c r="I2132" s="11">
        <f>H2132/G2132</f>
        <v>0.9773755071777012</v>
      </c>
      <c r="J2132" s="4" t="s">
        <v>51</v>
      </c>
      <c r="K2132" s="6"/>
      <c r="L2132" s="6"/>
      <c r="M2132" s="6"/>
      <c r="N2132" s="6"/>
      <c r="O2132" s="6"/>
      <c r="P2132" s="6"/>
      <c r="Q2132" s="6"/>
      <c r="R2132" s="6"/>
      <c r="S2132" s="6"/>
      <c r="T2132" s="6"/>
      <c r="U2132" s="6"/>
      <c r="V2132" s="6"/>
      <c r="W2132" s="6"/>
      <c r="X2132" s="6"/>
      <c r="Y2132" s="6"/>
      <c r="Z2132" s="6"/>
      <c r="AA2132" s="6"/>
      <c r="AB2132" s="6"/>
      <c r="AC2132" s="6"/>
    </row>
    <row r="2133" spans="1:29" ht="42">
      <c r="A2133" s="9">
        <v>2130</v>
      </c>
      <c r="B2133" s="4" t="s">
        <v>129</v>
      </c>
      <c r="C2133" s="4" t="s">
        <v>3188</v>
      </c>
      <c r="D2133" s="5">
        <v>42118</v>
      </c>
      <c r="E2133" s="4" t="s">
        <v>213</v>
      </c>
      <c r="F2133" s="4" t="s">
        <v>3103</v>
      </c>
      <c r="G2133" s="10">
        <v>3931200</v>
      </c>
      <c r="H2133" s="10">
        <v>3931200</v>
      </c>
      <c r="I2133" s="11">
        <f>H2133/G2133</f>
        <v>1</v>
      </c>
      <c r="J2133" s="4"/>
      <c r="K2133" s="6"/>
      <c r="L2133" s="6"/>
      <c r="M2133" s="6"/>
      <c r="N2133" s="6"/>
      <c r="O2133" s="6"/>
      <c r="P2133" s="6"/>
      <c r="Q2133" s="6"/>
      <c r="R2133" s="6"/>
      <c r="S2133" s="6"/>
      <c r="T2133" s="6"/>
      <c r="U2133" s="6"/>
      <c r="V2133" s="6"/>
      <c r="W2133" s="6"/>
      <c r="X2133" s="6"/>
      <c r="Y2133" s="6"/>
      <c r="Z2133" s="6"/>
      <c r="AA2133" s="6"/>
      <c r="AB2133" s="6"/>
      <c r="AC2133" s="6"/>
    </row>
    <row r="2134" spans="1:29" ht="42">
      <c r="A2134" s="9">
        <v>2131</v>
      </c>
      <c r="B2134" s="4" t="s">
        <v>148</v>
      </c>
      <c r="C2134" s="4" t="s">
        <v>3188</v>
      </c>
      <c r="D2134" s="5">
        <v>42118</v>
      </c>
      <c r="E2134" s="4" t="s">
        <v>150</v>
      </c>
      <c r="F2134" s="4" t="s">
        <v>3103</v>
      </c>
      <c r="G2134" s="10">
        <v>4545720</v>
      </c>
      <c r="H2134" s="10">
        <v>4039200</v>
      </c>
      <c r="I2134" s="11">
        <f>H2134/G2134</f>
        <v>0.8885721073889284</v>
      </c>
      <c r="J2134" s="4"/>
      <c r="K2134" s="6"/>
      <c r="L2134" s="6"/>
      <c r="M2134" s="6"/>
      <c r="N2134" s="6"/>
      <c r="O2134" s="6"/>
      <c r="P2134" s="6"/>
      <c r="Q2134" s="6"/>
      <c r="R2134" s="6"/>
      <c r="S2134" s="6"/>
      <c r="T2134" s="6"/>
      <c r="U2134" s="6"/>
      <c r="V2134" s="6"/>
      <c r="W2134" s="6"/>
      <c r="X2134" s="6"/>
      <c r="Y2134" s="6"/>
      <c r="Z2134" s="6"/>
      <c r="AA2134" s="6"/>
      <c r="AB2134" s="6"/>
      <c r="AC2134" s="6"/>
    </row>
    <row r="2135" spans="1:29" ht="42">
      <c r="A2135" s="9">
        <v>2132</v>
      </c>
      <c r="B2135" s="4" t="s">
        <v>947</v>
      </c>
      <c r="C2135" s="4" t="s">
        <v>946</v>
      </c>
      <c r="D2135" s="5">
        <v>42118</v>
      </c>
      <c r="E2135" s="4" t="s">
        <v>2187</v>
      </c>
      <c r="F2135" s="4" t="s">
        <v>3103</v>
      </c>
      <c r="G2135" s="10">
        <v>6750000</v>
      </c>
      <c r="H2135" s="10">
        <v>6723000</v>
      </c>
      <c r="I2135" s="11">
        <f>H2135/G2135</f>
        <v>0.996</v>
      </c>
      <c r="J2135" s="4"/>
      <c r="K2135" s="6"/>
      <c r="L2135" s="6"/>
      <c r="M2135" s="6"/>
      <c r="N2135" s="6"/>
      <c r="O2135" s="6"/>
      <c r="P2135" s="6"/>
      <c r="Q2135" s="6"/>
      <c r="R2135" s="6"/>
      <c r="S2135" s="6"/>
      <c r="T2135" s="6"/>
      <c r="U2135" s="6"/>
      <c r="V2135" s="6"/>
      <c r="W2135" s="6"/>
      <c r="X2135" s="6"/>
      <c r="Y2135" s="6"/>
      <c r="Z2135" s="6"/>
      <c r="AA2135" s="6"/>
      <c r="AB2135" s="6"/>
      <c r="AC2135" s="6"/>
    </row>
    <row r="2136" spans="1:29" ht="42">
      <c r="A2136" s="9">
        <v>2133</v>
      </c>
      <c r="B2136" s="4" t="s">
        <v>666</v>
      </c>
      <c r="C2136" s="4" t="s">
        <v>1246</v>
      </c>
      <c r="D2136" s="5">
        <v>42118</v>
      </c>
      <c r="E2136" s="4" t="s">
        <v>1873</v>
      </c>
      <c r="F2136" s="4" t="s">
        <v>3103</v>
      </c>
      <c r="G2136" s="10">
        <v>10670400</v>
      </c>
      <c r="H2136" s="10">
        <v>10164960</v>
      </c>
      <c r="I2136" s="11">
        <f>H2136/G2136</f>
        <v>0.9526315789473684</v>
      </c>
      <c r="J2136" s="4" t="s">
        <v>51</v>
      </c>
      <c r="K2136" s="6"/>
      <c r="L2136" s="6"/>
      <c r="M2136" s="6"/>
      <c r="N2136" s="6"/>
      <c r="O2136" s="6"/>
      <c r="P2136" s="6"/>
      <c r="Q2136" s="6"/>
      <c r="R2136" s="6"/>
      <c r="S2136" s="6"/>
      <c r="T2136" s="6"/>
      <c r="U2136" s="6"/>
      <c r="V2136" s="6"/>
      <c r="W2136" s="6"/>
      <c r="X2136" s="6"/>
      <c r="Y2136" s="6"/>
      <c r="Z2136" s="6"/>
      <c r="AA2136" s="6"/>
      <c r="AB2136" s="6"/>
      <c r="AC2136" s="6"/>
    </row>
    <row r="2137" spans="1:29" ht="73.5">
      <c r="A2137" s="9">
        <v>2134</v>
      </c>
      <c r="B2137" s="4" t="s">
        <v>153</v>
      </c>
      <c r="C2137" s="4" t="s">
        <v>3188</v>
      </c>
      <c r="D2137" s="5">
        <v>42118</v>
      </c>
      <c r="E2137" s="4" t="s">
        <v>154</v>
      </c>
      <c r="F2137" s="4" t="s">
        <v>3103</v>
      </c>
      <c r="G2137" s="10">
        <v>13840080</v>
      </c>
      <c r="H2137" s="10">
        <v>12409895</v>
      </c>
      <c r="I2137" s="11">
        <f>H2137/G2137</f>
        <v>0.8966635308466425</v>
      </c>
      <c r="J2137" s="4" t="s">
        <v>173</v>
      </c>
      <c r="K2137" s="6"/>
      <c r="L2137" s="6"/>
      <c r="M2137" s="6"/>
      <c r="N2137" s="6"/>
      <c r="O2137" s="6"/>
      <c r="P2137" s="6"/>
      <c r="Q2137" s="6"/>
      <c r="R2137" s="6"/>
      <c r="S2137" s="6"/>
      <c r="T2137" s="6"/>
      <c r="U2137" s="6"/>
      <c r="V2137" s="6"/>
      <c r="W2137" s="6"/>
      <c r="X2137" s="6"/>
      <c r="Y2137" s="6"/>
      <c r="Z2137" s="6"/>
      <c r="AA2137" s="6"/>
      <c r="AB2137" s="6"/>
      <c r="AC2137" s="6"/>
    </row>
    <row r="2138" spans="1:29" ht="42">
      <c r="A2138" s="9">
        <v>2135</v>
      </c>
      <c r="B2138" s="4" t="s">
        <v>109</v>
      </c>
      <c r="C2138" s="4" t="s">
        <v>56</v>
      </c>
      <c r="D2138" s="5">
        <v>42118</v>
      </c>
      <c r="E2138" s="4" t="s">
        <v>155</v>
      </c>
      <c r="F2138" s="4" t="s">
        <v>3103</v>
      </c>
      <c r="G2138" s="10">
        <v>100110880</v>
      </c>
      <c r="H2138" s="10">
        <v>85263840</v>
      </c>
      <c r="I2138" s="11">
        <f>H2138/G2138</f>
        <v>0.8516940416466222</v>
      </c>
      <c r="J2138" s="4"/>
      <c r="K2138" s="6"/>
      <c r="L2138" s="6"/>
      <c r="M2138" s="6"/>
      <c r="N2138" s="6"/>
      <c r="O2138" s="6"/>
      <c r="P2138" s="6"/>
      <c r="Q2138" s="6"/>
      <c r="R2138" s="6"/>
      <c r="S2138" s="6"/>
      <c r="T2138" s="6"/>
      <c r="U2138" s="6"/>
      <c r="V2138" s="6"/>
      <c r="W2138" s="6"/>
      <c r="X2138" s="6"/>
      <c r="Y2138" s="6"/>
      <c r="Z2138" s="6"/>
      <c r="AA2138" s="6"/>
      <c r="AB2138" s="6"/>
      <c r="AC2138" s="6"/>
    </row>
    <row r="2139" spans="1:29" ht="42">
      <c r="A2139" s="9">
        <v>2136</v>
      </c>
      <c r="B2139" s="4" t="s">
        <v>522</v>
      </c>
      <c r="C2139" s="4" t="s">
        <v>3057</v>
      </c>
      <c r="D2139" s="5">
        <v>42121</v>
      </c>
      <c r="E2139" s="4" t="s">
        <v>1754</v>
      </c>
      <c r="F2139" s="4" t="s">
        <v>3103</v>
      </c>
      <c r="G2139" s="10">
        <v>2957355</v>
      </c>
      <c r="H2139" s="10">
        <v>2877735</v>
      </c>
      <c r="I2139" s="11">
        <f>H2139/G2139</f>
        <v>0.9730772937303773</v>
      </c>
      <c r="J2139" s="4" t="s">
        <v>523</v>
      </c>
      <c r="K2139" s="6"/>
      <c r="L2139" s="6"/>
      <c r="M2139" s="6"/>
      <c r="N2139" s="6"/>
      <c r="O2139" s="6"/>
      <c r="P2139" s="6"/>
      <c r="Q2139" s="6"/>
      <c r="R2139" s="6"/>
      <c r="S2139" s="6"/>
      <c r="T2139" s="6"/>
      <c r="U2139" s="6"/>
      <c r="V2139" s="6"/>
      <c r="W2139" s="6"/>
      <c r="X2139" s="6"/>
      <c r="Y2139" s="6"/>
      <c r="Z2139" s="6"/>
      <c r="AA2139" s="6"/>
      <c r="AB2139" s="6"/>
      <c r="AC2139" s="6"/>
    </row>
    <row r="2140" spans="1:29" ht="42">
      <c r="A2140" s="9">
        <v>2137</v>
      </c>
      <c r="B2140" s="4" t="s">
        <v>963</v>
      </c>
      <c r="C2140" s="4" t="s">
        <v>961</v>
      </c>
      <c r="D2140" s="5">
        <v>42121</v>
      </c>
      <c r="E2140" s="4" t="s">
        <v>2228</v>
      </c>
      <c r="F2140" s="4" t="s">
        <v>3103</v>
      </c>
      <c r="G2140" s="10">
        <v>4950720</v>
      </c>
      <c r="H2140" s="10">
        <v>4818720</v>
      </c>
      <c r="I2140" s="11">
        <f>H2140/G2140</f>
        <v>0.9733372115571068</v>
      </c>
      <c r="J2140" s="4" t="s">
        <v>51</v>
      </c>
      <c r="K2140" s="6"/>
      <c r="L2140" s="6"/>
      <c r="M2140" s="6"/>
      <c r="N2140" s="6"/>
      <c r="O2140" s="6"/>
      <c r="P2140" s="6"/>
      <c r="Q2140" s="6"/>
      <c r="R2140" s="6"/>
      <c r="S2140" s="6"/>
      <c r="T2140" s="6"/>
      <c r="U2140" s="6"/>
      <c r="V2140" s="6"/>
      <c r="W2140" s="6"/>
      <c r="X2140" s="6"/>
      <c r="Y2140" s="6"/>
      <c r="Z2140" s="6"/>
      <c r="AA2140" s="6"/>
      <c r="AB2140" s="6"/>
      <c r="AC2140" s="6"/>
    </row>
    <row r="2141" spans="1:29" ht="42">
      <c r="A2141" s="9">
        <v>2138</v>
      </c>
      <c r="B2141" s="4" t="s">
        <v>3281</v>
      </c>
      <c r="C2141" s="4" t="s">
        <v>727</v>
      </c>
      <c r="D2141" s="16">
        <v>42121</v>
      </c>
      <c r="E2141" s="4" t="s">
        <v>3282</v>
      </c>
      <c r="F2141" s="4" t="s">
        <v>3103</v>
      </c>
      <c r="G2141" s="10">
        <v>5016432</v>
      </c>
      <c r="H2141" s="10">
        <v>4089960</v>
      </c>
      <c r="I2141" s="11">
        <v>0.8153125568132888</v>
      </c>
      <c r="J2141" s="4" t="s">
        <v>3283</v>
      </c>
      <c r="K2141" s="6"/>
      <c r="L2141" s="6"/>
      <c r="M2141" s="6"/>
      <c r="N2141" s="6"/>
      <c r="O2141" s="6"/>
      <c r="P2141" s="6"/>
      <c r="Q2141" s="6"/>
      <c r="R2141" s="6"/>
      <c r="S2141" s="6"/>
      <c r="T2141" s="6"/>
      <c r="U2141" s="6"/>
      <c r="V2141" s="6"/>
      <c r="W2141" s="6"/>
      <c r="X2141" s="6"/>
      <c r="Y2141" s="6"/>
      <c r="Z2141" s="6"/>
      <c r="AA2141" s="6"/>
      <c r="AB2141" s="6"/>
      <c r="AC2141" s="6"/>
    </row>
    <row r="2142" spans="1:29" s="40" customFormat="1" ht="52.5">
      <c r="A2142" s="9">
        <v>2139</v>
      </c>
      <c r="B2142" s="4" t="s">
        <v>517</v>
      </c>
      <c r="C2142" s="4" t="s">
        <v>1747</v>
      </c>
      <c r="D2142" s="5">
        <v>42121</v>
      </c>
      <c r="E2142" s="4" t="s">
        <v>1749</v>
      </c>
      <c r="F2142" s="4" t="s">
        <v>3103</v>
      </c>
      <c r="G2142" s="10">
        <v>10970546</v>
      </c>
      <c r="H2142" s="10">
        <v>9972187</v>
      </c>
      <c r="I2142" s="11">
        <f>H2142/G2142</f>
        <v>0.9089964164044342</v>
      </c>
      <c r="J2142" s="4" t="s">
        <v>1750</v>
      </c>
      <c r="K2142" s="6"/>
      <c r="L2142" s="6"/>
      <c r="M2142" s="6"/>
      <c r="N2142" s="6"/>
      <c r="O2142" s="6"/>
      <c r="P2142" s="6"/>
      <c r="Q2142" s="6"/>
      <c r="R2142" s="6"/>
      <c r="S2142" s="6"/>
      <c r="T2142" s="6"/>
      <c r="U2142" s="6"/>
      <c r="V2142" s="6"/>
      <c r="W2142" s="6"/>
      <c r="X2142" s="6"/>
      <c r="Y2142" s="6"/>
      <c r="Z2142" s="6"/>
      <c r="AA2142" s="6"/>
      <c r="AB2142" s="6"/>
      <c r="AC2142" s="6"/>
    </row>
    <row r="2143" spans="1:29" s="45" customFormat="1" ht="42">
      <c r="A2143" s="9">
        <v>2140</v>
      </c>
      <c r="B2143" s="4" t="s">
        <v>991</v>
      </c>
      <c r="C2143" s="4" t="s">
        <v>3189</v>
      </c>
      <c r="D2143" s="5">
        <v>42121</v>
      </c>
      <c r="E2143" s="4" t="s">
        <v>2315</v>
      </c>
      <c r="F2143" s="4" t="s">
        <v>3103</v>
      </c>
      <c r="G2143" s="10">
        <v>25498518</v>
      </c>
      <c r="H2143" s="10">
        <v>15336000</v>
      </c>
      <c r="I2143" s="11">
        <f>H2143/G2143</f>
        <v>0.6014467193740436</v>
      </c>
      <c r="J2143" s="4"/>
      <c r="K2143" s="7"/>
      <c r="L2143" s="7"/>
      <c r="M2143" s="7"/>
      <c r="N2143" s="7"/>
      <c r="O2143" s="7"/>
      <c r="P2143" s="7"/>
      <c r="Q2143" s="7"/>
      <c r="R2143" s="7"/>
      <c r="S2143" s="7"/>
      <c r="T2143" s="7"/>
      <c r="U2143" s="7"/>
      <c r="V2143" s="7"/>
      <c r="W2143" s="7"/>
      <c r="X2143" s="7"/>
      <c r="Y2143" s="7"/>
      <c r="Z2143" s="7"/>
      <c r="AA2143" s="7"/>
      <c r="AB2143" s="7"/>
      <c r="AC2143" s="7"/>
    </row>
    <row r="2144" spans="1:29" s="40" customFormat="1" ht="42">
      <c r="A2144" s="9">
        <v>2141</v>
      </c>
      <c r="B2144" s="4" t="s">
        <v>1362</v>
      </c>
      <c r="C2144" s="4" t="s">
        <v>1246</v>
      </c>
      <c r="D2144" s="5">
        <v>42122</v>
      </c>
      <c r="E2144" s="4" t="s">
        <v>1875</v>
      </c>
      <c r="F2144" s="4" t="s">
        <v>3103</v>
      </c>
      <c r="G2144" s="10">
        <v>2721600</v>
      </c>
      <c r="H2144" s="10">
        <v>2255040</v>
      </c>
      <c r="I2144" s="11">
        <f>H2144/G2144</f>
        <v>0.8285714285714286</v>
      </c>
      <c r="J2144" s="4" t="s">
        <v>51</v>
      </c>
      <c r="K2144" s="7"/>
      <c r="L2144" s="7"/>
      <c r="M2144" s="7"/>
      <c r="N2144" s="7"/>
      <c r="O2144" s="7"/>
      <c r="P2144" s="7"/>
      <c r="Q2144" s="7"/>
      <c r="R2144" s="7"/>
      <c r="S2144" s="7"/>
      <c r="T2144" s="7"/>
      <c r="U2144" s="7"/>
      <c r="V2144" s="7"/>
      <c r="W2144" s="7"/>
      <c r="X2144" s="7"/>
      <c r="Y2144" s="7"/>
      <c r="Z2144" s="7"/>
      <c r="AA2144" s="7"/>
      <c r="AB2144" s="7"/>
      <c r="AC2144" s="7"/>
    </row>
    <row r="2145" spans="1:29" s="40" customFormat="1" ht="42">
      <c r="A2145" s="9">
        <v>2142</v>
      </c>
      <c r="B2145" s="4" t="s">
        <v>1042</v>
      </c>
      <c r="C2145" s="4" t="s">
        <v>3145</v>
      </c>
      <c r="D2145" s="5">
        <v>42122</v>
      </c>
      <c r="E2145" s="4" t="s">
        <v>2526</v>
      </c>
      <c r="F2145" s="4" t="s">
        <v>3103</v>
      </c>
      <c r="G2145" s="10">
        <v>3408128</v>
      </c>
      <c r="H2145" s="10">
        <v>2313330</v>
      </c>
      <c r="I2145" s="11">
        <f>H2145/G2145</f>
        <v>0.6787685204311575</v>
      </c>
      <c r="J2145" s="4" t="s">
        <v>51</v>
      </c>
      <c r="K2145" s="7"/>
      <c r="L2145" s="7"/>
      <c r="M2145" s="7"/>
      <c r="N2145" s="7"/>
      <c r="O2145" s="7"/>
      <c r="P2145" s="7"/>
      <c r="Q2145" s="7"/>
      <c r="R2145" s="7"/>
      <c r="S2145" s="7"/>
      <c r="T2145" s="7"/>
      <c r="U2145" s="7"/>
      <c r="V2145" s="7"/>
      <c r="W2145" s="7"/>
      <c r="X2145" s="7"/>
      <c r="Y2145" s="7"/>
      <c r="Z2145" s="7"/>
      <c r="AA2145" s="7"/>
      <c r="AB2145" s="7"/>
      <c r="AC2145" s="7"/>
    </row>
    <row r="2146" spans="1:29" s="40" customFormat="1" ht="42">
      <c r="A2146" s="9">
        <v>2143</v>
      </c>
      <c r="B2146" s="4" t="s">
        <v>1361</v>
      </c>
      <c r="C2146" s="4" t="s">
        <v>1246</v>
      </c>
      <c r="D2146" s="5">
        <v>42122</v>
      </c>
      <c r="E2146" s="4" t="s">
        <v>1874</v>
      </c>
      <c r="F2146" s="4" t="s">
        <v>3103</v>
      </c>
      <c r="G2146" s="10">
        <v>3564000</v>
      </c>
      <c r="H2146" s="10">
        <v>2376000</v>
      </c>
      <c r="I2146" s="11">
        <f>H2146/G2146</f>
        <v>0.6666666666666666</v>
      </c>
      <c r="J2146" s="4" t="s">
        <v>51</v>
      </c>
      <c r="K2146" s="7"/>
      <c r="L2146" s="7"/>
      <c r="M2146" s="7"/>
      <c r="N2146" s="7"/>
      <c r="O2146" s="7"/>
      <c r="P2146" s="7"/>
      <c r="Q2146" s="7"/>
      <c r="R2146" s="7"/>
      <c r="S2146" s="7"/>
      <c r="T2146" s="7"/>
      <c r="U2146" s="7"/>
      <c r="V2146" s="7"/>
      <c r="W2146" s="7"/>
      <c r="X2146" s="7"/>
      <c r="Y2146" s="7"/>
      <c r="Z2146" s="7"/>
      <c r="AA2146" s="7"/>
      <c r="AB2146" s="7"/>
      <c r="AC2146" s="7"/>
    </row>
    <row r="2147" spans="1:29" s="40" customFormat="1" ht="42">
      <c r="A2147" s="9">
        <v>2144</v>
      </c>
      <c r="B2147" s="4" t="s">
        <v>107</v>
      </c>
      <c r="C2147" s="4" t="s">
        <v>3188</v>
      </c>
      <c r="D2147" s="5">
        <v>42122</v>
      </c>
      <c r="E2147" s="4" t="s">
        <v>214</v>
      </c>
      <c r="F2147" s="4" t="s">
        <v>3103</v>
      </c>
      <c r="G2147" s="10">
        <v>4076752</v>
      </c>
      <c r="H2147" s="10">
        <v>3847508</v>
      </c>
      <c r="I2147" s="11">
        <f>H2147/G2147</f>
        <v>0.9437679799997645</v>
      </c>
      <c r="J2147" s="4" t="s">
        <v>51</v>
      </c>
      <c r="K2147" s="7"/>
      <c r="L2147" s="7"/>
      <c r="M2147" s="7"/>
      <c r="N2147" s="7"/>
      <c r="O2147" s="7"/>
      <c r="P2147" s="7"/>
      <c r="Q2147" s="7"/>
      <c r="R2147" s="7"/>
      <c r="S2147" s="7"/>
      <c r="T2147" s="7"/>
      <c r="U2147" s="7"/>
      <c r="V2147" s="7"/>
      <c r="W2147" s="7"/>
      <c r="X2147" s="7"/>
      <c r="Y2147" s="7"/>
      <c r="Z2147" s="7"/>
      <c r="AA2147" s="7"/>
      <c r="AB2147" s="7"/>
      <c r="AC2147" s="7"/>
    </row>
    <row r="2148" spans="1:29" s="40" customFormat="1" ht="42">
      <c r="A2148" s="9">
        <v>2145</v>
      </c>
      <c r="B2148" s="4" t="s">
        <v>1293</v>
      </c>
      <c r="C2148" s="4" t="s">
        <v>3188</v>
      </c>
      <c r="D2148" s="5">
        <v>42122</v>
      </c>
      <c r="E2148" s="4" t="s">
        <v>143</v>
      </c>
      <c r="F2148" s="4" t="s">
        <v>3103</v>
      </c>
      <c r="G2148" s="10">
        <v>5083846</v>
      </c>
      <c r="H2148" s="10">
        <v>4811400</v>
      </c>
      <c r="I2148" s="11">
        <f>H2148/G2148</f>
        <v>0.9464094703104696</v>
      </c>
      <c r="J2148" s="4" t="s">
        <v>51</v>
      </c>
      <c r="K2148" s="7"/>
      <c r="L2148" s="7"/>
      <c r="M2148" s="7"/>
      <c r="N2148" s="7"/>
      <c r="O2148" s="7"/>
      <c r="P2148" s="7"/>
      <c r="Q2148" s="7"/>
      <c r="R2148" s="7"/>
      <c r="S2148" s="7"/>
      <c r="T2148" s="7"/>
      <c r="U2148" s="7"/>
      <c r="V2148" s="7"/>
      <c r="W2148" s="7"/>
      <c r="X2148" s="7"/>
      <c r="Y2148" s="7"/>
      <c r="Z2148" s="7"/>
      <c r="AA2148" s="7"/>
      <c r="AB2148" s="7"/>
      <c r="AC2148" s="7"/>
    </row>
    <row r="2149" spans="1:29" s="40" customFormat="1" ht="42">
      <c r="A2149" s="9">
        <v>2146</v>
      </c>
      <c r="B2149" s="4" t="s">
        <v>3276</v>
      </c>
      <c r="C2149" s="4" t="s">
        <v>3277</v>
      </c>
      <c r="D2149" s="16">
        <v>42122</v>
      </c>
      <c r="E2149" s="4" t="s">
        <v>3259</v>
      </c>
      <c r="F2149" s="4" t="s">
        <v>3103</v>
      </c>
      <c r="G2149" s="10">
        <v>5214780</v>
      </c>
      <c r="H2149" s="10">
        <v>5214780</v>
      </c>
      <c r="I2149" s="11">
        <f>H2149/G2149</f>
        <v>1</v>
      </c>
      <c r="J2149" s="4"/>
      <c r="K2149" s="7"/>
      <c r="L2149" s="7"/>
      <c r="M2149" s="7"/>
      <c r="N2149" s="7"/>
      <c r="O2149" s="7"/>
      <c r="P2149" s="7"/>
      <c r="Q2149" s="7"/>
      <c r="R2149" s="7"/>
      <c r="S2149" s="7"/>
      <c r="T2149" s="7"/>
      <c r="U2149" s="7"/>
      <c r="V2149" s="7"/>
      <c r="W2149" s="7"/>
      <c r="X2149" s="7"/>
      <c r="Y2149" s="7"/>
      <c r="Z2149" s="7"/>
      <c r="AA2149" s="7"/>
      <c r="AB2149" s="7"/>
      <c r="AC2149" s="7"/>
    </row>
    <row r="2150" spans="1:29" s="40" customFormat="1" ht="42">
      <c r="A2150" s="9">
        <v>2147</v>
      </c>
      <c r="B2150" s="4" t="s">
        <v>948</v>
      </c>
      <c r="C2150" s="4" t="s">
        <v>946</v>
      </c>
      <c r="D2150" s="5">
        <v>42122</v>
      </c>
      <c r="E2150" s="4" t="s">
        <v>2188</v>
      </c>
      <c r="F2150" s="4" t="s">
        <v>3103</v>
      </c>
      <c r="G2150" s="10">
        <v>8866006</v>
      </c>
      <c r="H2150" s="10">
        <v>7840800</v>
      </c>
      <c r="I2150" s="11">
        <f>H2150/G2150</f>
        <v>0.8843666471689733</v>
      </c>
      <c r="J2150" s="4"/>
      <c r="K2150" s="7"/>
      <c r="L2150" s="7"/>
      <c r="M2150" s="7"/>
      <c r="N2150" s="7"/>
      <c r="O2150" s="7"/>
      <c r="P2150" s="7"/>
      <c r="Q2150" s="7"/>
      <c r="R2150" s="7"/>
      <c r="S2150" s="7"/>
      <c r="T2150" s="7"/>
      <c r="U2150" s="7"/>
      <c r="V2150" s="7"/>
      <c r="W2150" s="7"/>
      <c r="X2150" s="7"/>
      <c r="Y2150" s="7"/>
      <c r="Z2150" s="7"/>
      <c r="AA2150" s="7"/>
      <c r="AB2150" s="7"/>
      <c r="AC2150" s="7"/>
    </row>
    <row r="2151" spans="1:29" s="40" customFormat="1" ht="42">
      <c r="A2151" s="9">
        <v>2148</v>
      </c>
      <c r="B2151" s="4" t="s">
        <v>110</v>
      </c>
      <c r="C2151" s="4" t="s">
        <v>3188</v>
      </c>
      <c r="D2151" s="5">
        <v>42122</v>
      </c>
      <c r="E2151" s="4" t="s">
        <v>114</v>
      </c>
      <c r="F2151" s="4" t="s">
        <v>3103</v>
      </c>
      <c r="G2151" s="10">
        <v>61474809</v>
      </c>
      <c r="H2151" s="10">
        <v>60941376</v>
      </c>
      <c r="I2151" s="11">
        <f>H2151/G2151</f>
        <v>0.991322738391916</v>
      </c>
      <c r="J2151" s="4"/>
      <c r="K2151" s="7"/>
      <c r="L2151" s="7"/>
      <c r="M2151" s="7"/>
      <c r="N2151" s="7"/>
      <c r="O2151" s="7"/>
      <c r="P2151" s="7"/>
      <c r="Q2151" s="7"/>
      <c r="R2151" s="7"/>
      <c r="S2151" s="7"/>
      <c r="T2151" s="7"/>
      <c r="U2151" s="7"/>
      <c r="V2151" s="7"/>
      <c r="W2151" s="7"/>
      <c r="X2151" s="7"/>
      <c r="Y2151" s="7"/>
      <c r="Z2151" s="7"/>
      <c r="AA2151" s="7"/>
      <c r="AB2151" s="7"/>
      <c r="AC2151" s="7"/>
    </row>
    <row r="2152" spans="1:29" s="40" customFormat="1" ht="42">
      <c r="A2152" s="9">
        <v>2149</v>
      </c>
      <c r="B2152" s="4" t="s">
        <v>111</v>
      </c>
      <c r="C2152" s="4" t="s">
        <v>3188</v>
      </c>
      <c r="D2152" s="5">
        <v>42122</v>
      </c>
      <c r="E2152" s="4" t="s">
        <v>114</v>
      </c>
      <c r="F2152" s="4" t="s">
        <v>3104</v>
      </c>
      <c r="G2152" s="10">
        <v>145000573</v>
      </c>
      <c r="H2152" s="10">
        <v>144270720</v>
      </c>
      <c r="I2152" s="11">
        <f>H2152/G2152</f>
        <v>0.994966550925285</v>
      </c>
      <c r="J2152" s="4"/>
      <c r="K2152" s="7"/>
      <c r="L2152" s="7"/>
      <c r="M2152" s="7"/>
      <c r="N2152" s="7"/>
      <c r="O2152" s="7"/>
      <c r="P2152" s="7"/>
      <c r="Q2152" s="7"/>
      <c r="R2152" s="7"/>
      <c r="S2152" s="7"/>
      <c r="T2152" s="7"/>
      <c r="U2152" s="7"/>
      <c r="V2152" s="7"/>
      <c r="W2152" s="7"/>
      <c r="X2152" s="7"/>
      <c r="Y2152" s="7"/>
      <c r="Z2152" s="7"/>
      <c r="AA2152" s="7"/>
      <c r="AB2152" s="7"/>
      <c r="AC2152" s="7"/>
    </row>
    <row r="2153" spans="1:29" s="40" customFormat="1" ht="42">
      <c r="A2153" s="9">
        <v>2150</v>
      </c>
      <c r="B2153" s="4" t="s">
        <v>112</v>
      </c>
      <c r="C2153" s="4" t="s">
        <v>3188</v>
      </c>
      <c r="D2153" s="5">
        <v>42122</v>
      </c>
      <c r="E2153" s="4" t="s">
        <v>114</v>
      </c>
      <c r="F2153" s="4" t="s">
        <v>3104</v>
      </c>
      <c r="G2153" s="10">
        <v>760249081</v>
      </c>
      <c r="H2153" s="10">
        <v>756000000</v>
      </c>
      <c r="I2153" s="11">
        <f>H2153/G2153</f>
        <v>0.9944109356970074</v>
      </c>
      <c r="J2153" s="4" t="s">
        <v>52</v>
      </c>
      <c r="K2153" s="7"/>
      <c r="L2153" s="7"/>
      <c r="M2153" s="7"/>
      <c r="N2153" s="7"/>
      <c r="O2153" s="7"/>
      <c r="P2153" s="7"/>
      <c r="Q2153" s="7"/>
      <c r="R2153" s="7"/>
      <c r="S2153" s="7"/>
      <c r="T2153" s="7"/>
      <c r="U2153" s="7"/>
      <c r="V2153" s="7"/>
      <c r="W2153" s="7"/>
      <c r="X2153" s="7"/>
      <c r="Y2153" s="7"/>
      <c r="Z2153" s="7"/>
      <c r="AA2153" s="7"/>
      <c r="AB2153" s="7"/>
      <c r="AC2153" s="7"/>
    </row>
    <row r="2154" spans="1:29" s="40" customFormat="1" ht="42">
      <c r="A2154" s="9">
        <v>2151</v>
      </c>
      <c r="B2154" s="4" t="s">
        <v>958</v>
      </c>
      <c r="C2154" s="4" t="s">
        <v>3191</v>
      </c>
      <c r="D2154" s="5">
        <v>42124</v>
      </c>
      <c r="E2154" s="4" t="s">
        <v>2218</v>
      </c>
      <c r="F2154" s="4" t="s">
        <v>3103</v>
      </c>
      <c r="G2154" s="10">
        <v>2635200</v>
      </c>
      <c r="H2154" s="10">
        <v>2527200</v>
      </c>
      <c r="I2154" s="11">
        <f>H2154/G2154</f>
        <v>0.9590163934426229</v>
      </c>
      <c r="J2154" s="4" t="s">
        <v>302</v>
      </c>
      <c r="K2154" s="7"/>
      <c r="L2154" s="7"/>
      <c r="M2154" s="7"/>
      <c r="N2154" s="7"/>
      <c r="O2154" s="7"/>
      <c r="P2154" s="7"/>
      <c r="Q2154" s="7"/>
      <c r="R2154" s="7"/>
      <c r="S2154" s="7"/>
      <c r="T2154" s="7"/>
      <c r="U2154" s="7"/>
      <c r="V2154" s="7"/>
      <c r="W2154" s="7"/>
      <c r="X2154" s="7"/>
      <c r="Y2154" s="7"/>
      <c r="Z2154" s="7"/>
      <c r="AA2154" s="7"/>
      <c r="AB2154" s="7"/>
      <c r="AC2154" s="7"/>
    </row>
    <row r="2155" spans="1:29" s="40" customFormat="1" ht="42">
      <c r="A2155" s="9">
        <v>2152</v>
      </c>
      <c r="B2155" s="4" t="s">
        <v>347</v>
      </c>
      <c r="C2155" s="4" t="s">
        <v>346</v>
      </c>
      <c r="D2155" s="5">
        <v>42124</v>
      </c>
      <c r="E2155" s="4" t="s">
        <v>1616</v>
      </c>
      <c r="F2155" s="4" t="s">
        <v>3103</v>
      </c>
      <c r="G2155" s="10">
        <v>3776267</v>
      </c>
      <c r="H2155" s="10">
        <v>3387721</v>
      </c>
      <c r="I2155" s="11">
        <f>H2155/G2155</f>
        <v>0.8971084406902372</v>
      </c>
      <c r="J2155" s="4" t="s">
        <v>348</v>
      </c>
      <c r="K2155" s="7"/>
      <c r="L2155" s="7"/>
      <c r="M2155" s="7"/>
      <c r="N2155" s="7"/>
      <c r="O2155" s="7"/>
      <c r="P2155" s="7"/>
      <c r="Q2155" s="7"/>
      <c r="R2155" s="7"/>
      <c r="S2155" s="7"/>
      <c r="T2155" s="7"/>
      <c r="U2155" s="7"/>
      <c r="V2155" s="7"/>
      <c r="W2155" s="7"/>
      <c r="X2155" s="7"/>
      <c r="Y2155" s="7"/>
      <c r="Z2155" s="7"/>
      <c r="AA2155" s="7"/>
      <c r="AB2155" s="7"/>
      <c r="AC2155" s="7"/>
    </row>
    <row r="2156" spans="1:29" s="40" customFormat="1" ht="42">
      <c r="A2156" s="9">
        <v>2153</v>
      </c>
      <c r="B2156" s="4" t="s">
        <v>1447</v>
      </c>
      <c r="C2156" s="4" t="s">
        <v>796</v>
      </c>
      <c r="D2156" s="5">
        <v>42124</v>
      </c>
      <c r="E2156" s="4" t="s">
        <v>2025</v>
      </c>
      <c r="F2156" s="4" t="s">
        <v>3103</v>
      </c>
      <c r="G2156" s="10">
        <v>5228474</v>
      </c>
      <c r="H2156" s="10">
        <v>4569669</v>
      </c>
      <c r="I2156" s="11">
        <f>H2156/G2156</f>
        <v>0.8739966957854242</v>
      </c>
      <c r="J2156" s="4" t="s">
        <v>3080</v>
      </c>
      <c r="K2156" s="7"/>
      <c r="L2156" s="7"/>
      <c r="M2156" s="7"/>
      <c r="N2156" s="7"/>
      <c r="O2156" s="7"/>
      <c r="P2156" s="7"/>
      <c r="Q2156" s="7"/>
      <c r="R2156" s="7"/>
      <c r="S2156" s="7"/>
      <c r="T2156" s="7"/>
      <c r="U2156" s="7"/>
      <c r="V2156" s="7"/>
      <c r="W2156" s="7"/>
      <c r="X2156" s="7"/>
      <c r="Y2156" s="7"/>
      <c r="Z2156" s="7"/>
      <c r="AA2156" s="7"/>
      <c r="AB2156" s="7"/>
      <c r="AC2156" s="7"/>
    </row>
  </sheetData>
  <sheetProtection/>
  <autoFilter ref="A3:AC2156">
    <sortState ref="A4:AC2156">
      <sortCondition sortBy="value" ref="D4:D2156"/>
    </sortState>
  </autoFilter>
  <mergeCells count="1">
    <mergeCell ref="A1:J1"/>
  </mergeCells>
  <conditionalFormatting sqref="B2148">
    <cfRule type="cellIs" priority="1" dxfId="0" operator="equal" stopIfTrue="1">
      <formula>0</formula>
    </cfRule>
  </conditionalFormatting>
  <dataValidations count="1">
    <dataValidation allowBlank="1" showInputMessage="1" showErrorMessage="1" imeMode="hiragana" sqref="B990:E996"/>
  </dataValidations>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76"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2016-01-05T05:38:41Z</cp:lastPrinted>
  <dcterms:created xsi:type="dcterms:W3CDTF">2005-02-04T02:27:22Z</dcterms:created>
  <dcterms:modified xsi:type="dcterms:W3CDTF">2016-02-24T06:44:12Z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