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<sst xmlns="http://schemas.openxmlformats.org/spreadsheetml/2006/main" count="3033" uniqueCount="641">
  <si>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</si>
  <si>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</si>
  <si>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</si>
  <si>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</si>
  <si>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</si>
  <si>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</si>
  <si>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</si>
  <si>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</si>
  <si>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</si>
  <si>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</si>
  <si>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</si>
  <si>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</si>
  <si>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</si>
  <si>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</si>
  <si>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</si>
  <si>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</si>
  <si>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</si>
  <si>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</si>
  <si>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</si>
  <si>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</si>
  <si>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</si>
  <si>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</si>
  <si>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</si>
  <si>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</si>
  <si>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</si>
  <si>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</si>
  <si>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</si>
  <si>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</si>
  <si>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</si>
  <si>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</si>
  <si>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</si>
  <si>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</si>
  <si>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</si>
  <si>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</si>
  <si>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</si>
  <si>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</si>
  <si>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</si>
  <si>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</si>
  <si>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</si>
  <si>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</si>
  <si>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</si>
  <si>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</si>
  <si>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</si>
  <si>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</si>
  <si>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</si>
  <si>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</si>
  <si>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</si>
  <si>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</si>
  <si>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</si>
  <si>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</si>
  <si>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</si>
  <si>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</si>
  <si>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</si>
  <si>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</si>
  <si>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</si>
  <si>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</si>
  <si>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</si>
  <si>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</si>
  <si>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</si>
  <si>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</si>
  <si>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</si>
  <si>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</si>
  <si>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</si>
  <si>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</si>
  <si>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</si>
  <si>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</si>
  <si>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</si>
  <si>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</si>
  <si>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</si>
  <si>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</si>
  <si>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</si>
  <si>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</si>
  <si>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</si>
  <si>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</si>
  <si>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</si>
  <si>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</si>
  <si>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</si>
  <si>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</si>
  <si>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</si>
  <si>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</si>
  <si>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</si>
  <si>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</si>
  <si>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</si>
  <si>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</si>
  <si>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</si>
  <si>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</si>
  <si>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</si>
  <si>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</si>
  <si>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</si>
  <si>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</si>
  <si>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</si>
  <si>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</si>
  <si>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</si>
  <si>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</si>
  <si>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</si>
  <si>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</si>
  <si>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</si>
  <si>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</si>
  <si>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</si>
  <si>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</si>
  <si>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</si>
  <si>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</si>
  <si>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</si>
  <si>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</si>
  <si>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</si>
  <si>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</si>
  <si>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</si>
  <si>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</si>
  <si>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</si>
  <si>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</si>
  <si>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</si>
  <si>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</si>
  <si>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</si>
  <si>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</si>
  <si>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</si>
  <si>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</si>
  <si>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</si>
  <si>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</si>
  <si>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</si>
  <si>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</si>
  <si>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</si>
  <si>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</si>
  <si>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</si>
  <si>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</si>
  <si>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</si>
  <si>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</si>
  <si>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</si>
  <si>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</si>
  <si>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</si>
  <si>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</si>
  <si>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</si>
  <si>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</si>
  <si>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</si>
  <si>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</si>
  <si>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</si>
  <si>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</si>
  <si>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</si>
  <si>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</si>
  <si>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</si>
  <si>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</si>
  <si>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</si>
  <si>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</si>
  <si>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</si>
  <si>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</si>
  <si>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</si>
  <si>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</si>
  <si>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</si>
  <si>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</si>
  <si>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</si>
  <si>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</si>
  <si>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</si>
  <si>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</si>
  <si>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</si>
  <si>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</si>
  <si>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</si>
  <si>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</si>
  <si>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</si>
  <si>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</si>
  <si>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</si>
  <si>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</si>
  <si>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</si>
  <si>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</si>
  <si>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</si>
  <si>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</si>
  <si>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</si>
  <si>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</si>
  <si>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</si>
  <si>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</si>
  <si>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</si>
  <si>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</si>
  <si>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</si>
  <si>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</si>
  <si>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</si>
  <si>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</si>
  <si>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</si>
  <si>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</si>
  <si>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</si>
  <si>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</si>
  <si>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</si>
  <si>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</si>
  <si>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</si>
  <si>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</si>
  <si>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</si>
  <si>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</si>
  <si>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</si>
  <si>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</si>
  <si>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</si>
  <si>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</si>
  <si>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</si>
  <si>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</si>
  <si>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</si>
  <si>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</si>
  <si>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</si>
  <si>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</si>
  <si>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</si>
  <si>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</si>
  <si>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</si>
  <si>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</si>
  <si>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</si>
  <si>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</si>
  <si>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</si>
  <si>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</si>
  <si>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</si>
  <si>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</si>
  <si>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</si>
  <si>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</si>
  <si>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</si>
  <si>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</si>
  <si>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</si>
  <si>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</si>
  <si>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</si>
  <si>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</si>
  <si>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</si>
  <si>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</si>
  <si>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</si>
  <si>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</si>
  <si>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</si>
  <si>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</si>
  <si>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</si>
  <si>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</si>
  <si>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</si>
  <si>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</si>
  <si>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</si>
  <si>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</si>
  <si>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</si>
  <si>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</si>
  <si>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</si>
  <si>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</si>
  <si>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</si>
  <si>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</si>
  <si>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</si>
  <si>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</si>
  <si>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</si>
  <si>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</si>
  <si>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</si>
  <si>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</si>
  <si>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</si>
  <si>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</si>
  <si>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</si>
  <si>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</si>
  <si>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</si>
  <si>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</si>
  <si>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</si>
  <si>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</si>
  <si>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</si>
  <si>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</si>
  <si>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</si>
  <si>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</si>
  <si>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</si>
  <si>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</si>
  <si>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</si>
  <si>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</si>
  <si>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</si>
  <si>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</si>
  <si>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</si>
  <si>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</si>
  <si>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</si>
  <si>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</si>
  <si>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</si>
  <si>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</si>
  <si>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</si>
  <si>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</si>
  <si>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</si>
  <si>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</si>
  <si>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</si>
  <si>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</si>
  <si>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</si>
  <si>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</si>
  <si>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</si>
  <si>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</si>
  <si>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</si>
  <si>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</si>
  <si>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</si>
  <si>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</si>
  <si>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</si>
  <si>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</si>
  <si>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</si>
  <si>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</si>
  <si>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</si>
  <si>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</si>
  <si>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</si>
  <si>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</si>
  <si>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</si>
  <si>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</si>
  <si>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</si>
  <si>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</si>
  <si>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</si>
  <si>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</si>
  <si>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</si>
  <si>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</si>
  <si>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</si>
  <si>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</si>
  <si>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</si>
  <si>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</si>
  <si>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</si>
  <si>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</si>
  <si>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</si>
  <si>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</si>
  <si>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</si>
  <si>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</si>
  <si>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</si>
  <si>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</si>
  <si>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</si>
  <si>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</si>
  <si>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</si>
  <si>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</si>
  <si>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</si>
  <si>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</si>
  <si>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</si>
  <si>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</si>
  <si>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</si>
  <si>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</si>
  <si>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</si>
  <si>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</si>
  <si>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</si>
  <si>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</si>
  <si>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</si>
  <si>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</si>
  <si>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</si>
  <si>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</si>
  <si>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</si>
  <si>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</si>
  <si>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</si>
  <si>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</si>
  <si>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</si>
  <si>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</si>
  <si>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</si>
  <si>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</si>
  <si>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</si>
  <si>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</si>
  <si>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</si>
  <si>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</si>
  <si>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</si>
  <si>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</si>
  <si>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</si>
  <si>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</si>
  <si>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</si>
  <si>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</si>
  <si>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</si>
  <si>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</si>
  <si>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</si>
  <si>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</si>
  <si>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</si>
  <si>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</si>
  <si>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</si>
  <si>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</si>
  <si>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</si>
  <si>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</si>
  <si>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</si>
  <si>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</si>
  <si>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</si>
  <si>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</si>
  <si>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</si>
  <si>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</si>
  <si>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</si>
  <si>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</si>
  <si>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</si>
  <si>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</si>
  <si>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</si>
  <si>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</si>
  <si>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</si>
  <si>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</si>
  <si>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</si>
  <si>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</si>
  <si>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</si>
  <si>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</si>
  <si>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</si>
  <si>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</si>
  <si>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</si>
  <si>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</si>
  <si>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</si>
  <si>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</si>
  <si>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</si>
  <si>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</si>
  <si>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</si>
  <si>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</si>
  <si>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</si>
  <si>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</si>
  <si>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</si>
  <si>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</si>
  <si>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</si>
  <si>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</si>
  <si>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</si>
  <si>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</si>
  <si>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</si>
  <si>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</si>
  <si>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</si>
  <si>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</si>
  <si>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</si>
  <si>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</si>
  <si>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</si>
  <si>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</si>
  <si>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</si>
  <si>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</si>
  <si>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</si>
  <si>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</si>
  <si>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</si>
  <si>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</si>
  <si>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</si>
  <si>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</si>
  <si>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</si>
  <si>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</si>
  <si>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</si>
  <si>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</si>
  <si>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</si>
  <si>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</si>
  <si>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</si>
  <si>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</si>
  <si>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</si>
  <si>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</si>
  <si>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</si>
  <si>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</si>
  <si>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</si>
  <si>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</si>
  <si>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</si>
  <si>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</si>
  <si>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</si>
  <si>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</si>
  <si>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</si>
  <si>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</si>
  <si>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</si>
  <si>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</si>
  <si>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</si>
  <si>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</si>
  <si>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</si>
  <si>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</si>
  <si>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</si>
  <si>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</si>
  <si>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</si>
  <si>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</si>
  <si>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</si>
  <si>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</si>
  <si>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</si>
  <si>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</si>
  <si>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</si>
  <si>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</si>
  <si>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</si>
  <si>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</si>
  <si>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</si>
  <si>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</si>
  <si>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</si>
  <si>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</si>
  <si>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</si>
  <si>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</si>
  <si>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</si>
  <si>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</si>
  <si>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</si>
  <si>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</si>
  <si>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</si>
  <si>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</si>
  <si>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</si>
  <si>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</si>
  <si>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</si>
  <si>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</si>
  <si>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</si>
  <si>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</si>
  <si>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</si>
  <si>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</si>
  <si>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</si>
  <si>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</si>
  <si>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</si>
  <si>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</si>
  <si>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</si>
  <si>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</si>
  <si>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</si>
  <si>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</si>
  <si>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</si>
  <si>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</si>
  <si>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</si>
  <si>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</si>
  <si>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</si>
  <si>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</si>
  <si>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</si>
  <si>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</si>
  <si>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</si>
  <si>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</si>
  <si>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</si>
  <si>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</si>
  <si>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</si>
  <si>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</si>
  <si>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</si>
  <si>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</si>
  <si>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</si>
  <si>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</si>
  <si>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</si>
  <si>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</si>
  <si>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</si>
  <si>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</si>
  <si>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</si>
  <si>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</si>
  <si>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</si>
  <si>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</si>
  <si>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</si>
  <si>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</si>
  <si>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</si>
  <si>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</si>
  <si>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</si>
  <si>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</si>
  <si>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</si>
  <si>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</si>
  <si>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</si>
  <si>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</si>
  <si>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</si>
  <si>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</si>
  <si>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</si>
  <si>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</si>
  <si>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</si>
  <si>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</si>
  <si>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</si>
  <si>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</si>
  <si>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</si>
  <si>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</si>
  <si>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</si>
  <si>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</si>
  <si>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</si>
  <si>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</si>
  <si>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法務省</t>
  </si>
  <si>
    <t>司法試験の実施</t>
    <rPh sb="0" eb="2">
      <t>シホウ</t>
    </rPh>
    <rPh sb="2" eb="4">
      <t>シケン</t>
    </rPh>
    <rPh sb="5" eb="7">
      <t>ジッシ</t>
    </rPh>
    <phoneticPr fontId="5"/>
  </si>
  <si>
    <t>大臣官房</t>
    <rPh sb="0" eb="2">
      <t>ダイジン</t>
    </rPh>
    <rPh sb="2" eb="4">
      <t>カンボウ</t>
    </rPh>
    <phoneticPr fontId="5"/>
  </si>
  <si>
    <t>人事課</t>
    <rPh sb="0" eb="3">
      <t>ジンジカ</t>
    </rPh>
    <phoneticPr fontId="5"/>
  </si>
  <si>
    <t>総括補佐官　鈴石勝彦</t>
    <rPh sb="0" eb="2">
      <t>ソウカツ</t>
    </rPh>
    <rPh sb="2" eb="5">
      <t>ホサカン</t>
    </rPh>
    <rPh sb="6" eb="8">
      <t>スズイシ</t>
    </rPh>
    <rPh sb="8" eb="10">
      <t>カツヒコ</t>
    </rPh>
    <phoneticPr fontId="5"/>
  </si>
  <si>
    <t>○</t>
  </si>
  <si>
    <t>司法試験法</t>
    <rPh sb="0" eb="2">
      <t>シホウ</t>
    </rPh>
    <rPh sb="2" eb="5">
      <t>シケンホウ</t>
    </rPh>
    <phoneticPr fontId="5"/>
  </si>
  <si>
    <t>-</t>
    <phoneticPr fontId="5"/>
  </si>
  <si>
    <t>法科大学院の修了者及び司法試験予備試験合格者を対象とする司法試験の実施並びに司法試験予備試験の実施。</t>
    <phoneticPr fontId="5"/>
  </si>
  <si>
    <t>本事業は，裁判官，検察官又は弁護士になろうとする者に，必要な学識及びその応用能力を有するかどうか等を判定することを目的とするものであり，定量的な成果目標（いつまでにどの程度といった目標）を設定することが困難である。</t>
    <phoneticPr fontId="5"/>
  </si>
  <si>
    <t>当該事業については，適切に契約行為を行いつつ，厳正かつ円滑に試験を実施する。
25～27年度については，試験会場となる施設の選定を適切に行うなど，その目標を達成している。</t>
    <phoneticPr fontId="5"/>
  </si>
  <si>
    <t>試験の実施回数
（司法試験予備試験を含む）</t>
    <phoneticPr fontId="5"/>
  </si>
  <si>
    <t>回</t>
    <rPh sb="0" eb="1">
      <t>カイ</t>
    </rPh>
    <phoneticPr fontId="5"/>
  </si>
  <si>
    <t>受験予定者数（司法試験予備試験を含む）</t>
    <phoneticPr fontId="5"/>
  </si>
  <si>
    <t>人</t>
    <rPh sb="0" eb="1">
      <t>ヒト</t>
    </rPh>
    <phoneticPr fontId="5"/>
  </si>
  <si>
    <t>執行額（（目）司法試験業務庁費）／受験予定者数（司法試験予備試験を含む）　　　　　　　　　　</t>
    <phoneticPr fontId="5"/>
  </si>
  <si>
    <t>千円/人</t>
  </si>
  <si>
    <t>円</t>
    <rPh sb="0" eb="1">
      <t>エン</t>
    </rPh>
    <phoneticPr fontId="5"/>
  </si>
  <si>
    <t>325,048/21,433</t>
    <phoneticPr fontId="5"/>
  </si>
  <si>
    <t>321,503/21,781</t>
    <phoneticPr fontId="5"/>
  </si>
  <si>
    <t>408,306/18,350</t>
    <phoneticPr fontId="5"/>
  </si>
  <si>
    <t>353,300/20.411</t>
    <phoneticPr fontId="5"/>
  </si>
  <si>
    <t>委員手当</t>
    <rPh sb="0" eb="2">
      <t>イイン</t>
    </rPh>
    <rPh sb="2" eb="4">
      <t>テアテ</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</si>
  <si>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</si>
  <si>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</si>
  <si>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</si>
  <si>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情報処理業務庁費</t>
    <rPh sb="0" eb="2">
      <t>ジョウホウ</t>
    </rPh>
    <rPh sb="2" eb="4">
      <t>ショリ</t>
    </rPh>
    <rPh sb="4" eb="6">
      <t>ギョウム</t>
    </rPh>
    <rPh sb="6" eb="8">
      <t>チョウヒ</t>
    </rPh>
    <phoneticPr fontId="5"/>
  </si>
  <si>
    <t>司法試験業務庁費</t>
    <rPh sb="0" eb="2">
      <t>シホウ</t>
    </rPh>
    <rPh sb="2" eb="4">
      <t>シケン</t>
    </rPh>
    <rPh sb="4" eb="6">
      <t>ギョウム</t>
    </rPh>
    <rPh sb="6" eb="8">
      <t>チョウヒ</t>
    </rPh>
    <phoneticPr fontId="5"/>
  </si>
  <si>
    <t>‐</t>
  </si>
  <si>
    <t>司法試験については，法務省において事務を司る旨規定されている。</t>
    <rPh sb="0" eb="2">
      <t>シホウ</t>
    </rPh>
    <rPh sb="2" eb="4">
      <t>シケン</t>
    </rPh>
    <rPh sb="10" eb="13">
      <t>ホウムショウ</t>
    </rPh>
    <rPh sb="17" eb="19">
      <t>ジム</t>
    </rPh>
    <rPh sb="20" eb="21">
      <t>ツカサド</t>
    </rPh>
    <rPh sb="22" eb="23">
      <t>ムネ</t>
    </rPh>
    <rPh sb="23" eb="25">
      <t>キテイ</t>
    </rPh>
    <phoneticPr fontId="5"/>
  </si>
  <si>
    <t>試験実施に際し，費用・使途は必要なものに限定されている。</t>
    <rPh sb="0" eb="2">
      <t>シケン</t>
    </rPh>
    <rPh sb="2" eb="4">
      <t>ジッシ</t>
    </rPh>
    <rPh sb="5" eb="6">
      <t>サイ</t>
    </rPh>
    <rPh sb="8" eb="10">
      <t>ヒヨウ</t>
    </rPh>
    <rPh sb="11" eb="13">
      <t>シト</t>
    </rPh>
    <rPh sb="14" eb="16">
      <t>ヒツヨウ</t>
    </rPh>
    <rPh sb="20" eb="22">
      <t>ゲンテイ</t>
    </rPh>
    <phoneticPr fontId="5"/>
  </si>
  <si>
    <t>執行実績を踏まえて各経費の見直しを行っている。</t>
    <rPh sb="0" eb="2">
      <t>シッコウ</t>
    </rPh>
    <rPh sb="2" eb="4">
      <t>ジッセキ</t>
    </rPh>
    <rPh sb="5" eb="6">
      <t>フ</t>
    </rPh>
    <rPh sb="9" eb="12">
      <t>カクケイヒ</t>
    </rPh>
    <rPh sb="13" eb="15">
      <t>ミナオ</t>
    </rPh>
    <rPh sb="17" eb="18">
      <t>オコナ</t>
    </rPh>
    <phoneticPr fontId="5"/>
  </si>
  <si>
    <t>代替指標により，事業の妥当性の検証を行っている。</t>
    <rPh sb="0" eb="2">
      <t>ダイタイ</t>
    </rPh>
    <rPh sb="2" eb="4">
      <t>シヒョウ</t>
    </rPh>
    <rPh sb="8" eb="10">
      <t>ジギョウ</t>
    </rPh>
    <rPh sb="11" eb="14">
      <t>ダトウセイ</t>
    </rPh>
    <rPh sb="15" eb="17">
      <t>ケンショウ</t>
    </rPh>
    <rPh sb="18" eb="19">
      <t>オコナ</t>
    </rPh>
    <phoneticPr fontId="5"/>
  </si>
  <si>
    <t>おおむね見込みに見合った実績を上げている。</t>
    <rPh sb="4" eb="6">
      <t>ミコ</t>
    </rPh>
    <rPh sb="8" eb="10">
      <t>ミア</t>
    </rPh>
    <rPh sb="12" eb="14">
      <t>ジッセキ</t>
    </rPh>
    <rPh sb="15" eb="16">
      <t>ア</t>
    </rPh>
    <phoneticPr fontId="5"/>
  </si>
  <si>
    <t>法務省民事局</t>
    <rPh sb="0" eb="3">
      <t>ホウムショウ</t>
    </rPh>
    <rPh sb="3" eb="5">
      <t>ミンジ</t>
    </rPh>
    <rPh sb="5" eb="6">
      <t>キョク</t>
    </rPh>
    <phoneticPr fontId="5"/>
  </si>
  <si>
    <t>司法書士試験等国家試験の実施</t>
    <rPh sb="0" eb="4">
      <t>シホウショシ</t>
    </rPh>
    <rPh sb="4" eb="6">
      <t>シケン</t>
    </rPh>
    <rPh sb="6" eb="7">
      <t>トウ</t>
    </rPh>
    <rPh sb="7" eb="9">
      <t>コッカ</t>
    </rPh>
    <rPh sb="9" eb="11">
      <t>シケン</t>
    </rPh>
    <rPh sb="12" eb="14">
      <t>ジッシ</t>
    </rPh>
    <phoneticPr fontId="5"/>
  </si>
  <si>
    <t>試験の目的が異なるので，それぞれの担当部局において実施している。</t>
    <rPh sb="0" eb="2">
      <t>シケン</t>
    </rPh>
    <rPh sb="3" eb="5">
      <t>モクテキ</t>
    </rPh>
    <rPh sb="6" eb="7">
      <t>コト</t>
    </rPh>
    <rPh sb="17" eb="19">
      <t>タントウ</t>
    </rPh>
    <rPh sb="19" eb="21">
      <t>ブキョク</t>
    </rPh>
    <rPh sb="25" eb="27">
      <t>ジッシ</t>
    </rPh>
    <phoneticPr fontId="5"/>
  </si>
  <si>
    <t>司法試験実施委託等について，業者等の選定は，公募又は一般競争入札を行っている上，予算については，費目・使途は全て試験の実施に際して必要なものに限定されており，適切な執行がなされている。</t>
    <phoneticPr fontId="5"/>
  </si>
  <si>
    <t>A.株式会社ＩＣＳコンベンションデザイン</t>
    <rPh sb="2" eb="6">
      <t>カブシキガイシャ</t>
    </rPh>
    <phoneticPr fontId="5"/>
  </si>
  <si>
    <t>雑役務費</t>
    <rPh sb="0" eb="2">
      <t>ザツエキ</t>
    </rPh>
    <rPh sb="2" eb="3">
      <t>ム</t>
    </rPh>
    <rPh sb="3" eb="4">
      <t>ヒ</t>
    </rPh>
    <phoneticPr fontId="5"/>
  </si>
  <si>
    <t>人件費</t>
    <rPh sb="0" eb="3">
      <t>ジンケンヒ</t>
    </rPh>
    <phoneticPr fontId="5"/>
  </si>
  <si>
    <t>試験実施，会議出席に対する手当等</t>
    <rPh sb="0" eb="2">
      <t>シケン</t>
    </rPh>
    <rPh sb="2" eb="4">
      <t>ジッシ</t>
    </rPh>
    <rPh sb="5" eb="7">
      <t>カイギ</t>
    </rPh>
    <rPh sb="7" eb="9">
      <t>シュッセキ</t>
    </rPh>
    <rPh sb="10" eb="11">
      <t>タイ</t>
    </rPh>
    <rPh sb="13" eb="15">
      <t>テアテ</t>
    </rPh>
    <rPh sb="15" eb="16">
      <t>トウ</t>
    </rPh>
    <phoneticPr fontId="5"/>
  </si>
  <si>
    <t>司法試験における試験実施業務委託</t>
    <rPh sb="0" eb="2">
      <t>シホウ</t>
    </rPh>
    <rPh sb="2" eb="4">
      <t>シケン</t>
    </rPh>
    <rPh sb="8" eb="10">
      <t>シケン</t>
    </rPh>
    <rPh sb="10" eb="12">
      <t>ジッシ</t>
    </rPh>
    <rPh sb="12" eb="14">
      <t>ギョウム</t>
    </rPh>
    <rPh sb="14" eb="16">
      <t>イタク</t>
    </rPh>
    <phoneticPr fontId="5"/>
  </si>
  <si>
    <t>司法試験実施のための職員旅費</t>
    <rPh sb="0" eb="2">
      <t>シホウ</t>
    </rPh>
    <rPh sb="2" eb="4">
      <t>シケン</t>
    </rPh>
    <rPh sb="4" eb="6">
      <t>ジッシ</t>
    </rPh>
    <rPh sb="10" eb="12">
      <t>ショクイン</t>
    </rPh>
    <rPh sb="12" eb="14">
      <t>リョヒ</t>
    </rPh>
    <phoneticPr fontId="5"/>
  </si>
  <si>
    <t>司法試験実施事務の補助業務に対する賃金</t>
    <rPh sb="0" eb="2">
      <t>シホウ</t>
    </rPh>
    <rPh sb="2" eb="4">
      <t>シケン</t>
    </rPh>
    <rPh sb="4" eb="6">
      <t>ジッシ</t>
    </rPh>
    <rPh sb="6" eb="8">
      <t>ジム</t>
    </rPh>
    <rPh sb="9" eb="11">
      <t>ホジョ</t>
    </rPh>
    <rPh sb="11" eb="13">
      <t>ギョウム</t>
    </rPh>
    <rPh sb="14" eb="15">
      <t>タイ</t>
    </rPh>
    <rPh sb="17" eb="19">
      <t>チンギン</t>
    </rPh>
    <phoneticPr fontId="5"/>
  </si>
  <si>
    <t>株式会社ＩＣＳコンベンションデザイン</t>
    <rPh sb="0" eb="4">
      <t>カブシキガイシャ</t>
    </rPh>
    <phoneticPr fontId="5"/>
  </si>
  <si>
    <t>試験実施業務委託</t>
    <rPh sb="0" eb="2">
      <t>シケン</t>
    </rPh>
    <rPh sb="2" eb="4">
      <t>ジッシ</t>
    </rPh>
    <rPh sb="4" eb="6">
      <t>ギョウム</t>
    </rPh>
    <rPh sb="6" eb="8">
      <t>イタク</t>
    </rPh>
    <phoneticPr fontId="5"/>
  </si>
  <si>
    <t>一般競争入札</t>
  </si>
  <si>
    <t>株式会社全国試験運営センター</t>
    <rPh sb="0" eb="4">
      <t>カブシキガイシャ</t>
    </rPh>
    <rPh sb="4" eb="6">
      <t>ゼンコク</t>
    </rPh>
    <rPh sb="6" eb="8">
      <t>シケン</t>
    </rPh>
    <rPh sb="8" eb="10">
      <t>ウンエイ</t>
    </rPh>
    <phoneticPr fontId="5"/>
  </si>
  <si>
    <t>株式会社テーオーシー</t>
    <rPh sb="0" eb="4">
      <t>カブシキガイシャ</t>
    </rPh>
    <phoneticPr fontId="5"/>
  </si>
  <si>
    <t>試験会場借料</t>
    <rPh sb="0" eb="2">
      <t>シケン</t>
    </rPh>
    <rPh sb="2" eb="4">
      <t>カイジョウ</t>
    </rPh>
    <rPh sb="4" eb="6">
      <t>シャクリョウ</t>
    </rPh>
    <phoneticPr fontId="5"/>
  </si>
  <si>
    <t>随意契約
（公募）</t>
  </si>
  <si>
    <t>株式会社サンシャインシティ</t>
    <rPh sb="0" eb="4">
      <t>カブシキガイシャ</t>
    </rPh>
    <phoneticPr fontId="5"/>
  </si>
  <si>
    <t>公益財団法人大阪産業振興機構</t>
    <rPh sb="0" eb="2">
      <t>コウエキ</t>
    </rPh>
    <rPh sb="2" eb="6">
      <t>ザイダンホウジン</t>
    </rPh>
    <rPh sb="6" eb="8">
      <t>オオサカ</t>
    </rPh>
    <rPh sb="8" eb="10">
      <t>サンギョウ</t>
    </rPh>
    <rPh sb="10" eb="12">
      <t>シンコウ</t>
    </rPh>
    <rPh sb="12" eb="14">
      <t>キコウ</t>
    </rPh>
    <phoneticPr fontId="5"/>
  </si>
  <si>
    <t>凸版印刷株式会社</t>
    <rPh sb="0" eb="2">
      <t>トッパン</t>
    </rPh>
    <rPh sb="2" eb="4">
      <t>インサツ</t>
    </rPh>
    <rPh sb="4" eb="8">
      <t>カブシキガイシャ</t>
    </rPh>
    <phoneticPr fontId="5"/>
  </si>
  <si>
    <t>試験問題，答案用紙等印刷業務</t>
    <rPh sb="0" eb="2">
      <t>シケン</t>
    </rPh>
    <rPh sb="2" eb="4">
      <t>モンダイ</t>
    </rPh>
    <rPh sb="5" eb="7">
      <t>トウアン</t>
    </rPh>
    <rPh sb="7" eb="9">
      <t>ヨウシ</t>
    </rPh>
    <rPh sb="9" eb="10">
      <t>トウ</t>
    </rPh>
    <rPh sb="10" eb="12">
      <t>インサツ</t>
    </rPh>
    <rPh sb="12" eb="14">
      <t>ギョウム</t>
    </rPh>
    <phoneticPr fontId="5"/>
  </si>
  <si>
    <t>共同印刷株式会社</t>
    <rPh sb="0" eb="2">
      <t>キョウドウ</t>
    </rPh>
    <rPh sb="2" eb="4">
      <t>インサツ</t>
    </rPh>
    <rPh sb="4" eb="8">
      <t>カブシキガイシャ</t>
    </rPh>
    <phoneticPr fontId="5"/>
  </si>
  <si>
    <t>株式会社ティーケーピー</t>
    <rPh sb="0" eb="4">
      <t>カブシキガイシャ</t>
    </rPh>
    <phoneticPr fontId="5"/>
  </si>
  <si>
    <t>第一法規株式会社</t>
    <rPh sb="0" eb="2">
      <t>ダイイチ</t>
    </rPh>
    <rPh sb="2" eb="4">
      <t>ホウキ</t>
    </rPh>
    <rPh sb="4" eb="8">
      <t>カブシキガイシャ</t>
    </rPh>
    <phoneticPr fontId="5"/>
  </si>
  <si>
    <t>試験用法文印刷製本業務</t>
    <rPh sb="0" eb="2">
      <t>シケン</t>
    </rPh>
    <rPh sb="2" eb="3">
      <t>ヨウ</t>
    </rPh>
    <rPh sb="3" eb="5">
      <t>ホウブン</t>
    </rPh>
    <rPh sb="5" eb="7">
      <t>インサツ</t>
    </rPh>
    <rPh sb="7" eb="9">
      <t>セイホン</t>
    </rPh>
    <rPh sb="9" eb="11">
      <t>ギョウム</t>
    </rPh>
    <phoneticPr fontId="5"/>
  </si>
  <si>
    <t>南近代ビル株式会社</t>
    <rPh sb="0" eb="1">
      <t>ミナミ</t>
    </rPh>
    <rPh sb="1" eb="3">
      <t>キンダイ</t>
    </rPh>
    <rPh sb="5" eb="9">
      <t>カブシキガイシャ</t>
    </rPh>
    <phoneticPr fontId="5"/>
  </si>
  <si>
    <t>考査委員Ａ</t>
    <rPh sb="0" eb="2">
      <t>コウサ</t>
    </rPh>
    <rPh sb="2" eb="4">
      <t>イイン</t>
    </rPh>
    <phoneticPr fontId="5"/>
  </si>
  <si>
    <t>考査委員Ｂ</t>
    <rPh sb="0" eb="2">
      <t>コウサ</t>
    </rPh>
    <rPh sb="2" eb="4">
      <t>イイン</t>
    </rPh>
    <phoneticPr fontId="5"/>
  </si>
  <si>
    <t>考査委員Ｃ</t>
    <rPh sb="0" eb="2">
      <t>コウサ</t>
    </rPh>
    <rPh sb="2" eb="4">
      <t>イイン</t>
    </rPh>
    <phoneticPr fontId="5"/>
  </si>
  <si>
    <t>考査委員Ｄ</t>
    <rPh sb="0" eb="2">
      <t>コウサ</t>
    </rPh>
    <rPh sb="2" eb="4">
      <t>イイン</t>
    </rPh>
    <phoneticPr fontId="5"/>
  </si>
  <si>
    <t>考査委員Ｅ</t>
    <rPh sb="0" eb="2">
      <t>コウサ</t>
    </rPh>
    <rPh sb="2" eb="4">
      <t>イイン</t>
    </rPh>
    <phoneticPr fontId="5"/>
  </si>
  <si>
    <t>考査委員Ｆ</t>
    <rPh sb="0" eb="2">
      <t>コウサ</t>
    </rPh>
    <rPh sb="2" eb="4">
      <t>イイン</t>
    </rPh>
    <phoneticPr fontId="5"/>
  </si>
  <si>
    <t>考査委員Ｇ</t>
    <rPh sb="0" eb="2">
      <t>コウサ</t>
    </rPh>
    <rPh sb="2" eb="4">
      <t>イイン</t>
    </rPh>
    <phoneticPr fontId="5"/>
  </si>
  <si>
    <t>考査委員Ｈ</t>
    <rPh sb="0" eb="2">
      <t>コウサ</t>
    </rPh>
    <rPh sb="2" eb="4">
      <t>イイン</t>
    </rPh>
    <phoneticPr fontId="5"/>
  </si>
  <si>
    <t>考査委員Ｉ</t>
    <rPh sb="0" eb="2">
      <t>コウサ</t>
    </rPh>
    <rPh sb="2" eb="4">
      <t>イイン</t>
    </rPh>
    <phoneticPr fontId="5"/>
  </si>
  <si>
    <t>考査委員Ｊ</t>
    <rPh sb="0" eb="2">
      <t>コウサ</t>
    </rPh>
    <rPh sb="2" eb="4">
      <t>イイン</t>
    </rPh>
    <phoneticPr fontId="5"/>
  </si>
  <si>
    <t>・司法試験考査委員に対する試験実施，会議出席手当及び旅費
・司法試験問題作成，答案審査業務等に対する謝金</t>
    <rPh sb="1" eb="3">
      <t>シホウ</t>
    </rPh>
    <rPh sb="3" eb="5">
      <t>シケン</t>
    </rPh>
    <rPh sb="5" eb="7">
      <t>コウサ</t>
    </rPh>
    <rPh sb="7" eb="9">
      <t>イイン</t>
    </rPh>
    <rPh sb="10" eb="11">
      <t>タイ</t>
    </rPh>
    <rPh sb="13" eb="15">
      <t>シケン</t>
    </rPh>
    <rPh sb="15" eb="17">
      <t>ジッシ</t>
    </rPh>
    <rPh sb="18" eb="20">
      <t>カイギ</t>
    </rPh>
    <rPh sb="20" eb="22">
      <t>シュッセキ</t>
    </rPh>
    <rPh sb="22" eb="24">
      <t>テアテ</t>
    </rPh>
    <rPh sb="24" eb="25">
      <t>オヨ</t>
    </rPh>
    <rPh sb="26" eb="28">
      <t>リョヒ</t>
    </rPh>
    <rPh sb="30" eb="32">
      <t>シホウ</t>
    </rPh>
    <rPh sb="32" eb="34">
      <t>シケン</t>
    </rPh>
    <rPh sb="34" eb="36">
      <t>モンダイ</t>
    </rPh>
    <rPh sb="36" eb="38">
      <t>サクセイ</t>
    </rPh>
    <rPh sb="39" eb="41">
      <t>トウアン</t>
    </rPh>
    <rPh sb="41" eb="43">
      <t>シンサ</t>
    </rPh>
    <rPh sb="43" eb="45">
      <t>ギョウム</t>
    </rPh>
    <rPh sb="45" eb="46">
      <t>トウ</t>
    </rPh>
    <rPh sb="47" eb="48">
      <t>タイ</t>
    </rPh>
    <rPh sb="50" eb="52">
      <t>シャキン</t>
    </rPh>
    <phoneticPr fontId="5"/>
  </si>
  <si>
    <t>-</t>
  </si>
  <si>
    <t>-</t>
    <phoneticPr fontId="5"/>
  </si>
  <si>
    <t>-</t>
    <phoneticPr fontId="5"/>
  </si>
  <si>
    <t>-</t>
    <phoneticPr fontId="5"/>
  </si>
  <si>
    <t>-</t>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</si>
  <si>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</si>
  <si>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</si>
  <si>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</si>
  <si>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</si>
  <si>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</si>
  <si>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</si>
  <si>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</si>
  <si>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</si>
  <si>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</si>
  <si>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職員Ｊ</t>
    <rPh sb="0" eb="2">
      <t>ショクイン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</si>
  <si>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</si>
  <si>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</si>
  <si>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</si>
  <si>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</si>
  <si>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</si>
  <si>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</si>
  <si>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</si>
  <si>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</si>
  <si>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</si>
  <si>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</si>
  <si>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有</t>
  </si>
  <si>
    <t>無</t>
  </si>
  <si>
    <t>業者の選定については，公募又は一般競争入札を行っている。</t>
    <rPh sb="0" eb="2">
      <t>ギョウシャ</t>
    </rPh>
    <rPh sb="3" eb="5">
      <t>センテイ</t>
    </rPh>
    <rPh sb="11" eb="13">
      <t>コウボ</t>
    </rPh>
    <rPh sb="13" eb="14">
      <t>マタ</t>
    </rPh>
    <rPh sb="15" eb="17">
      <t>イッパン</t>
    </rPh>
    <rPh sb="17" eb="19">
      <t>キョウソウ</t>
    </rPh>
    <rPh sb="19" eb="21">
      <t>ニュウサツ</t>
    </rPh>
    <rPh sb="22" eb="23">
      <t>オコナ</t>
    </rPh>
    <phoneticPr fontId="5"/>
  </si>
  <si>
    <t>上記のとおり，公募又は一般競争入札を行っており，負担関係の妥当性は確保されている。</t>
    <rPh sb="0" eb="2">
      <t>ジョウキ</t>
    </rPh>
    <rPh sb="7" eb="9">
      <t>コウボ</t>
    </rPh>
    <rPh sb="9" eb="10">
      <t>マタ</t>
    </rPh>
    <rPh sb="11" eb="13">
      <t>イッパン</t>
    </rPh>
    <rPh sb="13" eb="15">
      <t>キョウソウ</t>
    </rPh>
    <rPh sb="15" eb="17">
      <t>ニュウサツ</t>
    </rPh>
    <rPh sb="18" eb="19">
      <t>オコナ</t>
    </rPh>
    <rPh sb="24" eb="26">
      <t>フタン</t>
    </rPh>
    <rPh sb="26" eb="28">
      <t>カンケイ</t>
    </rPh>
    <rPh sb="29" eb="32">
      <t>ダトウセイ</t>
    </rPh>
    <rPh sb="33" eb="35">
      <t>カクホ</t>
    </rPh>
    <phoneticPr fontId="5"/>
  </si>
  <si>
    <r>
      <rPr>
        <sz val="11"/>
        <rFont val="ＭＳ Ｐゴシック"/>
        <family val="3"/>
        <charset val="128"/>
      </rPr>
      <t>000</t>
    </r>
    <r>
      <rPr>
        <sz val="11"/>
        <rFont val="ＭＳ Ｐゴシック"/>
        <family val="3"/>
        <charset val="128"/>
      </rPr>
      <t>3</t>
    </r>
    <phoneticPr fontId="5"/>
  </si>
  <si>
    <r>
      <rPr>
        <sz val="11"/>
        <rFont val="ＭＳ Ｐゴシック"/>
        <family val="3"/>
        <charset val="128"/>
      </rPr>
      <t>000</t>
    </r>
    <r>
      <rPr>
        <sz val="11"/>
        <rFont val="ＭＳ Ｐゴシック"/>
        <family val="3"/>
        <charset val="128"/>
      </rPr>
      <t>4</t>
    </r>
    <phoneticPr fontId="5"/>
  </si>
  <si>
    <r>
      <rPr>
        <sz val="11"/>
        <rFont val="ＭＳ Ｐゴシック"/>
        <family val="3"/>
        <charset val="128"/>
      </rPr>
      <t>000</t>
    </r>
    <r>
      <rPr>
        <sz val="11"/>
        <rFont val="ＭＳ Ｐゴシック"/>
        <family val="3"/>
        <charset val="128"/>
      </rPr>
      <t>6</t>
    </r>
    <phoneticPr fontId="5"/>
  </si>
  <si>
    <r>
      <rPr>
        <sz val="11"/>
        <rFont val="ＭＳ Ｐゴシック"/>
        <family val="3"/>
        <charset val="128"/>
      </rPr>
      <t>000</t>
    </r>
    <r>
      <rPr>
        <sz val="11"/>
        <rFont val="ＭＳ Ｐゴシック"/>
        <family val="3"/>
        <charset val="128"/>
      </rPr>
      <t>7</t>
    </r>
    <phoneticPr fontId="5"/>
  </si>
  <si>
    <t>B.考査委員A</t>
    <rPh sb="2" eb="4">
      <t>コウサ</t>
    </rPh>
    <rPh sb="4" eb="6">
      <t>イイン</t>
    </rPh>
    <phoneticPr fontId="5"/>
  </si>
  <si>
    <t>事業実施に当たっては，過去の実績を踏まえ，可能な限り取りまとめて一般競争入札を行うことにより，経費の削減に取り組んでいるところであり，引き続き同様に取組を推進することとしたい。</t>
    <phoneticPr fontId="5"/>
  </si>
  <si>
    <t>-</t>
    <phoneticPr fontId="5"/>
  </si>
  <si>
    <t>-</t>
    <phoneticPr fontId="5"/>
  </si>
  <si>
    <t>-</t>
    <phoneticPr fontId="5"/>
  </si>
  <si>
    <t>D.</t>
    <phoneticPr fontId="5"/>
  </si>
  <si>
    <t>C.</t>
    <phoneticPr fontId="5"/>
  </si>
  <si>
    <t>司法試験は，裁判官，検察官又は弁護士になろうとする者に，必要な学識及びその応用能力を有するかどうかを判定し，司法試験予備試験は，法科大学院課程の修了者と同等の学識及びその応用能力並びに法律に関する実務の基礎的素養を有するかどうかを判定することにより，法曹養成のプロセス全体を通じて，高度の専門的な法律知識，幅広い教養，豊かな人間性及び職業倫理を備えた法曹を輩出することを目的とする。</t>
    <phoneticPr fontId="5"/>
  </si>
  <si>
    <t>-</t>
    <phoneticPr fontId="5"/>
  </si>
  <si>
    <t>-</t>
    <phoneticPr fontId="5"/>
  </si>
  <si>
    <t>-</t>
    <phoneticPr fontId="5"/>
  </si>
  <si>
    <t>毎年，司法試験等を2回実施する。</t>
    <phoneticPr fontId="5"/>
  </si>
  <si>
    <t>司法試験については，毎年1回以上行う旨規定されている。</t>
    <rPh sb="0" eb="2">
      <t>シホウ</t>
    </rPh>
    <rPh sb="2" eb="4">
      <t>シケン</t>
    </rPh>
    <rPh sb="10" eb="12">
      <t>マイトシ</t>
    </rPh>
    <rPh sb="13" eb="14">
      <t>カイ</t>
    </rPh>
    <rPh sb="14" eb="16">
      <t>イジョウ</t>
    </rPh>
    <rPh sb="16" eb="17">
      <t>オコナ</t>
    </rPh>
    <rPh sb="18" eb="19">
      <t>ムネ</t>
    </rPh>
    <rPh sb="19" eb="21">
      <t>キテイ</t>
    </rPh>
    <phoneticPr fontId="5"/>
  </si>
  <si>
    <t>0002</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</si>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</sst>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quotePrefix="1"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95250</xdr:colOff>
          <xdr:row>51</xdr:row>
          <xdr:rowOff>47625</xdr:rowOff>
        </xdr:from>
        <xdr:to>
          <xdr:col>49</xdr:col>
          <xdr:colOff>247650</xdr:colOff>
          <xdr:row>52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809</xdr:row>
          <xdr:rowOff>95250</xdr:rowOff>
        </xdr:from>
        <xdr:to>
          <xdr:col>46</xdr:col>
          <xdr:colOff>190500</xdr:colOff>
          <xdr:row>810</xdr:row>
          <xdr:rowOff>47625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1076</xdr:row>
          <xdr:rowOff>28575</xdr:rowOff>
        </xdr:from>
        <xdr:to>
          <xdr:col>45</xdr:col>
          <xdr:colOff>142875</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2</xdr:colOff>
      <xdr:row>719</xdr:row>
      <xdr:rowOff>313765</xdr:rowOff>
    </xdr:from>
    <xdr:to>
      <xdr:col>35</xdr:col>
      <xdr:colOff>11206</xdr:colOff>
      <xdr:row>722</xdr:row>
      <xdr:rowOff>11206</xdr:rowOff>
    </xdr:to>
    <xdr:sp macro="" textlink="">
      <xdr:nvSpPr>
        <xdr:cNvPr id="2" name="角丸四角形 1"/>
        <xdr:cNvSpPr/>
      </xdr:nvSpPr>
      <xdr:spPr>
        <a:xfrm>
          <a:off x="4639237" y="35197677"/>
          <a:ext cx="2431675" cy="739588"/>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t>法務省</a:t>
          </a:r>
          <a:endParaRPr kumimoji="1" lang="en-US" altLang="ja-JP" sz="1600" b="1"/>
        </a:p>
        <a:p>
          <a:pPr algn="ctr"/>
          <a:r>
            <a:rPr kumimoji="1" lang="en-US" altLang="ja-JP" sz="1600" b="1"/>
            <a:t>557</a:t>
          </a:r>
          <a:r>
            <a:rPr kumimoji="1" lang="ja-JP" altLang="en-US" sz="1600" b="1"/>
            <a:t>百万円</a:t>
          </a:r>
        </a:p>
      </xdr:txBody>
    </xdr:sp>
    <xdr:clientData/>
  </xdr:twoCellAnchor>
  <xdr:twoCellAnchor>
    <xdr:from>
      <xdr:col>21</xdr:col>
      <xdr:colOff>11206</xdr:colOff>
      <xdr:row>723</xdr:row>
      <xdr:rowOff>11206</xdr:rowOff>
    </xdr:from>
    <xdr:to>
      <xdr:col>36</xdr:col>
      <xdr:colOff>190500</xdr:colOff>
      <xdr:row>724</xdr:row>
      <xdr:rowOff>0</xdr:rowOff>
    </xdr:to>
    <xdr:sp macro="" textlink="">
      <xdr:nvSpPr>
        <xdr:cNvPr id="5" name="大かっこ 4"/>
        <xdr:cNvSpPr/>
      </xdr:nvSpPr>
      <xdr:spPr>
        <a:xfrm>
          <a:off x="4247030" y="36284647"/>
          <a:ext cx="3204882" cy="3361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190500</xdr:colOff>
      <xdr:row>723</xdr:row>
      <xdr:rowOff>11206</xdr:rowOff>
    </xdr:from>
    <xdr:to>
      <xdr:col>35</xdr:col>
      <xdr:colOff>33618</xdr:colOff>
      <xdr:row>723</xdr:row>
      <xdr:rowOff>324971</xdr:rowOff>
    </xdr:to>
    <xdr:sp macro="" textlink="">
      <xdr:nvSpPr>
        <xdr:cNvPr id="6" name="角丸四角形 5"/>
        <xdr:cNvSpPr/>
      </xdr:nvSpPr>
      <xdr:spPr>
        <a:xfrm>
          <a:off x="4628029" y="36284647"/>
          <a:ext cx="2465295" cy="313765"/>
        </a:xfrm>
        <a:prstGeom prst="round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司法試験及び予備試験の実施</a:t>
          </a:r>
        </a:p>
      </xdr:txBody>
    </xdr:sp>
    <xdr:clientData/>
  </xdr:twoCellAnchor>
  <xdr:twoCellAnchor>
    <xdr:from>
      <xdr:col>29</xdr:col>
      <xdr:colOff>0</xdr:colOff>
      <xdr:row>725</xdr:row>
      <xdr:rowOff>11205</xdr:rowOff>
    </xdr:from>
    <xdr:to>
      <xdr:col>29</xdr:col>
      <xdr:colOff>0</xdr:colOff>
      <xdr:row>726</xdr:row>
      <xdr:rowOff>11205</xdr:rowOff>
    </xdr:to>
    <xdr:cxnSp macro="">
      <xdr:nvCxnSpPr>
        <xdr:cNvPr id="8" name="直線コネクタ 7"/>
        <xdr:cNvCxnSpPr/>
      </xdr:nvCxnSpPr>
      <xdr:spPr>
        <a:xfrm>
          <a:off x="5849471" y="36979411"/>
          <a:ext cx="0" cy="347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112060</xdr:colOff>
      <xdr:row>729</xdr:row>
      <xdr:rowOff>0</xdr:rowOff>
    </xdr:from>
    <xdr:to>
      <xdr:col>17</xdr:col>
      <xdr:colOff>89648</xdr:colOff>
      <xdr:row>731</xdr:row>
      <xdr:rowOff>336176</xdr:rowOff>
    </xdr:to>
    <xdr:sp macro="" textlink="">
      <xdr:nvSpPr>
        <xdr:cNvPr id="9" name="角丸四角形 8"/>
        <xdr:cNvSpPr/>
      </xdr:nvSpPr>
      <xdr:spPr>
        <a:xfrm>
          <a:off x="1524001" y="38357735"/>
          <a:ext cx="1994647" cy="1030941"/>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Ａ．株式会社ＩＣＳコンベンションデザインほか</a:t>
          </a:r>
          <a:endParaRPr kumimoji="1" lang="en-US" altLang="ja-JP" sz="1000"/>
        </a:p>
        <a:p>
          <a:pPr algn="ctr"/>
          <a:r>
            <a:rPr kumimoji="1" lang="en-US" altLang="ja-JP" sz="1000"/>
            <a:t>354</a:t>
          </a:r>
          <a:r>
            <a:rPr kumimoji="1" lang="ja-JP" altLang="en-US" sz="1000"/>
            <a:t>百万円</a:t>
          </a:r>
        </a:p>
      </xdr:txBody>
    </xdr:sp>
    <xdr:clientData/>
  </xdr:twoCellAnchor>
  <xdr:twoCellAnchor>
    <xdr:from>
      <xdr:col>18</xdr:col>
      <xdr:colOff>123265</xdr:colOff>
      <xdr:row>729</xdr:row>
      <xdr:rowOff>1</xdr:rowOff>
    </xdr:from>
    <xdr:to>
      <xdr:col>28</xdr:col>
      <xdr:colOff>100853</xdr:colOff>
      <xdr:row>731</xdr:row>
      <xdr:rowOff>336177</xdr:rowOff>
    </xdr:to>
    <xdr:sp macro="" textlink="">
      <xdr:nvSpPr>
        <xdr:cNvPr id="24" name="角丸四角形 23"/>
        <xdr:cNvSpPr/>
      </xdr:nvSpPr>
      <xdr:spPr>
        <a:xfrm>
          <a:off x="3753971" y="38357736"/>
          <a:ext cx="1994647" cy="1030941"/>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Ｂ．司法試験委員，考査委員</a:t>
          </a:r>
          <a:endParaRPr kumimoji="1" lang="en-US" altLang="ja-JP" sz="1000"/>
        </a:p>
        <a:p>
          <a:pPr algn="ctr"/>
          <a:r>
            <a:rPr kumimoji="1" lang="en-US" altLang="ja-JP" sz="1000"/>
            <a:t>197</a:t>
          </a:r>
          <a:r>
            <a:rPr kumimoji="1" lang="ja-JP" altLang="en-US" sz="1000"/>
            <a:t>百万円</a:t>
          </a:r>
        </a:p>
      </xdr:txBody>
    </xdr:sp>
    <xdr:clientData/>
  </xdr:twoCellAnchor>
  <xdr:twoCellAnchor>
    <xdr:from>
      <xdr:col>29</xdr:col>
      <xdr:colOff>112058</xdr:colOff>
      <xdr:row>729</xdr:row>
      <xdr:rowOff>11205</xdr:rowOff>
    </xdr:from>
    <xdr:to>
      <xdr:col>39</xdr:col>
      <xdr:colOff>89647</xdr:colOff>
      <xdr:row>731</xdr:row>
      <xdr:rowOff>347381</xdr:rowOff>
    </xdr:to>
    <xdr:sp macro="" textlink="">
      <xdr:nvSpPr>
        <xdr:cNvPr id="25" name="角丸四角形 24"/>
        <xdr:cNvSpPr/>
      </xdr:nvSpPr>
      <xdr:spPr>
        <a:xfrm>
          <a:off x="5961529" y="38368940"/>
          <a:ext cx="1994647" cy="1030941"/>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Ｃ．職員ほか</a:t>
          </a:r>
          <a:endParaRPr kumimoji="1" lang="en-US" altLang="ja-JP" sz="1000"/>
        </a:p>
        <a:p>
          <a:pPr algn="l"/>
          <a:endParaRPr kumimoji="1" lang="en-US" altLang="ja-JP" sz="1000"/>
        </a:p>
        <a:p>
          <a:pPr algn="ctr"/>
          <a:r>
            <a:rPr kumimoji="1" lang="en-US" altLang="ja-JP" sz="1000"/>
            <a:t>3</a:t>
          </a:r>
          <a:r>
            <a:rPr kumimoji="1" lang="ja-JP" altLang="en-US" sz="1000"/>
            <a:t>百万円</a:t>
          </a:r>
        </a:p>
      </xdr:txBody>
    </xdr:sp>
    <xdr:clientData/>
  </xdr:twoCellAnchor>
  <xdr:twoCellAnchor>
    <xdr:from>
      <xdr:col>40</xdr:col>
      <xdr:colOff>100853</xdr:colOff>
      <xdr:row>729</xdr:row>
      <xdr:rowOff>0</xdr:rowOff>
    </xdr:from>
    <xdr:to>
      <xdr:col>49</xdr:col>
      <xdr:colOff>280147</xdr:colOff>
      <xdr:row>731</xdr:row>
      <xdr:rowOff>336176</xdr:rowOff>
    </xdr:to>
    <xdr:sp macro="" textlink="">
      <xdr:nvSpPr>
        <xdr:cNvPr id="26" name="角丸四角形 25"/>
        <xdr:cNvSpPr/>
      </xdr:nvSpPr>
      <xdr:spPr>
        <a:xfrm>
          <a:off x="8169088" y="38357735"/>
          <a:ext cx="1994647" cy="1030941"/>
        </a:xfrm>
        <a:prstGeom prst="round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Ｄ．非常勤職員</a:t>
          </a:r>
          <a:endParaRPr kumimoji="1" lang="en-US" altLang="ja-JP" sz="1000"/>
        </a:p>
        <a:p>
          <a:pPr algn="l"/>
          <a:endParaRPr kumimoji="1" lang="en-US" altLang="ja-JP" sz="1000"/>
        </a:p>
        <a:p>
          <a:pPr algn="ctr"/>
          <a:r>
            <a:rPr kumimoji="1" lang="en-US" altLang="ja-JP" sz="1000"/>
            <a:t>3</a:t>
          </a:r>
          <a:r>
            <a:rPr kumimoji="1" lang="ja-JP" altLang="en-US" sz="1000"/>
            <a:t>百万円</a:t>
          </a:r>
        </a:p>
      </xdr:txBody>
    </xdr:sp>
    <xdr:clientData/>
  </xdr:twoCellAnchor>
  <xdr:twoCellAnchor>
    <xdr:from>
      <xdr:col>7</xdr:col>
      <xdr:colOff>56029</xdr:colOff>
      <xdr:row>727</xdr:row>
      <xdr:rowOff>179295</xdr:rowOff>
    </xdr:from>
    <xdr:to>
      <xdr:col>17</xdr:col>
      <xdr:colOff>190499</xdr:colOff>
      <xdr:row>728</xdr:row>
      <xdr:rowOff>156883</xdr:rowOff>
    </xdr:to>
    <xdr:sp macro="" textlink="">
      <xdr:nvSpPr>
        <xdr:cNvPr id="19" name="正方形/長方形 18"/>
        <xdr:cNvSpPr/>
      </xdr:nvSpPr>
      <xdr:spPr>
        <a:xfrm>
          <a:off x="1467970" y="38178442"/>
          <a:ext cx="2151529" cy="324970"/>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18</xdr:col>
      <xdr:colOff>179293</xdr:colOff>
      <xdr:row>727</xdr:row>
      <xdr:rowOff>190501</xdr:rowOff>
    </xdr:from>
    <xdr:to>
      <xdr:col>28</xdr:col>
      <xdr:colOff>100852</xdr:colOff>
      <xdr:row>728</xdr:row>
      <xdr:rowOff>168089</xdr:rowOff>
    </xdr:to>
    <xdr:sp macro="" textlink="">
      <xdr:nvSpPr>
        <xdr:cNvPr id="29" name="正方形/長方形 28"/>
        <xdr:cNvSpPr/>
      </xdr:nvSpPr>
      <xdr:spPr>
        <a:xfrm>
          <a:off x="3809999" y="37853472"/>
          <a:ext cx="1938618" cy="324970"/>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委員等への支給</a:t>
          </a:r>
        </a:p>
      </xdr:txBody>
    </xdr:sp>
    <xdr:clientData/>
  </xdr:twoCellAnchor>
  <xdr:twoCellAnchor>
    <xdr:from>
      <xdr:col>29</xdr:col>
      <xdr:colOff>145675</xdr:colOff>
      <xdr:row>727</xdr:row>
      <xdr:rowOff>190499</xdr:rowOff>
    </xdr:from>
    <xdr:to>
      <xdr:col>39</xdr:col>
      <xdr:colOff>67235</xdr:colOff>
      <xdr:row>728</xdr:row>
      <xdr:rowOff>168087</xdr:rowOff>
    </xdr:to>
    <xdr:sp macro="" textlink="">
      <xdr:nvSpPr>
        <xdr:cNvPr id="30" name="正方形/長方形 29"/>
        <xdr:cNvSpPr/>
      </xdr:nvSpPr>
      <xdr:spPr>
        <a:xfrm>
          <a:off x="5995146" y="37853470"/>
          <a:ext cx="1938618" cy="324970"/>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旅費の支給</a:t>
          </a:r>
        </a:p>
      </xdr:txBody>
    </xdr:sp>
    <xdr:clientData/>
  </xdr:twoCellAnchor>
  <xdr:twoCellAnchor>
    <xdr:from>
      <xdr:col>40</xdr:col>
      <xdr:colOff>123265</xdr:colOff>
      <xdr:row>727</xdr:row>
      <xdr:rowOff>190499</xdr:rowOff>
    </xdr:from>
    <xdr:to>
      <xdr:col>49</xdr:col>
      <xdr:colOff>246530</xdr:colOff>
      <xdr:row>728</xdr:row>
      <xdr:rowOff>168087</xdr:rowOff>
    </xdr:to>
    <xdr:sp macro="" textlink="">
      <xdr:nvSpPr>
        <xdr:cNvPr id="32" name="正方形/長方形 31"/>
        <xdr:cNvSpPr/>
      </xdr:nvSpPr>
      <xdr:spPr>
        <a:xfrm>
          <a:off x="8191500" y="37853470"/>
          <a:ext cx="1938618" cy="324970"/>
        </a:xfrm>
        <a:prstGeom prst="rect">
          <a:avLst/>
        </a:prstGeom>
        <a:no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賃金の支給</a:t>
          </a:r>
        </a:p>
      </xdr:txBody>
    </xdr:sp>
    <xdr:clientData/>
  </xdr:twoCellAnchor>
  <xdr:twoCellAnchor>
    <xdr:from>
      <xdr:col>7</xdr:col>
      <xdr:colOff>123264</xdr:colOff>
      <xdr:row>732</xdr:row>
      <xdr:rowOff>89648</xdr:rowOff>
    </xdr:from>
    <xdr:to>
      <xdr:col>17</xdr:col>
      <xdr:colOff>89646</xdr:colOff>
      <xdr:row>735</xdr:row>
      <xdr:rowOff>22412</xdr:rowOff>
    </xdr:to>
    <xdr:sp macro="" textlink="">
      <xdr:nvSpPr>
        <xdr:cNvPr id="20" name="大かっこ 19"/>
        <xdr:cNvSpPr/>
      </xdr:nvSpPr>
      <xdr:spPr>
        <a:xfrm>
          <a:off x="1535205" y="39489530"/>
          <a:ext cx="1983441" cy="9749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clientData/>
  </xdr:twoCellAnchor>
  <xdr:twoCellAnchor>
    <xdr:from>
      <xdr:col>18</xdr:col>
      <xdr:colOff>112059</xdr:colOff>
      <xdr:row>732</xdr:row>
      <xdr:rowOff>78442</xdr:rowOff>
    </xdr:from>
    <xdr:to>
      <xdr:col>28</xdr:col>
      <xdr:colOff>100853</xdr:colOff>
      <xdr:row>735</xdr:row>
      <xdr:rowOff>11206</xdr:rowOff>
    </xdr:to>
    <xdr:sp macro="" textlink="">
      <xdr:nvSpPr>
        <xdr:cNvPr id="34" name="大かっこ 33"/>
        <xdr:cNvSpPr/>
      </xdr:nvSpPr>
      <xdr:spPr>
        <a:xfrm>
          <a:off x="3742765" y="39478324"/>
          <a:ext cx="2005853" cy="9749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・試験実施，会議出席に対する手当及び旅費</a:t>
          </a:r>
          <a:endParaRPr kumimoji="1" lang="en-US" altLang="ja-JP" sz="1000"/>
        </a:p>
        <a:p>
          <a:pPr algn="l"/>
          <a:r>
            <a:rPr kumimoji="1" lang="ja-JP" altLang="en-US" sz="1000"/>
            <a:t>・試験問題作成，答案審査業務等に対する謝金</a:t>
          </a:r>
        </a:p>
      </xdr:txBody>
    </xdr:sp>
    <xdr:clientData/>
  </xdr:twoCellAnchor>
  <xdr:twoCellAnchor>
    <xdr:from>
      <xdr:col>29</xdr:col>
      <xdr:colOff>134469</xdr:colOff>
      <xdr:row>732</xdr:row>
      <xdr:rowOff>78442</xdr:rowOff>
    </xdr:from>
    <xdr:to>
      <xdr:col>39</xdr:col>
      <xdr:colOff>100852</xdr:colOff>
      <xdr:row>735</xdr:row>
      <xdr:rowOff>11206</xdr:rowOff>
    </xdr:to>
    <xdr:sp macro="" textlink="">
      <xdr:nvSpPr>
        <xdr:cNvPr id="35" name="大かっこ 34"/>
        <xdr:cNvSpPr/>
      </xdr:nvSpPr>
      <xdr:spPr>
        <a:xfrm>
          <a:off x="5983940" y="39478324"/>
          <a:ext cx="1983441" cy="9749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・司法試験実施のための職員旅費</a:t>
          </a:r>
        </a:p>
      </xdr:txBody>
    </xdr:sp>
    <xdr:clientData/>
  </xdr:twoCellAnchor>
  <xdr:twoCellAnchor>
    <xdr:from>
      <xdr:col>40</xdr:col>
      <xdr:colOff>100853</xdr:colOff>
      <xdr:row>732</xdr:row>
      <xdr:rowOff>67236</xdr:rowOff>
    </xdr:from>
    <xdr:to>
      <xdr:col>49</xdr:col>
      <xdr:colOff>268941</xdr:colOff>
      <xdr:row>735</xdr:row>
      <xdr:rowOff>0</xdr:rowOff>
    </xdr:to>
    <xdr:sp macro="" textlink="">
      <xdr:nvSpPr>
        <xdr:cNvPr id="37" name="大かっこ 36"/>
        <xdr:cNvSpPr/>
      </xdr:nvSpPr>
      <xdr:spPr>
        <a:xfrm>
          <a:off x="8169088" y="39467118"/>
          <a:ext cx="1983441" cy="9749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・司法試験実施事務補助業務に対する賃金</a:t>
          </a:r>
        </a:p>
      </xdr:txBody>
    </xdr:sp>
    <xdr:clientData/>
  </xdr:twoCellAnchor>
  <xdr:twoCellAnchor>
    <xdr:from>
      <xdr:col>18</xdr:col>
      <xdr:colOff>145676</xdr:colOff>
      <xdr:row>732</xdr:row>
      <xdr:rowOff>78442</xdr:rowOff>
    </xdr:from>
    <xdr:to>
      <xdr:col>28</xdr:col>
      <xdr:colOff>112059</xdr:colOff>
      <xdr:row>735</xdr:row>
      <xdr:rowOff>11206</xdr:rowOff>
    </xdr:to>
    <xdr:sp macro="" textlink="">
      <xdr:nvSpPr>
        <xdr:cNvPr id="39" name="正方形/長方形 38"/>
        <xdr:cNvSpPr/>
      </xdr:nvSpPr>
      <xdr:spPr>
        <a:xfrm>
          <a:off x="3776382" y="39478324"/>
          <a:ext cx="1983442" cy="97491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29</xdr:col>
      <xdr:colOff>134470</xdr:colOff>
      <xdr:row>732</xdr:row>
      <xdr:rowOff>89647</xdr:rowOff>
    </xdr:from>
    <xdr:to>
      <xdr:col>39</xdr:col>
      <xdr:colOff>89647</xdr:colOff>
      <xdr:row>735</xdr:row>
      <xdr:rowOff>22411</xdr:rowOff>
    </xdr:to>
    <xdr:sp macro="" textlink="">
      <xdr:nvSpPr>
        <xdr:cNvPr id="40" name="正方形/長方形 39"/>
        <xdr:cNvSpPr/>
      </xdr:nvSpPr>
      <xdr:spPr>
        <a:xfrm>
          <a:off x="5983941" y="39489529"/>
          <a:ext cx="1972235" cy="97491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40</xdr:col>
      <xdr:colOff>112059</xdr:colOff>
      <xdr:row>732</xdr:row>
      <xdr:rowOff>78442</xdr:rowOff>
    </xdr:from>
    <xdr:to>
      <xdr:col>49</xdr:col>
      <xdr:colOff>257736</xdr:colOff>
      <xdr:row>735</xdr:row>
      <xdr:rowOff>11206</xdr:rowOff>
    </xdr:to>
    <xdr:sp macro="" textlink="">
      <xdr:nvSpPr>
        <xdr:cNvPr id="42" name="正方形/長方形 41"/>
        <xdr:cNvSpPr/>
      </xdr:nvSpPr>
      <xdr:spPr>
        <a:xfrm>
          <a:off x="8180294" y="39478324"/>
          <a:ext cx="1961030" cy="97491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12</xdr:col>
      <xdr:colOff>89647</xdr:colOff>
      <xdr:row>726</xdr:row>
      <xdr:rowOff>0</xdr:rowOff>
    </xdr:from>
    <xdr:to>
      <xdr:col>12</xdr:col>
      <xdr:colOff>89647</xdr:colOff>
      <xdr:row>727</xdr:row>
      <xdr:rowOff>-1</xdr:rowOff>
    </xdr:to>
    <xdr:cxnSp macro="">
      <xdr:nvCxnSpPr>
        <xdr:cNvPr id="44" name="直線コネクタ 43"/>
        <xdr:cNvCxnSpPr/>
      </xdr:nvCxnSpPr>
      <xdr:spPr>
        <a:xfrm>
          <a:off x="2510118" y="37315588"/>
          <a:ext cx="0" cy="347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100853</xdr:colOff>
      <xdr:row>726</xdr:row>
      <xdr:rowOff>0</xdr:rowOff>
    </xdr:from>
    <xdr:to>
      <xdr:col>23</xdr:col>
      <xdr:colOff>100853</xdr:colOff>
      <xdr:row>727</xdr:row>
      <xdr:rowOff>-1</xdr:rowOff>
    </xdr:to>
    <xdr:cxnSp macro="">
      <xdr:nvCxnSpPr>
        <xdr:cNvPr id="45" name="直線コネクタ 44"/>
        <xdr:cNvCxnSpPr/>
      </xdr:nvCxnSpPr>
      <xdr:spPr>
        <a:xfrm>
          <a:off x="4740088" y="37315588"/>
          <a:ext cx="0" cy="347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100853</xdr:colOff>
      <xdr:row>726</xdr:row>
      <xdr:rowOff>0</xdr:rowOff>
    </xdr:from>
    <xdr:to>
      <xdr:col>34</xdr:col>
      <xdr:colOff>100853</xdr:colOff>
      <xdr:row>727</xdr:row>
      <xdr:rowOff>-1</xdr:rowOff>
    </xdr:to>
    <xdr:cxnSp macro="">
      <xdr:nvCxnSpPr>
        <xdr:cNvPr id="46" name="直線コネクタ 45"/>
        <xdr:cNvCxnSpPr/>
      </xdr:nvCxnSpPr>
      <xdr:spPr>
        <a:xfrm>
          <a:off x="6958853" y="37315588"/>
          <a:ext cx="0" cy="347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56029</xdr:colOff>
      <xdr:row>726</xdr:row>
      <xdr:rowOff>0</xdr:rowOff>
    </xdr:from>
    <xdr:to>
      <xdr:col>45</xdr:col>
      <xdr:colOff>56029</xdr:colOff>
      <xdr:row>727</xdr:row>
      <xdr:rowOff>-1</xdr:rowOff>
    </xdr:to>
    <xdr:cxnSp macro="">
      <xdr:nvCxnSpPr>
        <xdr:cNvPr id="47" name="直線コネクタ 46"/>
        <xdr:cNvCxnSpPr/>
      </xdr:nvCxnSpPr>
      <xdr:spPr>
        <a:xfrm>
          <a:off x="9132794" y="37315588"/>
          <a:ext cx="0" cy="347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89647</xdr:colOff>
      <xdr:row>726</xdr:row>
      <xdr:rowOff>11206</xdr:rowOff>
    </xdr:from>
    <xdr:to>
      <xdr:col>45</xdr:col>
      <xdr:colOff>56029</xdr:colOff>
      <xdr:row>726</xdr:row>
      <xdr:rowOff>11206</xdr:rowOff>
    </xdr:to>
    <xdr:cxnSp macro="">
      <xdr:nvCxnSpPr>
        <xdr:cNvPr id="33" name="直線コネクタ 32"/>
        <xdr:cNvCxnSpPr/>
      </xdr:nvCxnSpPr>
      <xdr:spPr>
        <a:xfrm>
          <a:off x="2510118" y="37326794"/>
          <a:ext cx="66226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134471</xdr:colOff>
      <xdr:row>732</xdr:row>
      <xdr:rowOff>134470</xdr:rowOff>
    </xdr:from>
    <xdr:to>
      <xdr:col>17</xdr:col>
      <xdr:colOff>100852</xdr:colOff>
      <xdr:row>735</xdr:row>
      <xdr:rowOff>67234</xdr:rowOff>
    </xdr:to>
    <xdr:sp macro="" textlink="">
      <xdr:nvSpPr>
        <xdr:cNvPr id="50" name="正方形/長方形 49"/>
        <xdr:cNvSpPr/>
      </xdr:nvSpPr>
      <xdr:spPr>
        <a:xfrm>
          <a:off x="1546412" y="39534352"/>
          <a:ext cx="1983440" cy="97491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・試験実施業務委託契約</a:t>
          </a:r>
          <a:endParaRPr kumimoji="1" lang="en-US" altLang="ja-JP" sz="1000"/>
        </a:p>
        <a:p>
          <a:pPr algn="l"/>
          <a:r>
            <a:rPr kumimoji="1" lang="ja-JP" altLang="en-US" sz="1000"/>
            <a:t>・試験問題等の印刷業務契約</a:t>
          </a:r>
          <a:endParaRPr kumimoji="1" lang="en-US" altLang="ja-JP" sz="1000"/>
        </a:p>
        <a:p>
          <a:pPr algn="l"/>
          <a:r>
            <a:rPr kumimoji="1" lang="ja-JP" altLang="en-US" sz="1000"/>
            <a:t>　　　　　　　　　　　　　　　ほか</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M719" sqref="M7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3" t="s">
        <v>487</v>
      </c>
      <c r="AR2" s="803"/>
      <c r="AS2" s="52" t="str">
        <f>IF(OR(AQ2="　", AQ2=""), "", "-")</f>
        <v/>
      </c>
      <c r="AT2" s="804">
        <v>6</v>
      </c>
      <c r="AU2" s="804"/>
      <c r="AV2" s="53" t="str">
        <f>IF(AW2="", "", "-")</f>
        <v/>
      </c>
      <c r="AW2" s="805"/>
      <c r="AX2" s="805"/>
    </row>
    <row r="3" spans="1:50" ht="21" customHeight="1" thickBot="1" x14ac:dyDescent="0.2">
      <c r="A3" s="727" t="s">
        <v>385</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516</v>
      </c>
      <c r="AK3" s="729"/>
      <c r="AL3" s="729"/>
      <c r="AM3" s="729"/>
      <c r="AN3" s="729"/>
      <c r="AO3" s="729"/>
      <c r="AP3" s="729"/>
      <c r="AQ3" s="729"/>
      <c r="AR3" s="729"/>
      <c r="AS3" s="729"/>
      <c r="AT3" s="729"/>
      <c r="AU3" s="729"/>
      <c r="AV3" s="729"/>
      <c r="AW3" s="729"/>
      <c r="AX3" s="24" t="s">
        <v>74</v>
      </c>
    </row>
    <row r="4" spans="1:50" ht="24.75" customHeight="1" x14ac:dyDescent="0.15">
      <c r="A4" s="566" t="s">
        <v>29</v>
      </c>
      <c r="B4" s="567"/>
      <c r="C4" s="567"/>
      <c r="D4" s="567"/>
      <c r="E4" s="567"/>
      <c r="F4" s="567"/>
      <c r="G4" s="544" t="s">
        <v>517</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518</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2" t="s">
        <v>125</v>
      </c>
      <c r="H5" s="713"/>
      <c r="I5" s="713"/>
      <c r="J5" s="713"/>
      <c r="K5" s="713"/>
      <c r="L5" s="713"/>
      <c r="M5" s="714" t="s">
        <v>75</v>
      </c>
      <c r="N5" s="715"/>
      <c r="O5" s="715"/>
      <c r="P5" s="715"/>
      <c r="Q5" s="715"/>
      <c r="R5" s="716"/>
      <c r="S5" s="717" t="s">
        <v>140</v>
      </c>
      <c r="T5" s="713"/>
      <c r="U5" s="713"/>
      <c r="V5" s="713"/>
      <c r="W5" s="713"/>
      <c r="X5" s="718"/>
      <c r="Y5" s="560" t="s">
        <v>3</v>
      </c>
      <c r="Z5" s="295"/>
      <c r="AA5" s="295"/>
      <c r="AB5" s="295"/>
      <c r="AC5" s="295"/>
      <c r="AD5" s="296"/>
      <c r="AE5" s="561" t="s">
        <v>519</v>
      </c>
      <c r="AF5" s="561"/>
      <c r="AG5" s="561"/>
      <c r="AH5" s="561"/>
      <c r="AI5" s="561"/>
      <c r="AJ5" s="561"/>
      <c r="AK5" s="561"/>
      <c r="AL5" s="561"/>
      <c r="AM5" s="561"/>
      <c r="AN5" s="561"/>
      <c r="AO5" s="561"/>
      <c r="AP5" s="562"/>
      <c r="AQ5" s="563" t="s">
        <v>520</v>
      </c>
      <c r="AR5" s="564"/>
      <c r="AS5" s="564"/>
      <c r="AT5" s="564"/>
      <c r="AU5" s="564"/>
      <c r="AV5" s="564"/>
      <c r="AW5" s="564"/>
      <c r="AX5" s="565"/>
    </row>
    <row r="6" spans="1:50" ht="39" customHeight="1" x14ac:dyDescent="0.15">
      <c r="A6" s="568" t="s">
        <v>4</v>
      </c>
      <c r="B6" s="569"/>
      <c r="C6" s="569"/>
      <c r="D6" s="569"/>
      <c r="E6" s="569"/>
      <c r="F6" s="56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39"/>
      <c r="W7" s="339"/>
      <c r="X7" s="340"/>
      <c r="Y7" s="817" t="s">
        <v>5</v>
      </c>
      <c r="Z7" s="321"/>
      <c r="AA7" s="321"/>
      <c r="AB7" s="321"/>
      <c r="AC7" s="321"/>
      <c r="AD7" s="818"/>
      <c r="AE7" s="808" t="s">
        <v>523</v>
      </c>
      <c r="AF7" s="809"/>
      <c r="AG7" s="809"/>
      <c r="AH7" s="809"/>
      <c r="AI7" s="809"/>
      <c r="AJ7" s="809"/>
      <c r="AK7" s="809"/>
      <c r="AL7" s="809"/>
      <c r="AM7" s="809"/>
      <c r="AN7" s="809"/>
      <c r="AO7" s="809"/>
      <c r="AP7" s="809"/>
      <c r="AQ7" s="809"/>
      <c r="AR7" s="809"/>
      <c r="AS7" s="809"/>
      <c r="AT7" s="809"/>
      <c r="AU7" s="809"/>
      <c r="AV7" s="809"/>
      <c r="AW7" s="809"/>
      <c r="AX7" s="810"/>
    </row>
    <row r="8" spans="1:50" ht="53.25" customHeight="1" x14ac:dyDescent="0.15">
      <c r="A8" s="335" t="s">
        <v>414</v>
      </c>
      <c r="B8" s="336"/>
      <c r="C8" s="336"/>
      <c r="D8" s="336"/>
      <c r="E8" s="336"/>
      <c r="F8" s="337"/>
      <c r="G8" s="872" t="str">
        <f>入力規則等!A26</f>
        <v>-</v>
      </c>
      <c r="H8" s="583"/>
      <c r="I8" s="583"/>
      <c r="J8" s="583"/>
      <c r="K8" s="583"/>
      <c r="L8" s="583"/>
      <c r="M8" s="583"/>
      <c r="N8" s="583"/>
      <c r="O8" s="583"/>
      <c r="P8" s="583"/>
      <c r="Q8" s="583"/>
      <c r="R8" s="583"/>
      <c r="S8" s="583"/>
      <c r="T8" s="583"/>
      <c r="U8" s="583"/>
      <c r="V8" s="583"/>
      <c r="W8" s="583"/>
      <c r="X8" s="873"/>
      <c r="Y8" s="719" t="s">
        <v>415</v>
      </c>
      <c r="Z8" s="720"/>
      <c r="AA8" s="720"/>
      <c r="AB8" s="720"/>
      <c r="AC8" s="720"/>
      <c r="AD8" s="721"/>
      <c r="AE8" s="582" t="str">
        <f>入力規則等!K13</f>
        <v>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2" t="s">
        <v>25</v>
      </c>
      <c r="B9" s="653"/>
      <c r="C9" s="653"/>
      <c r="D9" s="653"/>
      <c r="E9" s="653"/>
      <c r="F9" s="653"/>
      <c r="G9" s="722" t="s">
        <v>628</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97.5" customHeight="1" x14ac:dyDescent="0.15">
      <c r="A10" s="516" t="s">
        <v>34</v>
      </c>
      <c r="B10" s="517"/>
      <c r="C10" s="517"/>
      <c r="D10" s="517"/>
      <c r="E10" s="517"/>
      <c r="F10" s="517"/>
      <c r="G10" s="611" t="s">
        <v>524</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6" t="s">
        <v>6</v>
      </c>
      <c r="B11" s="517"/>
      <c r="C11" s="517"/>
      <c r="D11" s="517"/>
      <c r="E11" s="517"/>
      <c r="F11" s="518"/>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9" t="s">
        <v>26</v>
      </c>
      <c r="B12" s="650"/>
      <c r="C12" s="650"/>
      <c r="D12" s="650"/>
      <c r="E12" s="650"/>
      <c r="F12" s="651"/>
      <c r="G12" s="619"/>
      <c r="H12" s="620"/>
      <c r="I12" s="620"/>
      <c r="J12" s="620"/>
      <c r="K12" s="620"/>
      <c r="L12" s="620"/>
      <c r="M12" s="620"/>
      <c r="N12" s="620"/>
      <c r="O12" s="620"/>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v>548</v>
      </c>
      <c r="Q13" s="258"/>
      <c r="R13" s="258"/>
      <c r="S13" s="258"/>
      <c r="T13" s="258"/>
      <c r="U13" s="258"/>
      <c r="V13" s="259"/>
      <c r="W13" s="257">
        <v>631</v>
      </c>
      <c r="X13" s="258"/>
      <c r="Y13" s="258"/>
      <c r="Z13" s="258"/>
      <c r="AA13" s="258"/>
      <c r="AB13" s="258"/>
      <c r="AC13" s="259"/>
      <c r="AD13" s="257">
        <v>618</v>
      </c>
      <c r="AE13" s="258"/>
      <c r="AF13" s="258"/>
      <c r="AG13" s="258"/>
      <c r="AH13" s="258"/>
      <c r="AI13" s="258"/>
      <c r="AJ13" s="259"/>
      <c r="AK13" s="257">
        <v>548</v>
      </c>
      <c r="AL13" s="258"/>
      <c r="AM13" s="258"/>
      <c r="AN13" s="258"/>
      <c r="AO13" s="258"/>
      <c r="AP13" s="258"/>
      <c r="AQ13" s="259"/>
      <c r="AR13" s="814"/>
      <c r="AS13" s="815"/>
      <c r="AT13" s="815"/>
      <c r="AU13" s="815"/>
      <c r="AV13" s="815"/>
      <c r="AW13" s="815"/>
      <c r="AX13" s="816"/>
    </row>
    <row r="14" spans="1:50" ht="21" customHeight="1" x14ac:dyDescent="0.15">
      <c r="A14" s="600"/>
      <c r="B14" s="601"/>
      <c r="C14" s="601"/>
      <c r="D14" s="601"/>
      <c r="E14" s="601"/>
      <c r="F14" s="602"/>
      <c r="G14" s="590"/>
      <c r="H14" s="591"/>
      <c r="I14" s="573" t="s">
        <v>9</v>
      </c>
      <c r="J14" s="585"/>
      <c r="K14" s="585"/>
      <c r="L14" s="585"/>
      <c r="M14" s="585"/>
      <c r="N14" s="585"/>
      <c r="O14" s="586"/>
      <c r="P14" s="257" t="s">
        <v>588</v>
      </c>
      <c r="Q14" s="258"/>
      <c r="R14" s="258"/>
      <c r="S14" s="258"/>
      <c r="T14" s="258"/>
      <c r="U14" s="258"/>
      <c r="V14" s="259"/>
      <c r="W14" s="257">
        <v>-1</v>
      </c>
      <c r="X14" s="258"/>
      <c r="Y14" s="258"/>
      <c r="Z14" s="258"/>
      <c r="AA14" s="258"/>
      <c r="AB14" s="258"/>
      <c r="AC14" s="259"/>
      <c r="AD14" s="257">
        <v>-1</v>
      </c>
      <c r="AE14" s="258"/>
      <c r="AF14" s="258"/>
      <c r="AG14" s="258"/>
      <c r="AH14" s="258"/>
      <c r="AI14" s="258"/>
      <c r="AJ14" s="259"/>
      <c r="AK14" s="257" t="s">
        <v>623</v>
      </c>
      <c r="AL14" s="258"/>
      <c r="AM14" s="258"/>
      <c r="AN14" s="258"/>
      <c r="AO14" s="258"/>
      <c r="AP14" s="258"/>
      <c r="AQ14" s="259"/>
      <c r="AR14" s="647"/>
      <c r="AS14" s="647"/>
      <c r="AT14" s="647"/>
      <c r="AU14" s="647"/>
      <c r="AV14" s="647"/>
      <c r="AW14" s="647"/>
      <c r="AX14" s="648"/>
    </row>
    <row r="15" spans="1:50" ht="21" customHeight="1" x14ac:dyDescent="0.15">
      <c r="A15" s="600"/>
      <c r="B15" s="601"/>
      <c r="C15" s="601"/>
      <c r="D15" s="601"/>
      <c r="E15" s="601"/>
      <c r="F15" s="602"/>
      <c r="G15" s="590"/>
      <c r="H15" s="591"/>
      <c r="I15" s="573" t="s">
        <v>58</v>
      </c>
      <c r="J15" s="574"/>
      <c r="K15" s="574"/>
      <c r="L15" s="574"/>
      <c r="M15" s="574"/>
      <c r="N15" s="574"/>
      <c r="O15" s="575"/>
      <c r="P15" s="257" t="s">
        <v>623</v>
      </c>
      <c r="Q15" s="258"/>
      <c r="R15" s="258"/>
      <c r="S15" s="258"/>
      <c r="T15" s="258"/>
      <c r="U15" s="258"/>
      <c r="V15" s="259"/>
      <c r="W15" s="257" t="s">
        <v>624</v>
      </c>
      <c r="X15" s="258"/>
      <c r="Y15" s="258"/>
      <c r="Z15" s="258"/>
      <c r="AA15" s="258"/>
      <c r="AB15" s="258"/>
      <c r="AC15" s="259"/>
      <c r="AD15" s="257" t="s">
        <v>623</v>
      </c>
      <c r="AE15" s="258"/>
      <c r="AF15" s="258"/>
      <c r="AG15" s="258"/>
      <c r="AH15" s="258"/>
      <c r="AI15" s="258"/>
      <c r="AJ15" s="259"/>
      <c r="AK15" s="257" t="s">
        <v>623</v>
      </c>
      <c r="AL15" s="258"/>
      <c r="AM15" s="258"/>
      <c r="AN15" s="258"/>
      <c r="AO15" s="258"/>
      <c r="AP15" s="258"/>
      <c r="AQ15" s="259"/>
      <c r="AR15" s="257"/>
      <c r="AS15" s="258"/>
      <c r="AT15" s="258"/>
      <c r="AU15" s="258"/>
      <c r="AV15" s="258"/>
      <c r="AW15" s="258"/>
      <c r="AX15" s="655"/>
    </row>
    <row r="16" spans="1:50" ht="21" customHeight="1" x14ac:dyDescent="0.15">
      <c r="A16" s="600"/>
      <c r="B16" s="601"/>
      <c r="C16" s="601"/>
      <c r="D16" s="601"/>
      <c r="E16" s="601"/>
      <c r="F16" s="602"/>
      <c r="G16" s="590"/>
      <c r="H16" s="591"/>
      <c r="I16" s="573" t="s">
        <v>59</v>
      </c>
      <c r="J16" s="574"/>
      <c r="K16" s="574"/>
      <c r="L16" s="574"/>
      <c r="M16" s="574"/>
      <c r="N16" s="574"/>
      <c r="O16" s="575"/>
      <c r="P16" s="257" t="s">
        <v>623</v>
      </c>
      <c r="Q16" s="258"/>
      <c r="R16" s="258"/>
      <c r="S16" s="258"/>
      <c r="T16" s="258"/>
      <c r="U16" s="258"/>
      <c r="V16" s="259"/>
      <c r="W16" s="257" t="s">
        <v>623</v>
      </c>
      <c r="X16" s="258"/>
      <c r="Y16" s="258"/>
      <c r="Z16" s="258"/>
      <c r="AA16" s="258"/>
      <c r="AB16" s="258"/>
      <c r="AC16" s="259"/>
      <c r="AD16" s="257" t="s">
        <v>623</v>
      </c>
      <c r="AE16" s="258"/>
      <c r="AF16" s="258"/>
      <c r="AG16" s="258"/>
      <c r="AH16" s="258"/>
      <c r="AI16" s="258"/>
      <c r="AJ16" s="259"/>
      <c r="AK16" s="257" t="s">
        <v>623</v>
      </c>
      <c r="AL16" s="258"/>
      <c r="AM16" s="258"/>
      <c r="AN16" s="258"/>
      <c r="AO16" s="258"/>
      <c r="AP16" s="258"/>
      <c r="AQ16" s="259"/>
      <c r="AR16" s="614"/>
      <c r="AS16" s="615"/>
      <c r="AT16" s="615"/>
      <c r="AU16" s="615"/>
      <c r="AV16" s="615"/>
      <c r="AW16" s="615"/>
      <c r="AX16" s="616"/>
    </row>
    <row r="17" spans="1:50" ht="24.75" customHeight="1" x14ac:dyDescent="0.15">
      <c r="A17" s="600"/>
      <c r="B17" s="601"/>
      <c r="C17" s="601"/>
      <c r="D17" s="601"/>
      <c r="E17" s="601"/>
      <c r="F17" s="602"/>
      <c r="G17" s="590"/>
      <c r="H17" s="591"/>
      <c r="I17" s="573" t="s">
        <v>57</v>
      </c>
      <c r="J17" s="585"/>
      <c r="K17" s="585"/>
      <c r="L17" s="585"/>
      <c r="M17" s="585"/>
      <c r="N17" s="585"/>
      <c r="O17" s="586"/>
      <c r="P17" s="257" t="s">
        <v>624</v>
      </c>
      <c r="Q17" s="258"/>
      <c r="R17" s="258"/>
      <c r="S17" s="258"/>
      <c r="T17" s="258"/>
      <c r="U17" s="258"/>
      <c r="V17" s="259"/>
      <c r="W17" s="257" t="s">
        <v>623</v>
      </c>
      <c r="X17" s="258"/>
      <c r="Y17" s="258"/>
      <c r="Z17" s="258"/>
      <c r="AA17" s="258"/>
      <c r="AB17" s="258"/>
      <c r="AC17" s="259"/>
      <c r="AD17" s="257" t="s">
        <v>624</v>
      </c>
      <c r="AE17" s="258"/>
      <c r="AF17" s="258"/>
      <c r="AG17" s="258"/>
      <c r="AH17" s="258"/>
      <c r="AI17" s="258"/>
      <c r="AJ17" s="259"/>
      <c r="AK17" s="257" t="s">
        <v>623</v>
      </c>
      <c r="AL17" s="258"/>
      <c r="AM17" s="258"/>
      <c r="AN17" s="258"/>
      <c r="AO17" s="258"/>
      <c r="AP17" s="258"/>
      <c r="AQ17" s="259"/>
      <c r="AR17" s="812"/>
      <c r="AS17" s="812"/>
      <c r="AT17" s="812"/>
      <c r="AU17" s="812"/>
      <c r="AV17" s="812"/>
      <c r="AW17" s="812"/>
      <c r="AX17" s="813"/>
    </row>
    <row r="18" spans="1:50" ht="24.75" customHeight="1" x14ac:dyDescent="0.15">
      <c r="A18" s="600"/>
      <c r="B18" s="601"/>
      <c r="C18" s="601"/>
      <c r="D18" s="601"/>
      <c r="E18" s="601"/>
      <c r="F18" s="602"/>
      <c r="G18" s="592"/>
      <c r="H18" s="593"/>
      <c r="I18" s="579" t="s">
        <v>22</v>
      </c>
      <c r="J18" s="580"/>
      <c r="K18" s="580"/>
      <c r="L18" s="580"/>
      <c r="M18" s="580"/>
      <c r="N18" s="580"/>
      <c r="O18" s="581"/>
      <c r="P18" s="738">
        <f>SUM(P13:V17)</f>
        <v>548</v>
      </c>
      <c r="Q18" s="739"/>
      <c r="R18" s="739"/>
      <c r="S18" s="739"/>
      <c r="T18" s="739"/>
      <c r="U18" s="739"/>
      <c r="V18" s="740"/>
      <c r="W18" s="738">
        <f>SUM(W13:AC17)</f>
        <v>630</v>
      </c>
      <c r="X18" s="739"/>
      <c r="Y18" s="739"/>
      <c r="Z18" s="739"/>
      <c r="AA18" s="739"/>
      <c r="AB18" s="739"/>
      <c r="AC18" s="740"/>
      <c r="AD18" s="738">
        <f>SUM(AD13:AJ17)</f>
        <v>617</v>
      </c>
      <c r="AE18" s="739"/>
      <c r="AF18" s="739"/>
      <c r="AG18" s="739"/>
      <c r="AH18" s="739"/>
      <c r="AI18" s="739"/>
      <c r="AJ18" s="740"/>
      <c r="AK18" s="738">
        <f>SUM(AK13:AQ17)</f>
        <v>548</v>
      </c>
      <c r="AL18" s="739"/>
      <c r="AM18" s="739"/>
      <c r="AN18" s="739"/>
      <c r="AO18" s="739"/>
      <c r="AP18" s="739"/>
      <c r="AQ18" s="740"/>
      <c r="AR18" s="738">
        <f>SUM(AR13:AX17)</f>
        <v>0</v>
      </c>
      <c r="AS18" s="739"/>
      <c r="AT18" s="739"/>
      <c r="AU18" s="739"/>
      <c r="AV18" s="739"/>
      <c r="AW18" s="739"/>
      <c r="AX18" s="741"/>
    </row>
    <row r="19" spans="1:50" ht="24.75" customHeight="1" x14ac:dyDescent="0.15">
      <c r="A19" s="600"/>
      <c r="B19" s="601"/>
      <c r="C19" s="601"/>
      <c r="D19" s="601"/>
      <c r="E19" s="601"/>
      <c r="F19" s="602"/>
      <c r="G19" s="736" t="s">
        <v>10</v>
      </c>
      <c r="H19" s="737"/>
      <c r="I19" s="737"/>
      <c r="J19" s="737"/>
      <c r="K19" s="737"/>
      <c r="L19" s="737"/>
      <c r="M19" s="737"/>
      <c r="N19" s="737"/>
      <c r="O19" s="737"/>
      <c r="P19" s="257">
        <v>465</v>
      </c>
      <c r="Q19" s="258"/>
      <c r="R19" s="258"/>
      <c r="S19" s="258"/>
      <c r="T19" s="258"/>
      <c r="U19" s="258"/>
      <c r="V19" s="259"/>
      <c r="W19" s="257">
        <v>521</v>
      </c>
      <c r="X19" s="258"/>
      <c r="Y19" s="258"/>
      <c r="Z19" s="258"/>
      <c r="AA19" s="258"/>
      <c r="AB19" s="258"/>
      <c r="AC19" s="259"/>
      <c r="AD19" s="257">
        <v>557</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x14ac:dyDescent="0.15">
      <c r="A20" s="652"/>
      <c r="B20" s="653"/>
      <c r="C20" s="653"/>
      <c r="D20" s="653"/>
      <c r="E20" s="653"/>
      <c r="F20" s="654"/>
      <c r="G20" s="736" t="s">
        <v>11</v>
      </c>
      <c r="H20" s="737"/>
      <c r="I20" s="737"/>
      <c r="J20" s="737"/>
      <c r="K20" s="737"/>
      <c r="L20" s="737"/>
      <c r="M20" s="737"/>
      <c r="N20" s="737"/>
      <c r="O20" s="737"/>
      <c r="P20" s="742">
        <f>IF(P18=0, "-", P19/P18)</f>
        <v>0.84854014598540151</v>
      </c>
      <c r="Q20" s="742"/>
      <c r="R20" s="742"/>
      <c r="S20" s="742"/>
      <c r="T20" s="742"/>
      <c r="U20" s="742"/>
      <c r="V20" s="742"/>
      <c r="W20" s="742">
        <f>IF(W18=0, "-", W19/W18)</f>
        <v>0.82698412698412693</v>
      </c>
      <c r="X20" s="742"/>
      <c r="Y20" s="742"/>
      <c r="Z20" s="742"/>
      <c r="AA20" s="742"/>
      <c r="AB20" s="742"/>
      <c r="AC20" s="742"/>
      <c r="AD20" s="742">
        <f>IF(AD18=0, "-", AD19/AD18)</f>
        <v>0.9027552674230146</v>
      </c>
      <c r="AE20" s="742"/>
      <c r="AF20" s="742"/>
      <c r="AG20" s="742"/>
      <c r="AH20" s="742"/>
      <c r="AI20" s="742"/>
      <c r="AJ20" s="742"/>
      <c r="AK20" s="577"/>
      <c r="AL20" s="577"/>
      <c r="AM20" s="577"/>
      <c r="AN20" s="577"/>
      <c r="AO20" s="577"/>
      <c r="AP20" s="577"/>
      <c r="AQ20" s="576"/>
      <c r="AR20" s="576"/>
      <c r="AS20" s="576"/>
      <c r="AT20" s="576"/>
      <c r="AU20" s="577"/>
      <c r="AV20" s="577"/>
      <c r="AW20" s="577"/>
      <c r="AX20" s="578"/>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7" t="s">
        <v>372</v>
      </c>
      <c r="AF21" s="617"/>
      <c r="AG21" s="617"/>
      <c r="AH21" s="617"/>
      <c r="AI21" s="617" t="s">
        <v>373</v>
      </c>
      <c r="AJ21" s="617"/>
      <c r="AK21" s="617"/>
      <c r="AL21" s="617"/>
      <c r="AM21" s="617" t="s">
        <v>374</v>
      </c>
      <c r="AN21" s="617"/>
      <c r="AO21" s="617"/>
      <c r="AP21" s="287"/>
      <c r="AQ21" s="146" t="s">
        <v>370</v>
      </c>
      <c r="AR21" s="149"/>
      <c r="AS21" s="149"/>
      <c r="AT21" s="150"/>
      <c r="AU21" s="359" t="s">
        <v>262</v>
      </c>
      <c r="AV21" s="359"/>
      <c r="AW21" s="359"/>
      <c r="AX21" s="811"/>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8"/>
      <c r="AF22" s="618"/>
      <c r="AG22" s="618"/>
      <c r="AH22" s="618"/>
      <c r="AI22" s="618"/>
      <c r="AJ22" s="618"/>
      <c r="AK22" s="618"/>
      <c r="AL22" s="618"/>
      <c r="AM22" s="618"/>
      <c r="AN22" s="618"/>
      <c r="AO22" s="618"/>
      <c r="AP22" s="290"/>
      <c r="AQ22" s="202" t="s">
        <v>629</v>
      </c>
      <c r="AR22" s="151"/>
      <c r="AS22" s="152" t="s">
        <v>371</v>
      </c>
      <c r="AT22" s="153"/>
      <c r="AU22" s="276" t="s">
        <v>629</v>
      </c>
      <c r="AV22" s="276"/>
      <c r="AW22" s="274" t="s">
        <v>313</v>
      </c>
      <c r="AX22" s="275"/>
    </row>
    <row r="23" spans="1:50" ht="22.5" customHeight="1" x14ac:dyDescent="0.15">
      <c r="A23" s="280"/>
      <c r="B23" s="278"/>
      <c r="C23" s="278"/>
      <c r="D23" s="278"/>
      <c r="E23" s="278"/>
      <c r="F23" s="279"/>
      <c r="G23" s="400" t="s">
        <v>523</v>
      </c>
      <c r="H23" s="401"/>
      <c r="I23" s="401"/>
      <c r="J23" s="401"/>
      <c r="K23" s="401"/>
      <c r="L23" s="401"/>
      <c r="M23" s="401"/>
      <c r="N23" s="401"/>
      <c r="O23" s="402"/>
      <c r="P23" s="111" t="s">
        <v>523</v>
      </c>
      <c r="Q23" s="111"/>
      <c r="R23" s="111"/>
      <c r="S23" s="111"/>
      <c r="T23" s="111"/>
      <c r="U23" s="111"/>
      <c r="V23" s="111"/>
      <c r="W23" s="111"/>
      <c r="X23" s="131"/>
      <c r="Y23" s="376" t="s">
        <v>14</v>
      </c>
      <c r="Z23" s="377"/>
      <c r="AA23" s="378"/>
      <c r="AB23" s="326" t="s">
        <v>625</v>
      </c>
      <c r="AC23" s="326"/>
      <c r="AD23" s="326"/>
      <c r="AE23" s="392" t="s">
        <v>625</v>
      </c>
      <c r="AF23" s="363"/>
      <c r="AG23" s="363"/>
      <c r="AH23" s="363"/>
      <c r="AI23" s="392" t="s">
        <v>625</v>
      </c>
      <c r="AJ23" s="363"/>
      <c r="AK23" s="363"/>
      <c r="AL23" s="363"/>
      <c r="AM23" s="392" t="s">
        <v>625</v>
      </c>
      <c r="AN23" s="363"/>
      <c r="AO23" s="363"/>
      <c r="AP23" s="363"/>
      <c r="AQ23" s="272" t="s">
        <v>625</v>
      </c>
      <c r="AR23" s="208"/>
      <c r="AS23" s="208"/>
      <c r="AT23" s="273"/>
      <c r="AU23" s="363" t="s">
        <v>625</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625</v>
      </c>
      <c r="AC24" s="371"/>
      <c r="AD24" s="371"/>
      <c r="AE24" s="392" t="s">
        <v>625</v>
      </c>
      <c r="AF24" s="363"/>
      <c r="AG24" s="363"/>
      <c r="AH24" s="363"/>
      <c r="AI24" s="392" t="s">
        <v>625</v>
      </c>
      <c r="AJ24" s="363"/>
      <c r="AK24" s="363"/>
      <c r="AL24" s="363"/>
      <c r="AM24" s="392" t="s">
        <v>625</v>
      </c>
      <c r="AN24" s="363"/>
      <c r="AO24" s="363"/>
      <c r="AP24" s="363"/>
      <c r="AQ24" s="272" t="s">
        <v>625</v>
      </c>
      <c r="AR24" s="208"/>
      <c r="AS24" s="208"/>
      <c r="AT24" s="273"/>
      <c r="AU24" s="363" t="s">
        <v>625</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625</v>
      </c>
      <c r="AF25" s="363"/>
      <c r="AG25" s="363"/>
      <c r="AH25" s="363"/>
      <c r="AI25" s="392" t="s">
        <v>625</v>
      </c>
      <c r="AJ25" s="363"/>
      <c r="AK25" s="363"/>
      <c r="AL25" s="363"/>
      <c r="AM25" s="392" t="s">
        <v>625</v>
      </c>
      <c r="AN25" s="363"/>
      <c r="AO25" s="363"/>
      <c r="AP25" s="363"/>
      <c r="AQ25" s="272" t="s">
        <v>625</v>
      </c>
      <c r="AR25" s="208"/>
      <c r="AS25" s="208"/>
      <c r="AT25" s="273"/>
      <c r="AU25" s="363" t="s">
        <v>625</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7" t="s">
        <v>372</v>
      </c>
      <c r="AF26" s="617"/>
      <c r="AG26" s="617"/>
      <c r="AH26" s="617"/>
      <c r="AI26" s="617" t="s">
        <v>373</v>
      </c>
      <c r="AJ26" s="617"/>
      <c r="AK26" s="617"/>
      <c r="AL26" s="617"/>
      <c r="AM26" s="617" t="s">
        <v>374</v>
      </c>
      <c r="AN26" s="617"/>
      <c r="AO26" s="617"/>
      <c r="AP26" s="287"/>
      <c r="AQ26" s="146" t="s">
        <v>370</v>
      </c>
      <c r="AR26" s="149"/>
      <c r="AS26" s="149"/>
      <c r="AT26" s="150"/>
      <c r="AU26" s="806" t="s">
        <v>262</v>
      </c>
      <c r="AV26" s="806"/>
      <c r="AW26" s="806"/>
      <c r="AX26" s="807"/>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8"/>
      <c r="AF27" s="618"/>
      <c r="AG27" s="618"/>
      <c r="AH27" s="618"/>
      <c r="AI27" s="618"/>
      <c r="AJ27" s="618"/>
      <c r="AK27" s="618"/>
      <c r="AL27" s="618"/>
      <c r="AM27" s="618"/>
      <c r="AN27" s="618"/>
      <c r="AO27" s="618"/>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7" t="s">
        <v>372</v>
      </c>
      <c r="AF31" s="617"/>
      <c r="AG31" s="617"/>
      <c r="AH31" s="617"/>
      <c r="AI31" s="617" t="s">
        <v>373</v>
      </c>
      <c r="AJ31" s="617"/>
      <c r="AK31" s="617"/>
      <c r="AL31" s="617"/>
      <c r="AM31" s="617" t="s">
        <v>374</v>
      </c>
      <c r="AN31" s="617"/>
      <c r="AO31" s="617"/>
      <c r="AP31" s="287"/>
      <c r="AQ31" s="146" t="s">
        <v>370</v>
      </c>
      <c r="AR31" s="149"/>
      <c r="AS31" s="149"/>
      <c r="AT31" s="150"/>
      <c r="AU31" s="806" t="s">
        <v>262</v>
      </c>
      <c r="AV31" s="806"/>
      <c r="AW31" s="806"/>
      <c r="AX31" s="807"/>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8"/>
      <c r="AF32" s="618"/>
      <c r="AG32" s="618"/>
      <c r="AH32" s="618"/>
      <c r="AI32" s="618"/>
      <c r="AJ32" s="618"/>
      <c r="AK32" s="618"/>
      <c r="AL32" s="618"/>
      <c r="AM32" s="618"/>
      <c r="AN32" s="618"/>
      <c r="AO32" s="618"/>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7" t="s">
        <v>372</v>
      </c>
      <c r="AF36" s="617"/>
      <c r="AG36" s="617"/>
      <c r="AH36" s="617"/>
      <c r="AI36" s="617" t="s">
        <v>373</v>
      </c>
      <c r="AJ36" s="617"/>
      <c r="AK36" s="617"/>
      <c r="AL36" s="617"/>
      <c r="AM36" s="617" t="s">
        <v>374</v>
      </c>
      <c r="AN36" s="617"/>
      <c r="AO36" s="617"/>
      <c r="AP36" s="287"/>
      <c r="AQ36" s="146" t="s">
        <v>370</v>
      </c>
      <c r="AR36" s="149"/>
      <c r="AS36" s="149"/>
      <c r="AT36" s="150"/>
      <c r="AU36" s="806" t="s">
        <v>262</v>
      </c>
      <c r="AV36" s="806"/>
      <c r="AW36" s="806"/>
      <c r="AX36" s="807"/>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8"/>
      <c r="AF37" s="618"/>
      <c r="AG37" s="618"/>
      <c r="AH37" s="618"/>
      <c r="AI37" s="618"/>
      <c r="AJ37" s="618"/>
      <c r="AK37" s="618"/>
      <c r="AL37" s="618"/>
      <c r="AM37" s="618"/>
      <c r="AN37" s="618"/>
      <c r="AO37" s="618"/>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7" t="s">
        <v>372</v>
      </c>
      <c r="AF41" s="617"/>
      <c r="AG41" s="617"/>
      <c r="AH41" s="617"/>
      <c r="AI41" s="617" t="s">
        <v>373</v>
      </c>
      <c r="AJ41" s="617"/>
      <c r="AK41" s="617"/>
      <c r="AL41" s="617"/>
      <c r="AM41" s="617" t="s">
        <v>374</v>
      </c>
      <c r="AN41" s="617"/>
      <c r="AO41" s="617"/>
      <c r="AP41" s="287"/>
      <c r="AQ41" s="146" t="s">
        <v>370</v>
      </c>
      <c r="AR41" s="149"/>
      <c r="AS41" s="149"/>
      <c r="AT41" s="150"/>
      <c r="AU41" s="806" t="s">
        <v>262</v>
      </c>
      <c r="AV41" s="806"/>
      <c r="AW41" s="806"/>
      <c r="AX41" s="807"/>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8"/>
      <c r="AF42" s="618"/>
      <c r="AG42" s="618"/>
      <c r="AH42" s="618"/>
      <c r="AI42" s="618"/>
      <c r="AJ42" s="618"/>
      <c r="AK42" s="618"/>
      <c r="AL42" s="618"/>
      <c r="AM42" s="618"/>
      <c r="AN42" s="618"/>
      <c r="AO42" s="618"/>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4" t="s">
        <v>16</v>
      </c>
      <c r="AC45" s="744"/>
      <c r="AD45" s="74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5"/>
      <c r="AF50" s="826"/>
      <c r="AG50" s="826"/>
      <c r="AH50" s="826"/>
      <c r="AI50" s="825"/>
      <c r="AJ50" s="826"/>
      <c r="AK50" s="826"/>
      <c r="AL50" s="826"/>
      <c r="AM50" s="825"/>
      <c r="AN50" s="826"/>
      <c r="AO50" s="826"/>
      <c r="AP50" s="826"/>
      <c r="AQ50" s="272"/>
      <c r="AR50" s="208"/>
      <c r="AS50" s="208"/>
      <c r="AT50" s="273"/>
      <c r="AU50" s="363"/>
      <c r="AV50" s="363"/>
      <c r="AW50" s="363"/>
      <c r="AX50" s="364"/>
    </row>
    <row r="51" spans="1:50" ht="57" hidden="1" customHeight="1" x14ac:dyDescent="0.15">
      <c r="A51" s="92" t="s">
        <v>514</v>
      </c>
      <c r="B51" s="93"/>
      <c r="C51" s="93"/>
      <c r="D51" s="93"/>
      <c r="E51" s="90" t="s">
        <v>507</v>
      </c>
      <c r="F51" s="91"/>
      <c r="G51" s="59" t="s">
        <v>387</v>
      </c>
      <c r="H51" s="397"/>
      <c r="I51" s="398"/>
      <c r="J51" s="398"/>
      <c r="K51" s="398"/>
      <c r="L51" s="398"/>
      <c r="M51" s="398"/>
      <c r="N51" s="398"/>
      <c r="O51" s="399"/>
      <c r="P51" s="106"/>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x14ac:dyDescent="0.15">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customHeight="1" x14ac:dyDescent="0.15">
      <c r="A53" s="725"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customHeight="1" x14ac:dyDescent="0.15">
      <c r="A54" s="725"/>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customHeight="1" x14ac:dyDescent="0.15">
      <c r="A55" s="725"/>
      <c r="B55" s="372"/>
      <c r="C55" s="306"/>
      <c r="D55" s="306"/>
      <c r="E55" s="306"/>
      <c r="F55" s="307"/>
      <c r="G55" s="533" t="s">
        <v>525</v>
      </c>
      <c r="H55" s="533"/>
      <c r="I55" s="533"/>
      <c r="J55" s="533"/>
      <c r="K55" s="533"/>
      <c r="L55" s="533"/>
      <c r="M55" s="533"/>
      <c r="N55" s="533"/>
      <c r="O55" s="533"/>
      <c r="P55" s="533"/>
      <c r="Q55" s="533"/>
      <c r="R55" s="533"/>
      <c r="S55" s="533"/>
      <c r="T55" s="533"/>
      <c r="U55" s="533"/>
      <c r="V55" s="533"/>
      <c r="W55" s="533"/>
      <c r="X55" s="533"/>
      <c r="Y55" s="533"/>
      <c r="Z55" s="533"/>
      <c r="AA55" s="534"/>
      <c r="AB55" s="819" t="s">
        <v>526</v>
      </c>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0"/>
    </row>
    <row r="56" spans="1:50" ht="22.5" customHeight="1" x14ac:dyDescent="0.15">
      <c r="A56" s="725"/>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21"/>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2"/>
    </row>
    <row r="57" spans="1:50" ht="22.5" customHeight="1" x14ac:dyDescent="0.15">
      <c r="A57" s="725"/>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23"/>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4"/>
    </row>
    <row r="58" spans="1:50" ht="18.75" customHeight="1" x14ac:dyDescent="0.15">
      <c r="A58" s="725"/>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7" t="s">
        <v>372</v>
      </c>
      <c r="AF58" s="617"/>
      <c r="AG58" s="617"/>
      <c r="AH58" s="617"/>
      <c r="AI58" s="617" t="s">
        <v>373</v>
      </c>
      <c r="AJ58" s="617"/>
      <c r="AK58" s="617"/>
      <c r="AL58" s="617"/>
      <c r="AM58" s="617" t="s">
        <v>374</v>
      </c>
      <c r="AN58" s="617"/>
      <c r="AO58" s="617"/>
      <c r="AP58" s="287"/>
      <c r="AQ58" s="146" t="s">
        <v>370</v>
      </c>
      <c r="AR58" s="149"/>
      <c r="AS58" s="149"/>
      <c r="AT58" s="150"/>
      <c r="AU58" s="806" t="s">
        <v>262</v>
      </c>
      <c r="AV58" s="806"/>
      <c r="AW58" s="806"/>
      <c r="AX58" s="807"/>
    </row>
    <row r="59" spans="1:50" ht="18.75" customHeight="1" x14ac:dyDescent="0.15">
      <c r="A59" s="725"/>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8"/>
      <c r="AF59" s="618"/>
      <c r="AG59" s="618"/>
      <c r="AH59" s="618"/>
      <c r="AI59" s="618"/>
      <c r="AJ59" s="618"/>
      <c r="AK59" s="618"/>
      <c r="AL59" s="618"/>
      <c r="AM59" s="618"/>
      <c r="AN59" s="618"/>
      <c r="AO59" s="618"/>
      <c r="AP59" s="290"/>
      <c r="AQ59" s="413">
        <v>28</v>
      </c>
      <c r="AR59" s="276"/>
      <c r="AS59" s="152" t="s">
        <v>371</v>
      </c>
      <c r="AT59" s="153"/>
      <c r="AU59" s="276" t="s">
        <v>523</v>
      </c>
      <c r="AV59" s="276"/>
      <c r="AW59" s="274" t="s">
        <v>313</v>
      </c>
      <c r="AX59" s="275"/>
    </row>
    <row r="60" spans="1:50" ht="22.5" customHeight="1" x14ac:dyDescent="0.15">
      <c r="A60" s="725"/>
      <c r="B60" s="306"/>
      <c r="C60" s="306"/>
      <c r="D60" s="306"/>
      <c r="E60" s="306"/>
      <c r="F60" s="307"/>
      <c r="G60" s="130" t="s">
        <v>632</v>
      </c>
      <c r="H60" s="111"/>
      <c r="I60" s="111"/>
      <c r="J60" s="111"/>
      <c r="K60" s="111"/>
      <c r="L60" s="111"/>
      <c r="M60" s="111"/>
      <c r="N60" s="111"/>
      <c r="O60" s="131"/>
      <c r="P60" s="111" t="s">
        <v>527</v>
      </c>
      <c r="Q60" s="365"/>
      <c r="R60" s="365"/>
      <c r="S60" s="365"/>
      <c r="T60" s="365"/>
      <c r="U60" s="365"/>
      <c r="V60" s="365"/>
      <c r="W60" s="365"/>
      <c r="X60" s="366"/>
      <c r="Y60" s="393" t="s">
        <v>69</v>
      </c>
      <c r="Z60" s="394"/>
      <c r="AA60" s="395"/>
      <c r="AB60" s="326" t="s">
        <v>528</v>
      </c>
      <c r="AC60" s="326"/>
      <c r="AD60" s="326"/>
      <c r="AE60" s="392">
        <v>2</v>
      </c>
      <c r="AF60" s="363"/>
      <c r="AG60" s="363"/>
      <c r="AH60" s="363"/>
      <c r="AI60" s="392">
        <v>2</v>
      </c>
      <c r="AJ60" s="363"/>
      <c r="AK60" s="363"/>
      <c r="AL60" s="363"/>
      <c r="AM60" s="392">
        <v>2</v>
      </c>
      <c r="AN60" s="363"/>
      <c r="AO60" s="363"/>
      <c r="AP60" s="363"/>
      <c r="AQ60" s="272" t="s">
        <v>629</v>
      </c>
      <c r="AR60" s="208"/>
      <c r="AS60" s="208"/>
      <c r="AT60" s="273"/>
      <c r="AU60" s="363" t="s">
        <v>629</v>
      </c>
      <c r="AV60" s="363"/>
      <c r="AW60" s="363"/>
      <c r="AX60" s="364"/>
    </row>
    <row r="61" spans="1:50" ht="22.5" customHeight="1" x14ac:dyDescent="0.15">
      <c r="A61" s="725"/>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t="s">
        <v>528</v>
      </c>
      <c r="AC61" s="371"/>
      <c r="AD61" s="371"/>
      <c r="AE61" s="392">
        <v>2</v>
      </c>
      <c r="AF61" s="363"/>
      <c r="AG61" s="363"/>
      <c r="AH61" s="363"/>
      <c r="AI61" s="392">
        <v>2</v>
      </c>
      <c r="AJ61" s="363"/>
      <c r="AK61" s="363"/>
      <c r="AL61" s="363"/>
      <c r="AM61" s="392">
        <v>2</v>
      </c>
      <c r="AN61" s="363"/>
      <c r="AO61" s="363"/>
      <c r="AP61" s="363"/>
      <c r="AQ61" s="272">
        <v>2</v>
      </c>
      <c r="AR61" s="208"/>
      <c r="AS61" s="208"/>
      <c r="AT61" s="273"/>
      <c r="AU61" s="363" t="s">
        <v>630</v>
      </c>
      <c r="AV61" s="363"/>
      <c r="AW61" s="363"/>
      <c r="AX61" s="364"/>
    </row>
    <row r="62" spans="1:50" ht="22.5" customHeight="1" thickBot="1" x14ac:dyDescent="0.2">
      <c r="A62" s="725"/>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v>100</v>
      </c>
      <c r="AF62" s="363"/>
      <c r="AG62" s="363"/>
      <c r="AH62" s="363"/>
      <c r="AI62" s="392">
        <v>100</v>
      </c>
      <c r="AJ62" s="363"/>
      <c r="AK62" s="363"/>
      <c r="AL62" s="363"/>
      <c r="AM62" s="392">
        <v>100</v>
      </c>
      <c r="AN62" s="363"/>
      <c r="AO62" s="363"/>
      <c r="AP62" s="363"/>
      <c r="AQ62" s="272" t="s">
        <v>630</v>
      </c>
      <c r="AR62" s="208"/>
      <c r="AS62" s="208"/>
      <c r="AT62" s="273"/>
      <c r="AU62" s="363" t="s">
        <v>631</v>
      </c>
      <c r="AV62" s="363"/>
      <c r="AW62" s="363"/>
      <c r="AX62" s="364"/>
    </row>
    <row r="63" spans="1:50" ht="18.75" hidden="1" customHeight="1" x14ac:dyDescent="0.15">
      <c r="A63" s="725"/>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7" t="s">
        <v>372</v>
      </c>
      <c r="AF63" s="617"/>
      <c r="AG63" s="617"/>
      <c r="AH63" s="617"/>
      <c r="AI63" s="617" t="s">
        <v>373</v>
      </c>
      <c r="AJ63" s="617"/>
      <c r="AK63" s="617"/>
      <c r="AL63" s="617"/>
      <c r="AM63" s="617" t="s">
        <v>374</v>
      </c>
      <c r="AN63" s="617"/>
      <c r="AO63" s="617"/>
      <c r="AP63" s="287"/>
      <c r="AQ63" s="146" t="s">
        <v>370</v>
      </c>
      <c r="AR63" s="149"/>
      <c r="AS63" s="149"/>
      <c r="AT63" s="150"/>
      <c r="AU63" s="806" t="s">
        <v>262</v>
      </c>
      <c r="AV63" s="806"/>
      <c r="AW63" s="806"/>
      <c r="AX63" s="807"/>
    </row>
    <row r="64" spans="1:50" ht="18.75" hidden="1" customHeight="1" x14ac:dyDescent="0.15">
      <c r="A64" s="725"/>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8"/>
      <c r="AF64" s="618"/>
      <c r="AG64" s="618"/>
      <c r="AH64" s="618"/>
      <c r="AI64" s="618"/>
      <c r="AJ64" s="618"/>
      <c r="AK64" s="618"/>
      <c r="AL64" s="618"/>
      <c r="AM64" s="618"/>
      <c r="AN64" s="618"/>
      <c r="AO64" s="618"/>
      <c r="AP64" s="290"/>
      <c r="AQ64" s="413"/>
      <c r="AR64" s="276"/>
      <c r="AS64" s="152" t="s">
        <v>371</v>
      </c>
      <c r="AT64" s="153"/>
      <c r="AU64" s="276"/>
      <c r="AV64" s="276"/>
      <c r="AW64" s="274" t="s">
        <v>313</v>
      </c>
      <c r="AX64" s="275"/>
    </row>
    <row r="65" spans="1:60" ht="22.5" hidden="1" customHeight="1" x14ac:dyDescent="0.15">
      <c r="A65" s="725"/>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5"/>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5"/>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5"/>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6" t="s">
        <v>262</v>
      </c>
      <c r="AV68" s="806"/>
      <c r="AW68" s="806"/>
      <c r="AX68" s="807"/>
    </row>
    <row r="69" spans="1:60" ht="18.75" hidden="1" customHeight="1" x14ac:dyDescent="0.15">
      <c r="A69" s="725"/>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5"/>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3"/>
      <c r="AC70" s="754"/>
      <c r="AD70" s="755"/>
      <c r="AE70" s="392"/>
      <c r="AF70" s="363"/>
      <c r="AG70" s="363"/>
      <c r="AH70" s="827"/>
      <c r="AI70" s="392"/>
      <c r="AJ70" s="363"/>
      <c r="AK70" s="363"/>
      <c r="AL70" s="827"/>
      <c r="AM70" s="392"/>
      <c r="AN70" s="363"/>
      <c r="AO70" s="363"/>
      <c r="AP70" s="363"/>
      <c r="AQ70" s="272"/>
      <c r="AR70" s="208"/>
      <c r="AS70" s="208"/>
      <c r="AT70" s="273"/>
      <c r="AU70" s="363"/>
      <c r="AV70" s="363"/>
      <c r="AW70" s="363"/>
      <c r="AX70" s="364"/>
    </row>
    <row r="71" spans="1:60" ht="22.5" hidden="1" customHeight="1" x14ac:dyDescent="0.15">
      <c r="A71" s="725"/>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7"/>
      <c r="AI71" s="392"/>
      <c r="AJ71" s="363"/>
      <c r="AK71" s="363"/>
      <c r="AL71" s="827"/>
      <c r="AM71" s="392"/>
      <c r="AN71" s="363"/>
      <c r="AO71" s="363"/>
      <c r="AP71" s="363"/>
      <c r="AQ71" s="272"/>
      <c r="AR71" s="208"/>
      <c r="AS71" s="208"/>
      <c r="AT71" s="273"/>
      <c r="AU71" s="363"/>
      <c r="AV71" s="363"/>
      <c r="AW71" s="363"/>
      <c r="AX71" s="364"/>
    </row>
    <row r="72" spans="1:60" ht="22.5" hidden="1" customHeight="1" thickBot="1" x14ac:dyDescent="0.2">
      <c r="A72" s="726"/>
      <c r="B72" s="308"/>
      <c r="C72" s="308"/>
      <c r="D72" s="308"/>
      <c r="E72" s="308"/>
      <c r="F72" s="309"/>
      <c r="G72" s="745"/>
      <c r="H72" s="746"/>
      <c r="I72" s="746"/>
      <c r="J72" s="746"/>
      <c r="K72" s="746"/>
      <c r="L72" s="746"/>
      <c r="M72" s="746"/>
      <c r="N72" s="746"/>
      <c r="O72" s="747"/>
      <c r="P72" s="369"/>
      <c r="Q72" s="369"/>
      <c r="R72" s="369"/>
      <c r="S72" s="369"/>
      <c r="T72" s="369"/>
      <c r="U72" s="369"/>
      <c r="V72" s="369"/>
      <c r="W72" s="369"/>
      <c r="X72" s="370"/>
      <c r="Y72" s="767" t="s">
        <v>15</v>
      </c>
      <c r="Z72" s="768"/>
      <c r="AA72" s="769"/>
      <c r="AB72" s="761" t="s">
        <v>16</v>
      </c>
      <c r="AC72" s="762"/>
      <c r="AD72" s="763"/>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4"/>
      <c r="Z73" s="765"/>
      <c r="AA73" s="766"/>
      <c r="AB73" s="743" t="s">
        <v>12</v>
      </c>
      <c r="AC73" s="743"/>
      <c r="AD73" s="743"/>
      <c r="AE73" s="743" t="s">
        <v>372</v>
      </c>
      <c r="AF73" s="743"/>
      <c r="AG73" s="743"/>
      <c r="AH73" s="743"/>
      <c r="AI73" s="743" t="s">
        <v>373</v>
      </c>
      <c r="AJ73" s="743"/>
      <c r="AK73" s="743"/>
      <c r="AL73" s="743"/>
      <c r="AM73" s="743" t="s">
        <v>374</v>
      </c>
      <c r="AN73" s="743"/>
      <c r="AO73" s="743"/>
      <c r="AP73" s="743"/>
      <c r="AQ73" s="835" t="s">
        <v>375</v>
      </c>
      <c r="AR73" s="835"/>
      <c r="AS73" s="835"/>
      <c r="AT73" s="835"/>
      <c r="AU73" s="835"/>
      <c r="AV73" s="835"/>
      <c r="AW73" s="835"/>
      <c r="AX73" s="836"/>
    </row>
    <row r="74" spans="1:60" ht="22.5" customHeight="1" x14ac:dyDescent="0.15">
      <c r="A74" s="300"/>
      <c r="B74" s="301"/>
      <c r="C74" s="301"/>
      <c r="D74" s="301"/>
      <c r="E74" s="301"/>
      <c r="F74" s="302"/>
      <c r="G74" s="111" t="s">
        <v>529</v>
      </c>
      <c r="H74" s="111"/>
      <c r="I74" s="111"/>
      <c r="J74" s="111"/>
      <c r="K74" s="111"/>
      <c r="L74" s="111"/>
      <c r="M74" s="111"/>
      <c r="N74" s="111"/>
      <c r="O74" s="111"/>
      <c r="P74" s="111"/>
      <c r="Q74" s="111"/>
      <c r="R74" s="111"/>
      <c r="S74" s="111"/>
      <c r="T74" s="111"/>
      <c r="U74" s="111"/>
      <c r="V74" s="111"/>
      <c r="W74" s="111"/>
      <c r="X74" s="131"/>
      <c r="Y74" s="294" t="s">
        <v>62</v>
      </c>
      <c r="Z74" s="295"/>
      <c r="AA74" s="296"/>
      <c r="AB74" s="326" t="s">
        <v>530</v>
      </c>
      <c r="AC74" s="326"/>
      <c r="AD74" s="326"/>
      <c r="AE74" s="251">
        <v>21433</v>
      </c>
      <c r="AF74" s="251"/>
      <c r="AG74" s="251"/>
      <c r="AH74" s="251"/>
      <c r="AI74" s="251">
        <v>21781</v>
      </c>
      <c r="AJ74" s="251"/>
      <c r="AK74" s="251"/>
      <c r="AL74" s="251"/>
      <c r="AM74" s="251">
        <v>18350</v>
      </c>
      <c r="AN74" s="251"/>
      <c r="AO74" s="251"/>
      <c r="AP74" s="251"/>
      <c r="AQ74" s="251" t="s">
        <v>640</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530</v>
      </c>
      <c r="AC75" s="326"/>
      <c r="AD75" s="326"/>
      <c r="AE75" s="251">
        <v>21263</v>
      </c>
      <c r="AF75" s="251"/>
      <c r="AG75" s="251"/>
      <c r="AH75" s="251"/>
      <c r="AI75" s="251">
        <v>24662</v>
      </c>
      <c r="AJ75" s="251"/>
      <c r="AK75" s="251"/>
      <c r="AL75" s="251"/>
      <c r="AM75" s="251">
        <v>21500</v>
      </c>
      <c r="AN75" s="251"/>
      <c r="AO75" s="251"/>
      <c r="AP75" s="251"/>
      <c r="AQ75" s="251">
        <v>20411</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9" t="s">
        <v>62</v>
      </c>
      <c r="Z77" s="540"/>
      <c r="AA77" s="541"/>
      <c r="AB77" s="748"/>
      <c r="AC77" s="749"/>
      <c r="AD77" s="750"/>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1"/>
      <c r="AA78" s="752"/>
      <c r="AB78" s="753"/>
      <c r="AC78" s="754"/>
      <c r="AD78" s="755"/>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9" t="s">
        <v>62</v>
      </c>
      <c r="Z80" s="540"/>
      <c r="AA80" s="541"/>
      <c r="AB80" s="748"/>
      <c r="AC80" s="749"/>
      <c r="AD80" s="750"/>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1"/>
      <c r="AA81" s="752"/>
      <c r="AB81" s="753"/>
      <c r="AC81" s="754"/>
      <c r="AD81" s="755"/>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9" t="s">
        <v>62</v>
      </c>
      <c r="Z83" s="540"/>
      <c r="AA83" s="541"/>
      <c r="AB83" s="748"/>
      <c r="AC83" s="749"/>
      <c r="AD83" s="750"/>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1"/>
      <c r="AA84" s="752"/>
      <c r="AB84" s="753"/>
      <c r="AC84" s="754"/>
      <c r="AD84" s="755"/>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9" t="s">
        <v>62</v>
      </c>
      <c r="Z86" s="540"/>
      <c r="AA86" s="541"/>
      <c r="AB86" s="748"/>
      <c r="AC86" s="749"/>
      <c r="AD86" s="750"/>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1"/>
      <c r="AA87" s="752"/>
      <c r="AB87" s="753"/>
      <c r="AC87" s="754"/>
      <c r="AD87" s="755"/>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0"/>
      <c r="Z88" s="641"/>
      <c r="AA88" s="642"/>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531</v>
      </c>
      <c r="H89" s="385"/>
      <c r="I89" s="385"/>
      <c r="J89" s="385"/>
      <c r="K89" s="385"/>
      <c r="L89" s="385"/>
      <c r="M89" s="385"/>
      <c r="N89" s="385"/>
      <c r="O89" s="385"/>
      <c r="P89" s="385"/>
      <c r="Q89" s="385"/>
      <c r="R89" s="385"/>
      <c r="S89" s="385"/>
      <c r="T89" s="385"/>
      <c r="U89" s="385"/>
      <c r="V89" s="385"/>
      <c r="W89" s="385"/>
      <c r="X89" s="385"/>
      <c r="Y89" s="260" t="s">
        <v>17</v>
      </c>
      <c r="Z89" s="261"/>
      <c r="AA89" s="262"/>
      <c r="AB89" s="327" t="s">
        <v>533</v>
      </c>
      <c r="AC89" s="328"/>
      <c r="AD89" s="329"/>
      <c r="AE89" s="251">
        <v>15166</v>
      </c>
      <c r="AF89" s="251"/>
      <c r="AG89" s="251"/>
      <c r="AH89" s="251"/>
      <c r="AI89" s="251">
        <v>14761</v>
      </c>
      <c r="AJ89" s="251"/>
      <c r="AK89" s="251"/>
      <c r="AL89" s="251"/>
      <c r="AM89" s="251">
        <v>22251</v>
      </c>
      <c r="AN89" s="251"/>
      <c r="AO89" s="251"/>
      <c r="AP89" s="251"/>
      <c r="AQ89" s="392">
        <v>17309</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9" t="s">
        <v>532</v>
      </c>
      <c r="AC90" s="700"/>
      <c r="AD90" s="701"/>
      <c r="AE90" s="381" t="s">
        <v>534</v>
      </c>
      <c r="AF90" s="381"/>
      <c r="AG90" s="381"/>
      <c r="AH90" s="381"/>
      <c r="AI90" s="381" t="s">
        <v>535</v>
      </c>
      <c r="AJ90" s="381"/>
      <c r="AK90" s="381"/>
      <c r="AL90" s="381"/>
      <c r="AM90" s="381" t="s">
        <v>536</v>
      </c>
      <c r="AN90" s="381"/>
      <c r="AO90" s="381"/>
      <c r="AP90" s="381"/>
      <c r="AQ90" s="381" t="s">
        <v>537</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0"/>
      <c r="Z91" s="641"/>
      <c r="AA91" s="642"/>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9" t="s">
        <v>56</v>
      </c>
      <c r="AC93" s="700"/>
      <c r="AD93" s="701"/>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0"/>
      <c r="Z94" s="641"/>
      <c r="AA94" s="642"/>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508</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9" t="s">
        <v>56</v>
      </c>
      <c r="AC96" s="700"/>
      <c r="AD96" s="701"/>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0"/>
      <c r="Z97" s="641"/>
      <c r="AA97" s="642"/>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8"/>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9"/>
      <c r="Y99" s="376" t="s">
        <v>55</v>
      </c>
      <c r="Z99" s="324"/>
      <c r="AA99" s="325"/>
      <c r="AB99" s="699" t="s">
        <v>56</v>
      </c>
      <c r="AC99" s="700"/>
      <c r="AD99" s="701"/>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9"/>
      <c r="Z100" s="840"/>
      <c r="AA100" s="841"/>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515</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9" t="s">
        <v>368</v>
      </c>
      <c r="AC102" s="700"/>
      <c r="AD102" s="701"/>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5" t="s">
        <v>469</v>
      </c>
      <c r="B103" s="786"/>
      <c r="C103" s="800" t="s">
        <v>417</v>
      </c>
      <c r="D103" s="801"/>
      <c r="E103" s="801"/>
      <c r="F103" s="801"/>
      <c r="G103" s="801"/>
      <c r="H103" s="801"/>
      <c r="I103" s="801"/>
      <c r="J103" s="801"/>
      <c r="K103" s="802"/>
      <c r="L103" s="711" t="s">
        <v>463</v>
      </c>
      <c r="M103" s="711"/>
      <c r="N103" s="711"/>
      <c r="O103" s="711"/>
      <c r="P103" s="711"/>
      <c r="Q103" s="711"/>
      <c r="R103" s="439" t="s">
        <v>382</v>
      </c>
      <c r="S103" s="439"/>
      <c r="T103" s="439"/>
      <c r="U103" s="439"/>
      <c r="V103" s="439"/>
      <c r="W103" s="439"/>
      <c r="X103" s="837"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8"/>
    </row>
    <row r="104" spans="1:50" ht="23.1" customHeight="1" x14ac:dyDescent="0.15">
      <c r="A104" s="787"/>
      <c r="B104" s="788"/>
      <c r="C104" s="850" t="s">
        <v>538</v>
      </c>
      <c r="D104" s="851"/>
      <c r="E104" s="851"/>
      <c r="F104" s="851"/>
      <c r="G104" s="851"/>
      <c r="H104" s="851"/>
      <c r="I104" s="851"/>
      <c r="J104" s="851"/>
      <c r="K104" s="852"/>
      <c r="L104" s="257">
        <v>38</v>
      </c>
      <c r="M104" s="258"/>
      <c r="N104" s="258"/>
      <c r="O104" s="258"/>
      <c r="P104" s="258"/>
      <c r="Q104" s="259"/>
      <c r="R104" s="257"/>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7"/>
      <c r="B105" s="788"/>
      <c r="C105" s="347" t="s">
        <v>539</v>
      </c>
      <c r="D105" s="348"/>
      <c r="E105" s="348"/>
      <c r="F105" s="348"/>
      <c r="G105" s="348"/>
      <c r="H105" s="348"/>
      <c r="I105" s="348"/>
      <c r="J105" s="348"/>
      <c r="K105" s="349"/>
      <c r="L105" s="257">
        <v>133</v>
      </c>
      <c r="M105" s="258"/>
      <c r="N105" s="258"/>
      <c r="O105" s="258"/>
      <c r="P105" s="258"/>
      <c r="Q105" s="259"/>
      <c r="R105" s="257"/>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7"/>
      <c r="B106" s="788"/>
      <c r="C106" s="347" t="s">
        <v>540</v>
      </c>
      <c r="D106" s="348"/>
      <c r="E106" s="348"/>
      <c r="F106" s="348"/>
      <c r="G106" s="348"/>
      <c r="H106" s="348"/>
      <c r="I106" s="348"/>
      <c r="J106" s="348"/>
      <c r="K106" s="349"/>
      <c r="L106" s="257">
        <v>3</v>
      </c>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7"/>
      <c r="B107" s="788"/>
      <c r="C107" s="347" t="s">
        <v>541</v>
      </c>
      <c r="D107" s="348"/>
      <c r="E107" s="348"/>
      <c r="F107" s="348"/>
      <c r="G107" s="348"/>
      <c r="H107" s="348"/>
      <c r="I107" s="348"/>
      <c r="J107" s="348"/>
      <c r="K107" s="349"/>
      <c r="L107" s="257">
        <v>17</v>
      </c>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7"/>
      <c r="B108" s="788"/>
      <c r="C108" s="347" t="s">
        <v>542</v>
      </c>
      <c r="D108" s="348"/>
      <c r="E108" s="348"/>
      <c r="F108" s="348"/>
      <c r="G108" s="348"/>
      <c r="H108" s="348"/>
      <c r="I108" s="348"/>
      <c r="J108" s="348"/>
      <c r="K108" s="349"/>
      <c r="L108" s="257">
        <v>3</v>
      </c>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7"/>
      <c r="B109" s="788"/>
      <c r="C109" s="791" t="s">
        <v>543</v>
      </c>
      <c r="D109" s="792"/>
      <c r="E109" s="792"/>
      <c r="F109" s="792"/>
      <c r="G109" s="792"/>
      <c r="H109" s="792"/>
      <c r="I109" s="792"/>
      <c r="J109" s="792"/>
      <c r="K109" s="793"/>
      <c r="L109" s="257">
        <v>353</v>
      </c>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9"/>
      <c r="B110" s="790"/>
      <c r="C110" s="845" t="s">
        <v>22</v>
      </c>
      <c r="D110" s="846"/>
      <c r="E110" s="846"/>
      <c r="F110" s="846"/>
      <c r="G110" s="846"/>
      <c r="H110" s="846"/>
      <c r="I110" s="846"/>
      <c r="J110" s="846"/>
      <c r="K110" s="847"/>
      <c r="L110" s="344">
        <f>SUM(L104:Q109)</f>
        <v>547</v>
      </c>
      <c r="M110" s="345"/>
      <c r="N110" s="345"/>
      <c r="O110" s="345"/>
      <c r="P110" s="345"/>
      <c r="Q110" s="346"/>
      <c r="R110" s="344">
        <f>SUM(R104:W109)</f>
        <v>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3" t="s">
        <v>391</v>
      </c>
      <c r="B111" s="864"/>
      <c r="C111" s="867" t="s">
        <v>388</v>
      </c>
      <c r="D111" s="864"/>
      <c r="E111" s="853" t="s">
        <v>429</v>
      </c>
      <c r="F111" s="854"/>
      <c r="G111" s="855" t="s">
        <v>636</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64"/>
      <c r="D112" s="860"/>
      <c r="E112" s="186" t="s">
        <v>428</v>
      </c>
      <c r="F112" s="191"/>
      <c r="G112" s="135" t="s">
        <v>636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5"/>
      <c r="B113" s="860"/>
      <c r="C113" s="164"/>
      <c r="D113" s="86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637</v>
      </c>
      <c r="AR114" s="276"/>
      <c r="AS114" s="152" t="s">
        <v>371</v>
      </c>
      <c r="AT114" s="153"/>
      <c r="AU114" s="151" t="s">
        <v>637</v>
      </c>
      <c r="AV114" s="151"/>
      <c r="AW114" s="152" t="s">
        <v>313</v>
      </c>
      <c r="AX114" s="203"/>
    </row>
    <row r="115" spans="1:50" ht="39.75" customHeight="1" x14ac:dyDescent="0.15">
      <c r="A115" s="865"/>
      <c r="B115" s="860"/>
      <c r="C115" s="164"/>
      <c r="D115" s="860"/>
      <c r="E115" s="164"/>
      <c r="F115" s="165"/>
      <c r="G115" s="130" t="s">
        <v>636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638</v>
      </c>
      <c r="AC115" s="207"/>
      <c r="AD115" s="207"/>
      <c r="AE115" s="181" t="s">
        <v>637</v>
      </c>
      <c r="AF115" s="208"/>
      <c r="AG115" s="208"/>
      <c r="AH115" s="208"/>
      <c r="AI115" s="181" t="s">
        <v>637</v>
      </c>
      <c r="AJ115" s="208"/>
      <c r="AK115" s="208"/>
      <c r="AL115" s="208"/>
      <c r="AM115" s="181" t="s">
        <v>638</v>
      </c>
      <c r="AN115" s="208"/>
      <c r="AO115" s="208"/>
      <c r="AP115" s="208"/>
      <c r="AQ115" s="181" t="s">
        <v>638</v>
      </c>
      <c r="AR115" s="208"/>
      <c r="AS115" s="208"/>
      <c r="AT115" s="208"/>
      <c r="AU115" s="181" t="s">
        <v>639</v>
      </c>
      <c r="AV115" s="208"/>
      <c r="AW115" s="208"/>
      <c r="AX115" s="209"/>
    </row>
    <row r="116" spans="1:50" ht="48" customHeight="1" x14ac:dyDescent="0.15">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637</v>
      </c>
      <c r="AC116" s="213"/>
      <c r="AD116" s="213"/>
      <c r="AE116" s="181" t="s">
        <v>638</v>
      </c>
      <c r="AF116" s="208"/>
      <c r="AG116" s="208"/>
      <c r="AH116" s="208"/>
      <c r="AI116" s="181" t="s">
        <v>639</v>
      </c>
      <c r="AJ116" s="208"/>
      <c r="AK116" s="208"/>
      <c r="AL116" s="208"/>
      <c r="AM116" s="181" t="s">
        <v>638</v>
      </c>
      <c r="AN116" s="208"/>
      <c r="AO116" s="208"/>
      <c r="AP116" s="208"/>
      <c r="AQ116" s="181" t="s">
        <v>637</v>
      </c>
      <c r="AR116" s="208"/>
      <c r="AS116" s="208"/>
      <c r="AT116" s="208"/>
      <c r="AU116" s="181" t="s">
        <v>637</v>
      </c>
      <c r="AV116" s="208"/>
      <c r="AW116" s="208"/>
      <c r="AX116" s="209"/>
    </row>
    <row r="117" spans="1:50" ht="18.75" hidden="1" customHeight="1" x14ac:dyDescent="0.15">
      <c r="A117" s="865"/>
      <c r="B117" s="860"/>
      <c r="C117" s="164"/>
      <c r="D117" s="86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5"/>
      <c r="B119" s="860"/>
      <c r="C119" s="164"/>
      <c r="D119" s="860"/>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5"/>
      <c r="B121" s="860"/>
      <c r="C121" s="164"/>
      <c r="D121" s="86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5"/>
      <c r="B123" s="860"/>
      <c r="C123" s="164"/>
      <c r="D123" s="86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5"/>
      <c r="B125" s="860"/>
      <c r="C125" s="164"/>
      <c r="D125" s="86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5"/>
      <c r="B127" s="860"/>
      <c r="C127" s="164"/>
      <c r="D127" s="86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5"/>
      <c r="B129" s="860"/>
      <c r="C129" s="164"/>
      <c r="D129" s="86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5"/>
      <c r="B131" s="860"/>
      <c r="C131" s="164"/>
      <c r="D131" s="86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5"/>
      <c r="B133" s="860"/>
      <c r="C133" s="164"/>
      <c r="D133" s="86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5"/>
      <c r="B135" s="860"/>
      <c r="C135" s="164"/>
      <c r="D135" s="86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5"/>
      <c r="B140" s="860"/>
      <c r="C140" s="164"/>
      <c r="D140" s="86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5"/>
      <c r="B147" s="860"/>
      <c r="C147" s="164"/>
      <c r="D147" s="86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5"/>
      <c r="B154" s="860"/>
      <c r="C154" s="164"/>
      <c r="D154" s="86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5"/>
      <c r="B161" s="860"/>
      <c r="C161" s="164"/>
      <c r="D161" s="86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3" t="s">
        <v>408</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65"/>
      <c r="B168" s="860"/>
      <c r="C168" s="164"/>
      <c r="D168" s="86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65"/>
      <c r="B169" s="860"/>
      <c r="C169" s="164"/>
      <c r="D169" s="860"/>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5"/>
      <c r="B171" s="860"/>
      <c r="C171" s="164"/>
      <c r="D171" s="86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5"/>
      <c r="B172" s="860"/>
      <c r="C172" s="164"/>
      <c r="D172" s="86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5"/>
      <c r="B173" s="860"/>
      <c r="C173" s="164"/>
      <c r="D173" s="86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5"/>
      <c r="B177" s="860"/>
      <c r="C177" s="164"/>
      <c r="D177" s="86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5"/>
      <c r="B181" s="860"/>
      <c r="C181" s="164"/>
      <c r="D181" s="86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5"/>
      <c r="B185" s="860"/>
      <c r="C185" s="164"/>
      <c r="D185" s="86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5"/>
      <c r="B189" s="860"/>
      <c r="C189" s="164"/>
      <c r="D189" s="86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5"/>
      <c r="B193" s="860"/>
      <c r="C193" s="164"/>
      <c r="D193" s="86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5"/>
      <c r="B200" s="860"/>
      <c r="C200" s="164"/>
      <c r="D200" s="86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5"/>
      <c r="B207" s="860"/>
      <c r="C207" s="164"/>
      <c r="D207" s="86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5"/>
      <c r="B214" s="860"/>
      <c r="C214" s="164"/>
      <c r="D214" s="86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5"/>
      <c r="B221" s="860"/>
      <c r="C221" s="164"/>
      <c r="D221" s="86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5"/>
      <c r="B228" s="860"/>
      <c r="C228" s="164"/>
      <c r="D228" s="86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5"/>
      <c r="B231" s="860"/>
      <c r="C231" s="164"/>
      <c r="D231" s="86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5"/>
      <c r="B232" s="860"/>
      <c r="C232" s="164"/>
      <c r="D232" s="86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5"/>
      <c r="B233" s="860"/>
      <c r="C233" s="164"/>
      <c r="D233" s="86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5"/>
      <c r="B237" s="860"/>
      <c r="C237" s="164"/>
      <c r="D237" s="86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5"/>
      <c r="B241" s="860"/>
      <c r="C241" s="164"/>
      <c r="D241" s="86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5"/>
      <c r="B245" s="860"/>
      <c r="C245" s="164"/>
      <c r="D245" s="86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5"/>
      <c r="B249" s="860"/>
      <c r="C249" s="164"/>
      <c r="D249" s="86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5"/>
      <c r="B253" s="860"/>
      <c r="C253" s="164"/>
      <c r="D253" s="86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5"/>
      <c r="B260" s="860"/>
      <c r="C260" s="164"/>
      <c r="D260" s="86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5"/>
      <c r="B267" s="860"/>
      <c r="C267" s="164"/>
      <c r="D267" s="86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5"/>
      <c r="B274" s="860"/>
      <c r="C274" s="164"/>
      <c r="D274" s="86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5"/>
      <c r="B281" s="860"/>
      <c r="C281" s="164"/>
      <c r="D281" s="86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5"/>
      <c r="B288" s="860"/>
      <c r="C288" s="164"/>
      <c r="D288" s="86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5"/>
      <c r="B291" s="860"/>
      <c r="C291" s="164"/>
      <c r="D291" s="86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5"/>
      <c r="B292" s="860"/>
      <c r="C292" s="164"/>
      <c r="D292" s="86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5"/>
      <c r="B293" s="860"/>
      <c r="C293" s="164"/>
      <c r="D293" s="86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5"/>
      <c r="B297" s="860"/>
      <c r="C297" s="164"/>
      <c r="D297" s="86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5"/>
      <c r="B301" s="860"/>
      <c r="C301" s="164"/>
      <c r="D301" s="86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5"/>
      <c r="B305" s="860"/>
      <c r="C305" s="164"/>
      <c r="D305" s="86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5"/>
      <c r="B309" s="860"/>
      <c r="C309" s="164"/>
      <c r="D309" s="86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5"/>
      <c r="B313" s="860"/>
      <c r="C313" s="164"/>
      <c r="D313" s="86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5"/>
      <c r="B320" s="860"/>
      <c r="C320" s="164"/>
      <c r="D320" s="86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5"/>
      <c r="B327" s="860"/>
      <c r="C327" s="164"/>
      <c r="D327" s="86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5"/>
      <c r="B334" s="860"/>
      <c r="C334" s="164"/>
      <c r="D334" s="86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5"/>
      <c r="B341" s="860"/>
      <c r="C341" s="164"/>
      <c r="D341" s="86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5"/>
      <c r="B348" s="860"/>
      <c r="C348" s="164"/>
      <c r="D348" s="86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5"/>
      <c r="B351" s="860"/>
      <c r="C351" s="164"/>
      <c r="D351" s="86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5"/>
      <c r="B352" s="860"/>
      <c r="C352" s="164"/>
      <c r="D352" s="86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5"/>
      <c r="B353" s="860"/>
      <c r="C353" s="164"/>
      <c r="D353" s="86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5"/>
      <c r="B357" s="860"/>
      <c r="C357" s="164"/>
      <c r="D357" s="86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5"/>
      <c r="B361" s="860"/>
      <c r="C361" s="164"/>
      <c r="D361" s="86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5"/>
      <c r="B365" s="860"/>
      <c r="C365" s="164"/>
      <c r="D365" s="86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5"/>
      <c r="B369" s="860"/>
      <c r="C369" s="164"/>
      <c r="D369" s="86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5"/>
      <c r="B373" s="860"/>
      <c r="C373" s="164"/>
      <c r="D373" s="86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5"/>
      <c r="B380" s="860"/>
      <c r="C380" s="164"/>
      <c r="D380" s="86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5"/>
      <c r="B387" s="860"/>
      <c r="C387" s="164"/>
      <c r="D387" s="86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5"/>
      <c r="B394" s="860"/>
      <c r="C394" s="164"/>
      <c r="D394" s="86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5"/>
      <c r="B401" s="860"/>
      <c r="C401" s="164"/>
      <c r="D401" s="86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65"/>
      <c r="B408" s="860"/>
      <c r="C408" s="164"/>
      <c r="D408" s="86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customHeight="1" x14ac:dyDescent="0.15">
      <c r="A409" s="865"/>
      <c r="B409" s="860"/>
      <c r="C409" s="164"/>
      <c r="D409" s="860"/>
      <c r="E409" s="110" t="s">
        <v>637</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65"/>
      <c r="B410" s="860"/>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5"/>
      <c r="B411" s="860"/>
      <c r="C411" s="162" t="s">
        <v>390</v>
      </c>
      <c r="D411" s="859"/>
      <c r="E411" s="186" t="s">
        <v>413</v>
      </c>
      <c r="F411" s="191"/>
      <c r="G411" s="780" t="s">
        <v>409</v>
      </c>
      <c r="H411" s="160"/>
      <c r="I411" s="160"/>
      <c r="J411" s="781" t="s">
        <v>637</v>
      </c>
      <c r="K411" s="782"/>
      <c r="L411" s="782"/>
      <c r="M411" s="782"/>
      <c r="N411" s="782"/>
      <c r="O411" s="782"/>
      <c r="P411" s="782"/>
      <c r="Q411" s="782"/>
      <c r="R411" s="782"/>
      <c r="S411" s="782"/>
      <c r="T411" s="783"/>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4"/>
    </row>
    <row r="412" spans="1:50" ht="18.75" customHeight="1" x14ac:dyDescent="0.15">
      <c r="A412" s="865"/>
      <c r="B412" s="860"/>
      <c r="C412" s="164"/>
      <c r="D412" s="86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637</v>
      </c>
      <c r="AF413" s="151"/>
      <c r="AG413" s="152" t="s">
        <v>371</v>
      </c>
      <c r="AH413" s="153"/>
      <c r="AI413" s="147"/>
      <c r="AJ413" s="147"/>
      <c r="AK413" s="147"/>
      <c r="AL413" s="148"/>
      <c r="AM413" s="147"/>
      <c r="AN413" s="147"/>
      <c r="AO413" s="147"/>
      <c r="AP413" s="148"/>
      <c r="AQ413" s="202" t="s">
        <v>637</v>
      </c>
      <c r="AR413" s="151"/>
      <c r="AS413" s="152" t="s">
        <v>371</v>
      </c>
      <c r="AT413" s="153"/>
      <c r="AU413" s="151" t="s">
        <v>638</v>
      </c>
      <c r="AV413" s="151"/>
      <c r="AW413" s="152" t="s">
        <v>313</v>
      </c>
      <c r="AX413" s="203"/>
    </row>
    <row r="414" spans="1:50" ht="22.5" customHeight="1" x14ac:dyDescent="0.15">
      <c r="A414" s="865"/>
      <c r="B414" s="860"/>
      <c r="C414" s="164"/>
      <c r="D414" s="860"/>
      <c r="E414" s="154"/>
      <c r="F414" s="155"/>
      <c r="G414" s="130" t="s">
        <v>637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638</v>
      </c>
      <c r="AC414" s="213"/>
      <c r="AD414" s="213"/>
      <c r="AE414" s="272" t="s">
        <v>637</v>
      </c>
      <c r="AF414" s="208"/>
      <c r="AG414" s="208"/>
      <c r="AH414" s="208"/>
      <c r="AI414" s="272" t="s">
        <v>637</v>
      </c>
      <c r="AJ414" s="208"/>
      <c r="AK414" s="208"/>
      <c r="AL414" s="208"/>
      <c r="AM414" s="272" t="s">
        <v>637</v>
      </c>
      <c r="AN414" s="208"/>
      <c r="AO414" s="208"/>
      <c r="AP414" s="273"/>
      <c r="AQ414" s="272" t="s">
        <v>638</v>
      </c>
      <c r="AR414" s="208"/>
      <c r="AS414" s="208"/>
      <c r="AT414" s="273"/>
      <c r="AU414" s="208" t="s">
        <v>637</v>
      </c>
      <c r="AV414" s="208"/>
      <c r="AW414" s="208"/>
      <c r="AX414" s="209"/>
    </row>
    <row r="415" spans="1:50" ht="22.5" customHeight="1" x14ac:dyDescent="0.15">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639</v>
      </c>
      <c r="AC415" s="207"/>
      <c r="AD415" s="207"/>
      <c r="AE415" s="272" t="s">
        <v>639</v>
      </c>
      <c r="AF415" s="208"/>
      <c r="AG415" s="208"/>
      <c r="AH415" s="273"/>
      <c r="AI415" s="272" t="s">
        <v>637</v>
      </c>
      <c r="AJ415" s="208"/>
      <c r="AK415" s="208"/>
      <c r="AL415" s="208"/>
      <c r="AM415" s="272" t="s">
        <v>639</v>
      </c>
      <c r="AN415" s="208"/>
      <c r="AO415" s="208"/>
      <c r="AP415" s="273"/>
      <c r="AQ415" s="272" t="s">
        <v>637</v>
      </c>
      <c r="AR415" s="208"/>
      <c r="AS415" s="208"/>
      <c r="AT415" s="273"/>
      <c r="AU415" s="208" t="s">
        <v>637</v>
      </c>
      <c r="AV415" s="208"/>
      <c r="AW415" s="208"/>
      <c r="AX415" s="209"/>
    </row>
    <row r="416" spans="1:50" ht="22.5" customHeight="1" x14ac:dyDescent="0.15">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639</v>
      </c>
      <c r="AF416" s="208"/>
      <c r="AG416" s="208"/>
      <c r="AH416" s="273"/>
      <c r="AI416" s="272" t="s">
        <v>638</v>
      </c>
      <c r="AJ416" s="208"/>
      <c r="AK416" s="208"/>
      <c r="AL416" s="208"/>
      <c r="AM416" s="272" t="s">
        <v>637</v>
      </c>
      <c r="AN416" s="208"/>
      <c r="AO416" s="208"/>
      <c r="AP416" s="273"/>
      <c r="AQ416" s="272" t="s">
        <v>637</v>
      </c>
      <c r="AR416" s="208"/>
      <c r="AS416" s="208"/>
      <c r="AT416" s="273"/>
      <c r="AU416" s="208" t="s">
        <v>639</v>
      </c>
      <c r="AV416" s="208"/>
      <c r="AW416" s="208"/>
      <c r="AX416" s="209"/>
    </row>
    <row r="417" spans="1:50" ht="18.75" hidden="1" customHeight="1" x14ac:dyDescent="0.15">
      <c r="A417" s="865"/>
      <c r="B417" s="860"/>
      <c r="C417" s="164"/>
      <c r="D417" s="86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5"/>
      <c r="B422" s="860"/>
      <c r="C422" s="164"/>
      <c r="D422" s="86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5"/>
      <c r="B427" s="860"/>
      <c r="C427" s="164"/>
      <c r="D427" s="86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5"/>
      <c r="B432" s="860"/>
      <c r="C432" s="164"/>
      <c r="D432" s="86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65"/>
      <c r="B437" s="860"/>
      <c r="C437" s="164"/>
      <c r="D437" s="86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5"/>
      <c r="B439" s="860"/>
      <c r="C439" s="164"/>
      <c r="D439" s="860"/>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5"/>
      <c r="B442" s="860"/>
      <c r="C442" s="164"/>
      <c r="D442" s="86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5"/>
      <c r="B444" s="860"/>
      <c r="C444" s="164"/>
      <c r="D444" s="86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5"/>
      <c r="B447" s="860"/>
      <c r="C447" s="164"/>
      <c r="D447" s="86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5"/>
      <c r="B452" s="860"/>
      <c r="C452" s="164"/>
      <c r="D452" s="86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5"/>
      <c r="B457" s="860"/>
      <c r="C457" s="164"/>
      <c r="D457" s="86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5"/>
      <c r="B459" s="860"/>
      <c r="C459" s="164"/>
      <c r="D459" s="86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65"/>
      <c r="B462" s="860"/>
      <c r="C462" s="164"/>
      <c r="D462" s="86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5"/>
      <c r="B463" s="860"/>
      <c r="C463" s="164"/>
      <c r="D463" s="860"/>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5"/>
      <c r="B465" s="860"/>
      <c r="C465" s="164"/>
      <c r="D465" s="860"/>
      <c r="E465" s="186" t="s">
        <v>369</v>
      </c>
      <c r="F465" s="191"/>
      <c r="G465" s="780" t="s">
        <v>409</v>
      </c>
      <c r="H465" s="160"/>
      <c r="I465" s="160"/>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69"/>
    </row>
    <row r="466" spans="1:50" ht="18.75" hidden="1" customHeight="1" x14ac:dyDescent="0.15">
      <c r="A466" s="865"/>
      <c r="B466" s="860"/>
      <c r="C466" s="164"/>
      <c r="D466" s="86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5"/>
      <c r="B468" s="860"/>
      <c r="C468" s="164"/>
      <c r="D468" s="86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5"/>
      <c r="B471" s="860"/>
      <c r="C471" s="164"/>
      <c r="D471" s="86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5"/>
      <c r="B476" s="860"/>
      <c r="C476" s="164"/>
      <c r="D476" s="86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5"/>
      <c r="B481" s="860"/>
      <c r="C481" s="164"/>
      <c r="D481" s="86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5"/>
      <c r="B486" s="860"/>
      <c r="C486" s="164"/>
      <c r="D486" s="86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5"/>
      <c r="B491" s="860"/>
      <c r="C491" s="164"/>
      <c r="D491" s="86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5"/>
      <c r="B493" s="860"/>
      <c r="C493" s="164"/>
      <c r="D493" s="86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5"/>
      <c r="B496" s="860"/>
      <c r="C496" s="164"/>
      <c r="D496" s="86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5"/>
      <c r="B501" s="860"/>
      <c r="C501" s="164"/>
      <c r="D501" s="86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5"/>
      <c r="B506" s="860"/>
      <c r="C506" s="164"/>
      <c r="D506" s="86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5"/>
      <c r="B511" s="860"/>
      <c r="C511" s="164"/>
      <c r="D511" s="86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5"/>
      <c r="B516" s="860"/>
      <c r="C516" s="164"/>
      <c r="D516" s="86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5"/>
      <c r="B517" s="860"/>
      <c r="C517" s="164"/>
      <c r="D517" s="86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5"/>
      <c r="B519" s="860"/>
      <c r="C519" s="164"/>
      <c r="D519" s="860"/>
      <c r="E519" s="186" t="s">
        <v>369</v>
      </c>
      <c r="F519" s="191"/>
      <c r="G519" s="780" t="s">
        <v>409</v>
      </c>
      <c r="H519" s="160"/>
      <c r="I519" s="160"/>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69"/>
    </row>
    <row r="520" spans="1:50" ht="18.75" hidden="1" customHeight="1" x14ac:dyDescent="0.15">
      <c r="A520" s="865"/>
      <c r="B520" s="860"/>
      <c r="C520" s="164"/>
      <c r="D520" s="86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5"/>
      <c r="B525" s="860"/>
      <c r="C525" s="164"/>
      <c r="D525" s="86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5"/>
      <c r="B530" s="860"/>
      <c r="C530" s="164"/>
      <c r="D530" s="86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5"/>
      <c r="B535" s="860"/>
      <c r="C535" s="164"/>
      <c r="D535" s="86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5"/>
      <c r="B540" s="860"/>
      <c r="C540" s="164"/>
      <c r="D540" s="86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5"/>
      <c r="B545" s="860"/>
      <c r="C545" s="164"/>
      <c r="D545" s="86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5"/>
      <c r="B550" s="860"/>
      <c r="C550" s="164"/>
      <c r="D550" s="86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5"/>
      <c r="B555" s="860"/>
      <c r="C555" s="164"/>
      <c r="D555" s="86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5"/>
      <c r="B560" s="860"/>
      <c r="C560" s="164"/>
      <c r="D560" s="86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5"/>
      <c r="B565" s="860"/>
      <c r="C565" s="164"/>
      <c r="D565" s="86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5"/>
      <c r="B570" s="860"/>
      <c r="C570" s="164"/>
      <c r="D570" s="86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5"/>
      <c r="B573" s="860"/>
      <c r="C573" s="164"/>
      <c r="D573" s="860"/>
      <c r="E573" s="186" t="s">
        <v>369</v>
      </c>
      <c r="F573" s="191"/>
      <c r="G573" s="780" t="s">
        <v>409</v>
      </c>
      <c r="H573" s="160"/>
      <c r="I573" s="160"/>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69"/>
    </row>
    <row r="574" spans="1:50" ht="18.75" hidden="1" customHeight="1" x14ac:dyDescent="0.15">
      <c r="A574" s="865"/>
      <c r="B574" s="860"/>
      <c r="C574" s="164"/>
      <c r="D574" s="86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5"/>
      <c r="B579" s="860"/>
      <c r="C579" s="164"/>
      <c r="D579" s="86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5"/>
      <c r="B584" s="860"/>
      <c r="C584" s="164"/>
      <c r="D584" s="86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5"/>
      <c r="B589" s="860"/>
      <c r="C589" s="164"/>
      <c r="D589" s="86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5"/>
      <c r="B594" s="860"/>
      <c r="C594" s="164"/>
      <c r="D594" s="86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5"/>
      <c r="B599" s="860"/>
      <c r="C599" s="164"/>
      <c r="D599" s="86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5"/>
      <c r="B604" s="860"/>
      <c r="C604" s="164"/>
      <c r="D604" s="86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5"/>
      <c r="B609" s="860"/>
      <c r="C609" s="164"/>
      <c r="D609" s="86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5"/>
      <c r="B614" s="860"/>
      <c r="C614" s="164"/>
      <c r="D614" s="86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5"/>
      <c r="B619" s="860"/>
      <c r="C619" s="164"/>
      <c r="D619" s="86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5"/>
      <c r="B624" s="860"/>
      <c r="C624" s="164"/>
      <c r="D624" s="86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5"/>
      <c r="B627" s="860"/>
      <c r="C627" s="164"/>
      <c r="D627" s="860"/>
      <c r="E627" s="186" t="s">
        <v>369</v>
      </c>
      <c r="F627" s="191"/>
      <c r="G627" s="780" t="s">
        <v>409</v>
      </c>
      <c r="H627" s="160"/>
      <c r="I627" s="160"/>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69"/>
    </row>
    <row r="628" spans="1:50" ht="18.75" hidden="1" customHeight="1" x14ac:dyDescent="0.15">
      <c r="A628" s="865"/>
      <c r="B628" s="860"/>
      <c r="C628" s="164"/>
      <c r="D628" s="86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5"/>
      <c r="B633" s="860"/>
      <c r="C633" s="164"/>
      <c r="D633" s="86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5"/>
      <c r="B638" s="860"/>
      <c r="C638" s="164"/>
      <c r="D638" s="86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5"/>
      <c r="B643" s="860"/>
      <c r="C643" s="164"/>
      <c r="D643" s="86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5"/>
      <c r="B648" s="860"/>
      <c r="C648" s="164"/>
      <c r="D648" s="86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5"/>
      <c r="B653" s="860"/>
      <c r="C653" s="164"/>
      <c r="D653" s="86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5"/>
      <c r="B658" s="860"/>
      <c r="C658" s="164"/>
      <c r="D658" s="86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5"/>
      <c r="B663" s="860"/>
      <c r="C663" s="164"/>
      <c r="D663" s="86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5"/>
      <c r="B668" s="860"/>
      <c r="C668" s="164"/>
      <c r="D668" s="86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5"/>
      <c r="B673" s="860"/>
      <c r="C673" s="164"/>
      <c r="D673" s="86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5"/>
      <c r="B678" s="860"/>
      <c r="C678" s="164"/>
      <c r="D678" s="86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65"/>
      <c r="B679" s="860"/>
      <c r="C679" s="164"/>
      <c r="D679" s="860"/>
      <c r="E679" s="110" t="s">
        <v>637</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66"/>
      <c r="B680" s="862"/>
      <c r="C680" s="861"/>
      <c r="D680" s="862"/>
      <c r="E680" s="870"/>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1"/>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8" t="s">
        <v>36</v>
      </c>
      <c r="AH682" s="245"/>
      <c r="AI682" s="245"/>
      <c r="AJ682" s="245"/>
      <c r="AK682" s="245"/>
      <c r="AL682" s="245"/>
      <c r="AM682" s="245"/>
      <c r="AN682" s="245"/>
      <c r="AO682" s="245"/>
      <c r="AP682" s="245"/>
      <c r="AQ682" s="245"/>
      <c r="AR682" s="245"/>
      <c r="AS682" s="245"/>
      <c r="AT682" s="245"/>
      <c r="AU682" s="245"/>
      <c r="AV682" s="245"/>
      <c r="AW682" s="245"/>
      <c r="AX682" s="779"/>
    </row>
    <row r="683" spans="1:50" ht="26.25" customHeight="1" x14ac:dyDescent="0.15">
      <c r="A683" s="730" t="s">
        <v>269</v>
      </c>
      <c r="B683" s="731"/>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544</v>
      </c>
      <c r="AE683" s="256"/>
      <c r="AF683" s="256"/>
      <c r="AG683" s="248"/>
      <c r="AH683" s="249"/>
      <c r="AI683" s="249"/>
      <c r="AJ683" s="249"/>
      <c r="AK683" s="249"/>
      <c r="AL683" s="249"/>
      <c r="AM683" s="249"/>
      <c r="AN683" s="249"/>
      <c r="AO683" s="249"/>
      <c r="AP683" s="249"/>
      <c r="AQ683" s="249"/>
      <c r="AR683" s="249"/>
      <c r="AS683" s="249"/>
      <c r="AT683" s="249"/>
      <c r="AU683" s="249"/>
      <c r="AV683" s="249"/>
      <c r="AW683" s="249"/>
      <c r="AX683" s="250"/>
    </row>
    <row r="684" spans="1:50" ht="30"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7"/>
      <c r="AD684" s="143" t="s">
        <v>521</v>
      </c>
      <c r="AE684" s="144"/>
      <c r="AF684" s="144"/>
      <c r="AG684" s="140" t="s">
        <v>545</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8" t="s">
        <v>521</v>
      </c>
      <c r="AE685" s="639"/>
      <c r="AF685" s="639"/>
      <c r="AG685" s="451" t="s">
        <v>633</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3" t="s">
        <v>44</v>
      </c>
      <c r="B686" s="504"/>
      <c r="C686" s="775" t="s">
        <v>46</v>
      </c>
      <c r="D686" s="776"/>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7"/>
      <c r="AD686" s="449" t="s">
        <v>521</v>
      </c>
      <c r="AE686" s="450"/>
      <c r="AF686" s="450"/>
      <c r="AG686" s="110" t="s">
        <v>615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72"/>
      <c r="D687" s="673"/>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613</v>
      </c>
      <c r="AE687" s="144"/>
      <c r="AF687" s="519"/>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5"/>
      <c r="B688" s="506"/>
      <c r="C688" s="674"/>
      <c r="D688" s="675"/>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614</v>
      </c>
      <c r="AE688" s="658"/>
      <c r="AF688" s="658"/>
      <c r="AG688" s="451"/>
      <c r="AH688" s="133"/>
      <c r="AI688" s="133"/>
      <c r="AJ688" s="133"/>
      <c r="AK688" s="133"/>
      <c r="AL688" s="133"/>
      <c r="AM688" s="133"/>
      <c r="AN688" s="133"/>
      <c r="AO688" s="133"/>
      <c r="AP688" s="133"/>
      <c r="AQ688" s="133"/>
      <c r="AR688" s="133"/>
      <c r="AS688" s="133"/>
      <c r="AT688" s="133"/>
      <c r="AU688" s="133"/>
      <c r="AV688" s="133"/>
      <c r="AW688" s="133"/>
      <c r="AX688" s="452"/>
    </row>
    <row r="689" spans="1:64" ht="30" customHeight="1" x14ac:dyDescent="0.15">
      <c r="A689" s="505"/>
      <c r="B689" s="507"/>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0" t="s">
        <v>521</v>
      </c>
      <c r="AE689" s="421"/>
      <c r="AF689" s="421"/>
      <c r="AG689" s="628" t="s">
        <v>616</v>
      </c>
      <c r="AH689" s="629"/>
      <c r="AI689" s="629"/>
      <c r="AJ689" s="629"/>
      <c r="AK689" s="629"/>
      <c r="AL689" s="629"/>
      <c r="AM689" s="629"/>
      <c r="AN689" s="629"/>
      <c r="AO689" s="629"/>
      <c r="AP689" s="629"/>
      <c r="AQ689" s="629"/>
      <c r="AR689" s="629"/>
      <c r="AS689" s="629"/>
      <c r="AT689" s="629"/>
      <c r="AU689" s="629"/>
      <c r="AV689" s="629"/>
      <c r="AW689" s="629"/>
      <c r="AX689" s="630"/>
    </row>
    <row r="690" spans="1:64" ht="19.350000000000001"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544</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544</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43" t="s">
        <v>521</v>
      </c>
      <c r="AE692" s="144"/>
      <c r="AF692" s="144"/>
      <c r="AG692" s="140" t="s">
        <v>546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38" t="s">
        <v>544</v>
      </c>
      <c r="AE693" s="639"/>
      <c r="AF693" s="639"/>
      <c r="AG693" s="694"/>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20.25" customHeight="1" x14ac:dyDescent="0.15">
      <c r="A694" s="508"/>
      <c r="B694" s="509"/>
      <c r="C694" s="510" t="s">
        <v>501</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1" t="s">
        <v>521</v>
      </c>
      <c r="AE694" s="692"/>
      <c r="AF694" s="693"/>
      <c r="AG694" s="685" t="s">
        <v>547</v>
      </c>
      <c r="AH694" s="418"/>
      <c r="AI694" s="418"/>
      <c r="AJ694" s="418"/>
      <c r="AK694" s="418"/>
      <c r="AL694" s="418"/>
      <c r="AM694" s="418"/>
      <c r="AN694" s="418"/>
      <c r="AO694" s="418"/>
      <c r="AP694" s="418"/>
      <c r="AQ694" s="418"/>
      <c r="AR694" s="418"/>
      <c r="AS694" s="418"/>
      <c r="AT694" s="418"/>
      <c r="AU694" s="418"/>
      <c r="AV694" s="418"/>
      <c r="AW694" s="418"/>
      <c r="AX694" s="686"/>
      <c r="BG694" s="10"/>
      <c r="BH694" s="10"/>
      <c r="BI694" s="10"/>
      <c r="BJ694" s="10"/>
    </row>
    <row r="695" spans="1:64" ht="21" customHeight="1" x14ac:dyDescent="0.15">
      <c r="A695" s="503" t="s">
        <v>45</v>
      </c>
      <c r="B695" s="643"/>
      <c r="C695" s="644" t="s">
        <v>502</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0" t="s">
        <v>521</v>
      </c>
      <c r="AE695" s="421"/>
      <c r="AF695" s="656"/>
      <c r="AG695" s="628" t="s">
        <v>548</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544</v>
      </c>
      <c r="AE696" s="489"/>
      <c r="AF696" s="489"/>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5"/>
      <c r="B697" s="507"/>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549</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544</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0"/>
      <c r="AE699" s="421"/>
      <c r="AF699" s="421"/>
      <c r="AG699" s="110" t="s">
        <v>552</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5" t="s">
        <v>0</v>
      </c>
      <c r="Q700" s="415"/>
      <c r="R700" s="415"/>
      <c r="S700" s="631"/>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4"/>
      <c r="B701" s="635"/>
      <c r="C701" s="252" t="s">
        <v>550</v>
      </c>
      <c r="D701" s="253"/>
      <c r="E701" s="253"/>
      <c r="F701" s="253"/>
      <c r="G701" s="253"/>
      <c r="H701" s="253"/>
      <c r="I701" s="253"/>
      <c r="J701" s="253"/>
      <c r="K701" s="253"/>
      <c r="L701" s="253"/>
      <c r="M701" s="253"/>
      <c r="N701" s="253"/>
      <c r="O701" s="254"/>
      <c r="P701" s="687" t="s">
        <v>634</v>
      </c>
      <c r="Q701" s="453"/>
      <c r="R701" s="453"/>
      <c r="S701" s="454"/>
      <c r="T701" s="455" t="s">
        <v>551</v>
      </c>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4"/>
      <c r="B702" s="635"/>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4"/>
      <c r="B703" s="635"/>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4"/>
      <c r="B704" s="635"/>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6"/>
      <c r="B705" s="637"/>
      <c r="C705" s="462"/>
      <c r="D705" s="463"/>
      <c r="E705" s="463"/>
      <c r="F705" s="463"/>
      <c r="G705" s="463"/>
      <c r="H705" s="463"/>
      <c r="I705" s="463"/>
      <c r="J705" s="463"/>
      <c r="K705" s="463"/>
      <c r="L705" s="463"/>
      <c r="M705" s="463"/>
      <c r="N705" s="463"/>
      <c r="O705" s="464"/>
      <c r="P705" s="478"/>
      <c r="Q705" s="478"/>
      <c r="R705" s="478"/>
      <c r="S705" s="479"/>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80"/>
      <c r="C706" s="457" t="s">
        <v>60</v>
      </c>
      <c r="D706" s="458"/>
      <c r="E706" s="458"/>
      <c r="F706" s="459"/>
      <c r="G706" s="473" t="s">
        <v>553</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1"/>
      <c r="B707" s="682"/>
      <c r="C707" s="468" t="s">
        <v>64</v>
      </c>
      <c r="D707" s="469"/>
      <c r="E707" s="469"/>
      <c r="F707" s="470"/>
      <c r="G707" s="471" t="s">
        <v>622</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71.25"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87" customHeight="1" thickBot="1" x14ac:dyDescent="0.2">
      <c r="A711" s="677"/>
      <c r="B711" s="678"/>
      <c r="C711" s="678"/>
      <c r="D711" s="678"/>
      <c r="E711" s="679"/>
      <c r="F711" s="621"/>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81" customHeight="1" thickBot="1" x14ac:dyDescent="0.2">
      <c r="A713" s="530"/>
      <c r="B713" s="531"/>
      <c r="C713" s="531"/>
      <c r="D713" s="531"/>
      <c r="E713" s="532"/>
      <c r="F713" s="500"/>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5.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4" t="s">
        <v>464</v>
      </c>
      <c r="B717" s="439"/>
      <c r="C717" s="439"/>
      <c r="D717" s="439"/>
      <c r="E717" s="439"/>
      <c r="F717" s="439"/>
      <c r="G717" s="435" t="s">
        <v>617</v>
      </c>
      <c r="H717" s="436"/>
      <c r="I717" s="436"/>
      <c r="J717" s="436"/>
      <c r="K717" s="436"/>
      <c r="L717" s="436"/>
      <c r="M717" s="436"/>
      <c r="N717" s="436"/>
      <c r="O717" s="436"/>
      <c r="P717" s="436"/>
      <c r="Q717" s="439" t="s">
        <v>376</v>
      </c>
      <c r="R717" s="439"/>
      <c r="S717" s="439"/>
      <c r="T717" s="439"/>
      <c r="U717" s="439"/>
      <c r="V717" s="439"/>
      <c r="W717" s="435" t="s">
        <v>617</v>
      </c>
      <c r="X717" s="436"/>
      <c r="Y717" s="436"/>
      <c r="Z717" s="436"/>
      <c r="AA717" s="436"/>
      <c r="AB717" s="436"/>
      <c r="AC717" s="436"/>
      <c r="AD717" s="436"/>
      <c r="AE717" s="436"/>
      <c r="AF717" s="436"/>
      <c r="AG717" s="439" t="s">
        <v>377</v>
      </c>
      <c r="AH717" s="439"/>
      <c r="AI717" s="439"/>
      <c r="AJ717" s="439"/>
      <c r="AK717" s="439"/>
      <c r="AL717" s="439"/>
      <c r="AM717" s="435" t="s">
        <v>618</v>
      </c>
      <c r="AN717" s="436"/>
      <c r="AO717" s="436"/>
      <c r="AP717" s="436"/>
      <c r="AQ717" s="436"/>
      <c r="AR717" s="436"/>
      <c r="AS717" s="436"/>
      <c r="AT717" s="436"/>
      <c r="AU717" s="436"/>
      <c r="AV717" s="436"/>
      <c r="AW717" s="60"/>
      <c r="AX717" s="61"/>
    </row>
    <row r="718" spans="1:50" ht="19.899999999999999" customHeight="1" thickBot="1" x14ac:dyDescent="0.2">
      <c r="A718" s="520" t="s">
        <v>378</v>
      </c>
      <c r="B718" s="496"/>
      <c r="C718" s="496"/>
      <c r="D718" s="496"/>
      <c r="E718" s="496"/>
      <c r="F718" s="496"/>
      <c r="G718" s="437" t="s">
        <v>620</v>
      </c>
      <c r="H718" s="438"/>
      <c r="I718" s="438"/>
      <c r="J718" s="438"/>
      <c r="K718" s="438"/>
      <c r="L718" s="438"/>
      <c r="M718" s="438"/>
      <c r="N718" s="438"/>
      <c r="O718" s="438"/>
      <c r="P718" s="438"/>
      <c r="Q718" s="496" t="s">
        <v>379</v>
      </c>
      <c r="R718" s="496"/>
      <c r="S718" s="496"/>
      <c r="T718" s="496"/>
      <c r="U718" s="496"/>
      <c r="V718" s="496"/>
      <c r="W718" s="606" t="s">
        <v>619</v>
      </c>
      <c r="X718" s="607"/>
      <c r="Y718" s="607"/>
      <c r="Z718" s="607"/>
      <c r="AA718" s="607"/>
      <c r="AB718" s="607"/>
      <c r="AC718" s="607"/>
      <c r="AD718" s="607"/>
      <c r="AE718" s="607"/>
      <c r="AF718" s="607"/>
      <c r="AG718" s="496" t="s">
        <v>380</v>
      </c>
      <c r="AH718" s="496"/>
      <c r="AI718" s="496"/>
      <c r="AJ718" s="496"/>
      <c r="AK718" s="496"/>
      <c r="AL718" s="496"/>
      <c r="AM718" s="460" t="s">
        <v>619</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15.7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15.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15.7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15.7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15.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15.7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15.7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15.7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15.7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554</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621</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1"/>
    </row>
    <row r="759" spans="1:50" ht="24.75" customHeight="1" x14ac:dyDescent="0.15">
      <c r="A759" s="493"/>
      <c r="B759" s="494"/>
      <c r="C759" s="494"/>
      <c r="D759" s="494"/>
      <c r="E759" s="494"/>
      <c r="F759" s="495"/>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6"/>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555</v>
      </c>
      <c r="H760" s="528"/>
      <c r="I760" s="528"/>
      <c r="J760" s="528"/>
      <c r="K760" s="529"/>
      <c r="L760" s="521" t="s">
        <v>558</v>
      </c>
      <c r="M760" s="522"/>
      <c r="N760" s="522"/>
      <c r="O760" s="522"/>
      <c r="P760" s="522"/>
      <c r="Q760" s="522"/>
      <c r="R760" s="522"/>
      <c r="S760" s="522"/>
      <c r="T760" s="522"/>
      <c r="U760" s="522"/>
      <c r="V760" s="522"/>
      <c r="W760" s="522"/>
      <c r="X760" s="523"/>
      <c r="Y760" s="483">
        <v>52</v>
      </c>
      <c r="Z760" s="484"/>
      <c r="AA760" s="484"/>
      <c r="AB760" s="683"/>
      <c r="AC760" s="527" t="s">
        <v>556</v>
      </c>
      <c r="AD760" s="528"/>
      <c r="AE760" s="528"/>
      <c r="AF760" s="528"/>
      <c r="AG760" s="529"/>
      <c r="AH760" s="521" t="s">
        <v>557</v>
      </c>
      <c r="AI760" s="522"/>
      <c r="AJ760" s="522"/>
      <c r="AK760" s="522"/>
      <c r="AL760" s="522"/>
      <c r="AM760" s="522"/>
      <c r="AN760" s="522"/>
      <c r="AO760" s="522"/>
      <c r="AP760" s="522"/>
      <c r="AQ760" s="522"/>
      <c r="AR760" s="522"/>
      <c r="AS760" s="522"/>
      <c r="AT760" s="523"/>
      <c r="AU760" s="483">
        <v>1.5</v>
      </c>
      <c r="AV760" s="484"/>
      <c r="AW760" s="484"/>
      <c r="AX760" s="485"/>
    </row>
    <row r="761" spans="1:50" ht="24.75" customHeight="1" x14ac:dyDescent="0.15">
      <c r="A761" s="493"/>
      <c r="B761" s="494"/>
      <c r="C761" s="494"/>
      <c r="D761" s="494"/>
      <c r="E761" s="494"/>
      <c r="F761" s="495"/>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3"/>
      <c r="B762" s="494"/>
      <c r="C762" s="494"/>
      <c r="D762" s="494"/>
      <c r="E762" s="494"/>
      <c r="F762" s="495"/>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3"/>
      <c r="B763" s="494"/>
      <c r="C763" s="494"/>
      <c r="D763" s="494"/>
      <c r="E763" s="494"/>
      <c r="F763" s="495"/>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3"/>
      <c r="B770" s="494"/>
      <c r="C770" s="494"/>
      <c r="D770" s="494"/>
      <c r="E770" s="494"/>
      <c r="F770" s="495"/>
      <c r="G770" s="702" t="s">
        <v>22</v>
      </c>
      <c r="H770" s="703"/>
      <c r="I770" s="703"/>
      <c r="J770" s="703"/>
      <c r="K770" s="703"/>
      <c r="L770" s="704"/>
      <c r="M770" s="705"/>
      <c r="N770" s="705"/>
      <c r="O770" s="705"/>
      <c r="P770" s="705"/>
      <c r="Q770" s="705"/>
      <c r="R770" s="705"/>
      <c r="S770" s="705"/>
      <c r="T770" s="705"/>
      <c r="U770" s="705"/>
      <c r="V770" s="705"/>
      <c r="W770" s="705"/>
      <c r="X770" s="706"/>
      <c r="Y770" s="707">
        <f>SUM(Y760:AB769)</f>
        <v>52</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1.5</v>
      </c>
      <c r="AV770" s="708"/>
      <c r="AW770" s="708"/>
      <c r="AX770" s="710"/>
    </row>
    <row r="771" spans="1:50" ht="30" customHeight="1" x14ac:dyDescent="0.15">
      <c r="A771" s="493"/>
      <c r="B771" s="494"/>
      <c r="C771" s="494"/>
      <c r="D771" s="494"/>
      <c r="E771" s="494"/>
      <c r="F771" s="495"/>
      <c r="G771" s="480" t="s">
        <v>627</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626</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1"/>
    </row>
    <row r="772" spans="1:50" ht="25.5" customHeight="1" x14ac:dyDescent="0.15">
      <c r="A772" s="493"/>
      <c r="B772" s="494"/>
      <c r="C772" s="494"/>
      <c r="D772" s="494"/>
      <c r="E772" s="494"/>
      <c r="F772" s="495"/>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6"/>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customHeight="1" x14ac:dyDescent="0.15">
      <c r="A773" s="493"/>
      <c r="B773" s="494"/>
      <c r="C773" s="494"/>
      <c r="D773" s="494"/>
      <c r="E773" s="494"/>
      <c r="F773" s="495"/>
      <c r="G773" s="527"/>
      <c r="H773" s="528"/>
      <c r="I773" s="528"/>
      <c r="J773" s="528"/>
      <c r="K773" s="529"/>
      <c r="L773" s="521"/>
      <c r="M773" s="522"/>
      <c r="N773" s="522"/>
      <c r="O773" s="522"/>
      <c r="P773" s="522"/>
      <c r="Q773" s="522"/>
      <c r="R773" s="522"/>
      <c r="S773" s="522"/>
      <c r="T773" s="522"/>
      <c r="U773" s="522"/>
      <c r="V773" s="522"/>
      <c r="W773" s="522"/>
      <c r="X773" s="523"/>
      <c r="Y773" s="483"/>
      <c r="Z773" s="484"/>
      <c r="AA773" s="484"/>
      <c r="AB773" s="683"/>
      <c r="AC773" s="527"/>
      <c r="AD773" s="528"/>
      <c r="AE773" s="528"/>
      <c r="AF773" s="528"/>
      <c r="AG773" s="529"/>
      <c r="AH773" s="521"/>
      <c r="AI773" s="522"/>
      <c r="AJ773" s="522"/>
      <c r="AK773" s="522"/>
      <c r="AL773" s="522"/>
      <c r="AM773" s="522"/>
      <c r="AN773" s="522"/>
      <c r="AO773" s="522"/>
      <c r="AP773" s="522"/>
      <c r="AQ773" s="522"/>
      <c r="AR773" s="522"/>
      <c r="AS773" s="522"/>
      <c r="AT773" s="523"/>
      <c r="AU773" s="483"/>
      <c r="AV773" s="484"/>
      <c r="AW773" s="484"/>
      <c r="AX773" s="485"/>
    </row>
    <row r="774" spans="1:50" ht="24.75" customHeight="1" x14ac:dyDescent="0.15">
      <c r="A774" s="493"/>
      <c r="B774" s="494"/>
      <c r="C774" s="494"/>
      <c r="D774" s="494"/>
      <c r="E774" s="494"/>
      <c r="F774" s="495"/>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x14ac:dyDescent="0.15">
      <c r="A783" s="493"/>
      <c r="B783" s="494"/>
      <c r="C783" s="494"/>
      <c r="D783" s="494"/>
      <c r="E783" s="494"/>
      <c r="F783" s="495"/>
      <c r="G783" s="702" t="s">
        <v>22</v>
      </c>
      <c r="H783" s="703"/>
      <c r="I783" s="703"/>
      <c r="J783" s="703"/>
      <c r="K783" s="703"/>
      <c r="L783" s="704"/>
      <c r="M783" s="705"/>
      <c r="N783" s="705"/>
      <c r="O783" s="705"/>
      <c r="P783" s="705"/>
      <c r="Q783" s="705"/>
      <c r="R783" s="705"/>
      <c r="S783" s="705"/>
      <c r="T783" s="705"/>
      <c r="U783" s="705"/>
      <c r="V783" s="705"/>
      <c r="W783" s="705"/>
      <c r="X783" s="706"/>
      <c r="Y783" s="707">
        <f>SUM(Y773:AB782)</f>
        <v>0</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0</v>
      </c>
      <c r="AV783" s="708"/>
      <c r="AW783" s="708"/>
      <c r="AX783" s="710"/>
    </row>
    <row r="784" spans="1:50" ht="30" hidden="1" customHeight="1" x14ac:dyDescent="0.15">
      <c r="A784" s="493"/>
      <c r="B784" s="494"/>
      <c r="C784" s="494"/>
      <c r="D784" s="494"/>
      <c r="E784" s="494"/>
      <c r="F784" s="495"/>
      <c r="G784" s="480" t="s">
        <v>494</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495</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1"/>
    </row>
    <row r="785" spans="1:50" ht="24.75" hidden="1" customHeight="1" x14ac:dyDescent="0.15">
      <c r="A785" s="493"/>
      <c r="B785" s="494"/>
      <c r="C785" s="494"/>
      <c r="D785" s="494"/>
      <c r="E785" s="494"/>
      <c r="F785" s="495"/>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6"/>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x14ac:dyDescent="0.15">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83"/>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x14ac:dyDescent="0.15">
      <c r="A787" s="493"/>
      <c r="B787" s="494"/>
      <c r="C787" s="494"/>
      <c r="D787" s="494"/>
      <c r="E787" s="494"/>
      <c r="F787" s="495"/>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3"/>
      <c r="B796" s="494"/>
      <c r="C796" s="494"/>
      <c r="D796" s="494"/>
      <c r="E796" s="494"/>
      <c r="F796" s="495"/>
      <c r="G796" s="702" t="s">
        <v>22</v>
      </c>
      <c r="H796" s="703"/>
      <c r="I796" s="703"/>
      <c r="J796" s="703"/>
      <c r="K796" s="703"/>
      <c r="L796" s="704"/>
      <c r="M796" s="705"/>
      <c r="N796" s="705"/>
      <c r="O796" s="705"/>
      <c r="P796" s="705"/>
      <c r="Q796" s="705"/>
      <c r="R796" s="705"/>
      <c r="S796" s="705"/>
      <c r="T796" s="705"/>
      <c r="U796" s="705"/>
      <c r="V796" s="705"/>
      <c r="W796" s="705"/>
      <c r="X796" s="706"/>
      <c r="Y796" s="707">
        <f>SUM(Y786:AB795)</f>
        <v>0</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1"/>
    </row>
    <row r="798" spans="1:50" ht="24.75" hidden="1" customHeight="1" x14ac:dyDescent="0.15">
      <c r="A798" s="493"/>
      <c r="B798" s="494"/>
      <c r="C798" s="494"/>
      <c r="D798" s="494"/>
      <c r="E798" s="494"/>
      <c r="F798" s="495"/>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6"/>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3"/>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3"/>
      <c r="B809" s="494"/>
      <c r="C809" s="494"/>
      <c r="D809" s="494"/>
      <c r="E809" s="494"/>
      <c r="F809" s="495"/>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0"/>
      <c r="AJ815" s="760"/>
      <c r="AK815" s="760"/>
      <c r="AL815" s="760" t="s">
        <v>23</v>
      </c>
      <c r="AM815" s="760"/>
      <c r="AN815" s="760"/>
      <c r="AO815" s="842"/>
      <c r="AP815" s="234" t="s">
        <v>466</v>
      </c>
      <c r="AQ815" s="234"/>
      <c r="AR815" s="234"/>
      <c r="AS815" s="234"/>
      <c r="AT815" s="234"/>
      <c r="AU815" s="234"/>
      <c r="AV815" s="234"/>
      <c r="AW815" s="234"/>
      <c r="AX815" s="234"/>
    </row>
    <row r="816" spans="1:50" ht="30" customHeight="1" x14ac:dyDescent="0.15">
      <c r="A816" s="239">
        <v>1</v>
      </c>
      <c r="B816" s="239">
        <v>1</v>
      </c>
      <c r="C816" s="235" t="s">
        <v>561</v>
      </c>
      <c r="D816" s="217"/>
      <c r="E816" s="217"/>
      <c r="F816" s="217"/>
      <c r="G816" s="217"/>
      <c r="H816" s="217"/>
      <c r="I816" s="217"/>
      <c r="J816" s="218">
        <v>4010001009408</v>
      </c>
      <c r="K816" s="219"/>
      <c r="L816" s="219"/>
      <c r="M816" s="219"/>
      <c r="N816" s="219"/>
      <c r="O816" s="219"/>
      <c r="P816" s="236" t="s">
        <v>562</v>
      </c>
      <c r="Q816" s="220"/>
      <c r="R816" s="220"/>
      <c r="S816" s="220"/>
      <c r="T816" s="220"/>
      <c r="U816" s="220"/>
      <c r="V816" s="220"/>
      <c r="W816" s="220"/>
      <c r="X816" s="220"/>
      <c r="Y816" s="221">
        <v>52</v>
      </c>
      <c r="Z816" s="222"/>
      <c r="AA816" s="222"/>
      <c r="AB816" s="223"/>
      <c r="AC816" s="224" t="s">
        <v>563</v>
      </c>
      <c r="AD816" s="224"/>
      <c r="AE816" s="224"/>
      <c r="AF816" s="224"/>
      <c r="AG816" s="224"/>
      <c r="AH816" s="225">
        <v>3</v>
      </c>
      <c r="AI816" s="226"/>
      <c r="AJ816" s="226"/>
      <c r="AK816" s="226"/>
      <c r="AL816" s="227">
        <v>98.3</v>
      </c>
      <c r="AM816" s="228"/>
      <c r="AN816" s="228"/>
      <c r="AO816" s="229"/>
      <c r="AP816" s="230" t="s">
        <v>629</v>
      </c>
      <c r="AQ816" s="230"/>
      <c r="AR816" s="230"/>
      <c r="AS816" s="230"/>
      <c r="AT816" s="230"/>
      <c r="AU816" s="230"/>
      <c r="AV816" s="230"/>
      <c r="AW816" s="230"/>
      <c r="AX816" s="230"/>
    </row>
    <row r="817" spans="1:50" ht="30" customHeight="1" x14ac:dyDescent="0.15">
      <c r="A817" s="239">
        <v>2</v>
      </c>
      <c r="B817" s="239">
        <v>1</v>
      </c>
      <c r="C817" s="235" t="s">
        <v>564</v>
      </c>
      <c r="D817" s="217"/>
      <c r="E817" s="217"/>
      <c r="F817" s="217"/>
      <c r="G817" s="217"/>
      <c r="H817" s="217"/>
      <c r="I817" s="217"/>
      <c r="J817" s="218">
        <v>6013301022128</v>
      </c>
      <c r="K817" s="219"/>
      <c r="L817" s="219"/>
      <c r="M817" s="219"/>
      <c r="N817" s="219"/>
      <c r="O817" s="219"/>
      <c r="P817" s="236" t="s">
        <v>562</v>
      </c>
      <c r="Q817" s="220"/>
      <c r="R817" s="220"/>
      <c r="S817" s="220"/>
      <c r="T817" s="220"/>
      <c r="U817" s="220"/>
      <c r="V817" s="220"/>
      <c r="W817" s="220"/>
      <c r="X817" s="220"/>
      <c r="Y817" s="221">
        <v>51</v>
      </c>
      <c r="Z817" s="222"/>
      <c r="AA817" s="222"/>
      <c r="AB817" s="223"/>
      <c r="AC817" s="224" t="s">
        <v>563</v>
      </c>
      <c r="AD817" s="224"/>
      <c r="AE817" s="224"/>
      <c r="AF817" s="224"/>
      <c r="AG817" s="224"/>
      <c r="AH817" s="225">
        <v>3</v>
      </c>
      <c r="AI817" s="226"/>
      <c r="AJ817" s="226"/>
      <c r="AK817" s="226"/>
      <c r="AL817" s="227">
        <v>80.8</v>
      </c>
      <c r="AM817" s="228"/>
      <c r="AN817" s="228"/>
      <c r="AO817" s="229"/>
      <c r="AP817" s="230" t="s">
        <v>629</v>
      </c>
      <c r="AQ817" s="230"/>
      <c r="AR817" s="230"/>
      <c r="AS817" s="230"/>
      <c r="AT817" s="230"/>
      <c r="AU817" s="230"/>
      <c r="AV817" s="230"/>
      <c r="AW817" s="230"/>
      <c r="AX817" s="230"/>
    </row>
    <row r="818" spans="1:50" ht="30" customHeight="1" x14ac:dyDescent="0.15">
      <c r="A818" s="239">
        <v>3</v>
      </c>
      <c r="B818" s="239">
        <v>1</v>
      </c>
      <c r="C818" s="235" t="s">
        <v>565</v>
      </c>
      <c r="D818" s="217"/>
      <c r="E818" s="217"/>
      <c r="F818" s="217"/>
      <c r="G818" s="217"/>
      <c r="H818" s="217"/>
      <c r="I818" s="217"/>
      <c r="J818" s="218">
        <v>1010701006145</v>
      </c>
      <c r="K818" s="219"/>
      <c r="L818" s="219"/>
      <c r="M818" s="219"/>
      <c r="N818" s="219"/>
      <c r="O818" s="219"/>
      <c r="P818" s="236" t="s">
        <v>566</v>
      </c>
      <c r="Q818" s="220"/>
      <c r="R818" s="220"/>
      <c r="S818" s="220"/>
      <c r="T818" s="220"/>
      <c r="U818" s="220"/>
      <c r="V818" s="220"/>
      <c r="W818" s="220"/>
      <c r="X818" s="220"/>
      <c r="Y818" s="221">
        <v>48</v>
      </c>
      <c r="Z818" s="222"/>
      <c r="AA818" s="222"/>
      <c r="AB818" s="223"/>
      <c r="AC818" s="224" t="s">
        <v>567</v>
      </c>
      <c r="AD818" s="224"/>
      <c r="AE818" s="224"/>
      <c r="AF818" s="224"/>
      <c r="AG818" s="224"/>
      <c r="AH818" s="225">
        <v>1</v>
      </c>
      <c r="AI818" s="226"/>
      <c r="AJ818" s="226"/>
      <c r="AK818" s="226"/>
      <c r="AL818" s="227">
        <v>100</v>
      </c>
      <c r="AM818" s="228"/>
      <c r="AN818" s="228"/>
      <c r="AO818" s="229"/>
      <c r="AP818" s="230" t="s">
        <v>630</v>
      </c>
      <c r="AQ818" s="230"/>
      <c r="AR818" s="230"/>
      <c r="AS818" s="230"/>
      <c r="AT818" s="230"/>
      <c r="AU818" s="230"/>
      <c r="AV818" s="230"/>
      <c r="AW818" s="230"/>
      <c r="AX818" s="230"/>
    </row>
    <row r="819" spans="1:50" ht="30" customHeight="1" x14ac:dyDescent="0.15">
      <c r="A819" s="239">
        <v>4</v>
      </c>
      <c r="B819" s="239">
        <v>1</v>
      </c>
      <c r="C819" s="235" t="s">
        <v>568</v>
      </c>
      <c r="D819" s="217"/>
      <c r="E819" s="217"/>
      <c r="F819" s="217"/>
      <c r="G819" s="217"/>
      <c r="H819" s="217"/>
      <c r="I819" s="217"/>
      <c r="J819" s="218">
        <v>5013301004663</v>
      </c>
      <c r="K819" s="219"/>
      <c r="L819" s="219"/>
      <c r="M819" s="219"/>
      <c r="N819" s="219"/>
      <c r="O819" s="219"/>
      <c r="P819" s="236" t="s">
        <v>566</v>
      </c>
      <c r="Q819" s="220"/>
      <c r="R819" s="220"/>
      <c r="S819" s="220"/>
      <c r="T819" s="220"/>
      <c r="U819" s="220"/>
      <c r="V819" s="220"/>
      <c r="W819" s="220"/>
      <c r="X819" s="220"/>
      <c r="Y819" s="221">
        <v>22</v>
      </c>
      <c r="Z819" s="222"/>
      <c r="AA819" s="222"/>
      <c r="AB819" s="223"/>
      <c r="AC819" s="224" t="s">
        <v>567</v>
      </c>
      <c r="AD819" s="224"/>
      <c r="AE819" s="224"/>
      <c r="AF819" s="224"/>
      <c r="AG819" s="224"/>
      <c r="AH819" s="225">
        <v>1</v>
      </c>
      <c r="AI819" s="226"/>
      <c r="AJ819" s="226"/>
      <c r="AK819" s="226"/>
      <c r="AL819" s="227">
        <v>100</v>
      </c>
      <c r="AM819" s="228"/>
      <c r="AN819" s="228"/>
      <c r="AO819" s="229"/>
      <c r="AP819" s="230" t="s">
        <v>631</v>
      </c>
      <c r="AQ819" s="230"/>
      <c r="AR819" s="230"/>
      <c r="AS819" s="230"/>
      <c r="AT819" s="230"/>
      <c r="AU819" s="230"/>
      <c r="AV819" s="230"/>
      <c r="AW819" s="230"/>
      <c r="AX819" s="230"/>
    </row>
    <row r="820" spans="1:50" ht="30" customHeight="1" x14ac:dyDescent="0.15">
      <c r="A820" s="239">
        <v>5</v>
      </c>
      <c r="B820" s="239">
        <v>1</v>
      </c>
      <c r="C820" s="235" t="s">
        <v>569</v>
      </c>
      <c r="D820" s="217"/>
      <c r="E820" s="217"/>
      <c r="F820" s="217"/>
      <c r="G820" s="217"/>
      <c r="H820" s="217"/>
      <c r="I820" s="217"/>
      <c r="J820" s="218">
        <v>8120005015206</v>
      </c>
      <c r="K820" s="219"/>
      <c r="L820" s="219"/>
      <c r="M820" s="219"/>
      <c r="N820" s="219"/>
      <c r="O820" s="219"/>
      <c r="P820" s="236" t="s">
        <v>566</v>
      </c>
      <c r="Q820" s="220"/>
      <c r="R820" s="220"/>
      <c r="S820" s="220"/>
      <c r="T820" s="220"/>
      <c r="U820" s="220"/>
      <c r="V820" s="220"/>
      <c r="W820" s="220"/>
      <c r="X820" s="220"/>
      <c r="Y820" s="221">
        <v>22</v>
      </c>
      <c r="Z820" s="222"/>
      <c r="AA820" s="222"/>
      <c r="AB820" s="223"/>
      <c r="AC820" s="224" t="s">
        <v>567</v>
      </c>
      <c r="AD820" s="224"/>
      <c r="AE820" s="224"/>
      <c r="AF820" s="224"/>
      <c r="AG820" s="224"/>
      <c r="AH820" s="225">
        <v>1</v>
      </c>
      <c r="AI820" s="226"/>
      <c r="AJ820" s="226"/>
      <c r="AK820" s="226"/>
      <c r="AL820" s="227">
        <v>100</v>
      </c>
      <c r="AM820" s="228"/>
      <c r="AN820" s="228"/>
      <c r="AO820" s="229"/>
      <c r="AP820" s="230" t="s">
        <v>631</v>
      </c>
      <c r="AQ820" s="230"/>
      <c r="AR820" s="230"/>
      <c r="AS820" s="230"/>
      <c r="AT820" s="230"/>
      <c r="AU820" s="230"/>
      <c r="AV820" s="230"/>
      <c r="AW820" s="230"/>
      <c r="AX820" s="230"/>
    </row>
    <row r="821" spans="1:50" ht="30" customHeight="1" x14ac:dyDescent="0.15">
      <c r="A821" s="239">
        <v>6</v>
      </c>
      <c r="B821" s="239">
        <v>1</v>
      </c>
      <c r="C821" s="235" t="s">
        <v>570</v>
      </c>
      <c r="D821" s="217"/>
      <c r="E821" s="217"/>
      <c r="F821" s="217"/>
      <c r="G821" s="217"/>
      <c r="H821" s="217"/>
      <c r="I821" s="217"/>
      <c r="J821" s="218">
        <v>7010501016231</v>
      </c>
      <c r="K821" s="219"/>
      <c r="L821" s="219"/>
      <c r="M821" s="219"/>
      <c r="N821" s="219"/>
      <c r="O821" s="219"/>
      <c r="P821" s="236" t="s">
        <v>571</v>
      </c>
      <c r="Q821" s="220"/>
      <c r="R821" s="220"/>
      <c r="S821" s="220"/>
      <c r="T821" s="220"/>
      <c r="U821" s="220"/>
      <c r="V821" s="220"/>
      <c r="W821" s="220"/>
      <c r="X821" s="220"/>
      <c r="Y821" s="221">
        <v>21</v>
      </c>
      <c r="Z821" s="222"/>
      <c r="AA821" s="222"/>
      <c r="AB821" s="223"/>
      <c r="AC821" s="224" t="s">
        <v>563</v>
      </c>
      <c r="AD821" s="224"/>
      <c r="AE821" s="224"/>
      <c r="AF821" s="224"/>
      <c r="AG821" s="224"/>
      <c r="AH821" s="225">
        <v>1</v>
      </c>
      <c r="AI821" s="226"/>
      <c r="AJ821" s="226"/>
      <c r="AK821" s="226"/>
      <c r="AL821" s="227">
        <v>95</v>
      </c>
      <c r="AM821" s="228"/>
      <c r="AN821" s="228"/>
      <c r="AO821" s="229"/>
      <c r="AP821" s="230" t="s">
        <v>631</v>
      </c>
      <c r="AQ821" s="230"/>
      <c r="AR821" s="230"/>
      <c r="AS821" s="230"/>
      <c r="AT821" s="230"/>
      <c r="AU821" s="230"/>
      <c r="AV821" s="230"/>
      <c r="AW821" s="230"/>
      <c r="AX821" s="230"/>
    </row>
    <row r="822" spans="1:50" ht="30" customHeight="1" x14ac:dyDescent="0.15">
      <c r="A822" s="239">
        <v>7</v>
      </c>
      <c r="B822" s="239">
        <v>1</v>
      </c>
      <c r="C822" s="235" t="s">
        <v>572</v>
      </c>
      <c r="D822" s="217"/>
      <c r="E822" s="217"/>
      <c r="F822" s="217"/>
      <c r="G822" s="217"/>
      <c r="H822" s="217"/>
      <c r="I822" s="217"/>
      <c r="J822" s="218">
        <v>8010001002136</v>
      </c>
      <c r="K822" s="219"/>
      <c r="L822" s="219"/>
      <c r="M822" s="219"/>
      <c r="N822" s="219"/>
      <c r="O822" s="219"/>
      <c r="P822" s="236" t="s">
        <v>571</v>
      </c>
      <c r="Q822" s="220"/>
      <c r="R822" s="220"/>
      <c r="S822" s="220"/>
      <c r="T822" s="220"/>
      <c r="U822" s="220"/>
      <c r="V822" s="220"/>
      <c r="W822" s="220"/>
      <c r="X822" s="220"/>
      <c r="Y822" s="221">
        <v>21</v>
      </c>
      <c r="Z822" s="222"/>
      <c r="AA822" s="222"/>
      <c r="AB822" s="223"/>
      <c r="AC822" s="224" t="s">
        <v>563</v>
      </c>
      <c r="AD822" s="224"/>
      <c r="AE822" s="224"/>
      <c r="AF822" s="224"/>
      <c r="AG822" s="224"/>
      <c r="AH822" s="225">
        <v>2</v>
      </c>
      <c r="AI822" s="226"/>
      <c r="AJ822" s="226"/>
      <c r="AK822" s="226"/>
      <c r="AL822" s="227">
        <v>88.5</v>
      </c>
      <c r="AM822" s="228"/>
      <c r="AN822" s="228"/>
      <c r="AO822" s="229"/>
      <c r="AP822" s="230" t="s">
        <v>631</v>
      </c>
      <c r="AQ822" s="230"/>
      <c r="AR822" s="230"/>
      <c r="AS822" s="230"/>
      <c r="AT822" s="230"/>
      <c r="AU822" s="230"/>
      <c r="AV822" s="230"/>
      <c r="AW822" s="230"/>
      <c r="AX822" s="230"/>
    </row>
    <row r="823" spans="1:50" ht="30" customHeight="1" x14ac:dyDescent="0.15">
      <c r="A823" s="239">
        <v>8</v>
      </c>
      <c r="B823" s="239">
        <v>1</v>
      </c>
      <c r="C823" s="235" t="s">
        <v>573</v>
      </c>
      <c r="D823" s="217"/>
      <c r="E823" s="217"/>
      <c r="F823" s="217"/>
      <c r="G823" s="217"/>
      <c r="H823" s="217"/>
      <c r="I823" s="217"/>
      <c r="J823" s="218">
        <v>7010001105955</v>
      </c>
      <c r="K823" s="219"/>
      <c r="L823" s="219"/>
      <c r="M823" s="219"/>
      <c r="N823" s="219"/>
      <c r="O823" s="219"/>
      <c r="P823" s="236" t="s">
        <v>566</v>
      </c>
      <c r="Q823" s="220"/>
      <c r="R823" s="220"/>
      <c r="S823" s="220"/>
      <c r="T823" s="220"/>
      <c r="U823" s="220"/>
      <c r="V823" s="220"/>
      <c r="W823" s="220"/>
      <c r="X823" s="220"/>
      <c r="Y823" s="221">
        <v>12</v>
      </c>
      <c r="Z823" s="222"/>
      <c r="AA823" s="222"/>
      <c r="AB823" s="223"/>
      <c r="AC823" s="224" t="s">
        <v>567</v>
      </c>
      <c r="AD823" s="224"/>
      <c r="AE823" s="224"/>
      <c r="AF823" s="224"/>
      <c r="AG823" s="224"/>
      <c r="AH823" s="225">
        <v>1</v>
      </c>
      <c r="AI823" s="226"/>
      <c r="AJ823" s="226"/>
      <c r="AK823" s="226"/>
      <c r="AL823" s="227">
        <v>100</v>
      </c>
      <c r="AM823" s="228"/>
      <c r="AN823" s="228"/>
      <c r="AO823" s="229"/>
      <c r="AP823" s="230" t="s">
        <v>631</v>
      </c>
      <c r="AQ823" s="230"/>
      <c r="AR823" s="230"/>
      <c r="AS823" s="230"/>
      <c r="AT823" s="230"/>
      <c r="AU823" s="230"/>
      <c r="AV823" s="230"/>
      <c r="AW823" s="230"/>
      <c r="AX823" s="230"/>
    </row>
    <row r="824" spans="1:50" ht="30" customHeight="1" x14ac:dyDescent="0.15">
      <c r="A824" s="239">
        <v>9</v>
      </c>
      <c r="B824" s="239">
        <v>1</v>
      </c>
      <c r="C824" s="235" t="s">
        <v>574</v>
      </c>
      <c r="D824" s="217"/>
      <c r="E824" s="217"/>
      <c r="F824" s="217"/>
      <c r="G824" s="217"/>
      <c r="H824" s="217"/>
      <c r="I824" s="217"/>
      <c r="J824" s="218">
        <v>7010401017486</v>
      </c>
      <c r="K824" s="219"/>
      <c r="L824" s="219"/>
      <c r="M824" s="219"/>
      <c r="N824" s="219"/>
      <c r="O824" s="219"/>
      <c r="P824" s="236" t="s">
        <v>575</v>
      </c>
      <c r="Q824" s="220"/>
      <c r="R824" s="220"/>
      <c r="S824" s="220"/>
      <c r="T824" s="220"/>
      <c r="U824" s="220"/>
      <c r="V824" s="220"/>
      <c r="W824" s="220"/>
      <c r="X824" s="220"/>
      <c r="Y824" s="221">
        <v>11</v>
      </c>
      <c r="Z824" s="222"/>
      <c r="AA824" s="222"/>
      <c r="AB824" s="223"/>
      <c r="AC824" s="224" t="s">
        <v>563</v>
      </c>
      <c r="AD824" s="224"/>
      <c r="AE824" s="224"/>
      <c r="AF824" s="224"/>
      <c r="AG824" s="224"/>
      <c r="AH824" s="225">
        <v>2</v>
      </c>
      <c r="AI824" s="226"/>
      <c r="AJ824" s="226"/>
      <c r="AK824" s="226"/>
      <c r="AL824" s="227">
        <v>91.4</v>
      </c>
      <c r="AM824" s="228"/>
      <c r="AN824" s="228"/>
      <c r="AO824" s="229"/>
      <c r="AP824" s="230" t="s">
        <v>629</v>
      </c>
      <c r="AQ824" s="230"/>
      <c r="AR824" s="230"/>
      <c r="AS824" s="230"/>
      <c r="AT824" s="230"/>
      <c r="AU824" s="230"/>
      <c r="AV824" s="230"/>
      <c r="AW824" s="230"/>
      <c r="AX824" s="230"/>
    </row>
    <row r="825" spans="1:50" ht="30" customHeight="1" x14ac:dyDescent="0.15">
      <c r="A825" s="239">
        <v>10</v>
      </c>
      <c r="B825" s="239">
        <v>1</v>
      </c>
      <c r="C825" s="235" t="s">
        <v>576</v>
      </c>
      <c r="D825" s="217"/>
      <c r="E825" s="217"/>
      <c r="F825" s="217"/>
      <c r="G825" s="217"/>
      <c r="H825" s="217"/>
      <c r="I825" s="217"/>
      <c r="J825" s="218">
        <v>2290001106915</v>
      </c>
      <c r="K825" s="219"/>
      <c r="L825" s="219"/>
      <c r="M825" s="219"/>
      <c r="N825" s="219"/>
      <c r="O825" s="219"/>
      <c r="P825" s="236" t="s">
        <v>566</v>
      </c>
      <c r="Q825" s="220"/>
      <c r="R825" s="220"/>
      <c r="S825" s="220"/>
      <c r="T825" s="220"/>
      <c r="U825" s="220"/>
      <c r="V825" s="220"/>
      <c r="W825" s="220"/>
      <c r="X825" s="220"/>
      <c r="Y825" s="221">
        <v>11</v>
      </c>
      <c r="Z825" s="222"/>
      <c r="AA825" s="222"/>
      <c r="AB825" s="223"/>
      <c r="AC825" s="224" t="s">
        <v>567</v>
      </c>
      <c r="AD825" s="224"/>
      <c r="AE825" s="224"/>
      <c r="AF825" s="224"/>
      <c r="AG825" s="224"/>
      <c r="AH825" s="225">
        <v>1</v>
      </c>
      <c r="AI825" s="226"/>
      <c r="AJ825" s="226"/>
      <c r="AK825" s="226"/>
      <c r="AL825" s="227">
        <v>100</v>
      </c>
      <c r="AM825" s="228"/>
      <c r="AN825" s="228"/>
      <c r="AO825" s="229"/>
      <c r="AP825" s="230" t="s">
        <v>629</v>
      </c>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t="s">
        <v>635</v>
      </c>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70.5" customHeight="1" x14ac:dyDescent="0.15">
      <c r="A849" s="239">
        <v>1</v>
      </c>
      <c r="B849" s="239">
        <v>1</v>
      </c>
      <c r="C849" s="235" t="s">
        <v>577</v>
      </c>
      <c r="D849" s="217"/>
      <c r="E849" s="217"/>
      <c r="F849" s="217"/>
      <c r="G849" s="217"/>
      <c r="H849" s="217"/>
      <c r="I849" s="217"/>
      <c r="J849" s="218" t="s">
        <v>589</v>
      </c>
      <c r="K849" s="219"/>
      <c r="L849" s="219"/>
      <c r="M849" s="219"/>
      <c r="N849" s="219"/>
      <c r="O849" s="219"/>
      <c r="P849" s="236" t="s">
        <v>587</v>
      </c>
      <c r="Q849" s="220"/>
      <c r="R849" s="220"/>
      <c r="S849" s="220"/>
      <c r="T849" s="220"/>
      <c r="U849" s="220"/>
      <c r="V849" s="220"/>
      <c r="W849" s="220"/>
      <c r="X849" s="220"/>
      <c r="Y849" s="221">
        <v>1.5</v>
      </c>
      <c r="Z849" s="222"/>
      <c r="AA849" s="222"/>
      <c r="AB849" s="223"/>
      <c r="AC849" s="224" t="s">
        <v>588</v>
      </c>
      <c r="AD849" s="224"/>
      <c r="AE849" s="224"/>
      <c r="AF849" s="224"/>
      <c r="AG849" s="224"/>
      <c r="AH849" s="225" t="s">
        <v>590</v>
      </c>
      <c r="AI849" s="226"/>
      <c r="AJ849" s="226"/>
      <c r="AK849" s="226"/>
      <c r="AL849" s="227" t="s">
        <v>590</v>
      </c>
      <c r="AM849" s="228"/>
      <c r="AN849" s="228"/>
      <c r="AO849" s="229"/>
      <c r="AP849" s="230" t="s">
        <v>629</v>
      </c>
      <c r="AQ849" s="230"/>
      <c r="AR849" s="230"/>
      <c r="AS849" s="230"/>
      <c r="AT849" s="230"/>
      <c r="AU849" s="230"/>
      <c r="AV849" s="230"/>
      <c r="AW849" s="230"/>
      <c r="AX849" s="230"/>
    </row>
    <row r="850" spans="1:50" ht="70.5" customHeight="1" x14ac:dyDescent="0.15">
      <c r="A850" s="239">
        <v>2</v>
      </c>
      <c r="B850" s="239">
        <v>1</v>
      </c>
      <c r="C850" s="235" t="s">
        <v>578</v>
      </c>
      <c r="D850" s="217"/>
      <c r="E850" s="217"/>
      <c r="F850" s="217"/>
      <c r="G850" s="217"/>
      <c r="H850" s="217"/>
      <c r="I850" s="217"/>
      <c r="J850" s="218" t="s">
        <v>590</v>
      </c>
      <c r="K850" s="219"/>
      <c r="L850" s="219"/>
      <c r="M850" s="219"/>
      <c r="N850" s="219"/>
      <c r="O850" s="219"/>
      <c r="P850" s="220" t="s">
        <v>587</v>
      </c>
      <c r="Q850" s="220"/>
      <c r="R850" s="220"/>
      <c r="S850" s="220"/>
      <c r="T850" s="220"/>
      <c r="U850" s="220"/>
      <c r="V850" s="220"/>
      <c r="W850" s="220"/>
      <c r="X850" s="220"/>
      <c r="Y850" s="221">
        <v>1.4</v>
      </c>
      <c r="Z850" s="222"/>
      <c r="AA850" s="222"/>
      <c r="AB850" s="223"/>
      <c r="AC850" s="224" t="s">
        <v>588</v>
      </c>
      <c r="AD850" s="224"/>
      <c r="AE850" s="224"/>
      <c r="AF850" s="224"/>
      <c r="AG850" s="224"/>
      <c r="AH850" s="225" t="s">
        <v>591</v>
      </c>
      <c r="AI850" s="226"/>
      <c r="AJ850" s="226"/>
      <c r="AK850" s="226"/>
      <c r="AL850" s="227" t="s">
        <v>590</v>
      </c>
      <c r="AM850" s="228"/>
      <c r="AN850" s="228"/>
      <c r="AO850" s="229"/>
      <c r="AP850" s="230" t="s">
        <v>629</v>
      </c>
      <c r="AQ850" s="230"/>
      <c r="AR850" s="230"/>
      <c r="AS850" s="230"/>
      <c r="AT850" s="230"/>
      <c r="AU850" s="230"/>
      <c r="AV850" s="230"/>
      <c r="AW850" s="230"/>
      <c r="AX850" s="230"/>
    </row>
    <row r="851" spans="1:50" ht="70.5" customHeight="1" x14ac:dyDescent="0.15">
      <c r="A851" s="239">
        <v>3</v>
      </c>
      <c r="B851" s="239">
        <v>1</v>
      </c>
      <c r="C851" s="235" t="s">
        <v>579</v>
      </c>
      <c r="D851" s="217"/>
      <c r="E851" s="217"/>
      <c r="F851" s="217"/>
      <c r="G851" s="217"/>
      <c r="H851" s="217"/>
      <c r="I851" s="217"/>
      <c r="J851" s="218" t="s">
        <v>591</v>
      </c>
      <c r="K851" s="219"/>
      <c r="L851" s="219"/>
      <c r="M851" s="219"/>
      <c r="N851" s="219"/>
      <c r="O851" s="219"/>
      <c r="P851" s="220" t="s">
        <v>587</v>
      </c>
      <c r="Q851" s="220"/>
      <c r="R851" s="220"/>
      <c r="S851" s="220"/>
      <c r="T851" s="220"/>
      <c r="U851" s="220"/>
      <c r="V851" s="220"/>
      <c r="W851" s="220"/>
      <c r="X851" s="220"/>
      <c r="Y851" s="221">
        <v>1.3</v>
      </c>
      <c r="Z851" s="222"/>
      <c r="AA851" s="222"/>
      <c r="AB851" s="223"/>
      <c r="AC851" s="224" t="s">
        <v>588</v>
      </c>
      <c r="AD851" s="224"/>
      <c r="AE851" s="224"/>
      <c r="AF851" s="224"/>
      <c r="AG851" s="224"/>
      <c r="AH851" s="225" t="s">
        <v>591</v>
      </c>
      <c r="AI851" s="226"/>
      <c r="AJ851" s="226"/>
      <c r="AK851" s="226"/>
      <c r="AL851" s="227" t="s">
        <v>591</v>
      </c>
      <c r="AM851" s="228"/>
      <c r="AN851" s="228"/>
      <c r="AO851" s="229"/>
      <c r="AP851" s="230" t="s">
        <v>630</v>
      </c>
      <c r="AQ851" s="230"/>
      <c r="AR851" s="230"/>
      <c r="AS851" s="230"/>
      <c r="AT851" s="230"/>
      <c r="AU851" s="230"/>
      <c r="AV851" s="230"/>
      <c r="AW851" s="230"/>
      <c r="AX851" s="230"/>
    </row>
    <row r="852" spans="1:50" ht="70.5" customHeight="1" x14ac:dyDescent="0.15">
      <c r="A852" s="239">
        <v>4</v>
      </c>
      <c r="B852" s="239">
        <v>1</v>
      </c>
      <c r="C852" s="235" t="s">
        <v>580</v>
      </c>
      <c r="D852" s="217"/>
      <c r="E852" s="217"/>
      <c r="F852" s="217"/>
      <c r="G852" s="217"/>
      <c r="H852" s="217"/>
      <c r="I852" s="217"/>
      <c r="J852" s="218" t="s">
        <v>590</v>
      </c>
      <c r="K852" s="219"/>
      <c r="L852" s="219"/>
      <c r="M852" s="219"/>
      <c r="N852" s="219"/>
      <c r="O852" s="219"/>
      <c r="P852" s="220" t="s">
        <v>587</v>
      </c>
      <c r="Q852" s="220"/>
      <c r="R852" s="220"/>
      <c r="S852" s="220"/>
      <c r="T852" s="220"/>
      <c r="U852" s="220"/>
      <c r="V852" s="220"/>
      <c r="W852" s="220"/>
      <c r="X852" s="220"/>
      <c r="Y852" s="221">
        <v>1.1000000000000001</v>
      </c>
      <c r="Z852" s="222"/>
      <c r="AA852" s="222"/>
      <c r="AB852" s="223"/>
      <c r="AC852" s="224" t="s">
        <v>588</v>
      </c>
      <c r="AD852" s="224"/>
      <c r="AE852" s="224"/>
      <c r="AF852" s="224"/>
      <c r="AG852" s="224"/>
      <c r="AH852" s="225" t="s">
        <v>590</v>
      </c>
      <c r="AI852" s="226"/>
      <c r="AJ852" s="226"/>
      <c r="AK852" s="226"/>
      <c r="AL852" s="227" t="s">
        <v>590</v>
      </c>
      <c r="AM852" s="228"/>
      <c r="AN852" s="228"/>
      <c r="AO852" s="229"/>
      <c r="AP852" s="230" t="s">
        <v>629</v>
      </c>
      <c r="AQ852" s="230"/>
      <c r="AR852" s="230"/>
      <c r="AS852" s="230"/>
      <c r="AT852" s="230"/>
      <c r="AU852" s="230"/>
      <c r="AV852" s="230"/>
      <c r="AW852" s="230"/>
      <c r="AX852" s="230"/>
    </row>
    <row r="853" spans="1:50" ht="70.5" customHeight="1" x14ac:dyDescent="0.15">
      <c r="A853" s="239">
        <v>5</v>
      </c>
      <c r="B853" s="239">
        <v>1</v>
      </c>
      <c r="C853" s="235" t="s">
        <v>581</v>
      </c>
      <c r="D853" s="217"/>
      <c r="E853" s="217"/>
      <c r="F853" s="217"/>
      <c r="G853" s="217"/>
      <c r="H853" s="217"/>
      <c r="I853" s="217"/>
      <c r="J853" s="218" t="s">
        <v>590</v>
      </c>
      <c r="K853" s="219"/>
      <c r="L853" s="219"/>
      <c r="M853" s="219"/>
      <c r="N853" s="219"/>
      <c r="O853" s="219"/>
      <c r="P853" s="220" t="s">
        <v>587</v>
      </c>
      <c r="Q853" s="220"/>
      <c r="R853" s="220"/>
      <c r="S853" s="220"/>
      <c r="T853" s="220"/>
      <c r="U853" s="220"/>
      <c r="V853" s="220"/>
      <c r="W853" s="220"/>
      <c r="X853" s="220"/>
      <c r="Y853" s="221">
        <v>1</v>
      </c>
      <c r="Z853" s="222"/>
      <c r="AA853" s="222"/>
      <c r="AB853" s="223"/>
      <c r="AC853" s="224" t="s">
        <v>588</v>
      </c>
      <c r="AD853" s="224"/>
      <c r="AE853" s="224"/>
      <c r="AF853" s="224"/>
      <c r="AG853" s="224"/>
      <c r="AH853" s="225" t="s">
        <v>591</v>
      </c>
      <c r="AI853" s="226"/>
      <c r="AJ853" s="226"/>
      <c r="AK853" s="226"/>
      <c r="AL853" s="227" t="s">
        <v>590</v>
      </c>
      <c r="AM853" s="228"/>
      <c r="AN853" s="228"/>
      <c r="AO853" s="229"/>
      <c r="AP853" s="230" t="s">
        <v>629</v>
      </c>
      <c r="AQ853" s="230"/>
      <c r="AR853" s="230"/>
      <c r="AS853" s="230"/>
      <c r="AT853" s="230"/>
      <c r="AU853" s="230"/>
      <c r="AV853" s="230"/>
      <c r="AW853" s="230"/>
      <c r="AX853" s="230"/>
    </row>
    <row r="854" spans="1:50" ht="70.5" customHeight="1" x14ac:dyDescent="0.15">
      <c r="A854" s="239">
        <v>6</v>
      </c>
      <c r="B854" s="239">
        <v>1</v>
      </c>
      <c r="C854" s="235" t="s">
        <v>582</v>
      </c>
      <c r="D854" s="217"/>
      <c r="E854" s="217"/>
      <c r="F854" s="217"/>
      <c r="G854" s="217"/>
      <c r="H854" s="217"/>
      <c r="I854" s="217"/>
      <c r="J854" s="218" t="s">
        <v>591</v>
      </c>
      <c r="K854" s="219"/>
      <c r="L854" s="219"/>
      <c r="M854" s="219"/>
      <c r="N854" s="219"/>
      <c r="O854" s="219"/>
      <c r="P854" s="220" t="s">
        <v>587</v>
      </c>
      <c r="Q854" s="220"/>
      <c r="R854" s="220"/>
      <c r="S854" s="220"/>
      <c r="T854" s="220"/>
      <c r="U854" s="220"/>
      <c r="V854" s="220"/>
      <c r="W854" s="220"/>
      <c r="X854" s="220"/>
      <c r="Y854" s="221">
        <v>1</v>
      </c>
      <c r="Z854" s="222"/>
      <c r="AA854" s="222"/>
      <c r="AB854" s="223"/>
      <c r="AC854" s="224" t="s">
        <v>588</v>
      </c>
      <c r="AD854" s="224"/>
      <c r="AE854" s="224"/>
      <c r="AF854" s="224"/>
      <c r="AG854" s="224"/>
      <c r="AH854" s="225" t="s">
        <v>590</v>
      </c>
      <c r="AI854" s="226"/>
      <c r="AJ854" s="226"/>
      <c r="AK854" s="226"/>
      <c r="AL854" s="227" t="s">
        <v>592</v>
      </c>
      <c r="AM854" s="228"/>
      <c r="AN854" s="228"/>
      <c r="AO854" s="229"/>
      <c r="AP854" s="230" t="s">
        <v>629</v>
      </c>
      <c r="AQ854" s="230"/>
      <c r="AR854" s="230"/>
      <c r="AS854" s="230"/>
      <c r="AT854" s="230"/>
      <c r="AU854" s="230"/>
      <c r="AV854" s="230"/>
      <c r="AW854" s="230"/>
      <c r="AX854" s="230"/>
    </row>
    <row r="855" spans="1:50" ht="70.5" customHeight="1" x14ac:dyDescent="0.15">
      <c r="A855" s="239">
        <v>7</v>
      </c>
      <c r="B855" s="239">
        <v>1</v>
      </c>
      <c r="C855" s="235" t="s">
        <v>583</v>
      </c>
      <c r="D855" s="217"/>
      <c r="E855" s="217"/>
      <c r="F855" s="217"/>
      <c r="G855" s="217"/>
      <c r="H855" s="217"/>
      <c r="I855" s="217"/>
      <c r="J855" s="218" t="s">
        <v>590</v>
      </c>
      <c r="K855" s="219"/>
      <c r="L855" s="219"/>
      <c r="M855" s="219"/>
      <c r="N855" s="219"/>
      <c r="O855" s="219"/>
      <c r="P855" s="220" t="s">
        <v>587</v>
      </c>
      <c r="Q855" s="220"/>
      <c r="R855" s="220"/>
      <c r="S855" s="220"/>
      <c r="T855" s="220"/>
      <c r="U855" s="220"/>
      <c r="V855" s="220"/>
      <c r="W855" s="220"/>
      <c r="X855" s="220"/>
      <c r="Y855" s="221">
        <v>0.9</v>
      </c>
      <c r="Z855" s="222"/>
      <c r="AA855" s="222"/>
      <c r="AB855" s="223"/>
      <c r="AC855" s="224" t="s">
        <v>588</v>
      </c>
      <c r="AD855" s="224"/>
      <c r="AE855" s="224"/>
      <c r="AF855" s="224"/>
      <c r="AG855" s="224"/>
      <c r="AH855" s="225" t="s">
        <v>590</v>
      </c>
      <c r="AI855" s="226"/>
      <c r="AJ855" s="226"/>
      <c r="AK855" s="226"/>
      <c r="AL855" s="227" t="s">
        <v>592</v>
      </c>
      <c r="AM855" s="228"/>
      <c r="AN855" s="228"/>
      <c r="AO855" s="229"/>
      <c r="AP855" s="230" t="s">
        <v>629</v>
      </c>
      <c r="AQ855" s="230"/>
      <c r="AR855" s="230"/>
      <c r="AS855" s="230"/>
      <c r="AT855" s="230"/>
      <c r="AU855" s="230"/>
      <c r="AV855" s="230"/>
      <c r="AW855" s="230"/>
      <c r="AX855" s="230"/>
    </row>
    <row r="856" spans="1:50" ht="70.5" customHeight="1" x14ac:dyDescent="0.15">
      <c r="A856" s="239">
        <v>8</v>
      </c>
      <c r="B856" s="239">
        <v>1</v>
      </c>
      <c r="C856" s="235" t="s">
        <v>584</v>
      </c>
      <c r="D856" s="217"/>
      <c r="E856" s="217"/>
      <c r="F856" s="217"/>
      <c r="G856" s="217"/>
      <c r="H856" s="217"/>
      <c r="I856" s="217"/>
      <c r="J856" s="218" t="s">
        <v>590</v>
      </c>
      <c r="K856" s="219"/>
      <c r="L856" s="219"/>
      <c r="M856" s="219"/>
      <c r="N856" s="219"/>
      <c r="O856" s="219"/>
      <c r="P856" s="220" t="s">
        <v>587</v>
      </c>
      <c r="Q856" s="220"/>
      <c r="R856" s="220"/>
      <c r="S856" s="220"/>
      <c r="T856" s="220"/>
      <c r="U856" s="220"/>
      <c r="V856" s="220"/>
      <c r="W856" s="220"/>
      <c r="X856" s="220"/>
      <c r="Y856" s="221">
        <v>0.9</v>
      </c>
      <c r="Z856" s="222"/>
      <c r="AA856" s="222"/>
      <c r="AB856" s="223"/>
      <c r="AC856" s="224" t="s">
        <v>588</v>
      </c>
      <c r="AD856" s="224"/>
      <c r="AE856" s="224"/>
      <c r="AF856" s="224"/>
      <c r="AG856" s="224"/>
      <c r="AH856" s="225" t="s">
        <v>591</v>
      </c>
      <c r="AI856" s="226"/>
      <c r="AJ856" s="226"/>
      <c r="AK856" s="226"/>
      <c r="AL856" s="227" t="s">
        <v>590</v>
      </c>
      <c r="AM856" s="228"/>
      <c r="AN856" s="228"/>
      <c r="AO856" s="229"/>
      <c r="AP856" s="230" t="s">
        <v>629</v>
      </c>
      <c r="AQ856" s="230"/>
      <c r="AR856" s="230"/>
      <c r="AS856" s="230"/>
      <c r="AT856" s="230"/>
      <c r="AU856" s="230"/>
      <c r="AV856" s="230"/>
      <c r="AW856" s="230"/>
      <c r="AX856" s="230"/>
    </row>
    <row r="857" spans="1:50" ht="70.5" customHeight="1" x14ac:dyDescent="0.15">
      <c r="A857" s="239">
        <v>9</v>
      </c>
      <c r="B857" s="239">
        <v>1</v>
      </c>
      <c r="C857" s="235" t="s">
        <v>585</v>
      </c>
      <c r="D857" s="217"/>
      <c r="E857" s="217"/>
      <c r="F857" s="217"/>
      <c r="G857" s="217"/>
      <c r="H857" s="217"/>
      <c r="I857" s="217"/>
      <c r="J857" s="218" t="s">
        <v>591</v>
      </c>
      <c r="K857" s="219"/>
      <c r="L857" s="219"/>
      <c r="M857" s="219"/>
      <c r="N857" s="219"/>
      <c r="O857" s="219"/>
      <c r="P857" s="220" t="s">
        <v>587</v>
      </c>
      <c r="Q857" s="220"/>
      <c r="R857" s="220"/>
      <c r="S857" s="220"/>
      <c r="T857" s="220"/>
      <c r="U857" s="220"/>
      <c r="V857" s="220"/>
      <c r="W857" s="220"/>
      <c r="X857" s="220"/>
      <c r="Y857" s="221">
        <v>0.9</v>
      </c>
      <c r="Z857" s="222"/>
      <c r="AA857" s="222"/>
      <c r="AB857" s="223"/>
      <c r="AC857" s="224" t="s">
        <v>588</v>
      </c>
      <c r="AD857" s="224"/>
      <c r="AE857" s="224"/>
      <c r="AF857" s="224"/>
      <c r="AG857" s="224"/>
      <c r="AH857" s="225" t="s">
        <v>591</v>
      </c>
      <c r="AI857" s="226"/>
      <c r="AJ857" s="226"/>
      <c r="AK857" s="226"/>
      <c r="AL857" s="227" t="s">
        <v>591</v>
      </c>
      <c r="AM857" s="228"/>
      <c r="AN857" s="228"/>
      <c r="AO857" s="229"/>
      <c r="AP857" s="230" t="s">
        <v>629</v>
      </c>
      <c r="AQ857" s="230"/>
      <c r="AR857" s="230"/>
      <c r="AS857" s="230"/>
      <c r="AT857" s="230"/>
      <c r="AU857" s="230"/>
      <c r="AV857" s="230"/>
      <c r="AW857" s="230"/>
      <c r="AX857" s="230"/>
    </row>
    <row r="858" spans="1:50" ht="70.5" customHeight="1" x14ac:dyDescent="0.15">
      <c r="A858" s="239">
        <v>10</v>
      </c>
      <c r="B858" s="239">
        <v>1</v>
      </c>
      <c r="C858" s="235" t="s">
        <v>586</v>
      </c>
      <c r="D858" s="217"/>
      <c r="E858" s="217"/>
      <c r="F858" s="217"/>
      <c r="G858" s="217"/>
      <c r="H858" s="217"/>
      <c r="I858" s="217"/>
      <c r="J858" s="218" t="s">
        <v>590</v>
      </c>
      <c r="K858" s="219"/>
      <c r="L858" s="219"/>
      <c r="M858" s="219"/>
      <c r="N858" s="219"/>
      <c r="O858" s="219"/>
      <c r="P858" s="220" t="s">
        <v>587</v>
      </c>
      <c r="Q858" s="220"/>
      <c r="R858" s="220"/>
      <c r="S858" s="220"/>
      <c r="T858" s="220"/>
      <c r="U858" s="220"/>
      <c r="V858" s="220"/>
      <c r="W858" s="220"/>
      <c r="X858" s="220"/>
      <c r="Y858" s="221">
        <v>0.9</v>
      </c>
      <c r="Z858" s="222"/>
      <c r="AA858" s="222"/>
      <c r="AB858" s="223"/>
      <c r="AC858" s="224" t="s">
        <v>588</v>
      </c>
      <c r="AD858" s="224"/>
      <c r="AE858" s="224"/>
      <c r="AF858" s="224"/>
      <c r="AG858" s="224"/>
      <c r="AH858" s="225" t="s">
        <v>591</v>
      </c>
      <c r="AI858" s="226"/>
      <c r="AJ858" s="226"/>
      <c r="AK858" s="226"/>
      <c r="AL858" s="227" t="s">
        <v>590</v>
      </c>
      <c r="AM858" s="228"/>
      <c r="AN858" s="228"/>
      <c r="AO858" s="229"/>
      <c r="AP858" s="230" t="s">
        <v>629</v>
      </c>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customHeight="1" x14ac:dyDescent="0.15">
      <c r="A882" s="239">
        <v>1</v>
      </c>
      <c r="B882" s="239">
        <v>1</v>
      </c>
      <c r="C882" s="235" t="s">
        <v>593</v>
      </c>
      <c r="D882" s="217"/>
      <c r="E882" s="217"/>
      <c r="F882" s="217"/>
      <c r="G882" s="217"/>
      <c r="H882" s="217"/>
      <c r="I882" s="217"/>
      <c r="J882" s="218" t="s">
        <v>588</v>
      </c>
      <c r="K882" s="219"/>
      <c r="L882" s="219"/>
      <c r="M882" s="219"/>
      <c r="N882" s="219"/>
      <c r="O882" s="219"/>
      <c r="P882" s="236" t="s">
        <v>559</v>
      </c>
      <c r="Q882" s="220"/>
      <c r="R882" s="220"/>
      <c r="S882" s="220"/>
      <c r="T882" s="220"/>
      <c r="U882" s="220"/>
      <c r="V882" s="220"/>
      <c r="W882" s="220"/>
      <c r="X882" s="220"/>
      <c r="Y882" s="221">
        <v>0.1</v>
      </c>
      <c r="Z882" s="222"/>
      <c r="AA882" s="222"/>
      <c r="AB882" s="223"/>
      <c r="AC882" s="224" t="s">
        <v>588</v>
      </c>
      <c r="AD882" s="224"/>
      <c r="AE882" s="224"/>
      <c r="AF882" s="224"/>
      <c r="AG882" s="224"/>
      <c r="AH882" s="225" t="s">
        <v>588</v>
      </c>
      <c r="AI882" s="226"/>
      <c r="AJ882" s="226"/>
      <c r="AK882" s="226"/>
      <c r="AL882" s="227" t="s">
        <v>588</v>
      </c>
      <c r="AM882" s="228"/>
      <c r="AN882" s="228"/>
      <c r="AO882" s="229"/>
      <c r="AP882" s="230" t="s">
        <v>629</v>
      </c>
      <c r="AQ882" s="230"/>
      <c r="AR882" s="230"/>
      <c r="AS882" s="230"/>
      <c r="AT882" s="230"/>
      <c r="AU882" s="230"/>
      <c r="AV882" s="230"/>
      <c r="AW882" s="230"/>
      <c r="AX882" s="230"/>
    </row>
    <row r="883" spans="1:50" ht="30" customHeight="1" x14ac:dyDescent="0.15">
      <c r="A883" s="239">
        <v>2</v>
      </c>
      <c r="B883" s="239">
        <v>1</v>
      </c>
      <c r="C883" s="235" t="s">
        <v>594</v>
      </c>
      <c r="D883" s="217"/>
      <c r="E883" s="217"/>
      <c r="F883" s="217"/>
      <c r="G883" s="217"/>
      <c r="H883" s="217"/>
      <c r="I883" s="217"/>
      <c r="J883" s="218" t="s">
        <v>588</v>
      </c>
      <c r="K883" s="219"/>
      <c r="L883" s="219"/>
      <c r="M883" s="219"/>
      <c r="N883" s="219"/>
      <c r="O883" s="219"/>
      <c r="P883" s="236" t="s">
        <v>559</v>
      </c>
      <c r="Q883" s="220"/>
      <c r="R883" s="220"/>
      <c r="S883" s="220"/>
      <c r="T883" s="220"/>
      <c r="U883" s="220"/>
      <c r="V883" s="220"/>
      <c r="W883" s="220"/>
      <c r="X883" s="220"/>
      <c r="Y883" s="221">
        <v>0.1</v>
      </c>
      <c r="Z883" s="222"/>
      <c r="AA883" s="222"/>
      <c r="AB883" s="223"/>
      <c r="AC883" s="224" t="s">
        <v>588</v>
      </c>
      <c r="AD883" s="224"/>
      <c r="AE883" s="224"/>
      <c r="AF883" s="224"/>
      <c r="AG883" s="224"/>
      <c r="AH883" s="225" t="s">
        <v>588</v>
      </c>
      <c r="AI883" s="226"/>
      <c r="AJ883" s="226"/>
      <c r="AK883" s="226"/>
      <c r="AL883" s="227" t="s">
        <v>588</v>
      </c>
      <c r="AM883" s="228"/>
      <c r="AN883" s="228"/>
      <c r="AO883" s="229"/>
      <c r="AP883" s="230" t="s">
        <v>629</v>
      </c>
      <c r="AQ883" s="230"/>
      <c r="AR883" s="230"/>
      <c r="AS883" s="230"/>
      <c r="AT883" s="230"/>
      <c r="AU883" s="230"/>
      <c r="AV883" s="230"/>
      <c r="AW883" s="230"/>
      <c r="AX883" s="230"/>
    </row>
    <row r="884" spans="1:50" ht="30" customHeight="1" x14ac:dyDescent="0.15">
      <c r="A884" s="239">
        <v>3</v>
      </c>
      <c r="B884" s="239">
        <v>1</v>
      </c>
      <c r="C884" s="235" t="s">
        <v>595</v>
      </c>
      <c r="D884" s="217"/>
      <c r="E884" s="217"/>
      <c r="F884" s="217"/>
      <c r="G884" s="217"/>
      <c r="H884" s="217"/>
      <c r="I884" s="217"/>
      <c r="J884" s="218" t="s">
        <v>588</v>
      </c>
      <c r="K884" s="219"/>
      <c r="L884" s="219"/>
      <c r="M884" s="219"/>
      <c r="N884" s="219"/>
      <c r="O884" s="219"/>
      <c r="P884" s="236" t="s">
        <v>559</v>
      </c>
      <c r="Q884" s="220"/>
      <c r="R884" s="220"/>
      <c r="S884" s="220"/>
      <c r="T884" s="220"/>
      <c r="U884" s="220"/>
      <c r="V884" s="220"/>
      <c r="W884" s="220"/>
      <c r="X884" s="220"/>
      <c r="Y884" s="221">
        <v>0.1</v>
      </c>
      <c r="Z884" s="222"/>
      <c r="AA884" s="222"/>
      <c r="AB884" s="223"/>
      <c r="AC884" s="224" t="s">
        <v>588</v>
      </c>
      <c r="AD884" s="224"/>
      <c r="AE884" s="224"/>
      <c r="AF884" s="224"/>
      <c r="AG884" s="224"/>
      <c r="AH884" s="225" t="s">
        <v>588</v>
      </c>
      <c r="AI884" s="226"/>
      <c r="AJ884" s="226"/>
      <c r="AK884" s="226"/>
      <c r="AL884" s="227" t="s">
        <v>588</v>
      </c>
      <c r="AM884" s="228"/>
      <c r="AN884" s="228"/>
      <c r="AO884" s="229"/>
      <c r="AP884" s="230" t="s">
        <v>631</v>
      </c>
      <c r="AQ884" s="230"/>
      <c r="AR884" s="230"/>
      <c r="AS884" s="230"/>
      <c r="AT884" s="230"/>
      <c r="AU884" s="230"/>
      <c r="AV884" s="230"/>
      <c r="AW884" s="230"/>
      <c r="AX884" s="230"/>
    </row>
    <row r="885" spans="1:50" ht="30" customHeight="1" x14ac:dyDescent="0.15">
      <c r="A885" s="239">
        <v>4</v>
      </c>
      <c r="B885" s="239">
        <v>1</v>
      </c>
      <c r="C885" s="235" t="s">
        <v>596</v>
      </c>
      <c r="D885" s="217"/>
      <c r="E885" s="217"/>
      <c r="F885" s="217"/>
      <c r="G885" s="217"/>
      <c r="H885" s="217"/>
      <c r="I885" s="217"/>
      <c r="J885" s="218" t="s">
        <v>588</v>
      </c>
      <c r="K885" s="219"/>
      <c r="L885" s="219"/>
      <c r="M885" s="219"/>
      <c r="N885" s="219"/>
      <c r="O885" s="219"/>
      <c r="P885" s="236" t="s">
        <v>559</v>
      </c>
      <c r="Q885" s="220"/>
      <c r="R885" s="220"/>
      <c r="S885" s="220"/>
      <c r="T885" s="220"/>
      <c r="U885" s="220"/>
      <c r="V885" s="220"/>
      <c r="W885" s="220"/>
      <c r="X885" s="220"/>
      <c r="Y885" s="221">
        <v>0.1</v>
      </c>
      <c r="Z885" s="222"/>
      <c r="AA885" s="222"/>
      <c r="AB885" s="223"/>
      <c r="AC885" s="224" t="s">
        <v>588</v>
      </c>
      <c r="AD885" s="224"/>
      <c r="AE885" s="224"/>
      <c r="AF885" s="224"/>
      <c r="AG885" s="224"/>
      <c r="AH885" s="225" t="s">
        <v>588</v>
      </c>
      <c r="AI885" s="226"/>
      <c r="AJ885" s="226"/>
      <c r="AK885" s="226"/>
      <c r="AL885" s="227" t="s">
        <v>588</v>
      </c>
      <c r="AM885" s="228"/>
      <c r="AN885" s="228"/>
      <c r="AO885" s="229"/>
      <c r="AP885" s="230" t="s">
        <v>629</v>
      </c>
      <c r="AQ885" s="230"/>
      <c r="AR885" s="230"/>
      <c r="AS885" s="230"/>
      <c r="AT885" s="230"/>
      <c r="AU885" s="230"/>
      <c r="AV885" s="230"/>
      <c r="AW885" s="230"/>
      <c r="AX885" s="230"/>
    </row>
    <row r="886" spans="1:50" ht="30" customHeight="1" x14ac:dyDescent="0.15">
      <c r="A886" s="239">
        <v>5</v>
      </c>
      <c r="B886" s="239">
        <v>1</v>
      </c>
      <c r="C886" s="235" t="s">
        <v>597</v>
      </c>
      <c r="D886" s="217"/>
      <c r="E886" s="217"/>
      <c r="F886" s="217"/>
      <c r="G886" s="217"/>
      <c r="H886" s="217"/>
      <c r="I886" s="217"/>
      <c r="J886" s="218" t="s">
        <v>588</v>
      </c>
      <c r="K886" s="219"/>
      <c r="L886" s="219"/>
      <c r="M886" s="219"/>
      <c r="N886" s="219"/>
      <c r="O886" s="219"/>
      <c r="P886" s="236" t="s">
        <v>559</v>
      </c>
      <c r="Q886" s="220"/>
      <c r="R886" s="220"/>
      <c r="S886" s="220"/>
      <c r="T886" s="220"/>
      <c r="U886" s="220"/>
      <c r="V886" s="220"/>
      <c r="W886" s="220"/>
      <c r="X886" s="220"/>
      <c r="Y886" s="221">
        <v>0.1</v>
      </c>
      <c r="Z886" s="222"/>
      <c r="AA886" s="222"/>
      <c r="AB886" s="223"/>
      <c r="AC886" s="224" t="s">
        <v>588</v>
      </c>
      <c r="AD886" s="224"/>
      <c r="AE886" s="224"/>
      <c r="AF886" s="224"/>
      <c r="AG886" s="224"/>
      <c r="AH886" s="225" t="s">
        <v>588</v>
      </c>
      <c r="AI886" s="226"/>
      <c r="AJ886" s="226"/>
      <c r="AK886" s="226"/>
      <c r="AL886" s="227" t="s">
        <v>588</v>
      </c>
      <c r="AM886" s="228"/>
      <c r="AN886" s="228"/>
      <c r="AO886" s="229"/>
      <c r="AP886" s="230" t="s">
        <v>629</v>
      </c>
      <c r="AQ886" s="230"/>
      <c r="AR886" s="230"/>
      <c r="AS886" s="230"/>
      <c r="AT886" s="230"/>
      <c r="AU886" s="230"/>
      <c r="AV886" s="230"/>
      <c r="AW886" s="230"/>
      <c r="AX886" s="230"/>
    </row>
    <row r="887" spans="1:50" ht="30" customHeight="1" x14ac:dyDescent="0.15">
      <c r="A887" s="239">
        <v>6</v>
      </c>
      <c r="B887" s="239">
        <v>1</v>
      </c>
      <c r="C887" s="235" t="s">
        <v>598</v>
      </c>
      <c r="D887" s="217"/>
      <c r="E887" s="217"/>
      <c r="F887" s="217"/>
      <c r="G887" s="217"/>
      <c r="H887" s="217"/>
      <c r="I887" s="217"/>
      <c r="J887" s="218" t="s">
        <v>588</v>
      </c>
      <c r="K887" s="219"/>
      <c r="L887" s="219"/>
      <c r="M887" s="219"/>
      <c r="N887" s="219"/>
      <c r="O887" s="219"/>
      <c r="P887" s="236" t="s">
        <v>559</v>
      </c>
      <c r="Q887" s="220"/>
      <c r="R887" s="220"/>
      <c r="S887" s="220"/>
      <c r="T887" s="220"/>
      <c r="U887" s="220"/>
      <c r="V887" s="220"/>
      <c r="W887" s="220"/>
      <c r="X887" s="220"/>
      <c r="Y887" s="221">
        <v>0.1</v>
      </c>
      <c r="Z887" s="222"/>
      <c r="AA887" s="222"/>
      <c r="AB887" s="223"/>
      <c r="AC887" s="224" t="s">
        <v>588</v>
      </c>
      <c r="AD887" s="224"/>
      <c r="AE887" s="224"/>
      <c r="AF887" s="224"/>
      <c r="AG887" s="224"/>
      <c r="AH887" s="225" t="s">
        <v>588</v>
      </c>
      <c r="AI887" s="226"/>
      <c r="AJ887" s="226"/>
      <c r="AK887" s="226"/>
      <c r="AL887" s="227" t="s">
        <v>588</v>
      </c>
      <c r="AM887" s="228"/>
      <c r="AN887" s="228"/>
      <c r="AO887" s="229"/>
      <c r="AP887" s="230" t="s">
        <v>629</v>
      </c>
      <c r="AQ887" s="230"/>
      <c r="AR887" s="230"/>
      <c r="AS887" s="230"/>
      <c r="AT887" s="230"/>
      <c r="AU887" s="230"/>
      <c r="AV887" s="230"/>
      <c r="AW887" s="230"/>
      <c r="AX887" s="230"/>
    </row>
    <row r="888" spans="1:50" ht="30" customHeight="1" x14ac:dyDescent="0.15">
      <c r="A888" s="239">
        <v>7</v>
      </c>
      <c r="B888" s="239">
        <v>1</v>
      </c>
      <c r="C888" s="235" t="s">
        <v>599</v>
      </c>
      <c r="D888" s="217"/>
      <c r="E888" s="217"/>
      <c r="F888" s="217"/>
      <c r="G888" s="217"/>
      <c r="H888" s="217"/>
      <c r="I888" s="217"/>
      <c r="J888" s="218" t="s">
        <v>588</v>
      </c>
      <c r="K888" s="219"/>
      <c r="L888" s="219"/>
      <c r="M888" s="219"/>
      <c r="N888" s="219"/>
      <c r="O888" s="219"/>
      <c r="P888" s="236" t="s">
        <v>559</v>
      </c>
      <c r="Q888" s="220"/>
      <c r="R888" s="220"/>
      <c r="S888" s="220"/>
      <c r="T888" s="220"/>
      <c r="U888" s="220"/>
      <c r="V888" s="220"/>
      <c r="W888" s="220"/>
      <c r="X888" s="220"/>
      <c r="Y888" s="221">
        <v>0.1</v>
      </c>
      <c r="Z888" s="222"/>
      <c r="AA888" s="222"/>
      <c r="AB888" s="223"/>
      <c r="AC888" s="224" t="s">
        <v>588</v>
      </c>
      <c r="AD888" s="224"/>
      <c r="AE888" s="224"/>
      <c r="AF888" s="224"/>
      <c r="AG888" s="224"/>
      <c r="AH888" s="225" t="s">
        <v>588</v>
      </c>
      <c r="AI888" s="226"/>
      <c r="AJ888" s="226"/>
      <c r="AK888" s="226"/>
      <c r="AL888" s="227" t="s">
        <v>588</v>
      </c>
      <c r="AM888" s="228"/>
      <c r="AN888" s="228"/>
      <c r="AO888" s="229"/>
      <c r="AP888" s="230" t="s">
        <v>630</v>
      </c>
      <c r="AQ888" s="230"/>
      <c r="AR888" s="230"/>
      <c r="AS888" s="230"/>
      <c r="AT888" s="230"/>
      <c r="AU888" s="230"/>
      <c r="AV888" s="230"/>
      <c r="AW888" s="230"/>
      <c r="AX888" s="230"/>
    </row>
    <row r="889" spans="1:50" ht="30" customHeight="1" x14ac:dyDescent="0.15">
      <c r="A889" s="239">
        <v>8</v>
      </c>
      <c r="B889" s="239">
        <v>1</v>
      </c>
      <c r="C889" s="235" t="s">
        <v>600</v>
      </c>
      <c r="D889" s="217"/>
      <c r="E889" s="217"/>
      <c r="F889" s="217"/>
      <c r="G889" s="217"/>
      <c r="H889" s="217"/>
      <c r="I889" s="217"/>
      <c r="J889" s="218" t="s">
        <v>588</v>
      </c>
      <c r="K889" s="219"/>
      <c r="L889" s="219"/>
      <c r="M889" s="219"/>
      <c r="N889" s="219"/>
      <c r="O889" s="219"/>
      <c r="P889" s="236" t="s">
        <v>559</v>
      </c>
      <c r="Q889" s="220"/>
      <c r="R889" s="220"/>
      <c r="S889" s="220"/>
      <c r="T889" s="220"/>
      <c r="U889" s="220"/>
      <c r="V889" s="220"/>
      <c r="W889" s="220"/>
      <c r="X889" s="220"/>
      <c r="Y889" s="221">
        <v>0.1</v>
      </c>
      <c r="Z889" s="222"/>
      <c r="AA889" s="222"/>
      <c r="AB889" s="223"/>
      <c r="AC889" s="224" t="s">
        <v>588</v>
      </c>
      <c r="AD889" s="224"/>
      <c r="AE889" s="224"/>
      <c r="AF889" s="224"/>
      <c r="AG889" s="224"/>
      <c r="AH889" s="225" t="s">
        <v>588</v>
      </c>
      <c r="AI889" s="226"/>
      <c r="AJ889" s="226"/>
      <c r="AK889" s="226"/>
      <c r="AL889" s="227" t="s">
        <v>588</v>
      </c>
      <c r="AM889" s="228"/>
      <c r="AN889" s="228"/>
      <c r="AO889" s="229"/>
      <c r="AP889" s="230" t="s">
        <v>629</v>
      </c>
      <c r="AQ889" s="230"/>
      <c r="AR889" s="230"/>
      <c r="AS889" s="230"/>
      <c r="AT889" s="230"/>
      <c r="AU889" s="230"/>
      <c r="AV889" s="230"/>
      <c r="AW889" s="230"/>
      <c r="AX889" s="230"/>
    </row>
    <row r="890" spans="1:50" ht="30" customHeight="1" x14ac:dyDescent="0.15">
      <c r="A890" s="239">
        <v>9</v>
      </c>
      <c r="B890" s="239">
        <v>1</v>
      </c>
      <c r="C890" s="235" t="s">
        <v>601</v>
      </c>
      <c r="D890" s="217"/>
      <c r="E890" s="217"/>
      <c r="F890" s="217"/>
      <c r="G890" s="217"/>
      <c r="H890" s="217"/>
      <c r="I890" s="217"/>
      <c r="J890" s="218" t="s">
        <v>588</v>
      </c>
      <c r="K890" s="219"/>
      <c r="L890" s="219"/>
      <c r="M890" s="219"/>
      <c r="N890" s="219"/>
      <c r="O890" s="219"/>
      <c r="P890" s="236" t="s">
        <v>559</v>
      </c>
      <c r="Q890" s="220"/>
      <c r="R890" s="220"/>
      <c r="S890" s="220"/>
      <c r="T890" s="220"/>
      <c r="U890" s="220"/>
      <c r="V890" s="220"/>
      <c r="W890" s="220"/>
      <c r="X890" s="220"/>
      <c r="Y890" s="221">
        <v>0.1</v>
      </c>
      <c r="Z890" s="222"/>
      <c r="AA890" s="222"/>
      <c r="AB890" s="223"/>
      <c r="AC890" s="224" t="s">
        <v>588</v>
      </c>
      <c r="AD890" s="224"/>
      <c r="AE890" s="224"/>
      <c r="AF890" s="224"/>
      <c r="AG890" s="224"/>
      <c r="AH890" s="225" t="s">
        <v>588</v>
      </c>
      <c r="AI890" s="226"/>
      <c r="AJ890" s="226"/>
      <c r="AK890" s="226"/>
      <c r="AL890" s="227" t="s">
        <v>588</v>
      </c>
      <c r="AM890" s="228"/>
      <c r="AN890" s="228"/>
      <c r="AO890" s="229"/>
      <c r="AP890" s="230" t="s">
        <v>629</v>
      </c>
      <c r="AQ890" s="230"/>
      <c r="AR890" s="230"/>
      <c r="AS890" s="230"/>
      <c r="AT890" s="230"/>
      <c r="AU890" s="230"/>
      <c r="AV890" s="230"/>
      <c r="AW890" s="230"/>
      <c r="AX890" s="230"/>
    </row>
    <row r="891" spans="1:50" ht="30" customHeight="1" x14ac:dyDescent="0.15">
      <c r="A891" s="239">
        <v>10</v>
      </c>
      <c r="B891" s="239">
        <v>1</v>
      </c>
      <c r="C891" s="235" t="s">
        <v>602</v>
      </c>
      <c r="D891" s="217"/>
      <c r="E891" s="217"/>
      <c r="F891" s="217"/>
      <c r="G891" s="217"/>
      <c r="H891" s="217"/>
      <c r="I891" s="217"/>
      <c r="J891" s="218" t="s">
        <v>588</v>
      </c>
      <c r="K891" s="219"/>
      <c r="L891" s="219"/>
      <c r="M891" s="219"/>
      <c r="N891" s="219"/>
      <c r="O891" s="219"/>
      <c r="P891" s="236" t="s">
        <v>559</v>
      </c>
      <c r="Q891" s="220"/>
      <c r="R891" s="220"/>
      <c r="S891" s="220"/>
      <c r="T891" s="220"/>
      <c r="U891" s="220"/>
      <c r="V891" s="220"/>
      <c r="W891" s="220"/>
      <c r="X891" s="220"/>
      <c r="Y891" s="221">
        <v>0.1</v>
      </c>
      <c r="Z891" s="222"/>
      <c r="AA891" s="222"/>
      <c r="AB891" s="223"/>
      <c r="AC891" s="224" t="s">
        <v>588</v>
      </c>
      <c r="AD891" s="224"/>
      <c r="AE891" s="224"/>
      <c r="AF891" s="224"/>
      <c r="AG891" s="224"/>
      <c r="AH891" s="225" t="s">
        <v>588</v>
      </c>
      <c r="AI891" s="226"/>
      <c r="AJ891" s="226"/>
      <c r="AK891" s="226"/>
      <c r="AL891" s="227" t="s">
        <v>588</v>
      </c>
      <c r="AM891" s="228"/>
      <c r="AN891" s="228"/>
      <c r="AO891" s="229"/>
      <c r="AP891" s="230" t="s">
        <v>630</v>
      </c>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customHeight="1" x14ac:dyDescent="0.15">
      <c r="A915" s="239">
        <v>1</v>
      </c>
      <c r="B915" s="239">
        <v>1</v>
      </c>
      <c r="C915" s="235" t="s">
        <v>603</v>
      </c>
      <c r="D915" s="217"/>
      <c r="E915" s="217"/>
      <c r="F915" s="217"/>
      <c r="G915" s="217"/>
      <c r="H915" s="217"/>
      <c r="I915" s="217"/>
      <c r="J915" s="218" t="s">
        <v>588</v>
      </c>
      <c r="K915" s="219"/>
      <c r="L915" s="219"/>
      <c r="M915" s="219"/>
      <c r="N915" s="219"/>
      <c r="O915" s="219"/>
      <c r="P915" s="236" t="s">
        <v>560</v>
      </c>
      <c r="Q915" s="220"/>
      <c r="R915" s="220"/>
      <c r="S915" s="220"/>
      <c r="T915" s="220"/>
      <c r="U915" s="220"/>
      <c r="V915" s="220"/>
      <c r="W915" s="220"/>
      <c r="X915" s="220"/>
      <c r="Y915" s="221">
        <v>0.4</v>
      </c>
      <c r="Z915" s="222"/>
      <c r="AA915" s="222"/>
      <c r="AB915" s="223"/>
      <c r="AC915" s="224" t="s">
        <v>588</v>
      </c>
      <c r="AD915" s="224"/>
      <c r="AE915" s="224"/>
      <c r="AF915" s="224"/>
      <c r="AG915" s="224"/>
      <c r="AH915" s="225" t="s">
        <v>588</v>
      </c>
      <c r="AI915" s="226"/>
      <c r="AJ915" s="226"/>
      <c r="AK915" s="226"/>
      <c r="AL915" s="227" t="s">
        <v>588</v>
      </c>
      <c r="AM915" s="228"/>
      <c r="AN915" s="228"/>
      <c r="AO915" s="229"/>
      <c r="AP915" s="230" t="s">
        <v>629</v>
      </c>
      <c r="AQ915" s="230"/>
      <c r="AR915" s="230"/>
      <c r="AS915" s="230"/>
      <c r="AT915" s="230"/>
      <c r="AU915" s="230"/>
      <c r="AV915" s="230"/>
      <c r="AW915" s="230"/>
      <c r="AX915" s="230"/>
    </row>
    <row r="916" spans="1:50" ht="30" customHeight="1" x14ac:dyDescent="0.15">
      <c r="A916" s="239">
        <v>2</v>
      </c>
      <c r="B916" s="239">
        <v>1</v>
      </c>
      <c r="C916" s="235" t="s">
        <v>604</v>
      </c>
      <c r="D916" s="217"/>
      <c r="E916" s="217"/>
      <c r="F916" s="217"/>
      <c r="G916" s="217"/>
      <c r="H916" s="217"/>
      <c r="I916" s="217"/>
      <c r="J916" s="218" t="s">
        <v>588</v>
      </c>
      <c r="K916" s="219"/>
      <c r="L916" s="219"/>
      <c r="M916" s="219"/>
      <c r="N916" s="219"/>
      <c r="O916" s="219"/>
      <c r="P916" s="220" t="s">
        <v>560</v>
      </c>
      <c r="Q916" s="220"/>
      <c r="R916" s="220"/>
      <c r="S916" s="220"/>
      <c r="T916" s="220"/>
      <c r="U916" s="220"/>
      <c r="V916" s="220"/>
      <c r="W916" s="220"/>
      <c r="X916" s="220"/>
      <c r="Y916" s="221">
        <v>0.3</v>
      </c>
      <c r="Z916" s="222"/>
      <c r="AA916" s="222"/>
      <c r="AB916" s="223"/>
      <c r="AC916" s="224" t="s">
        <v>588</v>
      </c>
      <c r="AD916" s="224"/>
      <c r="AE916" s="224"/>
      <c r="AF916" s="224"/>
      <c r="AG916" s="224"/>
      <c r="AH916" s="225" t="s">
        <v>588</v>
      </c>
      <c r="AI916" s="226"/>
      <c r="AJ916" s="226"/>
      <c r="AK916" s="226"/>
      <c r="AL916" s="227" t="s">
        <v>588</v>
      </c>
      <c r="AM916" s="228"/>
      <c r="AN916" s="228"/>
      <c r="AO916" s="229"/>
      <c r="AP916" s="230" t="s">
        <v>629</v>
      </c>
      <c r="AQ916" s="230"/>
      <c r="AR916" s="230"/>
      <c r="AS916" s="230"/>
      <c r="AT916" s="230"/>
      <c r="AU916" s="230"/>
      <c r="AV916" s="230"/>
      <c r="AW916" s="230"/>
      <c r="AX916" s="230"/>
    </row>
    <row r="917" spans="1:50" ht="30" customHeight="1" x14ac:dyDescent="0.15">
      <c r="A917" s="239">
        <v>3</v>
      </c>
      <c r="B917" s="239">
        <v>1</v>
      </c>
      <c r="C917" s="235" t="s">
        <v>605</v>
      </c>
      <c r="D917" s="217"/>
      <c r="E917" s="217"/>
      <c r="F917" s="217"/>
      <c r="G917" s="217"/>
      <c r="H917" s="217"/>
      <c r="I917" s="217"/>
      <c r="J917" s="218" t="s">
        <v>588</v>
      </c>
      <c r="K917" s="219"/>
      <c r="L917" s="219"/>
      <c r="M917" s="219"/>
      <c r="N917" s="219"/>
      <c r="O917" s="219"/>
      <c r="P917" s="220" t="s">
        <v>560</v>
      </c>
      <c r="Q917" s="220"/>
      <c r="R917" s="220"/>
      <c r="S917" s="220"/>
      <c r="T917" s="220"/>
      <c r="U917" s="220"/>
      <c r="V917" s="220"/>
      <c r="W917" s="220"/>
      <c r="X917" s="220"/>
      <c r="Y917" s="221">
        <v>0.3</v>
      </c>
      <c r="Z917" s="222"/>
      <c r="AA917" s="222"/>
      <c r="AB917" s="223"/>
      <c r="AC917" s="224" t="s">
        <v>588</v>
      </c>
      <c r="AD917" s="224"/>
      <c r="AE917" s="224"/>
      <c r="AF917" s="224"/>
      <c r="AG917" s="224"/>
      <c r="AH917" s="225" t="s">
        <v>588</v>
      </c>
      <c r="AI917" s="226"/>
      <c r="AJ917" s="226"/>
      <c r="AK917" s="226"/>
      <c r="AL917" s="227" t="s">
        <v>588</v>
      </c>
      <c r="AM917" s="228"/>
      <c r="AN917" s="228"/>
      <c r="AO917" s="229"/>
      <c r="AP917" s="230" t="s">
        <v>629</v>
      </c>
      <c r="AQ917" s="230"/>
      <c r="AR917" s="230"/>
      <c r="AS917" s="230"/>
      <c r="AT917" s="230"/>
      <c r="AU917" s="230"/>
      <c r="AV917" s="230"/>
      <c r="AW917" s="230"/>
      <c r="AX917" s="230"/>
    </row>
    <row r="918" spans="1:50" ht="30" customHeight="1" x14ac:dyDescent="0.15">
      <c r="A918" s="239">
        <v>4</v>
      </c>
      <c r="B918" s="239">
        <v>1</v>
      </c>
      <c r="C918" s="235" t="s">
        <v>606</v>
      </c>
      <c r="D918" s="217"/>
      <c r="E918" s="217"/>
      <c r="F918" s="217"/>
      <c r="G918" s="217"/>
      <c r="H918" s="217"/>
      <c r="I918" s="217"/>
      <c r="J918" s="218" t="s">
        <v>588</v>
      </c>
      <c r="K918" s="219"/>
      <c r="L918" s="219"/>
      <c r="M918" s="219"/>
      <c r="N918" s="219"/>
      <c r="O918" s="219"/>
      <c r="P918" s="220" t="s">
        <v>560</v>
      </c>
      <c r="Q918" s="220"/>
      <c r="R918" s="220"/>
      <c r="S918" s="220"/>
      <c r="T918" s="220"/>
      <c r="U918" s="220"/>
      <c r="V918" s="220"/>
      <c r="W918" s="220"/>
      <c r="X918" s="220"/>
      <c r="Y918" s="221">
        <v>0.2</v>
      </c>
      <c r="Z918" s="222"/>
      <c r="AA918" s="222"/>
      <c r="AB918" s="223"/>
      <c r="AC918" s="224" t="s">
        <v>588</v>
      </c>
      <c r="AD918" s="224"/>
      <c r="AE918" s="224"/>
      <c r="AF918" s="224"/>
      <c r="AG918" s="224"/>
      <c r="AH918" s="225" t="s">
        <v>588</v>
      </c>
      <c r="AI918" s="226"/>
      <c r="AJ918" s="226"/>
      <c r="AK918" s="226"/>
      <c r="AL918" s="227" t="s">
        <v>588</v>
      </c>
      <c r="AM918" s="228"/>
      <c r="AN918" s="228"/>
      <c r="AO918" s="229"/>
      <c r="AP918" s="230" t="s">
        <v>629</v>
      </c>
      <c r="AQ918" s="230"/>
      <c r="AR918" s="230"/>
      <c r="AS918" s="230"/>
      <c r="AT918" s="230"/>
      <c r="AU918" s="230"/>
      <c r="AV918" s="230"/>
      <c r="AW918" s="230"/>
      <c r="AX918" s="230"/>
    </row>
    <row r="919" spans="1:50" ht="30" customHeight="1" x14ac:dyDescent="0.15">
      <c r="A919" s="239">
        <v>5</v>
      </c>
      <c r="B919" s="239">
        <v>1</v>
      </c>
      <c r="C919" s="235" t="s">
        <v>607</v>
      </c>
      <c r="D919" s="217"/>
      <c r="E919" s="217"/>
      <c r="F919" s="217"/>
      <c r="G919" s="217"/>
      <c r="H919" s="217"/>
      <c r="I919" s="217"/>
      <c r="J919" s="218" t="s">
        <v>588</v>
      </c>
      <c r="K919" s="219"/>
      <c r="L919" s="219"/>
      <c r="M919" s="219"/>
      <c r="N919" s="219"/>
      <c r="O919" s="219"/>
      <c r="P919" s="220" t="s">
        <v>560</v>
      </c>
      <c r="Q919" s="220"/>
      <c r="R919" s="220"/>
      <c r="S919" s="220"/>
      <c r="T919" s="220"/>
      <c r="U919" s="220"/>
      <c r="V919" s="220"/>
      <c r="W919" s="220"/>
      <c r="X919" s="220"/>
      <c r="Y919" s="221">
        <v>0.2</v>
      </c>
      <c r="Z919" s="222"/>
      <c r="AA919" s="222"/>
      <c r="AB919" s="223"/>
      <c r="AC919" s="224" t="s">
        <v>588</v>
      </c>
      <c r="AD919" s="224"/>
      <c r="AE919" s="224"/>
      <c r="AF919" s="224"/>
      <c r="AG919" s="224"/>
      <c r="AH919" s="225" t="s">
        <v>588</v>
      </c>
      <c r="AI919" s="226"/>
      <c r="AJ919" s="226"/>
      <c r="AK919" s="226"/>
      <c r="AL919" s="227" t="s">
        <v>588</v>
      </c>
      <c r="AM919" s="228"/>
      <c r="AN919" s="228"/>
      <c r="AO919" s="229"/>
      <c r="AP919" s="230" t="s">
        <v>629</v>
      </c>
      <c r="AQ919" s="230"/>
      <c r="AR919" s="230"/>
      <c r="AS919" s="230"/>
      <c r="AT919" s="230"/>
      <c r="AU919" s="230"/>
      <c r="AV919" s="230"/>
      <c r="AW919" s="230"/>
      <c r="AX919" s="230"/>
    </row>
    <row r="920" spans="1:50" ht="30" customHeight="1" x14ac:dyDescent="0.15">
      <c r="A920" s="239">
        <v>6</v>
      </c>
      <c r="B920" s="239">
        <v>1</v>
      </c>
      <c r="C920" s="235" t="s">
        <v>608</v>
      </c>
      <c r="D920" s="217"/>
      <c r="E920" s="217"/>
      <c r="F920" s="217"/>
      <c r="G920" s="217"/>
      <c r="H920" s="217"/>
      <c r="I920" s="217"/>
      <c r="J920" s="218" t="s">
        <v>588</v>
      </c>
      <c r="K920" s="219"/>
      <c r="L920" s="219"/>
      <c r="M920" s="219"/>
      <c r="N920" s="219"/>
      <c r="O920" s="219"/>
      <c r="P920" s="220" t="s">
        <v>560</v>
      </c>
      <c r="Q920" s="220"/>
      <c r="R920" s="220"/>
      <c r="S920" s="220"/>
      <c r="T920" s="220"/>
      <c r="U920" s="220"/>
      <c r="V920" s="220"/>
      <c r="W920" s="220"/>
      <c r="X920" s="220"/>
      <c r="Y920" s="221">
        <v>0.2</v>
      </c>
      <c r="Z920" s="222"/>
      <c r="AA920" s="222"/>
      <c r="AB920" s="223"/>
      <c r="AC920" s="224" t="s">
        <v>588</v>
      </c>
      <c r="AD920" s="224"/>
      <c r="AE920" s="224"/>
      <c r="AF920" s="224"/>
      <c r="AG920" s="224"/>
      <c r="AH920" s="225" t="s">
        <v>588</v>
      </c>
      <c r="AI920" s="226"/>
      <c r="AJ920" s="226"/>
      <c r="AK920" s="226"/>
      <c r="AL920" s="227" t="s">
        <v>588</v>
      </c>
      <c r="AM920" s="228"/>
      <c r="AN920" s="228"/>
      <c r="AO920" s="229"/>
      <c r="AP920" s="230" t="s">
        <v>631</v>
      </c>
      <c r="AQ920" s="230"/>
      <c r="AR920" s="230"/>
      <c r="AS920" s="230"/>
      <c r="AT920" s="230"/>
      <c r="AU920" s="230"/>
      <c r="AV920" s="230"/>
      <c r="AW920" s="230"/>
      <c r="AX920" s="230"/>
    </row>
    <row r="921" spans="1:50" ht="30" customHeight="1" x14ac:dyDescent="0.15">
      <c r="A921" s="239">
        <v>7</v>
      </c>
      <c r="B921" s="239">
        <v>1</v>
      </c>
      <c r="C921" s="235" t="s">
        <v>609</v>
      </c>
      <c r="D921" s="217"/>
      <c r="E921" s="217"/>
      <c r="F921" s="217"/>
      <c r="G921" s="217"/>
      <c r="H921" s="217"/>
      <c r="I921" s="217"/>
      <c r="J921" s="218" t="s">
        <v>588</v>
      </c>
      <c r="K921" s="219"/>
      <c r="L921" s="219"/>
      <c r="M921" s="219"/>
      <c r="N921" s="219"/>
      <c r="O921" s="219"/>
      <c r="P921" s="220" t="s">
        <v>560</v>
      </c>
      <c r="Q921" s="220"/>
      <c r="R921" s="220"/>
      <c r="S921" s="220"/>
      <c r="T921" s="220"/>
      <c r="U921" s="220"/>
      <c r="V921" s="220"/>
      <c r="W921" s="220"/>
      <c r="X921" s="220"/>
      <c r="Y921" s="221">
        <v>0.2</v>
      </c>
      <c r="Z921" s="222"/>
      <c r="AA921" s="222"/>
      <c r="AB921" s="223"/>
      <c r="AC921" s="224" t="s">
        <v>588</v>
      </c>
      <c r="AD921" s="224"/>
      <c r="AE921" s="224"/>
      <c r="AF921" s="224"/>
      <c r="AG921" s="224"/>
      <c r="AH921" s="225" t="s">
        <v>588</v>
      </c>
      <c r="AI921" s="226"/>
      <c r="AJ921" s="226"/>
      <c r="AK921" s="226"/>
      <c r="AL921" s="227" t="s">
        <v>588</v>
      </c>
      <c r="AM921" s="228"/>
      <c r="AN921" s="228"/>
      <c r="AO921" s="229"/>
      <c r="AP921" s="230" t="s">
        <v>629</v>
      </c>
      <c r="AQ921" s="230"/>
      <c r="AR921" s="230"/>
      <c r="AS921" s="230"/>
      <c r="AT921" s="230"/>
      <c r="AU921" s="230"/>
      <c r="AV921" s="230"/>
      <c r="AW921" s="230"/>
      <c r="AX921" s="230"/>
    </row>
    <row r="922" spans="1:50" ht="30" customHeight="1" x14ac:dyDescent="0.15">
      <c r="A922" s="239">
        <v>8</v>
      </c>
      <c r="B922" s="239">
        <v>1</v>
      </c>
      <c r="C922" s="235" t="s">
        <v>610</v>
      </c>
      <c r="D922" s="217"/>
      <c r="E922" s="217"/>
      <c r="F922" s="217"/>
      <c r="G922" s="217"/>
      <c r="H922" s="217"/>
      <c r="I922" s="217"/>
      <c r="J922" s="218" t="s">
        <v>588</v>
      </c>
      <c r="K922" s="219"/>
      <c r="L922" s="219"/>
      <c r="M922" s="219"/>
      <c r="N922" s="219"/>
      <c r="O922" s="219"/>
      <c r="P922" s="220" t="s">
        <v>560</v>
      </c>
      <c r="Q922" s="220"/>
      <c r="R922" s="220"/>
      <c r="S922" s="220"/>
      <c r="T922" s="220"/>
      <c r="U922" s="220"/>
      <c r="V922" s="220"/>
      <c r="W922" s="220"/>
      <c r="X922" s="220"/>
      <c r="Y922" s="221">
        <v>0.2</v>
      </c>
      <c r="Z922" s="222"/>
      <c r="AA922" s="222"/>
      <c r="AB922" s="223"/>
      <c r="AC922" s="224" t="s">
        <v>588</v>
      </c>
      <c r="AD922" s="224"/>
      <c r="AE922" s="224"/>
      <c r="AF922" s="224"/>
      <c r="AG922" s="224"/>
      <c r="AH922" s="225" t="s">
        <v>588</v>
      </c>
      <c r="AI922" s="226"/>
      <c r="AJ922" s="226"/>
      <c r="AK922" s="226"/>
      <c r="AL922" s="227" t="s">
        <v>588</v>
      </c>
      <c r="AM922" s="228"/>
      <c r="AN922" s="228"/>
      <c r="AO922" s="229"/>
      <c r="AP922" s="230" t="s">
        <v>630</v>
      </c>
      <c r="AQ922" s="230"/>
      <c r="AR922" s="230"/>
      <c r="AS922" s="230"/>
      <c r="AT922" s="230"/>
      <c r="AU922" s="230"/>
      <c r="AV922" s="230"/>
      <c r="AW922" s="230"/>
      <c r="AX922" s="230"/>
    </row>
    <row r="923" spans="1:50" ht="30" customHeight="1" x14ac:dyDescent="0.15">
      <c r="A923" s="239">
        <v>9</v>
      </c>
      <c r="B923" s="239">
        <v>1</v>
      </c>
      <c r="C923" s="235" t="s">
        <v>611</v>
      </c>
      <c r="D923" s="217"/>
      <c r="E923" s="217"/>
      <c r="F923" s="217"/>
      <c r="G923" s="217"/>
      <c r="H923" s="217"/>
      <c r="I923" s="217"/>
      <c r="J923" s="218" t="s">
        <v>588</v>
      </c>
      <c r="K923" s="219"/>
      <c r="L923" s="219"/>
      <c r="M923" s="219"/>
      <c r="N923" s="219"/>
      <c r="O923" s="219"/>
      <c r="P923" s="220" t="s">
        <v>560</v>
      </c>
      <c r="Q923" s="220"/>
      <c r="R923" s="220"/>
      <c r="S923" s="220"/>
      <c r="T923" s="220"/>
      <c r="U923" s="220"/>
      <c r="V923" s="220"/>
      <c r="W923" s="220"/>
      <c r="X923" s="220"/>
      <c r="Y923" s="221">
        <v>0.1</v>
      </c>
      <c r="Z923" s="222"/>
      <c r="AA923" s="222"/>
      <c r="AB923" s="223"/>
      <c r="AC923" s="224" t="s">
        <v>588</v>
      </c>
      <c r="AD923" s="224"/>
      <c r="AE923" s="224"/>
      <c r="AF923" s="224"/>
      <c r="AG923" s="224"/>
      <c r="AH923" s="225" t="s">
        <v>588</v>
      </c>
      <c r="AI923" s="226"/>
      <c r="AJ923" s="226"/>
      <c r="AK923" s="226"/>
      <c r="AL923" s="227" t="s">
        <v>588</v>
      </c>
      <c r="AM923" s="228"/>
      <c r="AN923" s="228"/>
      <c r="AO923" s="229"/>
      <c r="AP923" s="230" t="s">
        <v>631</v>
      </c>
      <c r="AQ923" s="230"/>
      <c r="AR923" s="230"/>
      <c r="AS923" s="230"/>
      <c r="AT923" s="230"/>
      <c r="AU923" s="230"/>
      <c r="AV923" s="230"/>
      <c r="AW923" s="230"/>
      <c r="AX923" s="230"/>
    </row>
    <row r="924" spans="1:50" ht="30" customHeight="1" x14ac:dyDescent="0.15">
      <c r="A924" s="239">
        <v>10</v>
      </c>
      <c r="B924" s="239">
        <v>1</v>
      </c>
      <c r="C924" s="235" t="s">
        <v>612</v>
      </c>
      <c r="D924" s="217"/>
      <c r="E924" s="217"/>
      <c r="F924" s="217"/>
      <c r="G924" s="217"/>
      <c r="H924" s="217"/>
      <c r="I924" s="217"/>
      <c r="J924" s="218" t="s">
        <v>588</v>
      </c>
      <c r="K924" s="219"/>
      <c r="L924" s="219"/>
      <c r="M924" s="219"/>
      <c r="N924" s="219"/>
      <c r="O924" s="219"/>
      <c r="P924" s="220" t="s">
        <v>560</v>
      </c>
      <c r="Q924" s="220"/>
      <c r="R924" s="220"/>
      <c r="S924" s="220"/>
      <c r="T924" s="220"/>
      <c r="U924" s="220"/>
      <c r="V924" s="220"/>
      <c r="W924" s="220"/>
      <c r="X924" s="220"/>
      <c r="Y924" s="221">
        <v>0.1</v>
      </c>
      <c r="Z924" s="222"/>
      <c r="AA924" s="222"/>
      <c r="AB924" s="223"/>
      <c r="AC924" s="224" t="s">
        <v>588</v>
      </c>
      <c r="AD924" s="224"/>
      <c r="AE924" s="224"/>
      <c r="AF924" s="224"/>
      <c r="AG924" s="224"/>
      <c r="AH924" s="225" t="s">
        <v>588</v>
      </c>
      <c r="AI924" s="226"/>
      <c r="AJ924" s="226"/>
      <c r="AK924" s="226"/>
      <c r="AL924" s="227" t="s">
        <v>588</v>
      </c>
      <c r="AM924" s="228"/>
      <c r="AN924" s="228"/>
      <c r="AO924" s="229"/>
      <c r="AP924" s="230" t="s">
        <v>629</v>
      </c>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512</v>
      </c>
      <c r="AQ1080" s="234"/>
      <c r="AR1080" s="234"/>
      <c r="AS1080" s="234"/>
      <c r="AT1080" s="234"/>
      <c r="AU1080" s="234"/>
      <c r="AV1080" s="234"/>
      <c r="AW1080" s="234"/>
      <c r="AX1080" s="234"/>
    </row>
    <row r="1081" spans="1:50" ht="30.75" hidden="1"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6" manualBreakCount="6">
    <brk id="102" max="49" man="1"/>
    <brk id="680" max="49" man="1"/>
    <brk id="715" max="49" man="1"/>
    <brk id="757" max="49" man="1"/>
    <brk id="811" max="49" man="1"/>
    <brk id="87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95250</xdr:colOff>
                    <xdr:row>51</xdr:row>
                    <xdr:rowOff>47625</xdr:rowOff>
                  </from>
                  <to>
                    <xdr:col>49</xdr:col>
                    <xdr:colOff>247650</xdr:colOff>
                    <xdr:row>52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38100</xdr:colOff>
                    <xdr:row>809</xdr:row>
                    <xdr:rowOff>95250</xdr:rowOff>
                  </from>
                  <to>
                    <xdr:col>46</xdr:col>
                    <xdr:colOff>190500</xdr:colOff>
                    <xdr:row>810</xdr:row>
                    <xdr:rowOff>47625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190500</xdr:colOff>
                    <xdr:row>1076</xdr:row>
                    <xdr:rowOff>28575</xdr:rowOff>
                  </from>
                  <to>
                    <xdr:col>45</xdr:col>
                    <xdr:colOff>142875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K22" sqref="K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4"/>
      <c r="Z2" s="705"/>
      <c r="AA2" s="706"/>
      <c r="AB2" s="878" t="s">
        <v>12</v>
      </c>
      <c r="AC2" s="879"/>
      <c r="AD2" s="880"/>
      <c r="AE2" s="617" t="s">
        <v>372</v>
      </c>
      <c r="AF2" s="617"/>
      <c r="AG2" s="617"/>
      <c r="AH2" s="617"/>
      <c r="AI2" s="617" t="s">
        <v>373</v>
      </c>
      <c r="AJ2" s="617"/>
      <c r="AK2" s="617"/>
      <c r="AL2" s="617"/>
      <c r="AM2" s="617" t="s">
        <v>374</v>
      </c>
      <c r="AN2" s="617"/>
      <c r="AO2" s="617"/>
      <c r="AP2" s="287"/>
      <c r="AQ2" s="146" t="s">
        <v>370</v>
      </c>
      <c r="AR2" s="149"/>
      <c r="AS2" s="149"/>
      <c r="AT2" s="150"/>
      <c r="AU2" s="806" t="s">
        <v>262</v>
      </c>
      <c r="AV2" s="806"/>
      <c r="AW2" s="806"/>
      <c r="AX2" s="807"/>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5"/>
      <c r="Z3" s="876"/>
      <c r="AA3" s="877"/>
      <c r="AB3" s="881"/>
      <c r="AC3" s="882"/>
      <c r="AD3" s="883"/>
      <c r="AE3" s="618"/>
      <c r="AF3" s="618"/>
      <c r="AG3" s="618"/>
      <c r="AH3" s="618"/>
      <c r="AI3" s="618"/>
      <c r="AJ3" s="618"/>
      <c r="AK3" s="618"/>
      <c r="AL3" s="618"/>
      <c r="AM3" s="618"/>
      <c r="AN3" s="618"/>
      <c r="AO3" s="618"/>
      <c r="AP3" s="290"/>
      <c r="AQ3" s="413"/>
      <c r="AR3" s="276"/>
      <c r="AS3" s="152" t="s">
        <v>371</v>
      </c>
      <c r="AT3" s="153"/>
      <c r="AU3" s="276"/>
      <c r="AV3" s="276"/>
      <c r="AW3" s="274" t="s">
        <v>313</v>
      </c>
      <c r="AX3" s="275"/>
    </row>
    <row r="4" spans="1:50" ht="22.5" customHeight="1" x14ac:dyDescent="0.15">
      <c r="A4" s="280"/>
      <c r="B4" s="278"/>
      <c r="C4" s="278"/>
      <c r="D4" s="278"/>
      <c r="E4" s="278"/>
      <c r="F4" s="279"/>
      <c r="G4" s="400"/>
      <c r="H4" s="884"/>
      <c r="I4" s="884"/>
      <c r="J4" s="884"/>
      <c r="K4" s="884"/>
      <c r="L4" s="884"/>
      <c r="M4" s="884"/>
      <c r="N4" s="884"/>
      <c r="O4" s="885"/>
      <c r="P4" s="111"/>
      <c r="Q4" s="892"/>
      <c r="R4" s="892"/>
      <c r="S4" s="892"/>
      <c r="T4" s="892"/>
      <c r="U4" s="892"/>
      <c r="V4" s="892"/>
      <c r="W4" s="892"/>
      <c r="X4" s="893"/>
      <c r="Y4" s="902" t="s">
        <v>14</v>
      </c>
      <c r="Z4" s="903"/>
      <c r="AA4" s="904"/>
      <c r="AB4" s="326"/>
      <c r="AC4" s="906"/>
      <c r="AD4" s="906"/>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6"/>
      <c r="H5" s="887"/>
      <c r="I5" s="887"/>
      <c r="J5" s="887"/>
      <c r="K5" s="887"/>
      <c r="L5" s="887"/>
      <c r="M5" s="887"/>
      <c r="N5" s="887"/>
      <c r="O5" s="888"/>
      <c r="P5" s="894"/>
      <c r="Q5" s="894"/>
      <c r="R5" s="894"/>
      <c r="S5" s="894"/>
      <c r="T5" s="894"/>
      <c r="U5" s="894"/>
      <c r="V5" s="894"/>
      <c r="W5" s="894"/>
      <c r="X5" s="895"/>
      <c r="Y5" s="263" t="s">
        <v>61</v>
      </c>
      <c r="Z5" s="899"/>
      <c r="AA5" s="900"/>
      <c r="AB5" s="371"/>
      <c r="AC5" s="905"/>
      <c r="AD5" s="905"/>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9"/>
      <c r="H6" s="890"/>
      <c r="I6" s="890"/>
      <c r="J6" s="890"/>
      <c r="K6" s="890"/>
      <c r="L6" s="890"/>
      <c r="M6" s="890"/>
      <c r="N6" s="890"/>
      <c r="O6" s="891"/>
      <c r="P6" s="896"/>
      <c r="Q6" s="896"/>
      <c r="R6" s="896"/>
      <c r="S6" s="896"/>
      <c r="T6" s="896"/>
      <c r="U6" s="896"/>
      <c r="V6" s="896"/>
      <c r="W6" s="896"/>
      <c r="X6" s="897"/>
      <c r="Y6" s="898" t="s">
        <v>15</v>
      </c>
      <c r="Z6" s="899"/>
      <c r="AA6" s="900"/>
      <c r="AB6" s="380" t="s">
        <v>315</v>
      </c>
      <c r="AC6" s="901"/>
      <c r="AD6" s="901"/>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4"/>
      <c r="Z7" s="705"/>
      <c r="AA7" s="706"/>
      <c r="AB7" s="878" t="s">
        <v>12</v>
      </c>
      <c r="AC7" s="879"/>
      <c r="AD7" s="880"/>
      <c r="AE7" s="617" t="s">
        <v>372</v>
      </c>
      <c r="AF7" s="617"/>
      <c r="AG7" s="617"/>
      <c r="AH7" s="617"/>
      <c r="AI7" s="617" t="s">
        <v>373</v>
      </c>
      <c r="AJ7" s="617"/>
      <c r="AK7" s="617"/>
      <c r="AL7" s="617"/>
      <c r="AM7" s="617" t="s">
        <v>374</v>
      </c>
      <c r="AN7" s="617"/>
      <c r="AO7" s="617"/>
      <c r="AP7" s="287"/>
      <c r="AQ7" s="146" t="s">
        <v>370</v>
      </c>
      <c r="AR7" s="149"/>
      <c r="AS7" s="149"/>
      <c r="AT7" s="150"/>
      <c r="AU7" s="806" t="s">
        <v>262</v>
      </c>
      <c r="AV7" s="806"/>
      <c r="AW7" s="806"/>
      <c r="AX7" s="807"/>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5"/>
      <c r="Z8" s="876"/>
      <c r="AA8" s="877"/>
      <c r="AB8" s="881"/>
      <c r="AC8" s="882"/>
      <c r="AD8" s="883"/>
      <c r="AE8" s="618"/>
      <c r="AF8" s="618"/>
      <c r="AG8" s="618"/>
      <c r="AH8" s="618"/>
      <c r="AI8" s="618"/>
      <c r="AJ8" s="618"/>
      <c r="AK8" s="618"/>
      <c r="AL8" s="618"/>
      <c r="AM8" s="618"/>
      <c r="AN8" s="618"/>
      <c r="AO8" s="618"/>
      <c r="AP8" s="290"/>
      <c r="AQ8" s="413"/>
      <c r="AR8" s="276"/>
      <c r="AS8" s="152" t="s">
        <v>371</v>
      </c>
      <c r="AT8" s="153"/>
      <c r="AU8" s="276"/>
      <c r="AV8" s="276"/>
      <c r="AW8" s="274" t="s">
        <v>313</v>
      </c>
      <c r="AX8" s="275"/>
    </row>
    <row r="9" spans="1:50" ht="22.5" customHeight="1" x14ac:dyDescent="0.15">
      <c r="A9" s="280"/>
      <c r="B9" s="278"/>
      <c r="C9" s="278"/>
      <c r="D9" s="278"/>
      <c r="E9" s="278"/>
      <c r="F9" s="279"/>
      <c r="G9" s="400"/>
      <c r="H9" s="884"/>
      <c r="I9" s="884"/>
      <c r="J9" s="884"/>
      <c r="K9" s="884"/>
      <c r="L9" s="884"/>
      <c r="M9" s="884"/>
      <c r="N9" s="884"/>
      <c r="O9" s="885"/>
      <c r="P9" s="111"/>
      <c r="Q9" s="892"/>
      <c r="R9" s="892"/>
      <c r="S9" s="892"/>
      <c r="T9" s="892"/>
      <c r="U9" s="892"/>
      <c r="V9" s="892"/>
      <c r="W9" s="892"/>
      <c r="X9" s="893"/>
      <c r="Y9" s="902" t="s">
        <v>14</v>
      </c>
      <c r="Z9" s="903"/>
      <c r="AA9" s="904"/>
      <c r="AB9" s="326"/>
      <c r="AC9" s="906"/>
      <c r="AD9" s="906"/>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6"/>
      <c r="H10" s="887"/>
      <c r="I10" s="887"/>
      <c r="J10" s="887"/>
      <c r="K10" s="887"/>
      <c r="L10" s="887"/>
      <c r="M10" s="887"/>
      <c r="N10" s="887"/>
      <c r="O10" s="888"/>
      <c r="P10" s="894"/>
      <c r="Q10" s="894"/>
      <c r="R10" s="894"/>
      <c r="S10" s="894"/>
      <c r="T10" s="894"/>
      <c r="U10" s="894"/>
      <c r="V10" s="894"/>
      <c r="W10" s="894"/>
      <c r="X10" s="895"/>
      <c r="Y10" s="263" t="s">
        <v>61</v>
      </c>
      <c r="Z10" s="899"/>
      <c r="AA10" s="900"/>
      <c r="AB10" s="371"/>
      <c r="AC10" s="905"/>
      <c r="AD10" s="905"/>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9"/>
      <c r="H11" s="890"/>
      <c r="I11" s="890"/>
      <c r="J11" s="890"/>
      <c r="K11" s="890"/>
      <c r="L11" s="890"/>
      <c r="M11" s="890"/>
      <c r="N11" s="890"/>
      <c r="O11" s="891"/>
      <c r="P11" s="896"/>
      <c r="Q11" s="896"/>
      <c r="R11" s="896"/>
      <c r="S11" s="896"/>
      <c r="T11" s="896"/>
      <c r="U11" s="896"/>
      <c r="V11" s="896"/>
      <c r="W11" s="896"/>
      <c r="X11" s="897"/>
      <c r="Y11" s="898" t="s">
        <v>15</v>
      </c>
      <c r="Z11" s="899"/>
      <c r="AA11" s="900"/>
      <c r="AB11" s="380" t="s">
        <v>315</v>
      </c>
      <c r="AC11" s="901"/>
      <c r="AD11" s="901"/>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4"/>
      <c r="Z12" s="705"/>
      <c r="AA12" s="706"/>
      <c r="AB12" s="878" t="s">
        <v>12</v>
      </c>
      <c r="AC12" s="879"/>
      <c r="AD12" s="880"/>
      <c r="AE12" s="617" t="s">
        <v>372</v>
      </c>
      <c r="AF12" s="617"/>
      <c r="AG12" s="617"/>
      <c r="AH12" s="617"/>
      <c r="AI12" s="617" t="s">
        <v>373</v>
      </c>
      <c r="AJ12" s="617"/>
      <c r="AK12" s="617"/>
      <c r="AL12" s="617"/>
      <c r="AM12" s="617" t="s">
        <v>374</v>
      </c>
      <c r="AN12" s="617"/>
      <c r="AO12" s="617"/>
      <c r="AP12" s="287"/>
      <c r="AQ12" s="146" t="s">
        <v>370</v>
      </c>
      <c r="AR12" s="149"/>
      <c r="AS12" s="149"/>
      <c r="AT12" s="150"/>
      <c r="AU12" s="806" t="s">
        <v>262</v>
      </c>
      <c r="AV12" s="806"/>
      <c r="AW12" s="806"/>
      <c r="AX12" s="807"/>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5"/>
      <c r="Z13" s="876"/>
      <c r="AA13" s="877"/>
      <c r="AB13" s="881"/>
      <c r="AC13" s="882"/>
      <c r="AD13" s="883"/>
      <c r="AE13" s="618"/>
      <c r="AF13" s="618"/>
      <c r="AG13" s="618"/>
      <c r="AH13" s="618"/>
      <c r="AI13" s="618"/>
      <c r="AJ13" s="618"/>
      <c r="AK13" s="618"/>
      <c r="AL13" s="618"/>
      <c r="AM13" s="618"/>
      <c r="AN13" s="618"/>
      <c r="AO13" s="618"/>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4"/>
      <c r="I14" s="884"/>
      <c r="J14" s="884"/>
      <c r="K14" s="884"/>
      <c r="L14" s="884"/>
      <c r="M14" s="884"/>
      <c r="N14" s="884"/>
      <c r="O14" s="885"/>
      <c r="P14" s="111"/>
      <c r="Q14" s="892"/>
      <c r="R14" s="892"/>
      <c r="S14" s="892"/>
      <c r="T14" s="892"/>
      <c r="U14" s="892"/>
      <c r="V14" s="892"/>
      <c r="W14" s="892"/>
      <c r="X14" s="893"/>
      <c r="Y14" s="902" t="s">
        <v>14</v>
      </c>
      <c r="Z14" s="903"/>
      <c r="AA14" s="904"/>
      <c r="AB14" s="326"/>
      <c r="AC14" s="906"/>
      <c r="AD14" s="906"/>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6"/>
      <c r="H15" s="887"/>
      <c r="I15" s="887"/>
      <c r="J15" s="887"/>
      <c r="K15" s="887"/>
      <c r="L15" s="887"/>
      <c r="M15" s="887"/>
      <c r="N15" s="887"/>
      <c r="O15" s="888"/>
      <c r="P15" s="894"/>
      <c r="Q15" s="894"/>
      <c r="R15" s="894"/>
      <c r="S15" s="894"/>
      <c r="T15" s="894"/>
      <c r="U15" s="894"/>
      <c r="V15" s="894"/>
      <c r="W15" s="894"/>
      <c r="X15" s="895"/>
      <c r="Y15" s="263" t="s">
        <v>61</v>
      </c>
      <c r="Z15" s="899"/>
      <c r="AA15" s="900"/>
      <c r="AB15" s="371"/>
      <c r="AC15" s="905"/>
      <c r="AD15" s="905"/>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9"/>
      <c r="H16" s="890"/>
      <c r="I16" s="890"/>
      <c r="J16" s="890"/>
      <c r="K16" s="890"/>
      <c r="L16" s="890"/>
      <c r="M16" s="890"/>
      <c r="N16" s="890"/>
      <c r="O16" s="891"/>
      <c r="P16" s="896"/>
      <c r="Q16" s="896"/>
      <c r="R16" s="896"/>
      <c r="S16" s="896"/>
      <c r="T16" s="896"/>
      <c r="U16" s="896"/>
      <c r="V16" s="896"/>
      <c r="W16" s="896"/>
      <c r="X16" s="897"/>
      <c r="Y16" s="898" t="s">
        <v>15</v>
      </c>
      <c r="Z16" s="899"/>
      <c r="AA16" s="900"/>
      <c r="AB16" s="380" t="s">
        <v>315</v>
      </c>
      <c r="AC16" s="901"/>
      <c r="AD16" s="901"/>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4"/>
      <c r="Z17" s="705"/>
      <c r="AA17" s="706"/>
      <c r="AB17" s="878" t="s">
        <v>12</v>
      </c>
      <c r="AC17" s="879"/>
      <c r="AD17" s="880"/>
      <c r="AE17" s="617" t="s">
        <v>372</v>
      </c>
      <c r="AF17" s="617"/>
      <c r="AG17" s="617"/>
      <c r="AH17" s="617"/>
      <c r="AI17" s="617" t="s">
        <v>373</v>
      </c>
      <c r="AJ17" s="617"/>
      <c r="AK17" s="617"/>
      <c r="AL17" s="617"/>
      <c r="AM17" s="617" t="s">
        <v>374</v>
      </c>
      <c r="AN17" s="617"/>
      <c r="AO17" s="617"/>
      <c r="AP17" s="287"/>
      <c r="AQ17" s="146" t="s">
        <v>370</v>
      </c>
      <c r="AR17" s="149"/>
      <c r="AS17" s="149"/>
      <c r="AT17" s="150"/>
      <c r="AU17" s="806" t="s">
        <v>262</v>
      </c>
      <c r="AV17" s="806"/>
      <c r="AW17" s="806"/>
      <c r="AX17" s="807"/>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5"/>
      <c r="Z18" s="876"/>
      <c r="AA18" s="877"/>
      <c r="AB18" s="881"/>
      <c r="AC18" s="882"/>
      <c r="AD18" s="883"/>
      <c r="AE18" s="618"/>
      <c r="AF18" s="618"/>
      <c r="AG18" s="618"/>
      <c r="AH18" s="618"/>
      <c r="AI18" s="618"/>
      <c r="AJ18" s="618"/>
      <c r="AK18" s="618"/>
      <c r="AL18" s="618"/>
      <c r="AM18" s="618"/>
      <c r="AN18" s="618"/>
      <c r="AO18" s="618"/>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4"/>
      <c r="I19" s="884"/>
      <c r="J19" s="884"/>
      <c r="K19" s="884"/>
      <c r="L19" s="884"/>
      <c r="M19" s="884"/>
      <c r="N19" s="884"/>
      <c r="O19" s="885"/>
      <c r="P19" s="111"/>
      <c r="Q19" s="892"/>
      <c r="R19" s="892"/>
      <c r="S19" s="892"/>
      <c r="T19" s="892"/>
      <c r="U19" s="892"/>
      <c r="V19" s="892"/>
      <c r="W19" s="892"/>
      <c r="X19" s="893"/>
      <c r="Y19" s="902" t="s">
        <v>14</v>
      </c>
      <c r="Z19" s="903"/>
      <c r="AA19" s="904"/>
      <c r="AB19" s="326"/>
      <c r="AC19" s="906"/>
      <c r="AD19" s="906"/>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6"/>
      <c r="H20" s="887"/>
      <c r="I20" s="887"/>
      <c r="J20" s="887"/>
      <c r="K20" s="887"/>
      <c r="L20" s="887"/>
      <c r="M20" s="887"/>
      <c r="N20" s="887"/>
      <c r="O20" s="888"/>
      <c r="P20" s="894"/>
      <c r="Q20" s="894"/>
      <c r="R20" s="894"/>
      <c r="S20" s="894"/>
      <c r="T20" s="894"/>
      <c r="U20" s="894"/>
      <c r="V20" s="894"/>
      <c r="W20" s="894"/>
      <c r="X20" s="895"/>
      <c r="Y20" s="263" t="s">
        <v>61</v>
      </c>
      <c r="Z20" s="899"/>
      <c r="AA20" s="900"/>
      <c r="AB20" s="371"/>
      <c r="AC20" s="905"/>
      <c r="AD20" s="905"/>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9"/>
      <c r="H21" s="890"/>
      <c r="I21" s="890"/>
      <c r="J21" s="890"/>
      <c r="K21" s="890"/>
      <c r="L21" s="890"/>
      <c r="M21" s="890"/>
      <c r="N21" s="890"/>
      <c r="O21" s="891"/>
      <c r="P21" s="896"/>
      <c r="Q21" s="896"/>
      <c r="R21" s="896"/>
      <c r="S21" s="896"/>
      <c r="T21" s="896"/>
      <c r="U21" s="896"/>
      <c r="V21" s="896"/>
      <c r="W21" s="896"/>
      <c r="X21" s="897"/>
      <c r="Y21" s="898" t="s">
        <v>15</v>
      </c>
      <c r="Z21" s="899"/>
      <c r="AA21" s="900"/>
      <c r="AB21" s="380" t="s">
        <v>315</v>
      </c>
      <c r="AC21" s="901"/>
      <c r="AD21" s="901"/>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4"/>
      <c r="Z22" s="705"/>
      <c r="AA22" s="706"/>
      <c r="AB22" s="878" t="s">
        <v>12</v>
      </c>
      <c r="AC22" s="879"/>
      <c r="AD22" s="880"/>
      <c r="AE22" s="617" t="s">
        <v>372</v>
      </c>
      <c r="AF22" s="617"/>
      <c r="AG22" s="617"/>
      <c r="AH22" s="617"/>
      <c r="AI22" s="617" t="s">
        <v>373</v>
      </c>
      <c r="AJ22" s="617"/>
      <c r="AK22" s="617"/>
      <c r="AL22" s="617"/>
      <c r="AM22" s="617" t="s">
        <v>374</v>
      </c>
      <c r="AN22" s="617"/>
      <c r="AO22" s="617"/>
      <c r="AP22" s="287"/>
      <c r="AQ22" s="146" t="s">
        <v>370</v>
      </c>
      <c r="AR22" s="149"/>
      <c r="AS22" s="149"/>
      <c r="AT22" s="150"/>
      <c r="AU22" s="806" t="s">
        <v>262</v>
      </c>
      <c r="AV22" s="806"/>
      <c r="AW22" s="806"/>
      <c r="AX22" s="807"/>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5"/>
      <c r="Z23" s="876"/>
      <c r="AA23" s="877"/>
      <c r="AB23" s="881"/>
      <c r="AC23" s="882"/>
      <c r="AD23" s="883"/>
      <c r="AE23" s="618"/>
      <c r="AF23" s="618"/>
      <c r="AG23" s="618"/>
      <c r="AH23" s="618"/>
      <c r="AI23" s="618"/>
      <c r="AJ23" s="618"/>
      <c r="AK23" s="618"/>
      <c r="AL23" s="618"/>
      <c r="AM23" s="618"/>
      <c r="AN23" s="618"/>
      <c r="AO23" s="618"/>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4"/>
      <c r="I24" s="884"/>
      <c r="J24" s="884"/>
      <c r="K24" s="884"/>
      <c r="L24" s="884"/>
      <c r="M24" s="884"/>
      <c r="N24" s="884"/>
      <c r="O24" s="885"/>
      <c r="P24" s="111"/>
      <c r="Q24" s="892"/>
      <c r="R24" s="892"/>
      <c r="S24" s="892"/>
      <c r="T24" s="892"/>
      <c r="U24" s="892"/>
      <c r="V24" s="892"/>
      <c r="W24" s="892"/>
      <c r="X24" s="893"/>
      <c r="Y24" s="902" t="s">
        <v>14</v>
      </c>
      <c r="Z24" s="903"/>
      <c r="AA24" s="904"/>
      <c r="AB24" s="326"/>
      <c r="AC24" s="906"/>
      <c r="AD24" s="906"/>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6"/>
      <c r="H25" s="887"/>
      <c r="I25" s="887"/>
      <c r="J25" s="887"/>
      <c r="K25" s="887"/>
      <c r="L25" s="887"/>
      <c r="M25" s="887"/>
      <c r="N25" s="887"/>
      <c r="O25" s="888"/>
      <c r="P25" s="894"/>
      <c r="Q25" s="894"/>
      <c r="R25" s="894"/>
      <c r="S25" s="894"/>
      <c r="T25" s="894"/>
      <c r="U25" s="894"/>
      <c r="V25" s="894"/>
      <c r="W25" s="894"/>
      <c r="X25" s="895"/>
      <c r="Y25" s="263" t="s">
        <v>61</v>
      </c>
      <c r="Z25" s="899"/>
      <c r="AA25" s="900"/>
      <c r="AB25" s="371"/>
      <c r="AC25" s="905"/>
      <c r="AD25" s="905"/>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9"/>
      <c r="H26" s="890"/>
      <c r="I26" s="890"/>
      <c r="J26" s="890"/>
      <c r="K26" s="890"/>
      <c r="L26" s="890"/>
      <c r="M26" s="890"/>
      <c r="N26" s="890"/>
      <c r="O26" s="891"/>
      <c r="P26" s="896"/>
      <c r="Q26" s="896"/>
      <c r="R26" s="896"/>
      <c r="S26" s="896"/>
      <c r="T26" s="896"/>
      <c r="U26" s="896"/>
      <c r="V26" s="896"/>
      <c r="W26" s="896"/>
      <c r="X26" s="897"/>
      <c r="Y26" s="898" t="s">
        <v>15</v>
      </c>
      <c r="Z26" s="899"/>
      <c r="AA26" s="900"/>
      <c r="AB26" s="380" t="s">
        <v>315</v>
      </c>
      <c r="AC26" s="901"/>
      <c r="AD26" s="901"/>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4"/>
      <c r="Z27" s="705"/>
      <c r="AA27" s="706"/>
      <c r="AB27" s="878" t="s">
        <v>12</v>
      </c>
      <c r="AC27" s="879"/>
      <c r="AD27" s="880"/>
      <c r="AE27" s="617" t="s">
        <v>372</v>
      </c>
      <c r="AF27" s="617"/>
      <c r="AG27" s="617"/>
      <c r="AH27" s="617"/>
      <c r="AI27" s="617" t="s">
        <v>373</v>
      </c>
      <c r="AJ27" s="617"/>
      <c r="AK27" s="617"/>
      <c r="AL27" s="617"/>
      <c r="AM27" s="617" t="s">
        <v>374</v>
      </c>
      <c r="AN27" s="617"/>
      <c r="AO27" s="617"/>
      <c r="AP27" s="287"/>
      <c r="AQ27" s="146" t="s">
        <v>370</v>
      </c>
      <c r="AR27" s="149"/>
      <c r="AS27" s="149"/>
      <c r="AT27" s="150"/>
      <c r="AU27" s="806" t="s">
        <v>262</v>
      </c>
      <c r="AV27" s="806"/>
      <c r="AW27" s="806"/>
      <c r="AX27" s="807"/>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5"/>
      <c r="Z28" s="876"/>
      <c r="AA28" s="877"/>
      <c r="AB28" s="881"/>
      <c r="AC28" s="882"/>
      <c r="AD28" s="883"/>
      <c r="AE28" s="618"/>
      <c r="AF28" s="618"/>
      <c r="AG28" s="618"/>
      <c r="AH28" s="618"/>
      <c r="AI28" s="618"/>
      <c r="AJ28" s="618"/>
      <c r="AK28" s="618"/>
      <c r="AL28" s="618"/>
      <c r="AM28" s="618"/>
      <c r="AN28" s="618"/>
      <c r="AO28" s="618"/>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4"/>
      <c r="I29" s="884"/>
      <c r="J29" s="884"/>
      <c r="K29" s="884"/>
      <c r="L29" s="884"/>
      <c r="M29" s="884"/>
      <c r="N29" s="884"/>
      <c r="O29" s="885"/>
      <c r="P29" s="111"/>
      <c r="Q29" s="892"/>
      <c r="R29" s="892"/>
      <c r="S29" s="892"/>
      <c r="T29" s="892"/>
      <c r="U29" s="892"/>
      <c r="V29" s="892"/>
      <c r="W29" s="892"/>
      <c r="X29" s="893"/>
      <c r="Y29" s="902" t="s">
        <v>14</v>
      </c>
      <c r="Z29" s="903"/>
      <c r="AA29" s="904"/>
      <c r="AB29" s="326"/>
      <c r="AC29" s="906"/>
      <c r="AD29" s="906"/>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6"/>
      <c r="H30" s="887"/>
      <c r="I30" s="887"/>
      <c r="J30" s="887"/>
      <c r="K30" s="887"/>
      <c r="L30" s="887"/>
      <c r="M30" s="887"/>
      <c r="N30" s="887"/>
      <c r="O30" s="888"/>
      <c r="P30" s="894"/>
      <c r="Q30" s="894"/>
      <c r="R30" s="894"/>
      <c r="S30" s="894"/>
      <c r="T30" s="894"/>
      <c r="U30" s="894"/>
      <c r="V30" s="894"/>
      <c r="W30" s="894"/>
      <c r="X30" s="895"/>
      <c r="Y30" s="263" t="s">
        <v>61</v>
      </c>
      <c r="Z30" s="899"/>
      <c r="AA30" s="900"/>
      <c r="AB30" s="371"/>
      <c r="AC30" s="905"/>
      <c r="AD30" s="905"/>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9"/>
      <c r="H31" s="890"/>
      <c r="I31" s="890"/>
      <c r="J31" s="890"/>
      <c r="K31" s="890"/>
      <c r="L31" s="890"/>
      <c r="M31" s="890"/>
      <c r="N31" s="890"/>
      <c r="O31" s="891"/>
      <c r="P31" s="896"/>
      <c r="Q31" s="896"/>
      <c r="R31" s="896"/>
      <c r="S31" s="896"/>
      <c r="T31" s="896"/>
      <c r="U31" s="896"/>
      <c r="V31" s="896"/>
      <c r="W31" s="896"/>
      <c r="X31" s="897"/>
      <c r="Y31" s="898" t="s">
        <v>15</v>
      </c>
      <c r="Z31" s="899"/>
      <c r="AA31" s="900"/>
      <c r="AB31" s="380" t="s">
        <v>315</v>
      </c>
      <c r="AC31" s="901"/>
      <c r="AD31" s="901"/>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4"/>
      <c r="Z32" s="705"/>
      <c r="AA32" s="706"/>
      <c r="AB32" s="878" t="s">
        <v>12</v>
      </c>
      <c r="AC32" s="879"/>
      <c r="AD32" s="880"/>
      <c r="AE32" s="617" t="s">
        <v>372</v>
      </c>
      <c r="AF32" s="617"/>
      <c r="AG32" s="617"/>
      <c r="AH32" s="617"/>
      <c r="AI32" s="617" t="s">
        <v>373</v>
      </c>
      <c r="AJ32" s="617"/>
      <c r="AK32" s="617"/>
      <c r="AL32" s="617"/>
      <c r="AM32" s="617" t="s">
        <v>374</v>
      </c>
      <c r="AN32" s="617"/>
      <c r="AO32" s="617"/>
      <c r="AP32" s="287"/>
      <c r="AQ32" s="146" t="s">
        <v>370</v>
      </c>
      <c r="AR32" s="149"/>
      <c r="AS32" s="149"/>
      <c r="AT32" s="150"/>
      <c r="AU32" s="806" t="s">
        <v>262</v>
      </c>
      <c r="AV32" s="806"/>
      <c r="AW32" s="806"/>
      <c r="AX32" s="807"/>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5"/>
      <c r="Z33" s="876"/>
      <c r="AA33" s="877"/>
      <c r="AB33" s="881"/>
      <c r="AC33" s="882"/>
      <c r="AD33" s="883"/>
      <c r="AE33" s="618"/>
      <c r="AF33" s="618"/>
      <c r="AG33" s="618"/>
      <c r="AH33" s="618"/>
      <c r="AI33" s="618"/>
      <c r="AJ33" s="618"/>
      <c r="AK33" s="618"/>
      <c r="AL33" s="618"/>
      <c r="AM33" s="618"/>
      <c r="AN33" s="618"/>
      <c r="AO33" s="618"/>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4"/>
      <c r="I34" s="884"/>
      <c r="J34" s="884"/>
      <c r="K34" s="884"/>
      <c r="L34" s="884"/>
      <c r="M34" s="884"/>
      <c r="N34" s="884"/>
      <c r="O34" s="885"/>
      <c r="P34" s="111"/>
      <c r="Q34" s="892"/>
      <c r="R34" s="892"/>
      <c r="S34" s="892"/>
      <c r="T34" s="892"/>
      <c r="U34" s="892"/>
      <c r="V34" s="892"/>
      <c r="W34" s="892"/>
      <c r="X34" s="893"/>
      <c r="Y34" s="902" t="s">
        <v>14</v>
      </c>
      <c r="Z34" s="903"/>
      <c r="AA34" s="904"/>
      <c r="AB34" s="326"/>
      <c r="AC34" s="906"/>
      <c r="AD34" s="906"/>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6"/>
      <c r="H35" s="887"/>
      <c r="I35" s="887"/>
      <c r="J35" s="887"/>
      <c r="K35" s="887"/>
      <c r="L35" s="887"/>
      <c r="M35" s="887"/>
      <c r="N35" s="887"/>
      <c r="O35" s="888"/>
      <c r="P35" s="894"/>
      <c r="Q35" s="894"/>
      <c r="R35" s="894"/>
      <c r="S35" s="894"/>
      <c r="T35" s="894"/>
      <c r="U35" s="894"/>
      <c r="V35" s="894"/>
      <c r="W35" s="894"/>
      <c r="X35" s="895"/>
      <c r="Y35" s="263" t="s">
        <v>61</v>
      </c>
      <c r="Z35" s="899"/>
      <c r="AA35" s="900"/>
      <c r="AB35" s="371"/>
      <c r="AC35" s="905"/>
      <c r="AD35" s="905"/>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9"/>
      <c r="H36" s="890"/>
      <c r="I36" s="890"/>
      <c r="J36" s="890"/>
      <c r="K36" s="890"/>
      <c r="L36" s="890"/>
      <c r="M36" s="890"/>
      <c r="N36" s="890"/>
      <c r="O36" s="891"/>
      <c r="P36" s="896"/>
      <c r="Q36" s="896"/>
      <c r="R36" s="896"/>
      <c r="S36" s="896"/>
      <c r="T36" s="896"/>
      <c r="U36" s="896"/>
      <c r="V36" s="896"/>
      <c r="W36" s="896"/>
      <c r="X36" s="897"/>
      <c r="Y36" s="898" t="s">
        <v>15</v>
      </c>
      <c r="Z36" s="899"/>
      <c r="AA36" s="900"/>
      <c r="AB36" s="380" t="s">
        <v>315</v>
      </c>
      <c r="AC36" s="901"/>
      <c r="AD36" s="901"/>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4"/>
      <c r="Z37" s="705"/>
      <c r="AA37" s="706"/>
      <c r="AB37" s="878" t="s">
        <v>12</v>
      </c>
      <c r="AC37" s="879"/>
      <c r="AD37" s="880"/>
      <c r="AE37" s="617" t="s">
        <v>372</v>
      </c>
      <c r="AF37" s="617"/>
      <c r="AG37" s="617"/>
      <c r="AH37" s="617"/>
      <c r="AI37" s="617" t="s">
        <v>373</v>
      </c>
      <c r="AJ37" s="617"/>
      <c r="AK37" s="617"/>
      <c r="AL37" s="617"/>
      <c r="AM37" s="617" t="s">
        <v>374</v>
      </c>
      <c r="AN37" s="617"/>
      <c r="AO37" s="617"/>
      <c r="AP37" s="287"/>
      <c r="AQ37" s="146" t="s">
        <v>370</v>
      </c>
      <c r="AR37" s="149"/>
      <c r="AS37" s="149"/>
      <c r="AT37" s="150"/>
      <c r="AU37" s="806" t="s">
        <v>262</v>
      </c>
      <c r="AV37" s="806"/>
      <c r="AW37" s="806"/>
      <c r="AX37" s="807"/>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5"/>
      <c r="Z38" s="876"/>
      <c r="AA38" s="877"/>
      <c r="AB38" s="881"/>
      <c r="AC38" s="882"/>
      <c r="AD38" s="883"/>
      <c r="AE38" s="618"/>
      <c r="AF38" s="618"/>
      <c r="AG38" s="618"/>
      <c r="AH38" s="618"/>
      <c r="AI38" s="618"/>
      <c r="AJ38" s="618"/>
      <c r="AK38" s="618"/>
      <c r="AL38" s="618"/>
      <c r="AM38" s="618"/>
      <c r="AN38" s="618"/>
      <c r="AO38" s="618"/>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4"/>
      <c r="I39" s="884"/>
      <c r="J39" s="884"/>
      <c r="K39" s="884"/>
      <c r="L39" s="884"/>
      <c r="M39" s="884"/>
      <c r="N39" s="884"/>
      <c r="O39" s="885"/>
      <c r="P39" s="111"/>
      <c r="Q39" s="892"/>
      <c r="R39" s="892"/>
      <c r="S39" s="892"/>
      <c r="T39" s="892"/>
      <c r="U39" s="892"/>
      <c r="V39" s="892"/>
      <c r="W39" s="892"/>
      <c r="X39" s="893"/>
      <c r="Y39" s="902" t="s">
        <v>14</v>
      </c>
      <c r="Z39" s="903"/>
      <c r="AA39" s="904"/>
      <c r="AB39" s="326"/>
      <c r="AC39" s="906"/>
      <c r="AD39" s="906"/>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6"/>
      <c r="H40" s="887"/>
      <c r="I40" s="887"/>
      <c r="J40" s="887"/>
      <c r="K40" s="887"/>
      <c r="L40" s="887"/>
      <c r="M40" s="887"/>
      <c r="N40" s="887"/>
      <c r="O40" s="888"/>
      <c r="P40" s="894"/>
      <c r="Q40" s="894"/>
      <c r="R40" s="894"/>
      <c r="S40" s="894"/>
      <c r="T40" s="894"/>
      <c r="U40" s="894"/>
      <c r="V40" s="894"/>
      <c r="W40" s="894"/>
      <c r="X40" s="895"/>
      <c r="Y40" s="263" t="s">
        <v>61</v>
      </c>
      <c r="Z40" s="899"/>
      <c r="AA40" s="900"/>
      <c r="AB40" s="371"/>
      <c r="AC40" s="905"/>
      <c r="AD40" s="905"/>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9"/>
      <c r="H41" s="890"/>
      <c r="I41" s="890"/>
      <c r="J41" s="890"/>
      <c r="K41" s="890"/>
      <c r="L41" s="890"/>
      <c r="M41" s="890"/>
      <c r="N41" s="890"/>
      <c r="O41" s="891"/>
      <c r="P41" s="896"/>
      <c r="Q41" s="896"/>
      <c r="R41" s="896"/>
      <c r="S41" s="896"/>
      <c r="T41" s="896"/>
      <c r="U41" s="896"/>
      <c r="V41" s="896"/>
      <c r="W41" s="896"/>
      <c r="X41" s="897"/>
      <c r="Y41" s="898" t="s">
        <v>15</v>
      </c>
      <c r="Z41" s="899"/>
      <c r="AA41" s="900"/>
      <c r="AB41" s="380" t="s">
        <v>315</v>
      </c>
      <c r="AC41" s="901"/>
      <c r="AD41" s="901"/>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4"/>
      <c r="Z42" s="705"/>
      <c r="AA42" s="706"/>
      <c r="AB42" s="878" t="s">
        <v>12</v>
      </c>
      <c r="AC42" s="879"/>
      <c r="AD42" s="880"/>
      <c r="AE42" s="617" t="s">
        <v>372</v>
      </c>
      <c r="AF42" s="617"/>
      <c r="AG42" s="617"/>
      <c r="AH42" s="617"/>
      <c r="AI42" s="617" t="s">
        <v>373</v>
      </c>
      <c r="AJ42" s="617"/>
      <c r="AK42" s="617"/>
      <c r="AL42" s="617"/>
      <c r="AM42" s="617" t="s">
        <v>374</v>
      </c>
      <c r="AN42" s="617"/>
      <c r="AO42" s="617"/>
      <c r="AP42" s="287"/>
      <c r="AQ42" s="146" t="s">
        <v>370</v>
      </c>
      <c r="AR42" s="149"/>
      <c r="AS42" s="149"/>
      <c r="AT42" s="150"/>
      <c r="AU42" s="806" t="s">
        <v>262</v>
      </c>
      <c r="AV42" s="806"/>
      <c r="AW42" s="806"/>
      <c r="AX42" s="807"/>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5"/>
      <c r="Z43" s="876"/>
      <c r="AA43" s="877"/>
      <c r="AB43" s="881"/>
      <c r="AC43" s="882"/>
      <c r="AD43" s="883"/>
      <c r="AE43" s="618"/>
      <c r="AF43" s="618"/>
      <c r="AG43" s="618"/>
      <c r="AH43" s="618"/>
      <c r="AI43" s="618"/>
      <c r="AJ43" s="618"/>
      <c r="AK43" s="618"/>
      <c r="AL43" s="618"/>
      <c r="AM43" s="618"/>
      <c r="AN43" s="618"/>
      <c r="AO43" s="618"/>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4"/>
      <c r="I44" s="884"/>
      <c r="J44" s="884"/>
      <c r="K44" s="884"/>
      <c r="L44" s="884"/>
      <c r="M44" s="884"/>
      <c r="N44" s="884"/>
      <c r="O44" s="885"/>
      <c r="P44" s="111"/>
      <c r="Q44" s="892"/>
      <c r="R44" s="892"/>
      <c r="S44" s="892"/>
      <c r="T44" s="892"/>
      <c r="U44" s="892"/>
      <c r="V44" s="892"/>
      <c r="W44" s="892"/>
      <c r="X44" s="893"/>
      <c r="Y44" s="902" t="s">
        <v>14</v>
      </c>
      <c r="Z44" s="903"/>
      <c r="AA44" s="904"/>
      <c r="AB44" s="326"/>
      <c r="AC44" s="906"/>
      <c r="AD44" s="906"/>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6"/>
      <c r="H45" s="887"/>
      <c r="I45" s="887"/>
      <c r="J45" s="887"/>
      <c r="K45" s="887"/>
      <c r="L45" s="887"/>
      <c r="M45" s="887"/>
      <c r="N45" s="887"/>
      <c r="O45" s="888"/>
      <c r="P45" s="894"/>
      <c r="Q45" s="894"/>
      <c r="R45" s="894"/>
      <c r="S45" s="894"/>
      <c r="T45" s="894"/>
      <c r="U45" s="894"/>
      <c r="V45" s="894"/>
      <c r="W45" s="894"/>
      <c r="X45" s="895"/>
      <c r="Y45" s="263" t="s">
        <v>61</v>
      </c>
      <c r="Z45" s="899"/>
      <c r="AA45" s="900"/>
      <c r="AB45" s="371"/>
      <c r="AC45" s="905"/>
      <c r="AD45" s="905"/>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9"/>
      <c r="H46" s="890"/>
      <c r="I46" s="890"/>
      <c r="J46" s="890"/>
      <c r="K46" s="890"/>
      <c r="L46" s="890"/>
      <c r="M46" s="890"/>
      <c r="N46" s="890"/>
      <c r="O46" s="891"/>
      <c r="P46" s="896"/>
      <c r="Q46" s="896"/>
      <c r="R46" s="896"/>
      <c r="S46" s="896"/>
      <c r="T46" s="896"/>
      <c r="U46" s="896"/>
      <c r="V46" s="896"/>
      <c r="W46" s="896"/>
      <c r="X46" s="897"/>
      <c r="Y46" s="898" t="s">
        <v>15</v>
      </c>
      <c r="Z46" s="899"/>
      <c r="AA46" s="900"/>
      <c r="AB46" s="380" t="s">
        <v>315</v>
      </c>
      <c r="AC46" s="901"/>
      <c r="AD46" s="901"/>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4"/>
      <c r="Z47" s="705"/>
      <c r="AA47" s="706"/>
      <c r="AB47" s="878" t="s">
        <v>12</v>
      </c>
      <c r="AC47" s="879"/>
      <c r="AD47" s="880"/>
      <c r="AE47" s="617" t="s">
        <v>372</v>
      </c>
      <c r="AF47" s="617"/>
      <c r="AG47" s="617"/>
      <c r="AH47" s="617"/>
      <c r="AI47" s="617" t="s">
        <v>373</v>
      </c>
      <c r="AJ47" s="617"/>
      <c r="AK47" s="617"/>
      <c r="AL47" s="617"/>
      <c r="AM47" s="617" t="s">
        <v>374</v>
      </c>
      <c r="AN47" s="617"/>
      <c r="AO47" s="617"/>
      <c r="AP47" s="287"/>
      <c r="AQ47" s="146" t="s">
        <v>370</v>
      </c>
      <c r="AR47" s="149"/>
      <c r="AS47" s="149"/>
      <c r="AT47" s="150"/>
      <c r="AU47" s="806" t="s">
        <v>262</v>
      </c>
      <c r="AV47" s="806"/>
      <c r="AW47" s="806"/>
      <c r="AX47" s="807"/>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5"/>
      <c r="Z48" s="876"/>
      <c r="AA48" s="877"/>
      <c r="AB48" s="881"/>
      <c r="AC48" s="882"/>
      <c r="AD48" s="883"/>
      <c r="AE48" s="618"/>
      <c r="AF48" s="618"/>
      <c r="AG48" s="618"/>
      <c r="AH48" s="618"/>
      <c r="AI48" s="618"/>
      <c r="AJ48" s="618"/>
      <c r="AK48" s="618"/>
      <c r="AL48" s="618"/>
      <c r="AM48" s="618"/>
      <c r="AN48" s="618"/>
      <c r="AO48" s="618"/>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4"/>
      <c r="I49" s="884"/>
      <c r="J49" s="884"/>
      <c r="K49" s="884"/>
      <c r="L49" s="884"/>
      <c r="M49" s="884"/>
      <c r="N49" s="884"/>
      <c r="O49" s="885"/>
      <c r="P49" s="111"/>
      <c r="Q49" s="892"/>
      <c r="R49" s="892"/>
      <c r="S49" s="892"/>
      <c r="T49" s="892"/>
      <c r="U49" s="892"/>
      <c r="V49" s="892"/>
      <c r="W49" s="892"/>
      <c r="X49" s="893"/>
      <c r="Y49" s="902" t="s">
        <v>14</v>
      </c>
      <c r="Z49" s="903"/>
      <c r="AA49" s="904"/>
      <c r="AB49" s="326"/>
      <c r="AC49" s="906"/>
      <c r="AD49" s="906"/>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6"/>
      <c r="H50" s="887"/>
      <c r="I50" s="887"/>
      <c r="J50" s="887"/>
      <c r="K50" s="887"/>
      <c r="L50" s="887"/>
      <c r="M50" s="887"/>
      <c r="N50" s="887"/>
      <c r="O50" s="888"/>
      <c r="P50" s="894"/>
      <c r="Q50" s="894"/>
      <c r="R50" s="894"/>
      <c r="S50" s="894"/>
      <c r="T50" s="894"/>
      <c r="U50" s="894"/>
      <c r="V50" s="894"/>
      <c r="W50" s="894"/>
      <c r="X50" s="895"/>
      <c r="Y50" s="263" t="s">
        <v>61</v>
      </c>
      <c r="Z50" s="899"/>
      <c r="AA50" s="900"/>
      <c r="AB50" s="371"/>
      <c r="AC50" s="905"/>
      <c r="AD50" s="905"/>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9"/>
      <c r="H51" s="890"/>
      <c r="I51" s="890"/>
      <c r="J51" s="890"/>
      <c r="K51" s="890"/>
      <c r="L51" s="890"/>
      <c r="M51" s="890"/>
      <c r="N51" s="890"/>
      <c r="O51" s="891"/>
      <c r="P51" s="896"/>
      <c r="Q51" s="896"/>
      <c r="R51" s="896"/>
      <c r="S51" s="896"/>
      <c r="T51" s="896"/>
      <c r="U51" s="896"/>
      <c r="V51" s="896"/>
      <c r="W51" s="896"/>
      <c r="X51" s="897"/>
      <c r="Y51" s="898" t="s">
        <v>15</v>
      </c>
      <c r="Z51" s="899"/>
      <c r="AA51" s="900"/>
      <c r="AB51" s="744" t="s">
        <v>315</v>
      </c>
      <c r="AC51" s="842"/>
      <c r="AD51" s="842"/>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1"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80" t="s">
        <v>499</v>
      </c>
      <c r="H2" s="481"/>
      <c r="I2" s="481"/>
      <c r="J2" s="481"/>
      <c r="K2" s="481"/>
      <c r="L2" s="481"/>
      <c r="M2" s="481"/>
      <c r="N2" s="481"/>
      <c r="O2" s="481"/>
      <c r="P2" s="481"/>
      <c r="Q2" s="481"/>
      <c r="R2" s="481"/>
      <c r="S2" s="481"/>
      <c r="T2" s="481"/>
      <c r="U2" s="481"/>
      <c r="V2" s="481"/>
      <c r="W2" s="481"/>
      <c r="X2" s="481"/>
      <c r="Y2" s="481"/>
      <c r="Z2" s="481"/>
      <c r="AA2" s="481"/>
      <c r="AB2" s="482"/>
      <c r="AC2" s="480"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7" t="s">
        <v>19</v>
      </c>
      <c r="H3" s="525"/>
      <c r="I3" s="525"/>
      <c r="J3" s="525"/>
      <c r="K3" s="525"/>
      <c r="L3" s="524" t="s">
        <v>20</v>
      </c>
      <c r="M3" s="525"/>
      <c r="N3" s="525"/>
      <c r="O3" s="525"/>
      <c r="P3" s="525"/>
      <c r="Q3" s="525"/>
      <c r="R3" s="525"/>
      <c r="S3" s="525"/>
      <c r="T3" s="525"/>
      <c r="U3" s="525"/>
      <c r="V3" s="525"/>
      <c r="W3" s="525"/>
      <c r="X3" s="526"/>
      <c r="Y3" s="475" t="s">
        <v>21</v>
      </c>
      <c r="Z3" s="476"/>
      <c r="AA3" s="476"/>
      <c r="AB3" s="676"/>
      <c r="AC3" s="457"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19"/>
      <c r="B4" s="920"/>
      <c r="C4" s="920"/>
      <c r="D4" s="920"/>
      <c r="E4" s="920"/>
      <c r="F4" s="921"/>
      <c r="G4" s="527"/>
      <c r="H4" s="528"/>
      <c r="I4" s="528"/>
      <c r="J4" s="528"/>
      <c r="K4" s="529"/>
      <c r="L4" s="521"/>
      <c r="M4" s="522"/>
      <c r="N4" s="522"/>
      <c r="O4" s="522"/>
      <c r="P4" s="522"/>
      <c r="Q4" s="522"/>
      <c r="R4" s="522"/>
      <c r="S4" s="522"/>
      <c r="T4" s="522"/>
      <c r="U4" s="522"/>
      <c r="V4" s="522"/>
      <c r="W4" s="522"/>
      <c r="X4" s="523"/>
      <c r="Y4" s="483"/>
      <c r="Z4" s="484"/>
      <c r="AA4" s="484"/>
      <c r="AB4" s="683"/>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19"/>
      <c r="B5" s="920"/>
      <c r="C5" s="920"/>
      <c r="D5" s="920"/>
      <c r="E5" s="920"/>
      <c r="F5" s="921"/>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9"/>
      <c r="B6" s="920"/>
      <c r="C6" s="920"/>
      <c r="D6" s="920"/>
      <c r="E6" s="920"/>
      <c r="F6" s="921"/>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9"/>
      <c r="B7" s="920"/>
      <c r="C7" s="920"/>
      <c r="D7" s="920"/>
      <c r="E7" s="920"/>
      <c r="F7" s="921"/>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9"/>
      <c r="B8" s="920"/>
      <c r="C8" s="920"/>
      <c r="D8" s="920"/>
      <c r="E8" s="920"/>
      <c r="F8" s="921"/>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9"/>
      <c r="B9" s="920"/>
      <c r="C9" s="920"/>
      <c r="D9" s="920"/>
      <c r="E9" s="920"/>
      <c r="F9" s="921"/>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9"/>
      <c r="B10" s="920"/>
      <c r="C10" s="920"/>
      <c r="D10" s="920"/>
      <c r="E10" s="920"/>
      <c r="F10" s="921"/>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9"/>
      <c r="B11" s="920"/>
      <c r="C11" s="920"/>
      <c r="D11" s="920"/>
      <c r="E11" s="920"/>
      <c r="F11" s="921"/>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9"/>
      <c r="B12" s="920"/>
      <c r="C12" s="920"/>
      <c r="D12" s="920"/>
      <c r="E12" s="920"/>
      <c r="F12" s="921"/>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9"/>
      <c r="B13" s="920"/>
      <c r="C13" s="920"/>
      <c r="D13" s="920"/>
      <c r="E13" s="920"/>
      <c r="F13" s="921"/>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9"/>
      <c r="B14" s="920"/>
      <c r="C14" s="920"/>
      <c r="D14" s="920"/>
      <c r="E14" s="920"/>
      <c r="F14" s="921"/>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19"/>
      <c r="B15" s="920"/>
      <c r="C15" s="920"/>
      <c r="D15" s="920"/>
      <c r="E15" s="920"/>
      <c r="F15" s="921"/>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1"/>
    </row>
    <row r="16" spans="1:50" ht="25.5" customHeight="1" x14ac:dyDescent="0.15">
      <c r="A16" s="919"/>
      <c r="B16" s="920"/>
      <c r="C16" s="920"/>
      <c r="D16" s="920"/>
      <c r="E16" s="920"/>
      <c r="F16" s="921"/>
      <c r="G16" s="457"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6"/>
      <c r="AC16" s="457"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19"/>
      <c r="B17" s="920"/>
      <c r="C17" s="920"/>
      <c r="D17" s="920"/>
      <c r="E17" s="920"/>
      <c r="F17" s="921"/>
      <c r="G17" s="527"/>
      <c r="H17" s="528"/>
      <c r="I17" s="528"/>
      <c r="J17" s="528"/>
      <c r="K17" s="529"/>
      <c r="L17" s="521"/>
      <c r="M17" s="522"/>
      <c r="N17" s="522"/>
      <c r="O17" s="522"/>
      <c r="P17" s="522"/>
      <c r="Q17" s="522"/>
      <c r="R17" s="522"/>
      <c r="S17" s="522"/>
      <c r="T17" s="522"/>
      <c r="U17" s="522"/>
      <c r="V17" s="522"/>
      <c r="W17" s="522"/>
      <c r="X17" s="523"/>
      <c r="Y17" s="483"/>
      <c r="Z17" s="484"/>
      <c r="AA17" s="484"/>
      <c r="AB17" s="683"/>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19"/>
      <c r="B18" s="920"/>
      <c r="C18" s="920"/>
      <c r="D18" s="920"/>
      <c r="E18" s="920"/>
      <c r="F18" s="921"/>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9"/>
      <c r="B19" s="920"/>
      <c r="C19" s="920"/>
      <c r="D19" s="920"/>
      <c r="E19" s="920"/>
      <c r="F19" s="921"/>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9"/>
      <c r="B20" s="920"/>
      <c r="C20" s="920"/>
      <c r="D20" s="920"/>
      <c r="E20" s="920"/>
      <c r="F20" s="921"/>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9"/>
      <c r="B21" s="920"/>
      <c r="C21" s="920"/>
      <c r="D21" s="920"/>
      <c r="E21" s="920"/>
      <c r="F21" s="921"/>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9"/>
      <c r="B22" s="920"/>
      <c r="C22" s="920"/>
      <c r="D22" s="920"/>
      <c r="E22" s="920"/>
      <c r="F22" s="921"/>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9"/>
      <c r="B23" s="920"/>
      <c r="C23" s="920"/>
      <c r="D23" s="920"/>
      <c r="E23" s="920"/>
      <c r="F23" s="921"/>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9"/>
      <c r="B24" s="920"/>
      <c r="C24" s="920"/>
      <c r="D24" s="920"/>
      <c r="E24" s="920"/>
      <c r="F24" s="921"/>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9"/>
      <c r="B25" s="920"/>
      <c r="C25" s="920"/>
      <c r="D25" s="920"/>
      <c r="E25" s="920"/>
      <c r="F25" s="921"/>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9"/>
      <c r="B26" s="920"/>
      <c r="C26" s="920"/>
      <c r="D26" s="920"/>
      <c r="E26" s="920"/>
      <c r="F26" s="921"/>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9"/>
      <c r="B27" s="920"/>
      <c r="C27" s="920"/>
      <c r="D27" s="920"/>
      <c r="E27" s="920"/>
      <c r="F27" s="921"/>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19"/>
      <c r="B28" s="920"/>
      <c r="C28" s="920"/>
      <c r="D28" s="920"/>
      <c r="E28" s="920"/>
      <c r="F28" s="921"/>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1"/>
    </row>
    <row r="29" spans="1:50" ht="24.75" customHeight="1" x14ac:dyDescent="0.15">
      <c r="A29" s="919"/>
      <c r="B29" s="920"/>
      <c r="C29" s="920"/>
      <c r="D29" s="920"/>
      <c r="E29" s="920"/>
      <c r="F29" s="921"/>
      <c r="G29" s="457"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6"/>
      <c r="AC29" s="457"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19"/>
      <c r="B30" s="920"/>
      <c r="C30" s="920"/>
      <c r="D30" s="920"/>
      <c r="E30" s="920"/>
      <c r="F30" s="921"/>
      <c r="G30" s="527"/>
      <c r="H30" s="528"/>
      <c r="I30" s="528"/>
      <c r="J30" s="528"/>
      <c r="K30" s="529"/>
      <c r="L30" s="521"/>
      <c r="M30" s="522"/>
      <c r="N30" s="522"/>
      <c r="O30" s="522"/>
      <c r="P30" s="522"/>
      <c r="Q30" s="522"/>
      <c r="R30" s="522"/>
      <c r="S30" s="522"/>
      <c r="T30" s="522"/>
      <c r="U30" s="522"/>
      <c r="V30" s="522"/>
      <c r="W30" s="522"/>
      <c r="X30" s="523"/>
      <c r="Y30" s="483"/>
      <c r="Z30" s="484"/>
      <c r="AA30" s="484"/>
      <c r="AB30" s="683"/>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19"/>
      <c r="B31" s="920"/>
      <c r="C31" s="920"/>
      <c r="D31" s="920"/>
      <c r="E31" s="920"/>
      <c r="F31" s="921"/>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9"/>
      <c r="B32" s="920"/>
      <c r="C32" s="920"/>
      <c r="D32" s="920"/>
      <c r="E32" s="920"/>
      <c r="F32" s="921"/>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9"/>
      <c r="B33" s="920"/>
      <c r="C33" s="920"/>
      <c r="D33" s="920"/>
      <c r="E33" s="920"/>
      <c r="F33" s="921"/>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9"/>
      <c r="B34" s="920"/>
      <c r="C34" s="920"/>
      <c r="D34" s="920"/>
      <c r="E34" s="920"/>
      <c r="F34" s="921"/>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9"/>
      <c r="B35" s="920"/>
      <c r="C35" s="920"/>
      <c r="D35" s="920"/>
      <c r="E35" s="920"/>
      <c r="F35" s="921"/>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9"/>
      <c r="B36" s="920"/>
      <c r="C36" s="920"/>
      <c r="D36" s="920"/>
      <c r="E36" s="920"/>
      <c r="F36" s="921"/>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9"/>
      <c r="B37" s="920"/>
      <c r="C37" s="920"/>
      <c r="D37" s="920"/>
      <c r="E37" s="920"/>
      <c r="F37" s="921"/>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9"/>
      <c r="B38" s="920"/>
      <c r="C38" s="920"/>
      <c r="D38" s="920"/>
      <c r="E38" s="920"/>
      <c r="F38" s="921"/>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9"/>
      <c r="B39" s="920"/>
      <c r="C39" s="920"/>
      <c r="D39" s="920"/>
      <c r="E39" s="920"/>
      <c r="F39" s="921"/>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9"/>
      <c r="B40" s="920"/>
      <c r="C40" s="920"/>
      <c r="D40" s="920"/>
      <c r="E40" s="920"/>
      <c r="F40" s="921"/>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19"/>
      <c r="B41" s="920"/>
      <c r="C41" s="920"/>
      <c r="D41" s="920"/>
      <c r="E41" s="920"/>
      <c r="F41" s="921"/>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1"/>
    </row>
    <row r="42" spans="1:50" ht="24.75" customHeight="1" x14ac:dyDescent="0.15">
      <c r="A42" s="919"/>
      <c r="B42" s="920"/>
      <c r="C42" s="920"/>
      <c r="D42" s="920"/>
      <c r="E42" s="920"/>
      <c r="F42" s="921"/>
      <c r="G42" s="457"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6"/>
      <c r="AC42" s="457"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19"/>
      <c r="B43" s="920"/>
      <c r="C43" s="920"/>
      <c r="D43" s="920"/>
      <c r="E43" s="920"/>
      <c r="F43" s="921"/>
      <c r="G43" s="527"/>
      <c r="H43" s="528"/>
      <c r="I43" s="528"/>
      <c r="J43" s="528"/>
      <c r="K43" s="529"/>
      <c r="L43" s="521"/>
      <c r="M43" s="522"/>
      <c r="N43" s="522"/>
      <c r="O43" s="522"/>
      <c r="P43" s="522"/>
      <c r="Q43" s="522"/>
      <c r="R43" s="522"/>
      <c r="S43" s="522"/>
      <c r="T43" s="522"/>
      <c r="U43" s="522"/>
      <c r="V43" s="522"/>
      <c r="W43" s="522"/>
      <c r="X43" s="523"/>
      <c r="Y43" s="483"/>
      <c r="Z43" s="484"/>
      <c r="AA43" s="484"/>
      <c r="AB43" s="683"/>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19"/>
      <c r="B44" s="920"/>
      <c r="C44" s="920"/>
      <c r="D44" s="920"/>
      <c r="E44" s="920"/>
      <c r="F44" s="921"/>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9"/>
      <c r="B45" s="920"/>
      <c r="C45" s="920"/>
      <c r="D45" s="920"/>
      <c r="E45" s="920"/>
      <c r="F45" s="921"/>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9"/>
      <c r="B46" s="920"/>
      <c r="C46" s="920"/>
      <c r="D46" s="920"/>
      <c r="E46" s="920"/>
      <c r="F46" s="921"/>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9"/>
      <c r="B47" s="920"/>
      <c r="C47" s="920"/>
      <c r="D47" s="920"/>
      <c r="E47" s="920"/>
      <c r="F47" s="921"/>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9"/>
      <c r="B48" s="920"/>
      <c r="C48" s="920"/>
      <c r="D48" s="920"/>
      <c r="E48" s="920"/>
      <c r="F48" s="921"/>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9"/>
      <c r="B49" s="920"/>
      <c r="C49" s="920"/>
      <c r="D49" s="920"/>
      <c r="E49" s="920"/>
      <c r="F49" s="921"/>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9"/>
      <c r="B50" s="920"/>
      <c r="C50" s="920"/>
      <c r="D50" s="920"/>
      <c r="E50" s="920"/>
      <c r="F50" s="921"/>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9"/>
      <c r="B51" s="920"/>
      <c r="C51" s="920"/>
      <c r="D51" s="920"/>
      <c r="E51" s="920"/>
      <c r="F51" s="921"/>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9"/>
      <c r="B52" s="920"/>
      <c r="C52" s="920"/>
      <c r="D52" s="920"/>
      <c r="E52" s="920"/>
      <c r="F52" s="921"/>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1"/>
    </row>
    <row r="56" spans="1:50" ht="24.75" customHeight="1" x14ac:dyDescent="0.15">
      <c r="A56" s="919"/>
      <c r="B56" s="920"/>
      <c r="C56" s="920"/>
      <c r="D56" s="920"/>
      <c r="E56" s="920"/>
      <c r="F56" s="921"/>
      <c r="G56" s="457"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6"/>
      <c r="AC56" s="457"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19"/>
      <c r="B57" s="920"/>
      <c r="C57" s="920"/>
      <c r="D57" s="920"/>
      <c r="E57" s="920"/>
      <c r="F57" s="921"/>
      <c r="G57" s="527"/>
      <c r="H57" s="528"/>
      <c r="I57" s="528"/>
      <c r="J57" s="528"/>
      <c r="K57" s="529"/>
      <c r="L57" s="521"/>
      <c r="M57" s="522"/>
      <c r="N57" s="522"/>
      <c r="O57" s="522"/>
      <c r="P57" s="522"/>
      <c r="Q57" s="522"/>
      <c r="R57" s="522"/>
      <c r="S57" s="522"/>
      <c r="T57" s="522"/>
      <c r="U57" s="522"/>
      <c r="V57" s="522"/>
      <c r="W57" s="522"/>
      <c r="X57" s="523"/>
      <c r="Y57" s="483"/>
      <c r="Z57" s="484"/>
      <c r="AA57" s="484"/>
      <c r="AB57" s="683"/>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19"/>
      <c r="B58" s="920"/>
      <c r="C58" s="920"/>
      <c r="D58" s="920"/>
      <c r="E58" s="920"/>
      <c r="F58" s="921"/>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9"/>
      <c r="B59" s="920"/>
      <c r="C59" s="920"/>
      <c r="D59" s="920"/>
      <c r="E59" s="920"/>
      <c r="F59" s="921"/>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9"/>
      <c r="B60" s="920"/>
      <c r="C60" s="920"/>
      <c r="D60" s="920"/>
      <c r="E60" s="920"/>
      <c r="F60" s="921"/>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9"/>
      <c r="B61" s="920"/>
      <c r="C61" s="920"/>
      <c r="D61" s="920"/>
      <c r="E61" s="920"/>
      <c r="F61" s="921"/>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9"/>
      <c r="B62" s="920"/>
      <c r="C62" s="920"/>
      <c r="D62" s="920"/>
      <c r="E62" s="920"/>
      <c r="F62" s="921"/>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9"/>
      <c r="B63" s="920"/>
      <c r="C63" s="920"/>
      <c r="D63" s="920"/>
      <c r="E63" s="920"/>
      <c r="F63" s="921"/>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9"/>
      <c r="B64" s="920"/>
      <c r="C64" s="920"/>
      <c r="D64" s="920"/>
      <c r="E64" s="920"/>
      <c r="F64" s="921"/>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9"/>
      <c r="B65" s="920"/>
      <c r="C65" s="920"/>
      <c r="D65" s="920"/>
      <c r="E65" s="920"/>
      <c r="F65" s="921"/>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9"/>
      <c r="B66" s="920"/>
      <c r="C66" s="920"/>
      <c r="D66" s="920"/>
      <c r="E66" s="920"/>
      <c r="F66" s="921"/>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9"/>
      <c r="B67" s="920"/>
      <c r="C67" s="920"/>
      <c r="D67" s="920"/>
      <c r="E67" s="920"/>
      <c r="F67" s="921"/>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19"/>
      <c r="B68" s="920"/>
      <c r="C68" s="920"/>
      <c r="D68" s="920"/>
      <c r="E68" s="920"/>
      <c r="F68" s="921"/>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1"/>
    </row>
    <row r="69" spans="1:50" ht="25.5" customHeight="1" x14ac:dyDescent="0.15">
      <c r="A69" s="919"/>
      <c r="B69" s="920"/>
      <c r="C69" s="920"/>
      <c r="D69" s="920"/>
      <c r="E69" s="920"/>
      <c r="F69" s="921"/>
      <c r="G69" s="457"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6"/>
      <c r="AC69" s="457"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19"/>
      <c r="B70" s="920"/>
      <c r="C70" s="920"/>
      <c r="D70" s="920"/>
      <c r="E70" s="920"/>
      <c r="F70" s="921"/>
      <c r="G70" s="527"/>
      <c r="H70" s="528"/>
      <c r="I70" s="528"/>
      <c r="J70" s="528"/>
      <c r="K70" s="529"/>
      <c r="L70" s="521"/>
      <c r="M70" s="522"/>
      <c r="N70" s="522"/>
      <c r="O70" s="522"/>
      <c r="P70" s="522"/>
      <c r="Q70" s="522"/>
      <c r="R70" s="522"/>
      <c r="S70" s="522"/>
      <c r="T70" s="522"/>
      <c r="U70" s="522"/>
      <c r="V70" s="522"/>
      <c r="W70" s="522"/>
      <c r="X70" s="523"/>
      <c r="Y70" s="483"/>
      <c r="Z70" s="484"/>
      <c r="AA70" s="484"/>
      <c r="AB70" s="683"/>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19"/>
      <c r="B71" s="920"/>
      <c r="C71" s="920"/>
      <c r="D71" s="920"/>
      <c r="E71" s="920"/>
      <c r="F71" s="921"/>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9"/>
      <c r="B72" s="920"/>
      <c r="C72" s="920"/>
      <c r="D72" s="920"/>
      <c r="E72" s="920"/>
      <c r="F72" s="921"/>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9"/>
      <c r="B73" s="920"/>
      <c r="C73" s="920"/>
      <c r="D73" s="920"/>
      <c r="E73" s="920"/>
      <c r="F73" s="921"/>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9"/>
      <c r="B74" s="920"/>
      <c r="C74" s="920"/>
      <c r="D74" s="920"/>
      <c r="E74" s="920"/>
      <c r="F74" s="921"/>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9"/>
      <c r="B75" s="920"/>
      <c r="C75" s="920"/>
      <c r="D75" s="920"/>
      <c r="E75" s="920"/>
      <c r="F75" s="921"/>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9"/>
      <c r="B76" s="920"/>
      <c r="C76" s="920"/>
      <c r="D76" s="920"/>
      <c r="E76" s="920"/>
      <c r="F76" s="921"/>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9"/>
      <c r="B77" s="920"/>
      <c r="C77" s="920"/>
      <c r="D77" s="920"/>
      <c r="E77" s="920"/>
      <c r="F77" s="921"/>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9"/>
      <c r="B78" s="920"/>
      <c r="C78" s="920"/>
      <c r="D78" s="920"/>
      <c r="E78" s="920"/>
      <c r="F78" s="921"/>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9"/>
      <c r="B79" s="920"/>
      <c r="C79" s="920"/>
      <c r="D79" s="920"/>
      <c r="E79" s="920"/>
      <c r="F79" s="921"/>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9"/>
      <c r="B80" s="920"/>
      <c r="C80" s="920"/>
      <c r="D80" s="920"/>
      <c r="E80" s="920"/>
      <c r="F80" s="921"/>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19"/>
      <c r="B81" s="920"/>
      <c r="C81" s="920"/>
      <c r="D81" s="920"/>
      <c r="E81" s="920"/>
      <c r="F81" s="921"/>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1"/>
    </row>
    <row r="82" spans="1:50" ht="24.75" customHeight="1" x14ac:dyDescent="0.15">
      <c r="A82" s="919"/>
      <c r="B82" s="920"/>
      <c r="C82" s="920"/>
      <c r="D82" s="920"/>
      <c r="E82" s="920"/>
      <c r="F82" s="921"/>
      <c r="G82" s="457"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6"/>
      <c r="AC82" s="457"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19"/>
      <c r="B83" s="920"/>
      <c r="C83" s="920"/>
      <c r="D83" s="920"/>
      <c r="E83" s="920"/>
      <c r="F83" s="921"/>
      <c r="G83" s="527"/>
      <c r="H83" s="528"/>
      <c r="I83" s="528"/>
      <c r="J83" s="528"/>
      <c r="K83" s="529"/>
      <c r="L83" s="521"/>
      <c r="M83" s="522"/>
      <c r="N83" s="522"/>
      <c r="O83" s="522"/>
      <c r="P83" s="522"/>
      <c r="Q83" s="522"/>
      <c r="R83" s="522"/>
      <c r="S83" s="522"/>
      <c r="T83" s="522"/>
      <c r="U83" s="522"/>
      <c r="V83" s="522"/>
      <c r="W83" s="522"/>
      <c r="X83" s="523"/>
      <c r="Y83" s="483"/>
      <c r="Z83" s="484"/>
      <c r="AA83" s="484"/>
      <c r="AB83" s="683"/>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19"/>
      <c r="B84" s="920"/>
      <c r="C84" s="920"/>
      <c r="D84" s="920"/>
      <c r="E84" s="920"/>
      <c r="F84" s="921"/>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9"/>
      <c r="B85" s="920"/>
      <c r="C85" s="920"/>
      <c r="D85" s="920"/>
      <c r="E85" s="920"/>
      <c r="F85" s="921"/>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9"/>
      <c r="B86" s="920"/>
      <c r="C86" s="920"/>
      <c r="D86" s="920"/>
      <c r="E86" s="920"/>
      <c r="F86" s="921"/>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9"/>
      <c r="B87" s="920"/>
      <c r="C87" s="920"/>
      <c r="D87" s="920"/>
      <c r="E87" s="920"/>
      <c r="F87" s="921"/>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9"/>
      <c r="B88" s="920"/>
      <c r="C88" s="920"/>
      <c r="D88" s="920"/>
      <c r="E88" s="920"/>
      <c r="F88" s="921"/>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9"/>
      <c r="B89" s="920"/>
      <c r="C89" s="920"/>
      <c r="D89" s="920"/>
      <c r="E89" s="920"/>
      <c r="F89" s="921"/>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9"/>
      <c r="B90" s="920"/>
      <c r="C90" s="920"/>
      <c r="D90" s="920"/>
      <c r="E90" s="920"/>
      <c r="F90" s="921"/>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9"/>
      <c r="B91" s="920"/>
      <c r="C91" s="920"/>
      <c r="D91" s="920"/>
      <c r="E91" s="920"/>
      <c r="F91" s="921"/>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9"/>
      <c r="B92" s="920"/>
      <c r="C92" s="920"/>
      <c r="D92" s="920"/>
      <c r="E92" s="920"/>
      <c r="F92" s="921"/>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9"/>
      <c r="B93" s="920"/>
      <c r="C93" s="920"/>
      <c r="D93" s="920"/>
      <c r="E93" s="920"/>
      <c r="F93" s="921"/>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19"/>
      <c r="B94" s="920"/>
      <c r="C94" s="920"/>
      <c r="D94" s="920"/>
      <c r="E94" s="920"/>
      <c r="F94" s="921"/>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1"/>
    </row>
    <row r="95" spans="1:50" ht="24.75" customHeight="1" x14ac:dyDescent="0.15">
      <c r="A95" s="919"/>
      <c r="B95" s="920"/>
      <c r="C95" s="920"/>
      <c r="D95" s="920"/>
      <c r="E95" s="920"/>
      <c r="F95" s="921"/>
      <c r="G95" s="457"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6"/>
      <c r="AC95" s="457"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19"/>
      <c r="B96" s="920"/>
      <c r="C96" s="920"/>
      <c r="D96" s="920"/>
      <c r="E96" s="920"/>
      <c r="F96" s="921"/>
      <c r="G96" s="527"/>
      <c r="H96" s="528"/>
      <c r="I96" s="528"/>
      <c r="J96" s="528"/>
      <c r="K96" s="529"/>
      <c r="L96" s="521"/>
      <c r="M96" s="522"/>
      <c r="N96" s="522"/>
      <c r="O96" s="522"/>
      <c r="P96" s="522"/>
      <c r="Q96" s="522"/>
      <c r="R96" s="522"/>
      <c r="S96" s="522"/>
      <c r="T96" s="522"/>
      <c r="U96" s="522"/>
      <c r="V96" s="522"/>
      <c r="W96" s="522"/>
      <c r="X96" s="523"/>
      <c r="Y96" s="483"/>
      <c r="Z96" s="484"/>
      <c r="AA96" s="484"/>
      <c r="AB96" s="683"/>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19"/>
      <c r="B97" s="920"/>
      <c r="C97" s="920"/>
      <c r="D97" s="920"/>
      <c r="E97" s="920"/>
      <c r="F97" s="921"/>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9"/>
      <c r="B98" s="920"/>
      <c r="C98" s="920"/>
      <c r="D98" s="920"/>
      <c r="E98" s="920"/>
      <c r="F98" s="921"/>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9"/>
      <c r="B99" s="920"/>
      <c r="C99" s="920"/>
      <c r="D99" s="920"/>
      <c r="E99" s="920"/>
      <c r="F99" s="921"/>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9"/>
      <c r="B100" s="920"/>
      <c r="C100" s="920"/>
      <c r="D100" s="920"/>
      <c r="E100" s="920"/>
      <c r="F100" s="921"/>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9"/>
      <c r="B101" s="920"/>
      <c r="C101" s="920"/>
      <c r="D101" s="920"/>
      <c r="E101" s="920"/>
      <c r="F101" s="921"/>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9"/>
      <c r="B102" s="920"/>
      <c r="C102" s="920"/>
      <c r="D102" s="920"/>
      <c r="E102" s="920"/>
      <c r="F102" s="921"/>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9"/>
      <c r="B103" s="920"/>
      <c r="C103" s="920"/>
      <c r="D103" s="920"/>
      <c r="E103" s="920"/>
      <c r="F103" s="921"/>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9"/>
      <c r="B104" s="920"/>
      <c r="C104" s="920"/>
      <c r="D104" s="920"/>
      <c r="E104" s="920"/>
      <c r="F104" s="921"/>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9"/>
      <c r="B105" s="920"/>
      <c r="C105" s="920"/>
      <c r="D105" s="920"/>
      <c r="E105" s="920"/>
      <c r="F105" s="921"/>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1"/>
    </row>
    <row r="109" spans="1:50" ht="24.75" customHeight="1" x14ac:dyDescent="0.15">
      <c r="A109" s="919"/>
      <c r="B109" s="920"/>
      <c r="C109" s="920"/>
      <c r="D109" s="920"/>
      <c r="E109" s="920"/>
      <c r="F109" s="921"/>
      <c r="G109" s="457"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6"/>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19"/>
      <c r="B110" s="920"/>
      <c r="C110" s="920"/>
      <c r="D110" s="920"/>
      <c r="E110" s="920"/>
      <c r="F110" s="921"/>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3"/>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19"/>
      <c r="B111" s="920"/>
      <c r="C111" s="920"/>
      <c r="D111" s="920"/>
      <c r="E111" s="920"/>
      <c r="F111" s="921"/>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9"/>
      <c r="B112" s="920"/>
      <c r="C112" s="920"/>
      <c r="D112" s="920"/>
      <c r="E112" s="920"/>
      <c r="F112" s="921"/>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9"/>
      <c r="B113" s="920"/>
      <c r="C113" s="920"/>
      <c r="D113" s="920"/>
      <c r="E113" s="920"/>
      <c r="F113" s="921"/>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9"/>
      <c r="B114" s="920"/>
      <c r="C114" s="920"/>
      <c r="D114" s="920"/>
      <c r="E114" s="920"/>
      <c r="F114" s="921"/>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9"/>
      <c r="B115" s="920"/>
      <c r="C115" s="920"/>
      <c r="D115" s="920"/>
      <c r="E115" s="920"/>
      <c r="F115" s="921"/>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9"/>
      <c r="B116" s="920"/>
      <c r="C116" s="920"/>
      <c r="D116" s="920"/>
      <c r="E116" s="920"/>
      <c r="F116" s="921"/>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9"/>
      <c r="B117" s="920"/>
      <c r="C117" s="920"/>
      <c r="D117" s="920"/>
      <c r="E117" s="920"/>
      <c r="F117" s="921"/>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9"/>
      <c r="B118" s="920"/>
      <c r="C118" s="920"/>
      <c r="D118" s="920"/>
      <c r="E118" s="920"/>
      <c r="F118" s="921"/>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9"/>
      <c r="B119" s="920"/>
      <c r="C119" s="920"/>
      <c r="D119" s="920"/>
      <c r="E119" s="920"/>
      <c r="F119" s="921"/>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9"/>
      <c r="B120" s="920"/>
      <c r="C120" s="920"/>
      <c r="D120" s="920"/>
      <c r="E120" s="920"/>
      <c r="F120" s="921"/>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19"/>
      <c r="B121" s="920"/>
      <c r="C121" s="920"/>
      <c r="D121" s="920"/>
      <c r="E121" s="920"/>
      <c r="F121" s="921"/>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1"/>
    </row>
    <row r="122" spans="1:50" ht="25.5" customHeight="1" x14ac:dyDescent="0.15">
      <c r="A122" s="919"/>
      <c r="B122" s="920"/>
      <c r="C122" s="920"/>
      <c r="D122" s="920"/>
      <c r="E122" s="920"/>
      <c r="F122" s="921"/>
      <c r="G122" s="457"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6"/>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19"/>
      <c r="B123" s="920"/>
      <c r="C123" s="920"/>
      <c r="D123" s="920"/>
      <c r="E123" s="920"/>
      <c r="F123" s="921"/>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3"/>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19"/>
      <c r="B124" s="920"/>
      <c r="C124" s="920"/>
      <c r="D124" s="920"/>
      <c r="E124" s="920"/>
      <c r="F124" s="921"/>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9"/>
      <c r="B125" s="920"/>
      <c r="C125" s="920"/>
      <c r="D125" s="920"/>
      <c r="E125" s="920"/>
      <c r="F125" s="921"/>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9"/>
      <c r="B126" s="920"/>
      <c r="C126" s="920"/>
      <c r="D126" s="920"/>
      <c r="E126" s="920"/>
      <c r="F126" s="921"/>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9"/>
      <c r="B127" s="920"/>
      <c r="C127" s="920"/>
      <c r="D127" s="920"/>
      <c r="E127" s="920"/>
      <c r="F127" s="921"/>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9"/>
      <c r="B128" s="920"/>
      <c r="C128" s="920"/>
      <c r="D128" s="920"/>
      <c r="E128" s="920"/>
      <c r="F128" s="921"/>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9"/>
      <c r="B129" s="920"/>
      <c r="C129" s="920"/>
      <c r="D129" s="920"/>
      <c r="E129" s="920"/>
      <c r="F129" s="921"/>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9"/>
      <c r="B130" s="920"/>
      <c r="C130" s="920"/>
      <c r="D130" s="920"/>
      <c r="E130" s="920"/>
      <c r="F130" s="921"/>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9"/>
      <c r="B131" s="920"/>
      <c r="C131" s="920"/>
      <c r="D131" s="920"/>
      <c r="E131" s="920"/>
      <c r="F131" s="921"/>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9"/>
      <c r="B132" s="920"/>
      <c r="C132" s="920"/>
      <c r="D132" s="920"/>
      <c r="E132" s="920"/>
      <c r="F132" s="921"/>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9"/>
      <c r="B133" s="920"/>
      <c r="C133" s="920"/>
      <c r="D133" s="920"/>
      <c r="E133" s="920"/>
      <c r="F133" s="921"/>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19"/>
      <c r="B134" s="920"/>
      <c r="C134" s="920"/>
      <c r="D134" s="920"/>
      <c r="E134" s="920"/>
      <c r="F134" s="921"/>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1"/>
    </row>
    <row r="135" spans="1:50" ht="24.75" customHeight="1" x14ac:dyDescent="0.15">
      <c r="A135" s="919"/>
      <c r="B135" s="920"/>
      <c r="C135" s="920"/>
      <c r="D135" s="920"/>
      <c r="E135" s="920"/>
      <c r="F135" s="921"/>
      <c r="G135" s="457"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6"/>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19"/>
      <c r="B136" s="920"/>
      <c r="C136" s="920"/>
      <c r="D136" s="920"/>
      <c r="E136" s="920"/>
      <c r="F136" s="921"/>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3"/>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19"/>
      <c r="B137" s="920"/>
      <c r="C137" s="920"/>
      <c r="D137" s="920"/>
      <c r="E137" s="920"/>
      <c r="F137" s="921"/>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9"/>
      <c r="B138" s="920"/>
      <c r="C138" s="920"/>
      <c r="D138" s="920"/>
      <c r="E138" s="920"/>
      <c r="F138" s="921"/>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9"/>
      <c r="B139" s="920"/>
      <c r="C139" s="920"/>
      <c r="D139" s="920"/>
      <c r="E139" s="920"/>
      <c r="F139" s="921"/>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9"/>
      <c r="B140" s="920"/>
      <c r="C140" s="920"/>
      <c r="D140" s="920"/>
      <c r="E140" s="920"/>
      <c r="F140" s="921"/>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9"/>
      <c r="B141" s="920"/>
      <c r="C141" s="920"/>
      <c r="D141" s="920"/>
      <c r="E141" s="920"/>
      <c r="F141" s="921"/>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9"/>
      <c r="B142" s="920"/>
      <c r="C142" s="920"/>
      <c r="D142" s="920"/>
      <c r="E142" s="920"/>
      <c r="F142" s="921"/>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9"/>
      <c r="B143" s="920"/>
      <c r="C143" s="920"/>
      <c r="D143" s="920"/>
      <c r="E143" s="920"/>
      <c r="F143" s="921"/>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9"/>
      <c r="B144" s="920"/>
      <c r="C144" s="920"/>
      <c r="D144" s="920"/>
      <c r="E144" s="920"/>
      <c r="F144" s="921"/>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9"/>
      <c r="B145" s="920"/>
      <c r="C145" s="920"/>
      <c r="D145" s="920"/>
      <c r="E145" s="920"/>
      <c r="F145" s="921"/>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9"/>
      <c r="B146" s="920"/>
      <c r="C146" s="920"/>
      <c r="D146" s="920"/>
      <c r="E146" s="920"/>
      <c r="F146" s="921"/>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19"/>
      <c r="B147" s="920"/>
      <c r="C147" s="920"/>
      <c r="D147" s="920"/>
      <c r="E147" s="920"/>
      <c r="F147" s="921"/>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1"/>
    </row>
    <row r="148" spans="1:50" ht="24.75" customHeight="1" x14ac:dyDescent="0.15">
      <c r="A148" s="919"/>
      <c r="B148" s="920"/>
      <c r="C148" s="920"/>
      <c r="D148" s="920"/>
      <c r="E148" s="920"/>
      <c r="F148" s="921"/>
      <c r="G148" s="457"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6"/>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19"/>
      <c r="B149" s="920"/>
      <c r="C149" s="920"/>
      <c r="D149" s="920"/>
      <c r="E149" s="920"/>
      <c r="F149" s="921"/>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3"/>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19"/>
      <c r="B150" s="920"/>
      <c r="C150" s="920"/>
      <c r="D150" s="920"/>
      <c r="E150" s="920"/>
      <c r="F150" s="921"/>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9"/>
      <c r="B151" s="920"/>
      <c r="C151" s="920"/>
      <c r="D151" s="920"/>
      <c r="E151" s="920"/>
      <c r="F151" s="921"/>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9"/>
      <c r="B152" s="920"/>
      <c r="C152" s="920"/>
      <c r="D152" s="920"/>
      <c r="E152" s="920"/>
      <c r="F152" s="921"/>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9"/>
      <c r="B153" s="920"/>
      <c r="C153" s="920"/>
      <c r="D153" s="920"/>
      <c r="E153" s="920"/>
      <c r="F153" s="921"/>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9"/>
      <c r="B154" s="920"/>
      <c r="C154" s="920"/>
      <c r="D154" s="920"/>
      <c r="E154" s="920"/>
      <c r="F154" s="921"/>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9"/>
      <c r="B155" s="920"/>
      <c r="C155" s="920"/>
      <c r="D155" s="920"/>
      <c r="E155" s="920"/>
      <c r="F155" s="921"/>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9"/>
      <c r="B156" s="920"/>
      <c r="C156" s="920"/>
      <c r="D156" s="920"/>
      <c r="E156" s="920"/>
      <c r="F156" s="921"/>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9"/>
      <c r="B157" s="920"/>
      <c r="C157" s="920"/>
      <c r="D157" s="920"/>
      <c r="E157" s="920"/>
      <c r="F157" s="921"/>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9"/>
      <c r="B158" s="920"/>
      <c r="C158" s="920"/>
      <c r="D158" s="920"/>
      <c r="E158" s="920"/>
      <c r="F158" s="921"/>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1"/>
    </row>
    <row r="162" spans="1:50" ht="24.75" customHeight="1" x14ac:dyDescent="0.15">
      <c r="A162" s="919"/>
      <c r="B162" s="920"/>
      <c r="C162" s="920"/>
      <c r="D162" s="920"/>
      <c r="E162" s="920"/>
      <c r="F162" s="921"/>
      <c r="G162" s="457"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6"/>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19"/>
      <c r="B163" s="920"/>
      <c r="C163" s="920"/>
      <c r="D163" s="920"/>
      <c r="E163" s="920"/>
      <c r="F163" s="921"/>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3"/>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19"/>
      <c r="B164" s="920"/>
      <c r="C164" s="920"/>
      <c r="D164" s="920"/>
      <c r="E164" s="920"/>
      <c r="F164" s="921"/>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9"/>
      <c r="B165" s="920"/>
      <c r="C165" s="920"/>
      <c r="D165" s="920"/>
      <c r="E165" s="920"/>
      <c r="F165" s="921"/>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9"/>
      <c r="B166" s="920"/>
      <c r="C166" s="920"/>
      <c r="D166" s="920"/>
      <c r="E166" s="920"/>
      <c r="F166" s="921"/>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9"/>
      <c r="B167" s="920"/>
      <c r="C167" s="920"/>
      <c r="D167" s="920"/>
      <c r="E167" s="920"/>
      <c r="F167" s="921"/>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9"/>
      <c r="B168" s="920"/>
      <c r="C168" s="920"/>
      <c r="D168" s="920"/>
      <c r="E168" s="920"/>
      <c r="F168" s="921"/>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9"/>
      <c r="B169" s="920"/>
      <c r="C169" s="920"/>
      <c r="D169" s="920"/>
      <c r="E169" s="920"/>
      <c r="F169" s="921"/>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9"/>
      <c r="B170" s="920"/>
      <c r="C170" s="920"/>
      <c r="D170" s="920"/>
      <c r="E170" s="920"/>
      <c r="F170" s="921"/>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9"/>
      <c r="B171" s="920"/>
      <c r="C171" s="920"/>
      <c r="D171" s="920"/>
      <c r="E171" s="920"/>
      <c r="F171" s="921"/>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9"/>
      <c r="B172" s="920"/>
      <c r="C172" s="920"/>
      <c r="D172" s="920"/>
      <c r="E172" s="920"/>
      <c r="F172" s="921"/>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9"/>
      <c r="B173" s="920"/>
      <c r="C173" s="920"/>
      <c r="D173" s="920"/>
      <c r="E173" s="920"/>
      <c r="F173" s="921"/>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19"/>
      <c r="B174" s="920"/>
      <c r="C174" s="920"/>
      <c r="D174" s="920"/>
      <c r="E174" s="920"/>
      <c r="F174" s="921"/>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1"/>
    </row>
    <row r="175" spans="1:50" ht="25.5" customHeight="1" x14ac:dyDescent="0.15">
      <c r="A175" s="919"/>
      <c r="B175" s="920"/>
      <c r="C175" s="920"/>
      <c r="D175" s="920"/>
      <c r="E175" s="920"/>
      <c r="F175" s="921"/>
      <c r="G175" s="457"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6"/>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19"/>
      <c r="B176" s="920"/>
      <c r="C176" s="920"/>
      <c r="D176" s="920"/>
      <c r="E176" s="920"/>
      <c r="F176" s="921"/>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3"/>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19"/>
      <c r="B177" s="920"/>
      <c r="C177" s="920"/>
      <c r="D177" s="920"/>
      <c r="E177" s="920"/>
      <c r="F177" s="921"/>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9"/>
      <c r="B178" s="920"/>
      <c r="C178" s="920"/>
      <c r="D178" s="920"/>
      <c r="E178" s="920"/>
      <c r="F178" s="921"/>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9"/>
      <c r="B179" s="920"/>
      <c r="C179" s="920"/>
      <c r="D179" s="920"/>
      <c r="E179" s="920"/>
      <c r="F179" s="921"/>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9"/>
      <c r="B180" s="920"/>
      <c r="C180" s="920"/>
      <c r="D180" s="920"/>
      <c r="E180" s="920"/>
      <c r="F180" s="921"/>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9"/>
      <c r="B181" s="920"/>
      <c r="C181" s="920"/>
      <c r="D181" s="920"/>
      <c r="E181" s="920"/>
      <c r="F181" s="921"/>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9"/>
      <c r="B182" s="920"/>
      <c r="C182" s="920"/>
      <c r="D182" s="920"/>
      <c r="E182" s="920"/>
      <c r="F182" s="921"/>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9"/>
      <c r="B183" s="920"/>
      <c r="C183" s="920"/>
      <c r="D183" s="920"/>
      <c r="E183" s="920"/>
      <c r="F183" s="921"/>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9"/>
      <c r="B184" s="920"/>
      <c r="C184" s="920"/>
      <c r="D184" s="920"/>
      <c r="E184" s="920"/>
      <c r="F184" s="921"/>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9"/>
      <c r="B185" s="920"/>
      <c r="C185" s="920"/>
      <c r="D185" s="920"/>
      <c r="E185" s="920"/>
      <c r="F185" s="921"/>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9"/>
      <c r="B186" s="920"/>
      <c r="C186" s="920"/>
      <c r="D186" s="920"/>
      <c r="E186" s="920"/>
      <c r="F186" s="921"/>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19"/>
      <c r="B187" s="920"/>
      <c r="C187" s="920"/>
      <c r="D187" s="920"/>
      <c r="E187" s="920"/>
      <c r="F187" s="921"/>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1"/>
    </row>
    <row r="188" spans="1:50" ht="24.75" customHeight="1" x14ac:dyDescent="0.15">
      <c r="A188" s="919"/>
      <c r="B188" s="920"/>
      <c r="C188" s="920"/>
      <c r="D188" s="920"/>
      <c r="E188" s="920"/>
      <c r="F188" s="921"/>
      <c r="G188" s="457"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6"/>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19"/>
      <c r="B189" s="920"/>
      <c r="C189" s="920"/>
      <c r="D189" s="920"/>
      <c r="E189" s="920"/>
      <c r="F189" s="921"/>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3"/>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19"/>
      <c r="B190" s="920"/>
      <c r="C190" s="920"/>
      <c r="D190" s="920"/>
      <c r="E190" s="920"/>
      <c r="F190" s="921"/>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9"/>
      <c r="B191" s="920"/>
      <c r="C191" s="920"/>
      <c r="D191" s="920"/>
      <c r="E191" s="920"/>
      <c r="F191" s="921"/>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9"/>
      <c r="B192" s="920"/>
      <c r="C192" s="920"/>
      <c r="D192" s="920"/>
      <c r="E192" s="920"/>
      <c r="F192" s="921"/>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9"/>
      <c r="B193" s="920"/>
      <c r="C193" s="920"/>
      <c r="D193" s="920"/>
      <c r="E193" s="920"/>
      <c r="F193" s="921"/>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9"/>
      <c r="B194" s="920"/>
      <c r="C194" s="920"/>
      <c r="D194" s="920"/>
      <c r="E194" s="920"/>
      <c r="F194" s="921"/>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9"/>
      <c r="B195" s="920"/>
      <c r="C195" s="920"/>
      <c r="D195" s="920"/>
      <c r="E195" s="920"/>
      <c r="F195" s="921"/>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9"/>
      <c r="B196" s="920"/>
      <c r="C196" s="920"/>
      <c r="D196" s="920"/>
      <c r="E196" s="920"/>
      <c r="F196" s="921"/>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9"/>
      <c r="B197" s="920"/>
      <c r="C197" s="920"/>
      <c r="D197" s="920"/>
      <c r="E197" s="920"/>
      <c r="F197" s="921"/>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9"/>
      <c r="B198" s="920"/>
      <c r="C198" s="920"/>
      <c r="D198" s="920"/>
      <c r="E198" s="920"/>
      <c r="F198" s="921"/>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9"/>
      <c r="B199" s="920"/>
      <c r="C199" s="920"/>
      <c r="D199" s="920"/>
      <c r="E199" s="920"/>
      <c r="F199" s="921"/>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19"/>
      <c r="B200" s="920"/>
      <c r="C200" s="920"/>
      <c r="D200" s="920"/>
      <c r="E200" s="920"/>
      <c r="F200" s="921"/>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1"/>
    </row>
    <row r="201" spans="1:50" ht="24.75" customHeight="1" x14ac:dyDescent="0.15">
      <c r="A201" s="919"/>
      <c r="B201" s="920"/>
      <c r="C201" s="920"/>
      <c r="D201" s="920"/>
      <c r="E201" s="920"/>
      <c r="F201" s="921"/>
      <c r="G201" s="457"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6"/>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19"/>
      <c r="B202" s="920"/>
      <c r="C202" s="920"/>
      <c r="D202" s="920"/>
      <c r="E202" s="920"/>
      <c r="F202" s="921"/>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3"/>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19"/>
      <c r="B203" s="920"/>
      <c r="C203" s="920"/>
      <c r="D203" s="920"/>
      <c r="E203" s="920"/>
      <c r="F203" s="921"/>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9"/>
      <c r="B204" s="920"/>
      <c r="C204" s="920"/>
      <c r="D204" s="920"/>
      <c r="E204" s="920"/>
      <c r="F204" s="921"/>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9"/>
      <c r="B205" s="920"/>
      <c r="C205" s="920"/>
      <c r="D205" s="920"/>
      <c r="E205" s="920"/>
      <c r="F205" s="921"/>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9"/>
      <c r="B206" s="920"/>
      <c r="C206" s="920"/>
      <c r="D206" s="920"/>
      <c r="E206" s="920"/>
      <c r="F206" s="921"/>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9"/>
      <c r="B207" s="920"/>
      <c r="C207" s="920"/>
      <c r="D207" s="920"/>
      <c r="E207" s="920"/>
      <c r="F207" s="921"/>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9"/>
      <c r="B208" s="920"/>
      <c r="C208" s="920"/>
      <c r="D208" s="920"/>
      <c r="E208" s="920"/>
      <c r="F208" s="921"/>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9"/>
      <c r="B209" s="920"/>
      <c r="C209" s="920"/>
      <c r="D209" s="920"/>
      <c r="E209" s="920"/>
      <c r="F209" s="921"/>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9"/>
      <c r="B210" s="920"/>
      <c r="C210" s="920"/>
      <c r="D210" s="920"/>
      <c r="E210" s="920"/>
      <c r="F210" s="921"/>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9"/>
      <c r="B211" s="920"/>
      <c r="C211" s="920"/>
      <c r="D211" s="920"/>
      <c r="E211" s="920"/>
      <c r="F211" s="921"/>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1"/>
    </row>
    <row r="215" spans="1:50" ht="24.75" customHeight="1" x14ac:dyDescent="0.15">
      <c r="A215" s="919"/>
      <c r="B215" s="920"/>
      <c r="C215" s="920"/>
      <c r="D215" s="920"/>
      <c r="E215" s="920"/>
      <c r="F215" s="921"/>
      <c r="G215" s="457"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6"/>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19"/>
      <c r="B216" s="920"/>
      <c r="C216" s="920"/>
      <c r="D216" s="920"/>
      <c r="E216" s="920"/>
      <c r="F216" s="921"/>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3"/>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19"/>
      <c r="B217" s="920"/>
      <c r="C217" s="920"/>
      <c r="D217" s="920"/>
      <c r="E217" s="920"/>
      <c r="F217" s="921"/>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9"/>
      <c r="B218" s="920"/>
      <c r="C218" s="920"/>
      <c r="D218" s="920"/>
      <c r="E218" s="920"/>
      <c r="F218" s="921"/>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9"/>
      <c r="B219" s="920"/>
      <c r="C219" s="920"/>
      <c r="D219" s="920"/>
      <c r="E219" s="920"/>
      <c r="F219" s="921"/>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9"/>
      <c r="B220" s="920"/>
      <c r="C220" s="920"/>
      <c r="D220" s="920"/>
      <c r="E220" s="920"/>
      <c r="F220" s="921"/>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9"/>
      <c r="B221" s="920"/>
      <c r="C221" s="920"/>
      <c r="D221" s="920"/>
      <c r="E221" s="920"/>
      <c r="F221" s="921"/>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9"/>
      <c r="B222" s="920"/>
      <c r="C222" s="920"/>
      <c r="D222" s="920"/>
      <c r="E222" s="920"/>
      <c r="F222" s="921"/>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9"/>
      <c r="B223" s="920"/>
      <c r="C223" s="920"/>
      <c r="D223" s="920"/>
      <c r="E223" s="920"/>
      <c r="F223" s="921"/>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9"/>
      <c r="B224" s="920"/>
      <c r="C224" s="920"/>
      <c r="D224" s="920"/>
      <c r="E224" s="920"/>
      <c r="F224" s="921"/>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9"/>
      <c r="B225" s="920"/>
      <c r="C225" s="920"/>
      <c r="D225" s="920"/>
      <c r="E225" s="920"/>
      <c r="F225" s="921"/>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9"/>
      <c r="B226" s="920"/>
      <c r="C226" s="920"/>
      <c r="D226" s="920"/>
      <c r="E226" s="920"/>
      <c r="F226" s="921"/>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19"/>
      <c r="B227" s="920"/>
      <c r="C227" s="920"/>
      <c r="D227" s="920"/>
      <c r="E227" s="920"/>
      <c r="F227" s="921"/>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1"/>
    </row>
    <row r="228" spans="1:50" ht="25.5" customHeight="1" x14ac:dyDescent="0.15">
      <c r="A228" s="919"/>
      <c r="B228" s="920"/>
      <c r="C228" s="920"/>
      <c r="D228" s="920"/>
      <c r="E228" s="920"/>
      <c r="F228" s="921"/>
      <c r="G228" s="457"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6"/>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19"/>
      <c r="B229" s="920"/>
      <c r="C229" s="920"/>
      <c r="D229" s="920"/>
      <c r="E229" s="920"/>
      <c r="F229" s="921"/>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3"/>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19"/>
      <c r="B230" s="920"/>
      <c r="C230" s="920"/>
      <c r="D230" s="920"/>
      <c r="E230" s="920"/>
      <c r="F230" s="921"/>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9"/>
      <c r="B231" s="920"/>
      <c r="C231" s="920"/>
      <c r="D231" s="920"/>
      <c r="E231" s="920"/>
      <c r="F231" s="921"/>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9"/>
      <c r="B232" s="920"/>
      <c r="C232" s="920"/>
      <c r="D232" s="920"/>
      <c r="E232" s="920"/>
      <c r="F232" s="921"/>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9"/>
      <c r="B233" s="920"/>
      <c r="C233" s="920"/>
      <c r="D233" s="920"/>
      <c r="E233" s="920"/>
      <c r="F233" s="921"/>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9"/>
      <c r="B234" s="920"/>
      <c r="C234" s="920"/>
      <c r="D234" s="920"/>
      <c r="E234" s="920"/>
      <c r="F234" s="921"/>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9"/>
      <c r="B235" s="920"/>
      <c r="C235" s="920"/>
      <c r="D235" s="920"/>
      <c r="E235" s="920"/>
      <c r="F235" s="921"/>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9"/>
      <c r="B236" s="920"/>
      <c r="C236" s="920"/>
      <c r="D236" s="920"/>
      <c r="E236" s="920"/>
      <c r="F236" s="921"/>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9"/>
      <c r="B237" s="920"/>
      <c r="C237" s="920"/>
      <c r="D237" s="920"/>
      <c r="E237" s="920"/>
      <c r="F237" s="921"/>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9"/>
      <c r="B238" s="920"/>
      <c r="C238" s="920"/>
      <c r="D238" s="920"/>
      <c r="E238" s="920"/>
      <c r="F238" s="921"/>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9"/>
      <c r="B239" s="920"/>
      <c r="C239" s="920"/>
      <c r="D239" s="920"/>
      <c r="E239" s="920"/>
      <c r="F239" s="921"/>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19"/>
      <c r="B240" s="920"/>
      <c r="C240" s="920"/>
      <c r="D240" s="920"/>
      <c r="E240" s="920"/>
      <c r="F240" s="921"/>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1"/>
    </row>
    <row r="241" spans="1:50" ht="24.75" customHeight="1" x14ac:dyDescent="0.15">
      <c r="A241" s="919"/>
      <c r="B241" s="920"/>
      <c r="C241" s="920"/>
      <c r="D241" s="920"/>
      <c r="E241" s="920"/>
      <c r="F241" s="921"/>
      <c r="G241" s="457"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6"/>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19"/>
      <c r="B242" s="920"/>
      <c r="C242" s="920"/>
      <c r="D242" s="920"/>
      <c r="E242" s="920"/>
      <c r="F242" s="921"/>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3"/>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19"/>
      <c r="B243" s="920"/>
      <c r="C243" s="920"/>
      <c r="D243" s="920"/>
      <c r="E243" s="920"/>
      <c r="F243" s="921"/>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9"/>
      <c r="B244" s="920"/>
      <c r="C244" s="920"/>
      <c r="D244" s="920"/>
      <c r="E244" s="920"/>
      <c r="F244" s="921"/>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9"/>
      <c r="B245" s="920"/>
      <c r="C245" s="920"/>
      <c r="D245" s="920"/>
      <c r="E245" s="920"/>
      <c r="F245" s="921"/>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9"/>
      <c r="B246" s="920"/>
      <c r="C246" s="920"/>
      <c r="D246" s="920"/>
      <c r="E246" s="920"/>
      <c r="F246" s="921"/>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9"/>
      <c r="B247" s="920"/>
      <c r="C247" s="920"/>
      <c r="D247" s="920"/>
      <c r="E247" s="920"/>
      <c r="F247" s="921"/>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9"/>
      <c r="B248" s="920"/>
      <c r="C248" s="920"/>
      <c r="D248" s="920"/>
      <c r="E248" s="920"/>
      <c r="F248" s="921"/>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9"/>
      <c r="B249" s="920"/>
      <c r="C249" s="920"/>
      <c r="D249" s="920"/>
      <c r="E249" s="920"/>
      <c r="F249" s="921"/>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9"/>
      <c r="B250" s="920"/>
      <c r="C250" s="920"/>
      <c r="D250" s="920"/>
      <c r="E250" s="920"/>
      <c r="F250" s="921"/>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9"/>
      <c r="B251" s="920"/>
      <c r="C251" s="920"/>
      <c r="D251" s="920"/>
      <c r="E251" s="920"/>
      <c r="F251" s="921"/>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9"/>
      <c r="B252" s="920"/>
      <c r="C252" s="920"/>
      <c r="D252" s="920"/>
      <c r="E252" s="920"/>
      <c r="F252" s="921"/>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19"/>
      <c r="B253" s="920"/>
      <c r="C253" s="920"/>
      <c r="D253" s="920"/>
      <c r="E253" s="920"/>
      <c r="F253" s="921"/>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1"/>
    </row>
    <row r="254" spans="1:50" ht="24.75" customHeight="1" x14ac:dyDescent="0.15">
      <c r="A254" s="919"/>
      <c r="B254" s="920"/>
      <c r="C254" s="920"/>
      <c r="D254" s="920"/>
      <c r="E254" s="920"/>
      <c r="F254" s="921"/>
      <c r="G254" s="457"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6"/>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19"/>
      <c r="B255" s="920"/>
      <c r="C255" s="920"/>
      <c r="D255" s="920"/>
      <c r="E255" s="920"/>
      <c r="F255" s="921"/>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3"/>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19"/>
      <c r="B256" s="920"/>
      <c r="C256" s="920"/>
      <c r="D256" s="920"/>
      <c r="E256" s="920"/>
      <c r="F256" s="921"/>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9"/>
      <c r="B257" s="920"/>
      <c r="C257" s="920"/>
      <c r="D257" s="920"/>
      <c r="E257" s="920"/>
      <c r="F257" s="921"/>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9"/>
      <c r="B258" s="920"/>
      <c r="C258" s="920"/>
      <c r="D258" s="920"/>
      <c r="E258" s="920"/>
      <c r="F258" s="921"/>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9"/>
      <c r="B259" s="920"/>
      <c r="C259" s="920"/>
      <c r="D259" s="920"/>
      <c r="E259" s="920"/>
      <c r="F259" s="921"/>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9"/>
      <c r="B260" s="920"/>
      <c r="C260" s="920"/>
      <c r="D260" s="920"/>
      <c r="E260" s="920"/>
      <c r="F260" s="921"/>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9"/>
      <c r="B261" s="920"/>
      <c r="C261" s="920"/>
      <c r="D261" s="920"/>
      <c r="E261" s="920"/>
      <c r="F261" s="921"/>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9"/>
      <c r="B262" s="920"/>
      <c r="C262" s="920"/>
      <c r="D262" s="920"/>
      <c r="E262" s="920"/>
      <c r="F262" s="921"/>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9"/>
      <c r="B263" s="920"/>
      <c r="C263" s="920"/>
      <c r="D263" s="920"/>
      <c r="E263" s="920"/>
      <c r="F263" s="921"/>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9"/>
      <c r="B264" s="920"/>
      <c r="C264" s="920"/>
      <c r="D264" s="920"/>
      <c r="E264" s="920"/>
      <c r="F264" s="921"/>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2016-07-06T08:50:02Z</cp:lastPrinted>
  <dcterms:created xsi:type="dcterms:W3CDTF">2012-03-13T00:50:25Z</dcterms:created>
  <dcterms:modified xsi:type="dcterms:W3CDTF">2016-07-06T08:51:50Z</dcterms:modified>
</cp:coreProperties>
</file>