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5" windowWidth="20610" windowHeight="9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AI62" i="3"/>
  <c r="AE62" i="3"/>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<sst xmlns="http://schemas.openxmlformats.org/spreadsheetml/2006/main" count="2263" uniqueCount="542">
  <si>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</si>
  <si>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</si>
  <si>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</si>
  <si>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</si>
  <si>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</si>
  <si>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</si>
  <si>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</si>
  <si>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</si>
  <si>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</si>
  <si>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</si>
  <si>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</si>
  <si>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</si>
  <si>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</si>
  <si>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</si>
  <si>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</si>
  <si>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</si>
  <si>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</si>
  <si>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</si>
  <si>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</si>
  <si>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</si>
  <si>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</si>
  <si>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</si>
  <si>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</si>
  <si>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</si>
  <si>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</si>
  <si>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</si>
  <si>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</si>
  <si>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</si>
  <si>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</si>
  <si>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</si>
  <si>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</si>
  <si>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</si>
  <si>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</si>
  <si>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</si>
  <si>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</si>
  <si>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</si>
  <si>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</si>
  <si>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</si>
  <si>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</si>
  <si>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</si>
  <si>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</si>
  <si>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</si>
  <si>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</si>
  <si>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</si>
  <si>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</si>
  <si>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</si>
  <si>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</si>
  <si>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</si>
  <si>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</si>
  <si>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</si>
  <si>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</si>
  <si>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</si>
  <si>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</si>
  <si>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</si>
  <si>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</si>
  <si>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</si>
  <si>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</si>
  <si>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</si>
  <si>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</si>
  <si>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</si>
  <si>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</si>
  <si>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</si>
  <si>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</si>
  <si>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</si>
  <si>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</si>
  <si>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</si>
  <si>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</si>
  <si>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</si>
  <si>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</si>
  <si>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</si>
  <si>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</si>
  <si>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</si>
  <si>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</si>
  <si>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</si>
  <si>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</si>
  <si>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</si>
  <si>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</si>
  <si>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</si>
  <si>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</si>
  <si>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</si>
  <si>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</si>
  <si>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</si>
  <si>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</si>
  <si>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</si>
  <si>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</si>
  <si>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</si>
  <si>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</si>
  <si>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</si>
  <si>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</si>
  <si>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</si>
  <si>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</si>
  <si>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</si>
  <si>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</si>
  <si>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</si>
  <si>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</si>
  <si>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</si>
  <si>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</si>
  <si>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</si>
  <si>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</si>
  <si>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</si>
  <si>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</si>
  <si>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</si>
  <si>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</si>
  <si>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</si>
  <si>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</si>
  <si>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</si>
  <si>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</si>
  <si>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</si>
  <si>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</si>
  <si>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</si>
  <si>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</si>
  <si>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</si>
  <si>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</si>
  <si>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</si>
  <si>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</si>
  <si>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</si>
  <si>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</si>
  <si>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</si>
  <si>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</si>
  <si>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</si>
  <si>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</si>
  <si>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</si>
  <si>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</si>
  <si>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</si>
  <si>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</si>
  <si>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</si>
  <si>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</si>
  <si>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</si>
  <si>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</si>
  <si>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</si>
  <si>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</si>
  <si>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</si>
  <si>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</si>
  <si>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</si>
  <si>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</si>
  <si>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</si>
  <si>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</si>
  <si>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</si>
  <si>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</si>
  <si>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</si>
  <si>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</si>
  <si>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</si>
  <si>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</si>
  <si>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</si>
  <si>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</si>
  <si>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</si>
  <si>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</si>
  <si>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</si>
  <si>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</si>
  <si>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</si>
  <si>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</si>
  <si>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</si>
  <si>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</si>
  <si>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</si>
  <si>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</si>
  <si>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</si>
  <si>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</si>
  <si>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</si>
  <si>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</si>
  <si>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</si>
  <si>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</si>
  <si>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</si>
  <si>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</si>
  <si>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</si>
  <si>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</si>
  <si>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</si>
  <si>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</si>
  <si>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</si>
  <si>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</si>
  <si>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</si>
  <si>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</si>
  <si>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</si>
  <si>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</si>
  <si>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</si>
  <si>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</si>
  <si>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</si>
  <si>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</si>
  <si>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</si>
  <si>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</si>
  <si>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</si>
  <si>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</si>
  <si>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</si>
  <si>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</si>
  <si>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</si>
  <si>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</si>
  <si>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</si>
  <si>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</si>
  <si>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</si>
  <si>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</si>
  <si>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</si>
  <si>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</si>
  <si>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</si>
  <si>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</si>
  <si>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</si>
  <si>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</si>
  <si>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</si>
  <si>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</si>
  <si>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</si>
  <si>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</si>
  <si>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</si>
  <si>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</si>
  <si>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</si>
  <si>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</si>
  <si>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</si>
  <si>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</si>
  <si>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</si>
  <si>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</si>
  <si>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</si>
  <si>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</si>
  <si>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</si>
  <si>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</si>
  <si>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</si>
  <si>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</si>
  <si>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</si>
  <si>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</si>
  <si>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</si>
  <si>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</si>
  <si>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</si>
  <si>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</si>
  <si>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</si>
  <si>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</si>
  <si>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</si>
  <si>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</si>
  <si>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</si>
  <si>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</si>
  <si>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</si>
  <si>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</si>
  <si>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</si>
  <si>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</si>
  <si>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</si>
  <si>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</si>
  <si>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</si>
  <si>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</si>
  <si>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</si>
  <si>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</si>
  <si>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</si>
  <si>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</si>
  <si>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</si>
  <si>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</si>
  <si>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</si>
  <si>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</si>
  <si>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</si>
  <si>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</si>
  <si>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</si>
  <si>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</si>
  <si>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</si>
  <si>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</si>
  <si>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</si>
  <si>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</si>
  <si>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</si>
  <si>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</si>
  <si>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</si>
  <si>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</si>
  <si>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</si>
  <si>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</si>
  <si>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</si>
  <si>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</si>
  <si>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</si>
  <si>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</si>
  <si>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</si>
  <si>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</si>
  <si>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</si>
  <si>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</si>
  <si>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</si>
  <si>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</si>
  <si>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</si>
  <si>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</si>
  <si>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</si>
  <si>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</si>
  <si>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</si>
  <si>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</si>
  <si>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</si>
  <si>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</si>
  <si>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</si>
  <si>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</si>
  <si>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</si>
  <si>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</si>
  <si>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</si>
  <si>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</si>
  <si>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</si>
  <si>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</si>
  <si>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</si>
  <si>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</si>
  <si>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</si>
  <si>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</si>
  <si>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</si>
  <si>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</si>
  <si>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</si>
  <si>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</si>
  <si>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</si>
  <si>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</si>
  <si>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</si>
  <si>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</si>
  <si>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</si>
  <si>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</si>
  <si>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</si>
  <si>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</si>
  <si>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</si>
  <si>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</si>
  <si>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</si>
  <si>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</si>
  <si>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</si>
  <si>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</si>
  <si>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</si>
  <si>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</si>
  <si>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</si>
  <si>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</si>
  <si>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</si>
  <si>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</si>
  <si>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</si>
  <si>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</si>
  <si>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</si>
  <si>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</si>
  <si>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</si>
  <si>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</si>
  <si>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</si>
  <si>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</si>
  <si>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</si>
  <si>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</si>
  <si>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</si>
  <si>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</si>
  <si>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</si>
  <si>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</si>
  <si>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</si>
  <si>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</si>
  <si>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</si>
  <si>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</si>
  <si>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</si>
  <si>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</si>
  <si>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</si>
  <si>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</si>
  <si>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</si>
  <si>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</si>
  <si>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</si>
  <si>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</si>
  <si>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</si>
  <si>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</si>
  <si>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</si>
  <si>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</si>
  <si>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</si>
  <si>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</si>
  <si>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</si>
  <si>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</si>
  <si>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</si>
  <si>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</si>
  <si>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</si>
  <si>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</si>
  <si>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</si>
  <si>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</si>
  <si>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</si>
  <si>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</si>
  <si>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</si>
  <si>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</si>
  <si>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</si>
  <si>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</si>
  <si>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</si>
  <si>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</si>
  <si>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</si>
  <si>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</si>
  <si>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</si>
  <si>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</si>
  <si>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</si>
  <si>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</si>
  <si>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</si>
  <si>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</si>
  <si>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</si>
  <si>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</si>
  <si>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</si>
  <si>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</si>
  <si>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</si>
  <si>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</si>
  <si>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</si>
  <si>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</si>
  <si>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</si>
  <si>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</si>
  <si>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</si>
  <si>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</si>
  <si>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</si>
  <si>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</si>
  <si>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</si>
  <si>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</si>
  <si>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</si>
  <si>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</si>
  <si>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</si>
  <si>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</si>
  <si>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</si>
  <si>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</si>
  <si>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</si>
  <si>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</si>
  <si>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</si>
  <si>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</si>
  <si>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</si>
  <si>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</si>
  <si>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</si>
  <si>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</si>
  <si>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</si>
  <si>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</si>
  <si>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</si>
  <si>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</si>
  <si>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</si>
  <si>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</si>
  <si>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</si>
  <si>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</si>
  <si>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</si>
  <si>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</si>
  <si>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</si>
  <si>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</si>
  <si>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</si>
  <si>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</si>
  <si>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</si>
  <si>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</si>
  <si>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</si>
  <si>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</si>
  <si>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</si>
  <si>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</si>
  <si>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</si>
  <si>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</si>
  <si>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</si>
  <si>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</si>
  <si>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</si>
  <si>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</si>
  <si>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</si>
  <si>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</si>
  <si>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</si>
  <si>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</si>
  <si>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</si>
  <si>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</si>
  <si>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</si>
  <si>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</si>
  <si>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</si>
  <si>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</si>
  <si>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</si>
  <si>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</si>
  <si>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</si>
  <si>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</si>
  <si>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</si>
  <si>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</si>
  <si>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</si>
  <si>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債権管理回収業の審査監督</t>
    <phoneticPr fontId="5"/>
  </si>
  <si>
    <t>大臣官房司法法制部</t>
    <phoneticPr fontId="5"/>
  </si>
  <si>
    <t>法務省</t>
  </si>
  <si>
    <t>司法法制課</t>
    <phoneticPr fontId="5"/>
  </si>
  <si>
    <t>-</t>
    <phoneticPr fontId="5"/>
  </si>
  <si>
    <t>債権管理回収業に関する特別措置法</t>
    <phoneticPr fontId="5"/>
  </si>
  <si>
    <t>許可制度を実施することにより，弁護士法の特例として，債権回収会社が業として特定金銭債権の管理及び回収を行うことができるようにするとともに，債権回収会社について必要な規制を行うことにより，その業務の適正な運営の確保を図り，国民経済の健全な発展に資することを目的としている。</t>
    <phoneticPr fontId="5"/>
  </si>
  <si>
    <t>暴力団等の反社会的勢力の参入の排除等の観点から，債権管理回収業の許可に関する審査事務を行っている。また，債権回収会社の業務の適正な運営の確保を図るため，すべての債権回収会社に対して定期的な立入検査を実施するなどし，法令遵守体制，業務運営体制及び内部統制体制の整備についての指導を行い，自主的な業務改善が見込めない場合には業務改善命令を発するなどの監督事務を行っている。</t>
    <phoneticPr fontId="5"/>
  </si>
  <si>
    <t>職員旅費</t>
    <rPh sb="0" eb="2">
      <t>ショクイン</t>
    </rPh>
    <rPh sb="2" eb="4">
      <t>リョヒ</t>
    </rPh>
    <phoneticPr fontId="5"/>
  </si>
  <si>
    <t>債権回収会社検査旅費</t>
    <rPh sb="0" eb="2">
      <t>サイケン</t>
    </rPh>
    <rPh sb="2" eb="4">
      <t>カイシュウ</t>
    </rPh>
    <rPh sb="4" eb="6">
      <t>カイシャ</t>
    </rPh>
    <rPh sb="6" eb="8">
      <t>ケンサ</t>
    </rPh>
    <rPh sb="8" eb="10">
      <t>リョヒ</t>
    </rPh>
    <phoneticPr fontId="5"/>
  </si>
  <si>
    <t>庁費</t>
    <rPh sb="0" eb="2">
      <t>チョウヒ</t>
    </rPh>
    <phoneticPr fontId="5"/>
  </si>
  <si>
    <t>-</t>
    <phoneticPr fontId="5"/>
  </si>
  <si>
    <t>％</t>
    <phoneticPr fontId="5"/>
  </si>
  <si>
    <t>-</t>
    <phoneticPr fontId="5"/>
  </si>
  <si>
    <t>法務省としては，債権回収会社の自主的改善率の向上に向けて，立入検査指摘事項に対して，債権回収会社が策定した改善措置の有効性等の精査や，審査・監督関連ガイドライン等の改正を行う等の取組を行っているが，債権回収会社に対する指摘については，不備の内容が結果として債務者に不利益を与えるものか等を総合的に判断しているところ，不備の発生については，その原因が債権回収会社に直接起因しない要素もあるなど，債権回収会社において自主的改善が実施されていたとしても発生を予測できない過失的要素も含まれることから，定量的な目標（いつまでにどの程度といった目標）を設定することは困難である。</t>
    <phoneticPr fontId="5"/>
  </si>
  <si>
    <t>債権回収会社に対する立入検査における重要指摘事項の改善状況を毎年度前年度より増加させる</t>
    <phoneticPr fontId="5"/>
  </si>
  <si>
    <t>債権回収会社に対する立入検査における重要指摘事項の改善状況（改善事項数÷前回立入検査重要指摘事項数）</t>
    <phoneticPr fontId="5"/>
  </si>
  <si>
    <t>債権回収会社に対する立入検査事業所数</t>
    <phoneticPr fontId="5"/>
  </si>
  <si>
    <t>債権回収会社検査旅費の執行額
／立入検査事業所数　　　　　　　　　　　　　　</t>
    <phoneticPr fontId="5"/>
  </si>
  <si>
    <t>箇所</t>
    <rPh sb="0" eb="2">
      <t>カショ</t>
    </rPh>
    <phoneticPr fontId="5"/>
  </si>
  <si>
    <t>千円</t>
    <rPh sb="0" eb="2">
      <t>センエン</t>
    </rPh>
    <phoneticPr fontId="5"/>
  </si>
  <si>
    <t>千円/箇所</t>
    <rPh sb="0" eb="2">
      <t>センエン</t>
    </rPh>
    <rPh sb="3" eb="5">
      <t>カショ</t>
    </rPh>
    <phoneticPr fontId="5"/>
  </si>
  <si>
    <t>3,125/63</t>
    <phoneticPr fontId="5"/>
  </si>
  <si>
    <t>3,230/49</t>
    <phoneticPr fontId="5"/>
  </si>
  <si>
    <t>暴力団等の反社会的勢力の参入の排除等の観点から，債権管理回収業の許可に関する審査事務を行っている。また，債権回収会社の業務の適正な運営の確保を図るため，全ての債権回収会社に対して定期的な立入検査を実施するなどし，法令遵守態勢，業務運営態勢及び内部統制態勢の整備についての指導を行い，自主的な業務改善が見込めない場合には業務改善命令を発するなどの監督事務を行っている。
債権回収会社に対する立入検査に関しては，支店等を含め，可能な限り数多くの事業所への立入りを行うことにより，効果的な立入検査の遂行に努めている。
また，立入検査指摘事項に対し，当該会社が策定した改善措置について，その有効性などを詳細に精査し，十分でないと認められる場合は更に指導を行うことで，業務の適正な運営の確保に向けた取組を促進させている。</t>
    <phoneticPr fontId="5"/>
  </si>
  <si>
    <t>債権回収会社について必要な規制を行うことにより，その業務の適正な運営の確保を図り，国民経済の健全な発展に資することを目的としており，債権回収会社が違法又は不当な債権管理回収行為を行い，債務者等に対して被害を与えることがないよう，債権回収会社の業務運営状況を的確に把握することが必要である。</t>
    <phoneticPr fontId="5"/>
  </si>
  <si>
    <t>債権回収会社は全国に存在し，その活動範囲も全国に及ぶところであり，また立入検査という性質上，地方自治体，民間等に委ねるより，法務省で一元的に監督することが相当と判断した。</t>
    <phoneticPr fontId="5"/>
  </si>
  <si>
    <t>債権回収会社が適正に運営されることにより，国民経済の健全な発展に寄与している。</t>
    <phoneticPr fontId="5"/>
  </si>
  <si>
    <t>無</t>
  </si>
  <si>
    <t>立入検査による出張に際しては，入札により選定した業者に法務省全体としてアウトソーシングしている。</t>
    <phoneticPr fontId="5"/>
  </si>
  <si>
    <t>‐</t>
  </si>
  <si>
    <t>立入検査による出張に際しては，効率的な検査計画の策定及び検査の遂行を実施することにより，費用対効果を最大限にするとともに，アウトソーシングにより最も安価な旅程を選択している。</t>
    <phoneticPr fontId="5"/>
  </si>
  <si>
    <t>債権回収会社に対する立入検査にかかる検査旅費及び債権回収会社の審査監督事務費用に限定されている。</t>
    <phoneticPr fontId="5"/>
  </si>
  <si>
    <t>原則として，旅行会社によるパック商品の利用や，ICカード等を活用するほか，効率的な検査計画の策定及び検査の遂行を実施することにより，検査旅費の単位当たりのコスト削減に努めている。</t>
    <phoneticPr fontId="5"/>
  </si>
  <si>
    <t>成果目標については，定量的な目標を設定せず，「対前年度増」としているが，これは単に前年度の改善率を上回っていれば目標を達成したと評価するというよりも，自主的改善率をできるだけ100％に近づけるという主旨で設定しているところ，成果実績も概ね70～90％を推移していることから，成果目標に見合ったものと判断した。</t>
    <phoneticPr fontId="5"/>
  </si>
  <si>
    <t>立入検査計画については，効果的・効率的な検査の実施のため，前回検査結果等のほか，検査人員，予算等を考慮した上で策定しているが，債権回収会社に関する情報の提供等があった場合には，検査の必要性を勘案し，検査計画を変更して実施することもあるため，見込みと実績に差が生じることもあるが，概ね見込みの範囲内で実施できているため，見込みに見合ったものと判断した。</t>
    <phoneticPr fontId="5"/>
  </si>
  <si>
    <t>今後の立入検査についても，限られた人員及び予算において，最大限に検査の実効をあげるために，より効率的な検査態勢を敷くことができるよう検討し，債権回収会社の指摘事項に対する改善状況についても，引き続き適切に指導監督していくことにより，成果目標の達成度がより一層向上するよう努めてまいりたい。</t>
    <phoneticPr fontId="5"/>
  </si>
  <si>
    <t>債権回収会社検査旅費及び職員旅費</t>
    <rPh sb="0" eb="2">
      <t>サイケン</t>
    </rPh>
    <rPh sb="2" eb="4">
      <t>カイシュウ</t>
    </rPh>
    <rPh sb="4" eb="6">
      <t>カイシャ</t>
    </rPh>
    <rPh sb="6" eb="8">
      <t>ケンサ</t>
    </rPh>
    <rPh sb="8" eb="10">
      <t>リョヒ</t>
    </rPh>
    <rPh sb="10" eb="11">
      <t>オヨ</t>
    </rPh>
    <rPh sb="12" eb="14">
      <t>ショクイン</t>
    </rPh>
    <rPh sb="14" eb="16">
      <t>リョヒ</t>
    </rPh>
    <phoneticPr fontId="5"/>
  </si>
  <si>
    <t>A.名鉄観光サービス株式会社</t>
    <rPh sb="2" eb="4">
      <t>メイテツ</t>
    </rPh>
    <rPh sb="4" eb="6">
      <t>カンコウ</t>
    </rPh>
    <rPh sb="10" eb="12">
      <t>カブシキ</t>
    </rPh>
    <rPh sb="12" eb="14">
      <t>カイシャ</t>
    </rPh>
    <phoneticPr fontId="5"/>
  </si>
  <si>
    <t>非常勤職員に対する賃金</t>
    <rPh sb="0" eb="3">
      <t>ヒジョウキン</t>
    </rPh>
    <rPh sb="3" eb="5">
      <t>ショクイン</t>
    </rPh>
    <rPh sb="6" eb="7">
      <t>タイ</t>
    </rPh>
    <rPh sb="9" eb="11">
      <t>チンギン</t>
    </rPh>
    <phoneticPr fontId="5"/>
  </si>
  <si>
    <t>名鉄観光サービス株式会社</t>
    <rPh sb="0" eb="2">
      <t>メイテツ</t>
    </rPh>
    <rPh sb="2" eb="4">
      <t>カンコウ</t>
    </rPh>
    <rPh sb="8" eb="10">
      <t>カブシキ</t>
    </rPh>
    <rPh sb="10" eb="12">
      <t>カイシャ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</si>
  <si>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</si>
  <si>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</si>
  <si>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</si>
  <si>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</si>
  <si>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</si>
  <si>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</si>
  <si>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</si>
  <si>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</si>
  <si>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</si>
  <si>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t>
    <phoneticPr fontId="5"/>
  </si>
  <si>
    <t>債権回収会社に対する立入検査事業所数</t>
    <phoneticPr fontId="5"/>
  </si>
  <si>
    <t>債権回収会社に対する立入検査における対象指摘事項の改善状況</t>
    <phoneticPr fontId="5"/>
  </si>
  <si>
    <t>-</t>
    <phoneticPr fontId="5"/>
  </si>
  <si>
    <t>-</t>
    <phoneticPr fontId="5"/>
  </si>
  <si>
    <t>-</t>
    <phoneticPr fontId="5"/>
  </si>
  <si>
    <t>非常勤職員の雇用</t>
    <rPh sb="0" eb="3">
      <t>ヒジョウキン</t>
    </rPh>
    <rPh sb="3" eb="5">
      <t>ショクイン</t>
    </rPh>
    <rPh sb="6" eb="8">
      <t>コヨウ</t>
    </rPh>
    <phoneticPr fontId="5"/>
  </si>
  <si>
    <t>随意契約
（公募）</t>
  </si>
  <si>
    <t>旅費</t>
    <rPh sb="0" eb="2">
      <t>リョヒ</t>
    </rPh>
    <phoneticPr fontId="5"/>
  </si>
  <si>
    <t>-</t>
  </si>
  <si>
    <t>随意契約
（少額）</t>
  </si>
  <si>
    <t>株式会社キタジマ</t>
    <phoneticPr fontId="5"/>
  </si>
  <si>
    <t>印刷製本</t>
    <rPh sb="0" eb="2">
      <t>インサツ</t>
    </rPh>
    <rPh sb="2" eb="4">
      <t>セイホン</t>
    </rPh>
    <phoneticPr fontId="5"/>
  </si>
  <si>
    <t>一般社団法人日本内部監査協会</t>
    <phoneticPr fontId="5"/>
  </si>
  <si>
    <t>新日本法規出版（株）</t>
    <phoneticPr fontId="5"/>
  </si>
  <si>
    <t>ナカバヤシ株式会社</t>
    <phoneticPr fontId="5"/>
  </si>
  <si>
    <t>有限会社法務弘済会印紙口</t>
    <phoneticPr fontId="5"/>
  </si>
  <si>
    <t>切手販売</t>
    <rPh sb="0" eb="2">
      <t>キッテ</t>
    </rPh>
    <rPh sb="2" eb="4">
      <t>ハンバイ</t>
    </rPh>
    <phoneticPr fontId="5"/>
  </si>
  <si>
    <t>株式会社白崎コーポレーション</t>
    <phoneticPr fontId="5"/>
  </si>
  <si>
    <t>（株）きんさ゛い</t>
    <phoneticPr fontId="5"/>
  </si>
  <si>
    <t>株式会社エディオン</t>
    <phoneticPr fontId="5"/>
  </si>
  <si>
    <t>（株）日本金融通信社</t>
    <phoneticPr fontId="5"/>
  </si>
  <si>
    <t>講習受講</t>
    <rPh sb="0" eb="2">
      <t>コウシュウ</t>
    </rPh>
    <rPh sb="2" eb="4">
      <t>ジュコウ</t>
    </rPh>
    <phoneticPr fontId="5"/>
  </si>
  <si>
    <t>物品購入（図書）</t>
    <phoneticPr fontId="5"/>
  </si>
  <si>
    <t>物品購入（消耗品）</t>
    <phoneticPr fontId="5"/>
  </si>
  <si>
    <t>物品購入（備品）</t>
    <rPh sb="5" eb="7">
      <t>ビヒン</t>
    </rPh>
    <phoneticPr fontId="5"/>
  </si>
  <si>
    <t>定期刊行物購読料</t>
    <phoneticPr fontId="5"/>
  </si>
  <si>
    <t>資金前渡官吏</t>
    <phoneticPr fontId="5"/>
  </si>
  <si>
    <t>物品購入（ICｶｰﾄﾞﾁｬｰｼﾞ）</t>
    <phoneticPr fontId="5"/>
  </si>
  <si>
    <t>B.株式会社キタジマ</t>
    <rPh sb="2" eb="4">
      <t>カブシキ</t>
    </rPh>
    <rPh sb="4" eb="6">
      <t>カイシャ</t>
    </rPh>
    <phoneticPr fontId="5"/>
  </si>
  <si>
    <t>印刷製本費</t>
    <rPh sb="0" eb="2">
      <t>インサツ</t>
    </rPh>
    <rPh sb="2" eb="4">
      <t>セイホン</t>
    </rPh>
    <rPh sb="4" eb="5">
      <t>ヒ</t>
    </rPh>
    <phoneticPr fontId="5"/>
  </si>
  <si>
    <t>資料集印刷製本</t>
    <rPh sb="0" eb="3">
      <t>シリョウシュウ</t>
    </rPh>
    <rPh sb="3" eb="5">
      <t>インサツ</t>
    </rPh>
    <rPh sb="5" eb="7">
      <t>セイホン</t>
    </rPh>
    <phoneticPr fontId="5"/>
  </si>
  <si>
    <t>司法法制課長
西山卓爾</t>
    <phoneticPr fontId="5"/>
  </si>
  <si>
    <t>-</t>
    <phoneticPr fontId="5"/>
  </si>
  <si>
    <t>-</t>
    <phoneticPr fontId="5"/>
  </si>
  <si>
    <t>-</t>
    <phoneticPr fontId="5"/>
  </si>
  <si>
    <t>債権管理回収業の審査監督</t>
    <phoneticPr fontId="5"/>
  </si>
  <si>
    <t>国民の財産や身分関係の保護</t>
    <rPh sb="0" eb="2">
      <t>コクミン</t>
    </rPh>
    <rPh sb="3" eb="5">
      <t>ザイサン</t>
    </rPh>
    <rPh sb="6" eb="8">
      <t>ミブン</t>
    </rPh>
    <rPh sb="8" eb="10">
      <t>カンケイ</t>
    </rPh>
    <rPh sb="11" eb="13">
      <t>ホゴ</t>
    </rPh>
    <phoneticPr fontId="5"/>
  </si>
  <si>
    <t>賃金（資金交付）</t>
    <rPh sb="0" eb="2">
      <t>チンギン</t>
    </rPh>
    <rPh sb="3" eb="5">
      <t>シキン</t>
    </rPh>
    <rPh sb="5" eb="7">
      <t>コウフ</t>
    </rPh>
    <phoneticPr fontId="5"/>
  </si>
  <si>
    <t>2,998/55</t>
    <phoneticPr fontId="5"/>
  </si>
  <si>
    <t>-</t>
    <phoneticPr fontId="5"/>
  </si>
  <si>
    <t>-</t>
    <phoneticPr fontId="5"/>
  </si>
  <si>
    <t>-</t>
    <phoneticPr fontId="5"/>
  </si>
  <si>
    <t>-</t>
    <phoneticPr fontId="5"/>
  </si>
  <si>
    <t>職員J</t>
    <rPh sb="0" eb="2">
      <t>ショクイン</t>
    </rPh>
    <phoneticPr fontId="5"/>
  </si>
  <si>
    <t>不用率は，事務コストの削減努力の結果，物品購入費等を削減できたものであり妥当である。</t>
    <rPh sb="0" eb="2">
      <t>フヨウ</t>
    </rPh>
    <rPh sb="2" eb="3">
      <t>リツ</t>
    </rPh>
    <rPh sb="5" eb="7">
      <t>ジム</t>
    </rPh>
    <rPh sb="11" eb="13">
      <t>サクゲン</t>
    </rPh>
    <rPh sb="13" eb="15">
      <t>ドリョク</t>
    </rPh>
    <rPh sb="16" eb="18">
      <t>ケッカ</t>
    </rPh>
    <rPh sb="19" eb="21">
      <t>ブッピン</t>
    </rPh>
    <rPh sb="21" eb="24">
      <t>コウニュウヒ</t>
    </rPh>
    <rPh sb="24" eb="25">
      <t>ナド</t>
    </rPh>
    <rPh sb="26" eb="28">
      <t>サクゲン</t>
    </rPh>
    <rPh sb="36" eb="38">
      <t>ダトウ</t>
    </rPh>
    <phoneticPr fontId="5"/>
  </si>
  <si>
    <t>債権回収会社に対し，立入検査において指摘した事項について，徹底的な原因究明及び実効性のある改善措置を策定させるなど，立入検査後の指導をより強化することに努めている。法務省による立入検査は，概ね２～３年を目途に営業中の債権回収会社全社を対象として，債権回収会社の本店・支店に赴いて数日間にわたり実施し，検査内容は，営業許可要件の充足状況の確認，代表者・取締役弁護士から業務運営方針や法令順守態勢等についてのヒアリングをはじめ，法で作成・保存が義務付けられている帳簿類の書類調査及び回収担当者からヒアリングなど債権回収業務を含む業務全般について調査し，債権回収検査官が直接検分しながら指導を行えるものであり，債権回収会社における適正な業務運営を確保させるためには，立入検査は最も有効な手段であり，必要性，効率性，有効性について問題ないといえる。</t>
    <rPh sb="108" eb="110">
      <t>サイケン</t>
    </rPh>
    <rPh sb="110" eb="112">
      <t>カイシュウ</t>
    </rPh>
    <rPh sb="112" eb="114">
      <t>カイシャ</t>
    </rPh>
    <rPh sb="123" eb="125">
      <t>サイケン</t>
    </rPh>
    <rPh sb="125" eb="127">
      <t>カイシュウ</t>
    </rPh>
    <rPh sb="127" eb="129">
      <t>カイシャ</t>
    </rPh>
    <rPh sb="146" eb="148">
      <t>ジッシ</t>
    </rPh>
    <rPh sb="150" eb="152">
      <t>ケンサ</t>
    </rPh>
    <rPh sb="152" eb="154">
      <t>ナイヨウ</t>
    </rPh>
    <rPh sb="196" eb="197">
      <t>ナド</t>
    </rPh>
    <rPh sb="257" eb="259">
      <t>ギョウム</t>
    </rPh>
    <rPh sb="270" eb="272">
      <t>チョウサ</t>
    </rPh>
    <phoneticPr fontId="5"/>
  </si>
  <si>
    <t>0009</t>
    <phoneticPr fontId="5"/>
  </si>
  <si>
    <t>0062</t>
    <phoneticPr fontId="5"/>
  </si>
  <si>
    <t>0052</t>
    <phoneticPr fontId="5"/>
  </si>
  <si>
    <t>0050</t>
    <phoneticPr fontId="5"/>
  </si>
  <si>
    <t>C.個人Ｊ</t>
    <rPh sb="2" eb="4">
      <t>コジン</t>
    </rPh>
    <phoneticPr fontId="5"/>
  </si>
  <si>
    <t>旅費業務アウトソーシングによる代理受領</t>
    <rPh sb="0" eb="2">
      <t>リョヒ</t>
    </rPh>
    <rPh sb="2" eb="4">
      <t>ギョウム</t>
    </rPh>
    <rPh sb="15" eb="17">
      <t>ダイリ</t>
    </rPh>
    <rPh sb="17" eb="19">
      <t>ジュリョウ</t>
    </rPh>
    <phoneticPr fontId="5"/>
  </si>
  <si>
    <t>監督官庁として，不備の再発を1件でも少なくするというスタンスで検査を実施する。
各年度において，債権回収会社に対して立入検査を行い，重要指摘事項について改善させた。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</si>
</sst>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66675</xdr:colOff>
          <xdr:row>51</xdr:row>
          <xdr:rowOff>47625</xdr:rowOff>
        </xdr:from>
        <xdr:to>
          <xdr:col>47</xdr:col>
          <xdr:colOff>190500</xdr:colOff>
          <xdr:row>51</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809</xdr:row>
          <xdr:rowOff>57150</xdr:rowOff>
        </xdr:from>
        <xdr:to>
          <xdr:col>44</xdr:col>
          <xdr:colOff>152400</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719</xdr:row>
          <xdr:rowOff>171450</xdr:rowOff>
        </xdr:from>
        <xdr:to>
          <xdr:col>47</xdr:col>
          <xdr:colOff>19050</xdr:colOff>
          <xdr:row>732</xdr:row>
          <xdr:rowOff>171450</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oleObject" Target="../embeddings/Microsoft_Excel_97-2003_______1.xls"/></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208"/>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0" t="s">
        <v>0</v>
      </c>
      <c r="AK2" s="660"/>
      <c r="AL2" s="660"/>
      <c r="AM2" s="660"/>
      <c r="AN2" s="660"/>
      <c r="AO2" s="660"/>
      <c r="AP2" s="660"/>
      <c r="AQ2" s="349" t="s">
        <v>410</v>
      </c>
      <c r="AR2" s="349"/>
      <c r="AS2" s="43" t="str">
        <f>IF(OR(AQ2="　", AQ2=""), "", "-")</f>
        <v/>
      </c>
      <c r="AT2" s="350">
        <v>49</v>
      </c>
      <c r="AU2" s="350"/>
      <c r="AV2" s="44" t="str">
        <f>IF(AW2="", "", "-")</f>
        <v/>
      </c>
      <c r="AW2" s="353"/>
      <c r="AX2" s="353"/>
    </row>
    <row r="3" spans="1:50" ht="21" customHeight="1" thickBot="1" x14ac:dyDescent="0.2">
      <c r="A3" s="486" t="s">
        <v>338</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440</v>
      </c>
      <c r="AK3" s="488"/>
      <c r="AL3" s="488"/>
      <c r="AM3" s="488"/>
      <c r="AN3" s="488"/>
      <c r="AO3" s="488"/>
      <c r="AP3" s="488"/>
      <c r="AQ3" s="488"/>
      <c r="AR3" s="488"/>
      <c r="AS3" s="488"/>
      <c r="AT3" s="488"/>
      <c r="AU3" s="488"/>
      <c r="AV3" s="488"/>
      <c r="AW3" s="488"/>
      <c r="AX3" s="24" t="s">
        <v>74</v>
      </c>
    </row>
    <row r="4" spans="1:50" ht="24.75" customHeight="1" x14ac:dyDescent="0.15">
      <c r="A4" s="685" t="s">
        <v>29</v>
      </c>
      <c r="B4" s="686"/>
      <c r="C4" s="686"/>
      <c r="D4" s="686"/>
      <c r="E4" s="686"/>
      <c r="F4" s="686"/>
      <c r="G4" s="661" t="s">
        <v>438</v>
      </c>
      <c r="H4" s="662"/>
      <c r="I4" s="662"/>
      <c r="J4" s="662"/>
      <c r="K4" s="662"/>
      <c r="L4" s="662"/>
      <c r="M4" s="662"/>
      <c r="N4" s="662"/>
      <c r="O4" s="662"/>
      <c r="P4" s="662"/>
      <c r="Q4" s="662"/>
      <c r="R4" s="662"/>
      <c r="S4" s="662"/>
      <c r="T4" s="662"/>
      <c r="U4" s="662"/>
      <c r="V4" s="662"/>
      <c r="W4" s="662"/>
      <c r="X4" s="662"/>
      <c r="Y4" s="663" t="s">
        <v>1</v>
      </c>
      <c r="Z4" s="664"/>
      <c r="AA4" s="664"/>
      <c r="AB4" s="664"/>
      <c r="AC4" s="664"/>
      <c r="AD4" s="665"/>
      <c r="AE4" s="666" t="s">
        <v>439</v>
      </c>
      <c r="AF4" s="667"/>
      <c r="AG4" s="667"/>
      <c r="AH4" s="667"/>
      <c r="AI4" s="667"/>
      <c r="AJ4" s="667"/>
      <c r="AK4" s="667"/>
      <c r="AL4" s="667"/>
      <c r="AM4" s="667"/>
      <c r="AN4" s="667"/>
      <c r="AO4" s="667"/>
      <c r="AP4" s="668"/>
      <c r="AQ4" s="669" t="s">
        <v>2</v>
      </c>
      <c r="AR4" s="664"/>
      <c r="AS4" s="664"/>
      <c r="AT4" s="664"/>
      <c r="AU4" s="664"/>
      <c r="AV4" s="664"/>
      <c r="AW4" s="664"/>
      <c r="AX4" s="670"/>
    </row>
    <row r="5" spans="1:50" ht="31.5" customHeight="1" x14ac:dyDescent="0.15">
      <c r="A5" s="671" t="s">
        <v>76</v>
      </c>
      <c r="B5" s="672"/>
      <c r="C5" s="672"/>
      <c r="D5" s="672"/>
      <c r="E5" s="672"/>
      <c r="F5" s="673"/>
      <c r="G5" s="507" t="s">
        <v>183</v>
      </c>
      <c r="H5" s="508"/>
      <c r="I5" s="508"/>
      <c r="J5" s="508"/>
      <c r="K5" s="508"/>
      <c r="L5" s="508"/>
      <c r="M5" s="509" t="s">
        <v>75</v>
      </c>
      <c r="N5" s="510"/>
      <c r="O5" s="510"/>
      <c r="P5" s="510"/>
      <c r="Q5" s="510"/>
      <c r="R5" s="511"/>
      <c r="S5" s="512" t="s">
        <v>140</v>
      </c>
      <c r="T5" s="508"/>
      <c r="U5" s="508"/>
      <c r="V5" s="508"/>
      <c r="W5" s="508"/>
      <c r="X5" s="513"/>
      <c r="Y5" s="677" t="s">
        <v>3</v>
      </c>
      <c r="Z5" s="678"/>
      <c r="AA5" s="678"/>
      <c r="AB5" s="678"/>
      <c r="AC5" s="678"/>
      <c r="AD5" s="679"/>
      <c r="AE5" s="680" t="s">
        <v>441</v>
      </c>
      <c r="AF5" s="680"/>
      <c r="AG5" s="680"/>
      <c r="AH5" s="680"/>
      <c r="AI5" s="680"/>
      <c r="AJ5" s="680"/>
      <c r="AK5" s="680"/>
      <c r="AL5" s="680"/>
      <c r="AM5" s="680"/>
      <c r="AN5" s="680"/>
      <c r="AO5" s="680"/>
      <c r="AP5" s="681"/>
      <c r="AQ5" s="682" t="s">
        <v>520</v>
      </c>
      <c r="AR5" s="683"/>
      <c r="AS5" s="683"/>
      <c r="AT5" s="683"/>
      <c r="AU5" s="683"/>
      <c r="AV5" s="683"/>
      <c r="AW5" s="683"/>
      <c r="AX5" s="684"/>
    </row>
    <row r="6" spans="1:50" ht="24.75" customHeight="1" x14ac:dyDescent="0.15">
      <c r="A6" s="687" t="s">
        <v>4</v>
      </c>
      <c r="B6" s="688"/>
      <c r="C6" s="688"/>
      <c r="D6" s="688"/>
      <c r="E6" s="688"/>
      <c r="F6" s="688"/>
      <c r="G6" s="811" t="str">
        <f>入力規則等!F39</f>
        <v>一般会計</v>
      </c>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row>
    <row r="7" spans="1:50" ht="31.5" customHeight="1" x14ac:dyDescent="0.15">
      <c r="A7" s="782" t="s">
        <v>24</v>
      </c>
      <c r="B7" s="783"/>
      <c r="C7" s="783"/>
      <c r="D7" s="783"/>
      <c r="E7" s="783"/>
      <c r="F7" s="784"/>
      <c r="G7" s="785" t="s">
        <v>443</v>
      </c>
      <c r="H7" s="786"/>
      <c r="I7" s="786"/>
      <c r="J7" s="786"/>
      <c r="K7" s="786"/>
      <c r="L7" s="786"/>
      <c r="M7" s="786"/>
      <c r="N7" s="786"/>
      <c r="O7" s="786"/>
      <c r="P7" s="786"/>
      <c r="Q7" s="786"/>
      <c r="R7" s="786"/>
      <c r="S7" s="786"/>
      <c r="T7" s="786"/>
      <c r="U7" s="786"/>
      <c r="V7" s="786"/>
      <c r="W7" s="786"/>
      <c r="X7" s="787"/>
      <c r="Y7" s="347" t="s">
        <v>5</v>
      </c>
      <c r="Z7" s="231"/>
      <c r="AA7" s="231"/>
      <c r="AB7" s="231"/>
      <c r="AC7" s="231"/>
      <c r="AD7" s="348"/>
      <c r="AE7" s="337" t="s">
        <v>442</v>
      </c>
      <c r="AF7" s="338"/>
      <c r="AG7" s="338"/>
      <c r="AH7" s="338"/>
      <c r="AI7" s="338"/>
      <c r="AJ7" s="338"/>
      <c r="AK7" s="338"/>
      <c r="AL7" s="338"/>
      <c r="AM7" s="338"/>
      <c r="AN7" s="338"/>
      <c r="AO7" s="338"/>
      <c r="AP7" s="338"/>
      <c r="AQ7" s="338"/>
      <c r="AR7" s="338"/>
      <c r="AS7" s="338"/>
      <c r="AT7" s="338"/>
      <c r="AU7" s="338"/>
      <c r="AV7" s="338"/>
      <c r="AW7" s="338"/>
      <c r="AX7" s="339"/>
    </row>
    <row r="8" spans="1:50" ht="31.5" customHeight="1" x14ac:dyDescent="0.15">
      <c r="A8" s="782" t="s">
        <v>367</v>
      </c>
      <c r="B8" s="783"/>
      <c r="C8" s="783"/>
      <c r="D8" s="783"/>
      <c r="E8" s="783"/>
      <c r="F8" s="784"/>
      <c r="G8" s="81" t="str">
        <f>入力規則等!A26</f>
        <v>-</v>
      </c>
      <c r="H8" s="82"/>
      <c r="I8" s="82"/>
      <c r="J8" s="82"/>
      <c r="K8" s="82"/>
      <c r="L8" s="82"/>
      <c r="M8" s="82"/>
      <c r="N8" s="82"/>
      <c r="O8" s="82"/>
      <c r="P8" s="82"/>
      <c r="Q8" s="82"/>
      <c r="R8" s="82"/>
      <c r="S8" s="82"/>
      <c r="T8" s="82"/>
      <c r="U8" s="82"/>
      <c r="V8" s="82"/>
      <c r="W8" s="82"/>
      <c r="X8" s="83"/>
      <c r="Y8" s="514" t="s">
        <v>368</v>
      </c>
      <c r="Z8" s="515"/>
      <c r="AA8" s="515"/>
      <c r="AB8" s="515"/>
      <c r="AC8" s="515"/>
      <c r="AD8" s="516"/>
      <c r="AE8" s="697" t="str">
        <f>入力規則等!K13</f>
        <v>その他の事項経費</v>
      </c>
      <c r="AF8" s="82"/>
      <c r="AG8" s="82"/>
      <c r="AH8" s="82"/>
      <c r="AI8" s="82"/>
      <c r="AJ8" s="82"/>
      <c r="AK8" s="82"/>
      <c r="AL8" s="82"/>
      <c r="AM8" s="82"/>
      <c r="AN8" s="82"/>
      <c r="AO8" s="82"/>
      <c r="AP8" s="82"/>
      <c r="AQ8" s="82"/>
      <c r="AR8" s="82"/>
      <c r="AS8" s="82"/>
      <c r="AT8" s="82"/>
      <c r="AU8" s="82"/>
      <c r="AV8" s="82"/>
      <c r="AW8" s="82"/>
      <c r="AX8" s="698"/>
    </row>
    <row r="9" spans="1:50" ht="40.5" customHeight="1" x14ac:dyDescent="0.15">
      <c r="A9" s="517" t="s">
        <v>25</v>
      </c>
      <c r="B9" s="518"/>
      <c r="C9" s="518"/>
      <c r="D9" s="518"/>
      <c r="E9" s="518"/>
      <c r="F9" s="518"/>
      <c r="G9" s="519" t="s">
        <v>444</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49.5" customHeight="1" x14ac:dyDescent="0.15">
      <c r="A10" s="650" t="s">
        <v>34</v>
      </c>
      <c r="B10" s="651"/>
      <c r="C10" s="651"/>
      <c r="D10" s="651"/>
      <c r="E10" s="651"/>
      <c r="F10" s="651"/>
      <c r="G10" s="652" t="s">
        <v>445</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22.5" customHeight="1" x14ac:dyDescent="0.15">
      <c r="A11" s="650" t="s">
        <v>6</v>
      </c>
      <c r="B11" s="651"/>
      <c r="C11" s="651"/>
      <c r="D11" s="651"/>
      <c r="E11" s="651"/>
      <c r="F11" s="699"/>
      <c r="G11" s="674" t="str">
        <f>入力規則等!P10</f>
        <v>直接実施</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18.75" customHeight="1" x14ac:dyDescent="0.15">
      <c r="A12" s="618" t="s">
        <v>26</v>
      </c>
      <c r="B12" s="619"/>
      <c r="C12" s="619"/>
      <c r="D12" s="619"/>
      <c r="E12" s="619"/>
      <c r="F12" s="620"/>
      <c r="G12" s="658"/>
      <c r="H12" s="659"/>
      <c r="I12" s="659"/>
      <c r="J12" s="659"/>
      <c r="K12" s="659"/>
      <c r="L12" s="659"/>
      <c r="M12" s="659"/>
      <c r="N12" s="659"/>
      <c r="O12" s="659"/>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18.75" customHeight="1" x14ac:dyDescent="0.15">
      <c r="A13" s="621"/>
      <c r="B13" s="622"/>
      <c r="C13" s="622"/>
      <c r="D13" s="622"/>
      <c r="E13" s="622"/>
      <c r="F13" s="623"/>
      <c r="G13" s="626" t="s">
        <v>7</v>
      </c>
      <c r="H13" s="627"/>
      <c r="I13" s="632" t="s">
        <v>8</v>
      </c>
      <c r="J13" s="633"/>
      <c r="K13" s="633"/>
      <c r="L13" s="633"/>
      <c r="M13" s="633"/>
      <c r="N13" s="633"/>
      <c r="O13" s="634"/>
      <c r="P13" s="205">
        <v>9</v>
      </c>
      <c r="Q13" s="206"/>
      <c r="R13" s="206"/>
      <c r="S13" s="206"/>
      <c r="T13" s="206"/>
      <c r="U13" s="206"/>
      <c r="V13" s="207"/>
      <c r="W13" s="205">
        <v>10</v>
      </c>
      <c r="X13" s="206"/>
      <c r="Y13" s="206"/>
      <c r="Z13" s="206"/>
      <c r="AA13" s="206"/>
      <c r="AB13" s="206"/>
      <c r="AC13" s="207"/>
      <c r="AD13" s="205">
        <v>10</v>
      </c>
      <c r="AE13" s="206"/>
      <c r="AF13" s="206"/>
      <c r="AG13" s="206"/>
      <c r="AH13" s="206"/>
      <c r="AI13" s="206"/>
      <c r="AJ13" s="207"/>
      <c r="AK13" s="205">
        <v>10</v>
      </c>
      <c r="AL13" s="206"/>
      <c r="AM13" s="206"/>
      <c r="AN13" s="206"/>
      <c r="AO13" s="206"/>
      <c r="AP13" s="206"/>
      <c r="AQ13" s="207"/>
      <c r="AR13" s="344" t="s">
        <v>528</v>
      </c>
      <c r="AS13" s="345"/>
      <c r="AT13" s="345"/>
      <c r="AU13" s="345"/>
      <c r="AV13" s="345"/>
      <c r="AW13" s="345"/>
      <c r="AX13" s="346"/>
    </row>
    <row r="14" spans="1:50" ht="18.75" customHeight="1" x14ac:dyDescent="0.15">
      <c r="A14" s="621"/>
      <c r="B14" s="622"/>
      <c r="C14" s="622"/>
      <c r="D14" s="622"/>
      <c r="E14" s="622"/>
      <c r="F14" s="623"/>
      <c r="G14" s="628"/>
      <c r="H14" s="629"/>
      <c r="I14" s="522" t="s">
        <v>9</v>
      </c>
      <c r="J14" s="563"/>
      <c r="K14" s="563"/>
      <c r="L14" s="563"/>
      <c r="M14" s="563"/>
      <c r="N14" s="563"/>
      <c r="O14" s="564"/>
      <c r="P14" s="205" t="s">
        <v>528</v>
      </c>
      <c r="Q14" s="206"/>
      <c r="R14" s="206"/>
      <c r="S14" s="206"/>
      <c r="T14" s="206"/>
      <c r="U14" s="206"/>
      <c r="V14" s="207"/>
      <c r="W14" s="205" t="s">
        <v>528</v>
      </c>
      <c r="X14" s="206"/>
      <c r="Y14" s="206"/>
      <c r="Z14" s="206"/>
      <c r="AA14" s="206"/>
      <c r="AB14" s="206"/>
      <c r="AC14" s="207"/>
      <c r="AD14" s="205" t="s">
        <v>528</v>
      </c>
      <c r="AE14" s="206"/>
      <c r="AF14" s="206"/>
      <c r="AG14" s="206"/>
      <c r="AH14" s="206"/>
      <c r="AI14" s="206"/>
      <c r="AJ14" s="207"/>
      <c r="AK14" s="205" t="s">
        <v>528</v>
      </c>
      <c r="AL14" s="206"/>
      <c r="AM14" s="206"/>
      <c r="AN14" s="206"/>
      <c r="AO14" s="206"/>
      <c r="AP14" s="206"/>
      <c r="AQ14" s="207"/>
      <c r="AR14" s="616"/>
      <c r="AS14" s="616"/>
      <c r="AT14" s="616"/>
      <c r="AU14" s="616"/>
      <c r="AV14" s="616"/>
      <c r="AW14" s="616"/>
      <c r="AX14" s="617"/>
    </row>
    <row r="15" spans="1:50" ht="18.75" customHeight="1" x14ac:dyDescent="0.15">
      <c r="A15" s="621"/>
      <c r="B15" s="622"/>
      <c r="C15" s="622"/>
      <c r="D15" s="622"/>
      <c r="E15" s="622"/>
      <c r="F15" s="623"/>
      <c r="G15" s="628"/>
      <c r="H15" s="629"/>
      <c r="I15" s="522" t="s">
        <v>58</v>
      </c>
      <c r="J15" s="523"/>
      <c r="K15" s="523"/>
      <c r="L15" s="523"/>
      <c r="M15" s="523"/>
      <c r="N15" s="523"/>
      <c r="O15" s="524"/>
      <c r="P15" s="205" t="s">
        <v>528</v>
      </c>
      <c r="Q15" s="206"/>
      <c r="R15" s="206"/>
      <c r="S15" s="206"/>
      <c r="T15" s="206"/>
      <c r="U15" s="206"/>
      <c r="V15" s="207"/>
      <c r="W15" s="205" t="s">
        <v>528</v>
      </c>
      <c r="X15" s="206"/>
      <c r="Y15" s="206"/>
      <c r="Z15" s="206"/>
      <c r="AA15" s="206"/>
      <c r="AB15" s="206"/>
      <c r="AC15" s="207"/>
      <c r="AD15" s="205" t="s">
        <v>528</v>
      </c>
      <c r="AE15" s="206"/>
      <c r="AF15" s="206"/>
      <c r="AG15" s="206"/>
      <c r="AH15" s="206"/>
      <c r="AI15" s="206"/>
      <c r="AJ15" s="207"/>
      <c r="AK15" s="205" t="s">
        <v>529</v>
      </c>
      <c r="AL15" s="206"/>
      <c r="AM15" s="206"/>
      <c r="AN15" s="206"/>
      <c r="AO15" s="206"/>
      <c r="AP15" s="206"/>
      <c r="AQ15" s="207"/>
      <c r="AR15" s="205" t="s">
        <v>528</v>
      </c>
      <c r="AS15" s="206"/>
      <c r="AT15" s="206"/>
      <c r="AU15" s="206"/>
      <c r="AV15" s="206"/>
      <c r="AW15" s="206"/>
      <c r="AX15" s="562"/>
    </row>
    <row r="16" spans="1:50" ht="18.75" customHeight="1" x14ac:dyDescent="0.15">
      <c r="A16" s="621"/>
      <c r="B16" s="622"/>
      <c r="C16" s="622"/>
      <c r="D16" s="622"/>
      <c r="E16" s="622"/>
      <c r="F16" s="623"/>
      <c r="G16" s="628"/>
      <c r="H16" s="629"/>
      <c r="I16" s="522" t="s">
        <v>59</v>
      </c>
      <c r="J16" s="523"/>
      <c r="K16" s="523"/>
      <c r="L16" s="523"/>
      <c r="M16" s="523"/>
      <c r="N16" s="523"/>
      <c r="O16" s="524"/>
      <c r="P16" s="205" t="s">
        <v>528</v>
      </c>
      <c r="Q16" s="206"/>
      <c r="R16" s="206"/>
      <c r="S16" s="206"/>
      <c r="T16" s="206"/>
      <c r="U16" s="206"/>
      <c r="V16" s="207"/>
      <c r="W16" s="205" t="s">
        <v>528</v>
      </c>
      <c r="X16" s="206"/>
      <c r="Y16" s="206"/>
      <c r="Z16" s="206"/>
      <c r="AA16" s="206"/>
      <c r="AB16" s="206"/>
      <c r="AC16" s="207"/>
      <c r="AD16" s="205" t="s">
        <v>529</v>
      </c>
      <c r="AE16" s="206"/>
      <c r="AF16" s="206"/>
      <c r="AG16" s="206"/>
      <c r="AH16" s="206"/>
      <c r="AI16" s="206"/>
      <c r="AJ16" s="207"/>
      <c r="AK16" s="205" t="s">
        <v>529</v>
      </c>
      <c r="AL16" s="206"/>
      <c r="AM16" s="206"/>
      <c r="AN16" s="206"/>
      <c r="AO16" s="206"/>
      <c r="AP16" s="206"/>
      <c r="AQ16" s="207"/>
      <c r="AR16" s="655"/>
      <c r="AS16" s="656"/>
      <c r="AT16" s="656"/>
      <c r="AU16" s="656"/>
      <c r="AV16" s="656"/>
      <c r="AW16" s="656"/>
      <c r="AX16" s="657"/>
    </row>
    <row r="17" spans="1:50" ht="18.75" customHeight="1" x14ac:dyDescent="0.15">
      <c r="A17" s="621"/>
      <c r="B17" s="622"/>
      <c r="C17" s="622"/>
      <c r="D17" s="622"/>
      <c r="E17" s="622"/>
      <c r="F17" s="623"/>
      <c r="G17" s="628"/>
      <c r="H17" s="629"/>
      <c r="I17" s="522" t="s">
        <v>57</v>
      </c>
      <c r="J17" s="563"/>
      <c r="K17" s="563"/>
      <c r="L17" s="563"/>
      <c r="M17" s="563"/>
      <c r="N17" s="563"/>
      <c r="O17" s="564"/>
      <c r="P17" s="205" t="s">
        <v>528</v>
      </c>
      <c r="Q17" s="206"/>
      <c r="R17" s="206"/>
      <c r="S17" s="206"/>
      <c r="T17" s="206"/>
      <c r="U17" s="206"/>
      <c r="V17" s="207"/>
      <c r="W17" s="205" t="s">
        <v>529</v>
      </c>
      <c r="X17" s="206"/>
      <c r="Y17" s="206"/>
      <c r="Z17" s="206"/>
      <c r="AA17" s="206"/>
      <c r="AB17" s="206"/>
      <c r="AC17" s="207"/>
      <c r="AD17" s="205" t="s">
        <v>528</v>
      </c>
      <c r="AE17" s="206"/>
      <c r="AF17" s="206"/>
      <c r="AG17" s="206"/>
      <c r="AH17" s="206"/>
      <c r="AI17" s="206"/>
      <c r="AJ17" s="207"/>
      <c r="AK17" s="205" t="s">
        <v>528</v>
      </c>
      <c r="AL17" s="206"/>
      <c r="AM17" s="206"/>
      <c r="AN17" s="206"/>
      <c r="AO17" s="206"/>
      <c r="AP17" s="206"/>
      <c r="AQ17" s="207"/>
      <c r="AR17" s="342"/>
      <c r="AS17" s="342"/>
      <c r="AT17" s="342"/>
      <c r="AU17" s="342"/>
      <c r="AV17" s="342"/>
      <c r="AW17" s="342"/>
      <c r="AX17" s="343"/>
    </row>
    <row r="18" spans="1:50" ht="18.75" customHeight="1" x14ac:dyDescent="0.15">
      <c r="A18" s="621"/>
      <c r="B18" s="622"/>
      <c r="C18" s="622"/>
      <c r="D18" s="622"/>
      <c r="E18" s="622"/>
      <c r="F18" s="623"/>
      <c r="G18" s="630"/>
      <c r="H18" s="631"/>
      <c r="I18" s="694" t="s">
        <v>22</v>
      </c>
      <c r="J18" s="695"/>
      <c r="K18" s="695"/>
      <c r="L18" s="695"/>
      <c r="M18" s="695"/>
      <c r="N18" s="695"/>
      <c r="O18" s="696"/>
      <c r="P18" s="501">
        <f>SUM(P13:V17)</f>
        <v>9</v>
      </c>
      <c r="Q18" s="502"/>
      <c r="R18" s="502"/>
      <c r="S18" s="502"/>
      <c r="T18" s="502"/>
      <c r="U18" s="502"/>
      <c r="V18" s="503"/>
      <c r="W18" s="501">
        <f>SUM(W13:AC17)</f>
        <v>10</v>
      </c>
      <c r="X18" s="502"/>
      <c r="Y18" s="502"/>
      <c r="Z18" s="502"/>
      <c r="AA18" s="502"/>
      <c r="AB18" s="502"/>
      <c r="AC18" s="503"/>
      <c r="AD18" s="501">
        <f>SUM(AD13:AJ17)</f>
        <v>10</v>
      </c>
      <c r="AE18" s="502"/>
      <c r="AF18" s="502"/>
      <c r="AG18" s="502"/>
      <c r="AH18" s="502"/>
      <c r="AI18" s="502"/>
      <c r="AJ18" s="503"/>
      <c r="AK18" s="501">
        <f>SUM(AK13:AQ17)</f>
        <v>10</v>
      </c>
      <c r="AL18" s="502"/>
      <c r="AM18" s="502"/>
      <c r="AN18" s="502"/>
      <c r="AO18" s="502"/>
      <c r="AP18" s="502"/>
      <c r="AQ18" s="503"/>
      <c r="AR18" s="501">
        <f>SUM(AR13:AX17)</f>
        <v>0</v>
      </c>
      <c r="AS18" s="502"/>
      <c r="AT18" s="502"/>
      <c r="AU18" s="502"/>
      <c r="AV18" s="502"/>
      <c r="AW18" s="502"/>
      <c r="AX18" s="504"/>
    </row>
    <row r="19" spans="1:50" ht="18.75" customHeight="1" x14ac:dyDescent="0.15">
      <c r="A19" s="621"/>
      <c r="B19" s="622"/>
      <c r="C19" s="622"/>
      <c r="D19" s="622"/>
      <c r="E19" s="622"/>
      <c r="F19" s="623"/>
      <c r="G19" s="498" t="s">
        <v>10</v>
      </c>
      <c r="H19" s="499"/>
      <c r="I19" s="499"/>
      <c r="J19" s="499"/>
      <c r="K19" s="499"/>
      <c r="L19" s="499"/>
      <c r="M19" s="499"/>
      <c r="N19" s="499"/>
      <c r="O19" s="499"/>
      <c r="P19" s="205">
        <v>9</v>
      </c>
      <c r="Q19" s="206"/>
      <c r="R19" s="206"/>
      <c r="S19" s="206"/>
      <c r="T19" s="206"/>
      <c r="U19" s="206"/>
      <c r="V19" s="207"/>
      <c r="W19" s="205">
        <v>8</v>
      </c>
      <c r="X19" s="206"/>
      <c r="Y19" s="206"/>
      <c r="Z19" s="206"/>
      <c r="AA19" s="206"/>
      <c r="AB19" s="206"/>
      <c r="AC19" s="207"/>
      <c r="AD19" s="205">
        <v>7</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18.75" customHeight="1" x14ac:dyDescent="0.15">
      <c r="A20" s="517"/>
      <c r="B20" s="518"/>
      <c r="C20" s="518"/>
      <c r="D20" s="518"/>
      <c r="E20" s="518"/>
      <c r="F20" s="624"/>
      <c r="G20" s="498" t="s">
        <v>11</v>
      </c>
      <c r="H20" s="499"/>
      <c r="I20" s="499"/>
      <c r="J20" s="499"/>
      <c r="K20" s="499"/>
      <c r="L20" s="499"/>
      <c r="M20" s="499"/>
      <c r="N20" s="499"/>
      <c r="O20" s="499"/>
      <c r="P20" s="506">
        <f>IF(P18=0, "-", P19/P18)</f>
        <v>1</v>
      </c>
      <c r="Q20" s="506"/>
      <c r="R20" s="506"/>
      <c r="S20" s="506"/>
      <c r="T20" s="506"/>
      <c r="U20" s="506"/>
      <c r="V20" s="506"/>
      <c r="W20" s="506">
        <f>IF(W18=0, "-", W19/W18)</f>
        <v>0.8</v>
      </c>
      <c r="X20" s="506"/>
      <c r="Y20" s="506"/>
      <c r="Z20" s="506"/>
      <c r="AA20" s="506"/>
      <c r="AB20" s="506"/>
      <c r="AC20" s="506"/>
      <c r="AD20" s="506">
        <f>IF(AD18=0, "-", AD19/AD18)</f>
        <v>0.7</v>
      </c>
      <c r="AE20" s="506"/>
      <c r="AF20" s="506"/>
      <c r="AG20" s="506"/>
      <c r="AH20" s="506"/>
      <c r="AI20" s="506"/>
      <c r="AJ20" s="506"/>
      <c r="AK20" s="500"/>
      <c r="AL20" s="500"/>
      <c r="AM20" s="500"/>
      <c r="AN20" s="500"/>
      <c r="AO20" s="500"/>
      <c r="AP20" s="500"/>
      <c r="AQ20" s="693"/>
      <c r="AR20" s="693"/>
      <c r="AS20" s="693"/>
      <c r="AT20" s="693"/>
      <c r="AU20" s="500"/>
      <c r="AV20" s="500"/>
      <c r="AW20" s="500"/>
      <c r="AX20" s="505"/>
    </row>
    <row r="21" spans="1:50" ht="13.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3.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449</v>
      </c>
      <c r="AR22" s="113"/>
      <c r="AS22" s="99" t="s">
        <v>324</v>
      </c>
      <c r="AT22" s="100"/>
      <c r="AU22" s="322" t="s">
        <v>449</v>
      </c>
      <c r="AV22" s="322"/>
      <c r="AW22" s="351" t="s">
        <v>310</v>
      </c>
      <c r="AX22" s="352"/>
    </row>
    <row r="23" spans="1:50" ht="19.5" customHeight="1" x14ac:dyDescent="0.15">
      <c r="A23" s="476"/>
      <c r="B23" s="474"/>
      <c r="C23" s="474"/>
      <c r="D23" s="474"/>
      <c r="E23" s="474"/>
      <c r="F23" s="475"/>
      <c r="G23" s="449" t="s">
        <v>442</v>
      </c>
      <c r="H23" s="450"/>
      <c r="I23" s="450"/>
      <c r="J23" s="450"/>
      <c r="K23" s="450"/>
      <c r="L23" s="450"/>
      <c r="M23" s="450"/>
      <c r="N23" s="450"/>
      <c r="O23" s="451"/>
      <c r="P23" s="88" t="s">
        <v>442</v>
      </c>
      <c r="Q23" s="88"/>
      <c r="R23" s="88"/>
      <c r="S23" s="88"/>
      <c r="T23" s="88"/>
      <c r="U23" s="88"/>
      <c r="V23" s="88"/>
      <c r="W23" s="88"/>
      <c r="X23" s="117"/>
      <c r="Y23" s="199" t="s">
        <v>14</v>
      </c>
      <c r="Z23" s="458"/>
      <c r="AA23" s="459"/>
      <c r="AB23" s="470" t="s">
        <v>449</v>
      </c>
      <c r="AC23" s="470"/>
      <c r="AD23" s="470"/>
      <c r="AE23" s="302" t="s">
        <v>449</v>
      </c>
      <c r="AF23" s="303"/>
      <c r="AG23" s="303"/>
      <c r="AH23" s="303"/>
      <c r="AI23" s="302" t="s">
        <v>449</v>
      </c>
      <c r="AJ23" s="303"/>
      <c r="AK23" s="303"/>
      <c r="AL23" s="303"/>
      <c r="AM23" s="302" t="s">
        <v>449</v>
      </c>
      <c r="AN23" s="303"/>
      <c r="AO23" s="303"/>
      <c r="AP23" s="303"/>
      <c r="AQ23" s="77" t="s">
        <v>449</v>
      </c>
      <c r="AR23" s="78"/>
      <c r="AS23" s="78"/>
      <c r="AT23" s="79"/>
      <c r="AU23" s="303" t="s">
        <v>449</v>
      </c>
      <c r="AV23" s="303"/>
      <c r="AW23" s="303"/>
      <c r="AX23" s="305"/>
    </row>
    <row r="24" spans="1:50" ht="19.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449</v>
      </c>
      <c r="AC24" s="485"/>
      <c r="AD24" s="485"/>
      <c r="AE24" s="302" t="s">
        <v>449</v>
      </c>
      <c r="AF24" s="303"/>
      <c r="AG24" s="303"/>
      <c r="AH24" s="303"/>
      <c r="AI24" s="302" t="s">
        <v>449</v>
      </c>
      <c r="AJ24" s="303"/>
      <c r="AK24" s="303"/>
      <c r="AL24" s="303"/>
      <c r="AM24" s="302" t="s">
        <v>449</v>
      </c>
      <c r="AN24" s="303"/>
      <c r="AO24" s="303"/>
      <c r="AP24" s="303"/>
      <c r="AQ24" s="77" t="s">
        <v>449</v>
      </c>
      <c r="AR24" s="78"/>
      <c r="AS24" s="78"/>
      <c r="AT24" s="79"/>
      <c r="AU24" s="303" t="s">
        <v>449</v>
      </c>
      <c r="AV24" s="303"/>
      <c r="AW24" s="303"/>
      <c r="AX24" s="305"/>
    </row>
    <row r="25" spans="1:50" ht="19.5" customHeight="1" x14ac:dyDescent="0.15">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t="s">
        <v>449</v>
      </c>
      <c r="AF25" s="303"/>
      <c r="AG25" s="303"/>
      <c r="AH25" s="303"/>
      <c r="AI25" s="302" t="s">
        <v>451</v>
      </c>
      <c r="AJ25" s="303"/>
      <c r="AK25" s="303"/>
      <c r="AL25" s="303"/>
      <c r="AM25" s="302" t="s">
        <v>451</v>
      </c>
      <c r="AN25" s="303"/>
      <c r="AO25" s="303"/>
      <c r="AP25" s="303"/>
      <c r="AQ25" s="77" t="s">
        <v>449</v>
      </c>
      <c r="AR25" s="78"/>
      <c r="AS25" s="78"/>
      <c r="AT25" s="79"/>
      <c r="AU25" s="303" t="s">
        <v>449</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6" t="s">
        <v>411</v>
      </c>
      <c r="B46" s="797"/>
      <c r="C46" s="797"/>
      <c r="D46" s="797"/>
      <c r="E46" s="797"/>
      <c r="F46" s="798"/>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799"/>
      <c r="B47" s="800"/>
      <c r="C47" s="800"/>
      <c r="D47" s="800"/>
      <c r="E47" s="800"/>
      <c r="F47" s="801"/>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799"/>
      <c r="B48" s="800"/>
      <c r="C48" s="800"/>
      <c r="D48" s="800"/>
      <c r="E48" s="800"/>
      <c r="F48" s="801"/>
      <c r="G48" s="756"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799"/>
      <c r="B49" s="800"/>
      <c r="C49" s="800"/>
      <c r="D49" s="800"/>
      <c r="E49" s="800"/>
      <c r="F49" s="801"/>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799"/>
      <c r="B50" s="800"/>
      <c r="C50" s="800"/>
      <c r="D50" s="800"/>
      <c r="E50" s="800"/>
      <c r="F50" s="801"/>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2" t="s">
        <v>435</v>
      </c>
      <c r="B51" s="853"/>
      <c r="C51" s="853"/>
      <c r="D51" s="853"/>
      <c r="E51" s="850" t="s">
        <v>428</v>
      </c>
      <c r="F51" s="851"/>
      <c r="G51" s="50" t="s">
        <v>340</v>
      </c>
      <c r="H51" s="780"/>
      <c r="I51" s="384"/>
      <c r="J51" s="384"/>
      <c r="K51" s="384"/>
      <c r="L51" s="384"/>
      <c r="M51" s="384"/>
      <c r="N51" s="384"/>
      <c r="O51" s="781"/>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5.5"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5" customHeight="1" x14ac:dyDescent="0.15">
      <c r="A53" s="483" t="s">
        <v>277</v>
      </c>
      <c r="B53" s="804" t="s">
        <v>274</v>
      </c>
      <c r="C53" s="444"/>
      <c r="D53" s="444"/>
      <c r="E53" s="444"/>
      <c r="F53" s="445"/>
      <c r="G53" s="778" t="s">
        <v>268</v>
      </c>
      <c r="H53" s="778"/>
      <c r="I53" s="778"/>
      <c r="J53" s="778"/>
      <c r="K53" s="778"/>
      <c r="L53" s="778"/>
      <c r="M53" s="778"/>
      <c r="N53" s="778"/>
      <c r="O53" s="778"/>
      <c r="P53" s="778"/>
      <c r="Q53" s="778"/>
      <c r="R53" s="778"/>
      <c r="S53" s="778"/>
      <c r="T53" s="778"/>
      <c r="U53" s="778"/>
      <c r="V53" s="778"/>
      <c r="W53" s="778"/>
      <c r="X53" s="778"/>
      <c r="Y53" s="778"/>
      <c r="Z53" s="778"/>
      <c r="AA53" s="779"/>
      <c r="AB53" s="809" t="s">
        <v>336</v>
      </c>
      <c r="AC53" s="778"/>
      <c r="AD53" s="778"/>
      <c r="AE53" s="778"/>
      <c r="AF53" s="778"/>
      <c r="AG53" s="778"/>
      <c r="AH53" s="778"/>
      <c r="AI53" s="778"/>
      <c r="AJ53" s="778"/>
      <c r="AK53" s="778"/>
      <c r="AL53" s="778"/>
      <c r="AM53" s="778"/>
      <c r="AN53" s="778"/>
      <c r="AO53" s="778"/>
      <c r="AP53" s="778"/>
      <c r="AQ53" s="778"/>
      <c r="AR53" s="778"/>
      <c r="AS53" s="778"/>
      <c r="AT53" s="778"/>
      <c r="AU53" s="778"/>
      <c r="AV53" s="778"/>
      <c r="AW53" s="778"/>
      <c r="AX53" s="810"/>
    </row>
    <row r="54" spans="1:50" ht="15" customHeight="1" x14ac:dyDescent="0.15">
      <c r="A54" s="483"/>
      <c r="B54" s="804"/>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customHeight="1" x14ac:dyDescent="0.15">
      <c r="A55" s="483"/>
      <c r="B55" s="804"/>
      <c r="C55" s="444"/>
      <c r="D55" s="444"/>
      <c r="E55" s="444"/>
      <c r="F55" s="445"/>
      <c r="G55" s="326" t="s">
        <v>452</v>
      </c>
      <c r="H55" s="326"/>
      <c r="I55" s="326"/>
      <c r="J55" s="326"/>
      <c r="K55" s="326"/>
      <c r="L55" s="326"/>
      <c r="M55" s="326"/>
      <c r="N55" s="326"/>
      <c r="O55" s="326"/>
      <c r="P55" s="326"/>
      <c r="Q55" s="326"/>
      <c r="R55" s="326"/>
      <c r="S55" s="326"/>
      <c r="T55" s="326"/>
      <c r="U55" s="326"/>
      <c r="V55" s="326"/>
      <c r="W55" s="326"/>
      <c r="X55" s="326"/>
      <c r="Y55" s="326"/>
      <c r="Z55" s="326"/>
      <c r="AA55" s="705"/>
      <c r="AB55" s="325" t="s">
        <v>541</v>
      </c>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customHeight="1" x14ac:dyDescent="0.15">
      <c r="A56" s="483"/>
      <c r="B56" s="804"/>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102" customHeight="1" x14ac:dyDescent="0.15">
      <c r="A57" s="483"/>
      <c r="B57" s="805"/>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5"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5"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v>28</v>
      </c>
      <c r="AR59" s="322"/>
      <c r="AS59" s="99" t="s">
        <v>324</v>
      </c>
      <c r="AT59" s="100"/>
      <c r="AU59" s="322" t="s">
        <v>449</v>
      </c>
      <c r="AV59" s="322"/>
      <c r="AW59" s="351" t="s">
        <v>310</v>
      </c>
      <c r="AX59" s="352"/>
    </row>
    <row r="60" spans="1:50" ht="25.5" customHeight="1" x14ac:dyDescent="0.15">
      <c r="A60" s="483"/>
      <c r="B60" s="444"/>
      <c r="C60" s="444"/>
      <c r="D60" s="444"/>
      <c r="E60" s="444"/>
      <c r="F60" s="445"/>
      <c r="G60" s="116" t="s">
        <v>453</v>
      </c>
      <c r="H60" s="88"/>
      <c r="I60" s="88"/>
      <c r="J60" s="88"/>
      <c r="K60" s="88"/>
      <c r="L60" s="88"/>
      <c r="M60" s="88"/>
      <c r="N60" s="88"/>
      <c r="O60" s="117"/>
      <c r="P60" s="88" t="s">
        <v>454</v>
      </c>
      <c r="Q60" s="773"/>
      <c r="R60" s="773"/>
      <c r="S60" s="773"/>
      <c r="T60" s="773"/>
      <c r="U60" s="773"/>
      <c r="V60" s="773"/>
      <c r="W60" s="773"/>
      <c r="X60" s="774"/>
      <c r="Y60" s="708" t="s">
        <v>69</v>
      </c>
      <c r="Z60" s="709"/>
      <c r="AA60" s="710"/>
      <c r="AB60" s="470" t="s">
        <v>450</v>
      </c>
      <c r="AC60" s="470"/>
      <c r="AD60" s="470"/>
      <c r="AE60" s="302">
        <v>73.3</v>
      </c>
      <c r="AF60" s="303"/>
      <c r="AG60" s="303"/>
      <c r="AH60" s="303"/>
      <c r="AI60" s="302">
        <v>90.9</v>
      </c>
      <c r="AJ60" s="303"/>
      <c r="AK60" s="303"/>
      <c r="AL60" s="303"/>
      <c r="AM60" s="302">
        <v>95</v>
      </c>
      <c r="AN60" s="303"/>
      <c r="AO60" s="303"/>
      <c r="AP60" s="303"/>
      <c r="AQ60" s="77" t="s">
        <v>521</v>
      </c>
      <c r="AR60" s="78"/>
      <c r="AS60" s="78"/>
      <c r="AT60" s="79"/>
      <c r="AU60" s="303" t="s">
        <v>449</v>
      </c>
      <c r="AV60" s="303"/>
      <c r="AW60" s="303"/>
      <c r="AX60" s="305"/>
    </row>
    <row r="61" spans="1:50" ht="25.5" customHeight="1" x14ac:dyDescent="0.15">
      <c r="A61" s="483"/>
      <c r="B61" s="444"/>
      <c r="C61" s="444"/>
      <c r="D61" s="444"/>
      <c r="E61" s="444"/>
      <c r="F61" s="445"/>
      <c r="G61" s="118"/>
      <c r="H61" s="119"/>
      <c r="I61" s="119"/>
      <c r="J61" s="119"/>
      <c r="K61" s="119"/>
      <c r="L61" s="119"/>
      <c r="M61" s="119"/>
      <c r="N61" s="119"/>
      <c r="O61" s="120"/>
      <c r="P61" s="775"/>
      <c r="Q61" s="775"/>
      <c r="R61" s="775"/>
      <c r="S61" s="775"/>
      <c r="T61" s="775"/>
      <c r="U61" s="775"/>
      <c r="V61" s="775"/>
      <c r="W61" s="775"/>
      <c r="X61" s="776"/>
      <c r="Y61" s="692" t="s">
        <v>61</v>
      </c>
      <c r="Z61" s="420"/>
      <c r="AA61" s="421"/>
      <c r="AB61" s="485" t="s">
        <v>450</v>
      </c>
      <c r="AC61" s="485"/>
      <c r="AD61" s="485"/>
      <c r="AE61" s="302">
        <v>87</v>
      </c>
      <c r="AF61" s="303"/>
      <c r="AG61" s="303"/>
      <c r="AH61" s="303"/>
      <c r="AI61" s="302">
        <v>73.3</v>
      </c>
      <c r="AJ61" s="303"/>
      <c r="AK61" s="303"/>
      <c r="AL61" s="303"/>
      <c r="AM61" s="302">
        <v>90.9</v>
      </c>
      <c r="AN61" s="303"/>
      <c r="AO61" s="303"/>
      <c r="AP61" s="303"/>
      <c r="AQ61" s="77">
        <v>95</v>
      </c>
      <c r="AR61" s="78"/>
      <c r="AS61" s="78"/>
      <c r="AT61" s="79"/>
      <c r="AU61" s="303" t="s">
        <v>449</v>
      </c>
      <c r="AV61" s="303"/>
      <c r="AW61" s="303"/>
      <c r="AX61" s="305"/>
    </row>
    <row r="62" spans="1:50" ht="25.5"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7"/>
      <c r="Y62" s="692" t="s">
        <v>15</v>
      </c>
      <c r="Z62" s="420"/>
      <c r="AA62" s="421"/>
      <c r="AB62" s="336" t="s">
        <v>16</v>
      </c>
      <c r="AC62" s="336"/>
      <c r="AD62" s="336"/>
      <c r="AE62" s="302">
        <f>AE60/AE61*100</f>
        <v>84.252873563218387</v>
      </c>
      <c r="AF62" s="303"/>
      <c r="AG62" s="303"/>
      <c r="AH62" s="303"/>
      <c r="AI62" s="302">
        <f>AI60/AI61*100</f>
        <v>124.01091405184177</v>
      </c>
      <c r="AJ62" s="303"/>
      <c r="AK62" s="303"/>
      <c r="AL62" s="303"/>
      <c r="AM62" s="302">
        <f>AM60/AM61*100</f>
        <v>104.5104510451045</v>
      </c>
      <c r="AN62" s="303"/>
      <c r="AO62" s="303"/>
      <c r="AP62" s="303"/>
      <c r="AQ62" s="77" t="s">
        <v>521</v>
      </c>
      <c r="AR62" s="78"/>
      <c r="AS62" s="78"/>
      <c r="AT62" s="79"/>
      <c r="AU62" s="303" t="s">
        <v>449</v>
      </c>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3"/>
      <c r="R65" s="773"/>
      <c r="S65" s="773"/>
      <c r="T65" s="773"/>
      <c r="U65" s="773"/>
      <c r="V65" s="773"/>
      <c r="W65" s="773"/>
      <c r="X65" s="774"/>
      <c r="Y65" s="708" t="s">
        <v>69</v>
      </c>
      <c r="Z65" s="709"/>
      <c r="AA65" s="710"/>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5"/>
      <c r="Q66" s="775"/>
      <c r="R66" s="775"/>
      <c r="S66" s="775"/>
      <c r="T66" s="775"/>
      <c r="U66" s="775"/>
      <c r="V66" s="775"/>
      <c r="W66" s="775"/>
      <c r="X66" s="776"/>
      <c r="Y66" s="692"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7"/>
      <c r="Y67" s="692"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3"/>
      <c r="R70" s="773"/>
      <c r="S70" s="773"/>
      <c r="T70" s="773"/>
      <c r="U70" s="773"/>
      <c r="V70" s="773"/>
      <c r="W70" s="773"/>
      <c r="X70" s="774"/>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5"/>
      <c r="Q71" s="775"/>
      <c r="R71" s="775"/>
      <c r="S71" s="775"/>
      <c r="T71" s="775"/>
      <c r="U71" s="775"/>
      <c r="V71" s="775"/>
      <c r="W71" s="775"/>
      <c r="X71" s="776"/>
      <c r="Y71" s="692" t="s">
        <v>61</v>
      </c>
      <c r="Z71" s="420"/>
      <c r="AA71" s="421"/>
      <c r="AB71" s="770"/>
      <c r="AC71" s="771"/>
      <c r="AD71" s="772"/>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7"/>
      <c r="C72" s="807"/>
      <c r="D72" s="807"/>
      <c r="E72" s="807"/>
      <c r="F72" s="808"/>
      <c r="G72" s="460"/>
      <c r="H72" s="140"/>
      <c r="I72" s="140"/>
      <c r="J72" s="140"/>
      <c r="K72" s="140"/>
      <c r="L72" s="140"/>
      <c r="M72" s="140"/>
      <c r="N72" s="140"/>
      <c r="O72" s="461"/>
      <c r="P72" s="802"/>
      <c r="Q72" s="802"/>
      <c r="R72" s="802"/>
      <c r="S72" s="802"/>
      <c r="T72" s="802"/>
      <c r="U72" s="802"/>
      <c r="V72" s="802"/>
      <c r="W72" s="802"/>
      <c r="X72" s="803"/>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8" t="s">
        <v>71</v>
      </c>
      <c r="B73" s="789"/>
      <c r="C73" s="789"/>
      <c r="D73" s="789"/>
      <c r="E73" s="789"/>
      <c r="F73" s="790"/>
      <c r="G73" s="794" t="s">
        <v>67</v>
      </c>
      <c r="H73" s="794"/>
      <c r="I73" s="794"/>
      <c r="J73" s="794"/>
      <c r="K73" s="794"/>
      <c r="L73" s="794"/>
      <c r="M73" s="794"/>
      <c r="N73" s="794"/>
      <c r="O73" s="794"/>
      <c r="P73" s="794"/>
      <c r="Q73" s="794"/>
      <c r="R73" s="794"/>
      <c r="S73" s="794"/>
      <c r="T73" s="794"/>
      <c r="U73" s="794"/>
      <c r="V73" s="794"/>
      <c r="W73" s="794"/>
      <c r="X73" s="795"/>
      <c r="Y73" s="431"/>
      <c r="Z73" s="432"/>
      <c r="AA73" s="433"/>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5.5" customHeight="1" x14ac:dyDescent="0.15">
      <c r="A74" s="414"/>
      <c r="B74" s="415"/>
      <c r="C74" s="415"/>
      <c r="D74" s="415"/>
      <c r="E74" s="415"/>
      <c r="F74" s="416"/>
      <c r="G74" s="88" t="s">
        <v>455</v>
      </c>
      <c r="H74" s="88"/>
      <c r="I74" s="88"/>
      <c r="J74" s="88"/>
      <c r="K74" s="88"/>
      <c r="L74" s="88"/>
      <c r="M74" s="88"/>
      <c r="N74" s="88"/>
      <c r="O74" s="88"/>
      <c r="P74" s="88"/>
      <c r="Q74" s="88"/>
      <c r="R74" s="88"/>
      <c r="S74" s="88"/>
      <c r="T74" s="88"/>
      <c r="U74" s="88"/>
      <c r="V74" s="88"/>
      <c r="W74" s="88"/>
      <c r="X74" s="117"/>
      <c r="Y74" s="806" t="s">
        <v>62</v>
      </c>
      <c r="Z74" s="678"/>
      <c r="AA74" s="679"/>
      <c r="AB74" s="470" t="s">
        <v>457</v>
      </c>
      <c r="AC74" s="470"/>
      <c r="AD74" s="470"/>
      <c r="AE74" s="284">
        <v>63</v>
      </c>
      <c r="AF74" s="284"/>
      <c r="AG74" s="284"/>
      <c r="AH74" s="284"/>
      <c r="AI74" s="284">
        <v>49</v>
      </c>
      <c r="AJ74" s="284"/>
      <c r="AK74" s="284"/>
      <c r="AL74" s="284"/>
      <c r="AM74" s="284">
        <v>55</v>
      </c>
      <c r="AN74" s="284"/>
      <c r="AO74" s="284"/>
      <c r="AP74" s="284"/>
      <c r="AQ74" s="284" t="s">
        <v>521</v>
      </c>
      <c r="AR74" s="284"/>
      <c r="AS74" s="284"/>
      <c r="AT74" s="284"/>
      <c r="AU74" s="284"/>
      <c r="AV74" s="284"/>
      <c r="AW74" s="284"/>
      <c r="AX74" s="285"/>
      <c r="AY74" s="10"/>
      <c r="AZ74" s="10"/>
      <c r="BA74" s="10"/>
      <c r="BB74" s="10"/>
      <c r="BC74" s="10"/>
    </row>
    <row r="75" spans="1:60" ht="25.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457</v>
      </c>
      <c r="AC75" s="470"/>
      <c r="AD75" s="470"/>
      <c r="AE75" s="284">
        <v>56</v>
      </c>
      <c r="AF75" s="284"/>
      <c r="AG75" s="284"/>
      <c r="AH75" s="284"/>
      <c r="AI75" s="284">
        <v>50</v>
      </c>
      <c r="AJ75" s="284"/>
      <c r="AK75" s="284"/>
      <c r="AL75" s="284"/>
      <c r="AM75" s="284">
        <v>49</v>
      </c>
      <c r="AN75" s="284"/>
      <c r="AO75" s="284"/>
      <c r="AP75" s="284"/>
      <c r="AQ75" s="284">
        <v>47</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5.5" customHeight="1" x14ac:dyDescent="0.15">
      <c r="A89" s="227"/>
      <c r="B89" s="228"/>
      <c r="C89" s="228"/>
      <c r="D89" s="228"/>
      <c r="E89" s="228"/>
      <c r="F89" s="229"/>
      <c r="G89" s="211" t="s">
        <v>456</v>
      </c>
      <c r="H89" s="211"/>
      <c r="I89" s="211"/>
      <c r="J89" s="211"/>
      <c r="K89" s="211"/>
      <c r="L89" s="211"/>
      <c r="M89" s="211"/>
      <c r="N89" s="211"/>
      <c r="O89" s="211"/>
      <c r="P89" s="211"/>
      <c r="Q89" s="211"/>
      <c r="R89" s="211"/>
      <c r="S89" s="211"/>
      <c r="T89" s="211"/>
      <c r="U89" s="211"/>
      <c r="V89" s="211"/>
      <c r="W89" s="211"/>
      <c r="X89" s="211"/>
      <c r="Y89" s="215" t="s">
        <v>17</v>
      </c>
      <c r="Z89" s="216"/>
      <c r="AA89" s="217"/>
      <c r="AB89" s="235" t="s">
        <v>458</v>
      </c>
      <c r="AC89" s="236"/>
      <c r="AD89" s="237"/>
      <c r="AE89" s="284">
        <v>49.6</v>
      </c>
      <c r="AF89" s="284"/>
      <c r="AG89" s="284"/>
      <c r="AH89" s="284"/>
      <c r="AI89" s="284">
        <v>65.900000000000006</v>
      </c>
      <c r="AJ89" s="284"/>
      <c r="AK89" s="284"/>
      <c r="AL89" s="284"/>
      <c r="AM89" s="284">
        <v>54.5</v>
      </c>
      <c r="AN89" s="284"/>
      <c r="AO89" s="284"/>
      <c r="AP89" s="284"/>
      <c r="AQ89" s="302" t="s">
        <v>522</v>
      </c>
      <c r="AR89" s="303"/>
      <c r="AS89" s="303"/>
      <c r="AT89" s="303"/>
      <c r="AU89" s="303"/>
      <c r="AV89" s="303"/>
      <c r="AW89" s="303"/>
      <c r="AX89" s="305"/>
    </row>
    <row r="90" spans="1:60" ht="25.5"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459</v>
      </c>
      <c r="AC90" s="203"/>
      <c r="AD90" s="204"/>
      <c r="AE90" s="241" t="s">
        <v>460</v>
      </c>
      <c r="AF90" s="241"/>
      <c r="AG90" s="241"/>
      <c r="AH90" s="241"/>
      <c r="AI90" s="241" t="s">
        <v>461</v>
      </c>
      <c r="AJ90" s="241"/>
      <c r="AK90" s="241"/>
      <c r="AL90" s="241"/>
      <c r="AM90" s="241" t="s">
        <v>527</v>
      </c>
      <c r="AN90" s="241"/>
      <c r="AO90" s="241"/>
      <c r="AP90" s="241"/>
      <c r="AQ90" s="241" t="s">
        <v>523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429</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6.25" customHeight="1" x14ac:dyDescent="0.15">
      <c r="A103" s="386" t="s">
        <v>393</v>
      </c>
      <c r="B103" s="387"/>
      <c r="C103" s="382" t="s">
        <v>370</v>
      </c>
      <c r="D103" s="288"/>
      <c r="E103" s="288"/>
      <c r="F103" s="288"/>
      <c r="G103" s="288"/>
      <c r="H103" s="288"/>
      <c r="I103" s="288"/>
      <c r="J103" s="288"/>
      <c r="K103" s="383"/>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9.25" customHeight="1" x14ac:dyDescent="0.15">
      <c r="A104" s="388"/>
      <c r="B104" s="389"/>
      <c r="C104" s="218" t="s">
        <v>446</v>
      </c>
      <c r="D104" s="219"/>
      <c r="E104" s="219"/>
      <c r="F104" s="219"/>
      <c r="G104" s="219"/>
      <c r="H104" s="219"/>
      <c r="I104" s="219"/>
      <c r="J104" s="219"/>
      <c r="K104" s="220"/>
      <c r="L104" s="205">
        <v>0.3</v>
      </c>
      <c r="M104" s="206"/>
      <c r="N104" s="206"/>
      <c r="O104" s="206"/>
      <c r="P104" s="206"/>
      <c r="Q104" s="207"/>
      <c r="R104" s="205" t="s">
        <v>528</v>
      </c>
      <c r="S104" s="206"/>
      <c r="T104" s="206"/>
      <c r="U104" s="206"/>
      <c r="V104" s="206"/>
      <c r="W104" s="207"/>
      <c r="X104" s="759" t="s">
        <v>442</v>
      </c>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29.25" customHeight="1" x14ac:dyDescent="0.15">
      <c r="A105" s="388"/>
      <c r="B105" s="389"/>
      <c r="C105" s="221" t="s">
        <v>447</v>
      </c>
      <c r="D105" s="222"/>
      <c r="E105" s="222"/>
      <c r="F105" s="222"/>
      <c r="G105" s="222"/>
      <c r="H105" s="222"/>
      <c r="I105" s="222"/>
      <c r="J105" s="222"/>
      <c r="K105" s="223"/>
      <c r="L105" s="205">
        <v>3</v>
      </c>
      <c r="M105" s="206"/>
      <c r="N105" s="206"/>
      <c r="O105" s="206"/>
      <c r="P105" s="206"/>
      <c r="Q105" s="207"/>
      <c r="R105" s="205" t="s">
        <v>529</v>
      </c>
      <c r="S105" s="206"/>
      <c r="T105" s="206"/>
      <c r="U105" s="206"/>
      <c r="V105" s="206"/>
      <c r="W105" s="207"/>
      <c r="X105" s="762"/>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row>
    <row r="106" spans="1:50" ht="29.25" customHeight="1" x14ac:dyDescent="0.15">
      <c r="A106" s="388"/>
      <c r="B106" s="389"/>
      <c r="C106" s="221" t="s">
        <v>448</v>
      </c>
      <c r="D106" s="222"/>
      <c r="E106" s="222"/>
      <c r="F106" s="222"/>
      <c r="G106" s="222"/>
      <c r="H106" s="222"/>
      <c r="I106" s="222"/>
      <c r="J106" s="222"/>
      <c r="K106" s="223"/>
      <c r="L106" s="205">
        <v>6</v>
      </c>
      <c r="M106" s="206"/>
      <c r="N106" s="206"/>
      <c r="O106" s="206"/>
      <c r="P106" s="206"/>
      <c r="Q106" s="207"/>
      <c r="R106" s="205" t="s">
        <v>528</v>
      </c>
      <c r="S106" s="206"/>
      <c r="T106" s="206"/>
      <c r="U106" s="206"/>
      <c r="V106" s="206"/>
      <c r="W106" s="207"/>
      <c r="X106" s="762"/>
      <c r="Y106" s="763"/>
      <c r="Z106" s="763"/>
      <c r="AA106" s="763"/>
      <c r="AB106" s="763"/>
      <c r="AC106" s="763"/>
      <c r="AD106" s="763"/>
      <c r="AE106" s="763"/>
      <c r="AF106" s="763"/>
      <c r="AG106" s="763"/>
      <c r="AH106" s="763"/>
      <c r="AI106" s="763"/>
      <c r="AJ106" s="763"/>
      <c r="AK106" s="763"/>
      <c r="AL106" s="763"/>
      <c r="AM106" s="763"/>
      <c r="AN106" s="763"/>
      <c r="AO106" s="763"/>
      <c r="AP106" s="763"/>
      <c r="AQ106" s="763"/>
      <c r="AR106" s="763"/>
      <c r="AS106" s="763"/>
      <c r="AT106" s="763"/>
      <c r="AU106" s="763"/>
      <c r="AV106" s="763"/>
      <c r="AW106" s="763"/>
      <c r="AX106" s="764"/>
    </row>
    <row r="107" spans="1:50" ht="26.25" hidden="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2"/>
      <c r="Y107" s="763"/>
      <c r="Z107" s="763"/>
      <c r="AA107" s="763"/>
      <c r="AB107" s="763"/>
      <c r="AC107" s="763"/>
      <c r="AD107" s="763"/>
      <c r="AE107" s="763"/>
      <c r="AF107" s="763"/>
      <c r="AG107" s="763"/>
      <c r="AH107" s="763"/>
      <c r="AI107" s="763"/>
      <c r="AJ107" s="763"/>
      <c r="AK107" s="763"/>
      <c r="AL107" s="763"/>
      <c r="AM107" s="763"/>
      <c r="AN107" s="763"/>
      <c r="AO107" s="763"/>
      <c r="AP107" s="763"/>
      <c r="AQ107" s="763"/>
      <c r="AR107" s="763"/>
      <c r="AS107" s="763"/>
      <c r="AT107" s="763"/>
      <c r="AU107" s="763"/>
      <c r="AV107" s="763"/>
      <c r="AW107" s="763"/>
      <c r="AX107" s="764"/>
    </row>
    <row r="108" spans="1:50" ht="26.25" hidden="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2"/>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3"/>
      <c r="AU108" s="763"/>
      <c r="AV108" s="763"/>
      <c r="AW108" s="763"/>
      <c r="AX108" s="764"/>
    </row>
    <row r="109" spans="1:50" ht="26.25" hidden="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2"/>
      <c r="Y109" s="763"/>
      <c r="Z109" s="763"/>
      <c r="AA109" s="763"/>
      <c r="AB109" s="763"/>
      <c r="AC109" s="763"/>
      <c r="AD109" s="763"/>
      <c r="AE109" s="763"/>
      <c r="AF109" s="763"/>
      <c r="AG109" s="763"/>
      <c r="AH109" s="763"/>
      <c r="AI109" s="763"/>
      <c r="AJ109" s="763"/>
      <c r="AK109" s="763"/>
      <c r="AL109" s="763"/>
      <c r="AM109" s="763"/>
      <c r="AN109" s="763"/>
      <c r="AO109" s="763"/>
      <c r="AP109" s="763"/>
      <c r="AQ109" s="763"/>
      <c r="AR109" s="763"/>
      <c r="AS109" s="763"/>
      <c r="AT109" s="763"/>
      <c r="AU109" s="763"/>
      <c r="AV109" s="763"/>
      <c r="AW109" s="763"/>
      <c r="AX109" s="764"/>
    </row>
    <row r="110" spans="1:50" ht="26.25" customHeight="1" thickBot="1" x14ac:dyDescent="0.2">
      <c r="A110" s="390"/>
      <c r="B110" s="391"/>
      <c r="C110" s="208" t="s">
        <v>22</v>
      </c>
      <c r="D110" s="209"/>
      <c r="E110" s="209"/>
      <c r="F110" s="209"/>
      <c r="G110" s="209"/>
      <c r="H110" s="209"/>
      <c r="I110" s="209"/>
      <c r="J110" s="209"/>
      <c r="K110" s="210"/>
      <c r="L110" s="791">
        <f>SUM(L104:Q109)</f>
        <v>9.3000000000000007</v>
      </c>
      <c r="M110" s="792"/>
      <c r="N110" s="792"/>
      <c r="O110" s="792"/>
      <c r="P110" s="792"/>
      <c r="Q110" s="793"/>
      <c r="R110" s="791">
        <f>SUM(R104:W109)</f>
        <v>0</v>
      </c>
      <c r="S110" s="792"/>
      <c r="T110" s="792"/>
      <c r="U110" s="792"/>
      <c r="V110" s="792"/>
      <c r="W110" s="793"/>
      <c r="X110" s="765"/>
      <c r="Y110" s="766"/>
      <c r="Z110" s="766"/>
      <c r="AA110" s="766"/>
      <c r="AB110" s="766"/>
      <c r="AC110" s="766"/>
      <c r="AD110" s="766"/>
      <c r="AE110" s="766"/>
      <c r="AF110" s="766"/>
      <c r="AG110" s="766"/>
      <c r="AH110" s="766"/>
      <c r="AI110" s="766"/>
      <c r="AJ110" s="766"/>
      <c r="AK110" s="766"/>
      <c r="AL110" s="766"/>
      <c r="AM110" s="766"/>
      <c r="AN110" s="766"/>
      <c r="AO110" s="766"/>
      <c r="AP110" s="766"/>
      <c r="AQ110" s="766"/>
      <c r="AR110" s="766"/>
      <c r="AS110" s="766"/>
      <c r="AT110" s="766"/>
      <c r="AU110" s="766"/>
      <c r="AV110" s="766"/>
      <c r="AW110" s="766"/>
      <c r="AX110" s="767"/>
    </row>
    <row r="111" spans="1:50" ht="24.75" customHeight="1" x14ac:dyDescent="0.15">
      <c r="A111" s="159" t="s">
        <v>344</v>
      </c>
      <c r="B111" s="148"/>
      <c r="C111" s="147" t="s">
        <v>341</v>
      </c>
      <c r="D111" s="148"/>
      <c r="E111" s="243" t="s">
        <v>382</v>
      </c>
      <c r="F111" s="244"/>
      <c r="G111" s="245" t="s">
        <v>525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22.5" customHeight="1" x14ac:dyDescent="0.15">
      <c r="A112" s="160"/>
      <c r="B112" s="150"/>
      <c r="C112" s="149"/>
      <c r="D112" s="150"/>
      <c r="E112" s="132" t="s">
        <v>381</v>
      </c>
      <c r="F112" s="133"/>
      <c r="G112" s="121" t="s">
        <v>524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6.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6.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492</v>
      </c>
      <c r="AR114" s="322"/>
      <c r="AS114" s="99" t="s">
        <v>324</v>
      </c>
      <c r="AT114" s="100"/>
      <c r="AU114" s="113" t="s">
        <v>449</v>
      </c>
      <c r="AV114" s="113"/>
      <c r="AW114" s="99" t="s">
        <v>310</v>
      </c>
      <c r="AX114" s="115"/>
    </row>
    <row r="115" spans="1:50" ht="21.75" customHeight="1" x14ac:dyDescent="0.15">
      <c r="A115" s="160"/>
      <c r="B115" s="150"/>
      <c r="C115" s="149"/>
      <c r="D115" s="150"/>
      <c r="E115" s="149"/>
      <c r="F115" s="163"/>
      <c r="G115" s="116" t="s">
        <v>491</v>
      </c>
      <c r="H115" s="88"/>
      <c r="I115" s="88"/>
      <c r="J115" s="88"/>
      <c r="K115" s="88"/>
      <c r="L115" s="88"/>
      <c r="M115" s="88"/>
      <c r="N115" s="88"/>
      <c r="O115" s="88"/>
      <c r="P115" s="88"/>
      <c r="Q115" s="88"/>
      <c r="R115" s="88"/>
      <c r="S115" s="88"/>
      <c r="T115" s="88"/>
      <c r="U115" s="88"/>
      <c r="V115" s="88"/>
      <c r="W115" s="88"/>
      <c r="X115" s="117"/>
      <c r="Y115" s="123" t="s">
        <v>356</v>
      </c>
      <c r="Z115" s="124"/>
      <c r="AA115" s="125"/>
      <c r="AB115" s="176" t="s">
        <v>492</v>
      </c>
      <c r="AC115" s="76"/>
      <c r="AD115" s="76"/>
      <c r="AE115" s="177" t="s">
        <v>492</v>
      </c>
      <c r="AF115" s="78"/>
      <c r="AG115" s="78"/>
      <c r="AH115" s="78"/>
      <c r="AI115" s="177" t="s">
        <v>492</v>
      </c>
      <c r="AJ115" s="78"/>
      <c r="AK115" s="78"/>
      <c r="AL115" s="78"/>
      <c r="AM115" s="177" t="s">
        <v>493</v>
      </c>
      <c r="AN115" s="78"/>
      <c r="AO115" s="78"/>
      <c r="AP115" s="78"/>
      <c r="AQ115" s="177" t="s">
        <v>492</v>
      </c>
      <c r="AR115" s="78"/>
      <c r="AS115" s="78"/>
      <c r="AT115" s="78"/>
      <c r="AU115" s="177" t="s">
        <v>488</v>
      </c>
      <c r="AV115" s="78"/>
      <c r="AW115" s="78"/>
      <c r="AX115" s="80"/>
    </row>
    <row r="116" spans="1:50" ht="21.75"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493</v>
      </c>
      <c r="AC116" s="126"/>
      <c r="AD116" s="126"/>
      <c r="AE116" s="177" t="s">
        <v>492</v>
      </c>
      <c r="AF116" s="78"/>
      <c r="AG116" s="78"/>
      <c r="AH116" s="78"/>
      <c r="AI116" s="177" t="s">
        <v>492</v>
      </c>
      <c r="AJ116" s="78"/>
      <c r="AK116" s="78"/>
      <c r="AL116" s="78"/>
      <c r="AM116" s="177" t="s">
        <v>492</v>
      </c>
      <c r="AN116" s="78"/>
      <c r="AO116" s="78"/>
      <c r="AP116" s="78"/>
      <c r="AQ116" s="177" t="s">
        <v>493</v>
      </c>
      <c r="AR116" s="78"/>
      <c r="AS116" s="78"/>
      <c r="AT116" s="78"/>
      <c r="AU116" s="177" t="s">
        <v>488</v>
      </c>
      <c r="AV116" s="78"/>
      <c r="AW116" s="78"/>
      <c r="AX116" s="80"/>
    </row>
    <row r="117" spans="1:50" ht="16.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6.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16.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16.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14.25"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14.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14.25" customHeight="1" x14ac:dyDescent="0.15">
      <c r="A135" s="160"/>
      <c r="B135" s="150"/>
      <c r="C135" s="149"/>
      <c r="D135" s="150"/>
      <c r="E135" s="149"/>
      <c r="F135" s="163"/>
      <c r="G135" s="116" t="s">
        <v>489</v>
      </c>
      <c r="H135" s="88"/>
      <c r="I135" s="88"/>
      <c r="J135" s="88"/>
      <c r="K135" s="88"/>
      <c r="L135" s="88"/>
      <c r="M135" s="88"/>
      <c r="N135" s="88"/>
      <c r="O135" s="88"/>
      <c r="P135" s="88"/>
      <c r="Q135" s="88"/>
      <c r="R135" s="88"/>
      <c r="S135" s="88"/>
      <c r="T135" s="88"/>
      <c r="U135" s="88"/>
      <c r="V135" s="88"/>
      <c r="W135" s="88"/>
      <c r="X135" s="117"/>
      <c r="Y135" s="178" t="s">
        <v>492</v>
      </c>
      <c r="Z135" s="179"/>
      <c r="AA135" s="179"/>
      <c r="AB135" s="184" t="s">
        <v>492</v>
      </c>
      <c r="AC135" s="179"/>
      <c r="AD135" s="179"/>
      <c r="AE135" s="187" t="s">
        <v>530</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14.2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14.2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14.2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492</v>
      </c>
      <c r="AF138" s="88"/>
      <c r="AG138" s="88"/>
      <c r="AH138" s="88"/>
      <c r="AI138" s="88"/>
      <c r="AJ138" s="88"/>
      <c r="AK138" s="88"/>
      <c r="AL138" s="88"/>
      <c r="AM138" s="88"/>
      <c r="AN138" s="88"/>
      <c r="AO138" s="88"/>
      <c r="AP138" s="88"/>
      <c r="AQ138" s="88"/>
      <c r="AR138" s="88"/>
      <c r="AS138" s="88"/>
      <c r="AT138" s="88"/>
      <c r="AU138" s="88"/>
      <c r="AV138" s="88"/>
      <c r="AW138" s="88"/>
      <c r="AX138" s="89"/>
    </row>
    <row r="139" spans="1:50" ht="14.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14.25"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14.25"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14.25" customHeight="1" x14ac:dyDescent="0.15">
      <c r="A142" s="160"/>
      <c r="B142" s="150"/>
      <c r="C142" s="149"/>
      <c r="D142" s="150"/>
      <c r="E142" s="149"/>
      <c r="F142" s="163"/>
      <c r="G142" s="116" t="s">
        <v>490</v>
      </c>
      <c r="H142" s="88"/>
      <c r="I142" s="88"/>
      <c r="J142" s="88"/>
      <c r="K142" s="88"/>
      <c r="L142" s="88"/>
      <c r="M142" s="88"/>
      <c r="N142" s="88"/>
      <c r="O142" s="88"/>
      <c r="P142" s="88"/>
      <c r="Q142" s="88"/>
      <c r="R142" s="88"/>
      <c r="S142" s="88"/>
      <c r="T142" s="88"/>
      <c r="U142" s="88"/>
      <c r="V142" s="88"/>
      <c r="W142" s="88"/>
      <c r="X142" s="117"/>
      <c r="Y142" s="178" t="s">
        <v>492</v>
      </c>
      <c r="Z142" s="179"/>
      <c r="AA142" s="179"/>
      <c r="AB142" s="184" t="s">
        <v>492</v>
      </c>
      <c r="AC142" s="179"/>
      <c r="AD142" s="179"/>
      <c r="AE142" s="187" t="s">
        <v>528</v>
      </c>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14.25"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14.25"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14.25"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t="s">
        <v>492</v>
      </c>
      <c r="AF145" s="88"/>
      <c r="AG145" s="88"/>
      <c r="AH145" s="88"/>
      <c r="AI145" s="88"/>
      <c r="AJ145" s="88"/>
      <c r="AK145" s="88"/>
      <c r="AL145" s="88"/>
      <c r="AM145" s="88"/>
      <c r="AN145" s="88"/>
      <c r="AO145" s="88"/>
      <c r="AP145" s="88"/>
      <c r="AQ145" s="88"/>
      <c r="AR145" s="88"/>
      <c r="AS145" s="88"/>
      <c r="AT145" s="88"/>
      <c r="AU145" s="88"/>
      <c r="AV145" s="88"/>
      <c r="AW145" s="88"/>
      <c r="AX145" s="89"/>
    </row>
    <row r="146" spans="1:50" ht="14.25"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462</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72.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4"/>
      <c r="G171" s="815"/>
      <c r="H171" s="816"/>
      <c r="I171" s="816"/>
      <c r="J171" s="816"/>
      <c r="K171" s="816"/>
      <c r="L171" s="816"/>
      <c r="M171" s="816"/>
      <c r="N171" s="816"/>
      <c r="O171" s="816"/>
      <c r="P171" s="816"/>
      <c r="Q171" s="816"/>
      <c r="R171" s="816"/>
      <c r="S171" s="816"/>
      <c r="T171" s="816"/>
      <c r="U171" s="816"/>
      <c r="V171" s="816"/>
      <c r="W171" s="816"/>
      <c r="X171" s="816"/>
      <c r="Y171" s="816"/>
      <c r="Z171" s="816"/>
      <c r="AA171" s="816"/>
      <c r="AB171" s="816"/>
      <c r="AC171" s="816"/>
      <c r="AD171" s="816"/>
      <c r="AE171" s="816"/>
      <c r="AF171" s="816"/>
      <c r="AG171" s="816"/>
      <c r="AH171" s="816"/>
      <c r="AI171" s="816"/>
      <c r="AJ171" s="816"/>
      <c r="AK171" s="816"/>
      <c r="AL171" s="816"/>
      <c r="AM171" s="816"/>
      <c r="AN171" s="816"/>
      <c r="AO171" s="816"/>
      <c r="AP171" s="816"/>
      <c r="AQ171" s="816"/>
      <c r="AR171" s="816"/>
      <c r="AS171" s="816"/>
      <c r="AT171" s="816"/>
      <c r="AU171" s="816"/>
      <c r="AV171" s="816"/>
      <c r="AW171" s="816"/>
      <c r="AX171" s="817"/>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4"/>
      <c r="G231" s="815"/>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6"/>
      <c r="AJ231" s="816"/>
      <c r="AK231" s="816"/>
      <c r="AL231" s="816"/>
      <c r="AM231" s="816"/>
      <c r="AN231" s="816"/>
      <c r="AO231" s="816"/>
      <c r="AP231" s="816"/>
      <c r="AQ231" s="816"/>
      <c r="AR231" s="816"/>
      <c r="AS231" s="816"/>
      <c r="AT231" s="816"/>
      <c r="AU231" s="816"/>
      <c r="AV231" s="816"/>
      <c r="AW231" s="816"/>
      <c r="AX231" s="817"/>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4" t="s">
        <v>355</v>
      </c>
      <c r="H233" s="194"/>
      <c r="I233" s="194"/>
      <c r="J233" s="194"/>
      <c r="K233" s="194"/>
      <c r="L233" s="194"/>
      <c r="M233" s="194"/>
      <c r="N233" s="194"/>
      <c r="O233" s="194"/>
      <c r="P233" s="194"/>
      <c r="Q233" s="194"/>
      <c r="R233" s="194"/>
      <c r="S233" s="194"/>
      <c r="T233" s="194"/>
      <c r="U233" s="194"/>
      <c r="V233" s="194"/>
      <c r="W233" s="194"/>
      <c r="X233" s="835"/>
      <c r="Y233" s="836"/>
      <c r="Z233" s="837"/>
      <c r="AA233" s="838"/>
      <c r="AB233" s="842" t="s">
        <v>12</v>
      </c>
      <c r="AC233" s="194"/>
      <c r="AD233" s="835"/>
      <c r="AE233" s="843" t="s">
        <v>325</v>
      </c>
      <c r="AF233" s="843"/>
      <c r="AG233" s="843"/>
      <c r="AH233" s="843"/>
      <c r="AI233" s="843" t="s">
        <v>326</v>
      </c>
      <c r="AJ233" s="843"/>
      <c r="AK233" s="843"/>
      <c r="AL233" s="843"/>
      <c r="AM233" s="843" t="s">
        <v>327</v>
      </c>
      <c r="AN233" s="843"/>
      <c r="AO233" s="843"/>
      <c r="AP233" s="842"/>
      <c r="AQ233" s="842" t="s">
        <v>323</v>
      </c>
      <c r="AR233" s="194"/>
      <c r="AS233" s="194"/>
      <c r="AT233" s="835"/>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39"/>
      <c r="Z234" s="840"/>
      <c r="AA234" s="841"/>
      <c r="AB234" s="172"/>
      <c r="AC234" s="167"/>
      <c r="AD234" s="168"/>
      <c r="AE234" s="844"/>
      <c r="AF234" s="844"/>
      <c r="AG234" s="844"/>
      <c r="AH234" s="844"/>
      <c r="AI234" s="844"/>
      <c r="AJ234" s="844"/>
      <c r="AK234" s="844"/>
      <c r="AL234" s="844"/>
      <c r="AM234" s="844"/>
      <c r="AN234" s="844"/>
      <c r="AO234" s="844"/>
      <c r="AP234" s="172"/>
      <c r="AQ234" s="845"/>
      <c r="AR234" s="846"/>
      <c r="AS234" s="167" t="s">
        <v>324</v>
      </c>
      <c r="AT234" s="168"/>
      <c r="AU234" s="846"/>
      <c r="AV234" s="846"/>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7" t="s">
        <v>356</v>
      </c>
      <c r="Z235" s="848"/>
      <c r="AA235" s="849"/>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2"/>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3"/>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2"/>
    </row>
    <row r="237" spans="1:50" ht="18.75" hidden="1" customHeight="1" x14ac:dyDescent="0.15">
      <c r="A237" s="160"/>
      <c r="B237" s="150"/>
      <c r="C237" s="149"/>
      <c r="D237" s="150"/>
      <c r="E237" s="149"/>
      <c r="F237" s="163"/>
      <c r="G237" s="834" t="s">
        <v>355</v>
      </c>
      <c r="H237" s="194"/>
      <c r="I237" s="194"/>
      <c r="J237" s="194"/>
      <c r="K237" s="194"/>
      <c r="L237" s="194"/>
      <c r="M237" s="194"/>
      <c r="N237" s="194"/>
      <c r="O237" s="194"/>
      <c r="P237" s="194"/>
      <c r="Q237" s="194"/>
      <c r="R237" s="194"/>
      <c r="S237" s="194"/>
      <c r="T237" s="194"/>
      <c r="U237" s="194"/>
      <c r="V237" s="194"/>
      <c r="W237" s="194"/>
      <c r="X237" s="835"/>
      <c r="Y237" s="836"/>
      <c r="Z237" s="837"/>
      <c r="AA237" s="838"/>
      <c r="AB237" s="842" t="s">
        <v>12</v>
      </c>
      <c r="AC237" s="194"/>
      <c r="AD237" s="835"/>
      <c r="AE237" s="843" t="s">
        <v>325</v>
      </c>
      <c r="AF237" s="843"/>
      <c r="AG237" s="843"/>
      <c r="AH237" s="843"/>
      <c r="AI237" s="843" t="s">
        <v>326</v>
      </c>
      <c r="AJ237" s="843"/>
      <c r="AK237" s="843"/>
      <c r="AL237" s="843"/>
      <c r="AM237" s="843" t="s">
        <v>327</v>
      </c>
      <c r="AN237" s="843"/>
      <c r="AO237" s="843"/>
      <c r="AP237" s="842"/>
      <c r="AQ237" s="842" t="s">
        <v>323</v>
      </c>
      <c r="AR237" s="194"/>
      <c r="AS237" s="194"/>
      <c r="AT237" s="835"/>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39"/>
      <c r="Z238" s="840"/>
      <c r="AA238" s="841"/>
      <c r="AB238" s="172"/>
      <c r="AC238" s="167"/>
      <c r="AD238" s="168"/>
      <c r="AE238" s="844"/>
      <c r="AF238" s="844"/>
      <c r="AG238" s="844"/>
      <c r="AH238" s="844"/>
      <c r="AI238" s="844"/>
      <c r="AJ238" s="844"/>
      <c r="AK238" s="844"/>
      <c r="AL238" s="844"/>
      <c r="AM238" s="844"/>
      <c r="AN238" s="844"/>
      <c r="AO238" s="844"/>
      <c r="AP238" s="172"/>
      <c r="AQ238" s="845"/>
      <c r="AR238" s="846"/>
      <c r="AS238" s="167" t="s">
        <v>324</v>
      </c>
      <c r="AT238" s="168"/>
      <c r="AU238" s="846"/>
      <c r="AV238" s="846"/>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7" t="s">
        <v>356</v>
      </c>
      <c r="Z239" s="848"/>
      <c r="AA239" s="849"/>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2"/>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3"/>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2"/>
    </row>
    <row r="241" spans="1:50" ht="18.75" hidden="1" customHeight="1" x14ac:dyDescent="0.15">
      <c r="A241" s="160"/>
      <c r="B241" s="150"/>
      <c r="C241" s="149"/>
      <c r="D241" s="150"/>
      <c r="E241" s="149"/>
      <c r="F241" s="163"/>
      <c r="G241" s="834" t="s">
        <v>355</v>
      </c>
      <c r="H241" s="194"/>
      <c r="I241" s="194"/>
      <c r="J241" s="194"/>
      <c r="K241" s="194"/>
      <c r="L241" s="194"/>
      <c r="M241" s="194"/>
      <c r="N241" s="194"/>
      <c r="O241" s="194"/>
      <c r="P241" s="194"/>
      <c r="Q241" s="194"/>
      <c r="R241" s="194"/>
      <c r="S241" s="194"/>
      <c r="T241" s="194"/>
      <c r="U241" s="194"/>
      <c r="V241" s="194"/>
      <c r="W241" s="194"/>
      <c r="X241" s="835"/>
      <c r="Y241" s="836"/>
      <c r="Z241" s="837"/>
      <c r="AA241" s="838"/>
      <c r="AB241" s="842" t="s">
        <v>12</v>
      </c>
      <c r="AC241" s="194"/>
      <c r="AD241" s="835"/>
      <c r="AE241" s="843" t="s">
        <v>325</v>
      </c>
      <c r="AF241" s="843"/>
      <c r="AG241" s="843"/>
      <c r="AH241" s="843"/>
      <c r="AI241" s="843" t="s">
        <v>326</v>
      </c>
      <c r="AJ241" s="843"/>
      <c r="AK241" s="843"/>
      <c r="AL241" s="843"/>
      <c r="AM241" s="843" t="s">
        <v>327</v>
      </c>
      <c r="AN241" s="843"/>
      <c r="AO241" s="843"/>
      <c r="AP241" s="842"/>
      <c r="AQ241" s="842" t="s">
        <v>323</v>
      </c>
      <c r="AR241" s="194"/>
      <c r="AS241" s="194"/>
      <c r="AT241" s="835"/>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39"/>
      <c r="Z242" s="840"/>
      <c r="AA242" s="841"/>
      <c r="AB242" s="172"/>
      <c r="AC242" s="167"/>
      <c r="AD242" s="168"/>
      <c r="AE242" s="844"/>
      <c r="AF242" s="844"/>
      <c r="AG242" s="844"/>
      <c r="AH242" s="844"/>
      <c r="AI242" s="844"/>
      <c r="AJ242" s="844"/>
      <c r="AK242" s="844"/>
      <c r="AL242" s="844"/>
      <c r="AM242" s="844"/>
      <c r="AN242" s="844"/>
      <c r="AO242" s="844"/>
      <c r="AP242" s="172"/>
      <c r="AQ242" s="845"/>
      <c r="AR242" s="846"/>
      <c r="AS242" s="167" t="s">
        <v>324</v>
      </c>
      <c r="AT242" s="168"/>
      <c r="AU242" s="846"/>
      <c r="AV242" s="846"/>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7" t="s">
        <v>356</v>
      </c>
      <c r="Z243" s="848"/>
      <c r="AA243" s="849"/>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2"/>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3"/>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2"/>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39"/>
      <c r="Z245" s="840"/>
      <c r="AA245" s="841"/>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39"/>
      <c r="Z246" s="840"/>
      <c r="AA246" s="841"/>
      <c r="AB246" s="172"/>
      <c r="AC246" s="167"/>
      <c r="AD246" s="168"/>
      <c r="AE246" s="844"/>
      <c r="AF246" s="844"/>
      <c r="AG246" s="844"/>
      <c r="AH246" s="844"/>
      <c r="AI246" s="844"/>
      <c r="AJ246" s="844"/>
      <c r="AK246" s="844"/>
      <c r="AL246" s="844"/>
      <c r="AM246" s="844"/>
      <c r="AN246" s="844"/>
      <c r="AO246" s="844"/>
      <c r="AP246" s="172"/>
      <c r="AQ246" s="845"/>
      <c r="AR246" s="846"/>
      <c r="AS246" s="167" t="s">
        <v>324</v>
      </c>
      <c r="AT246" s="168"/>
      <c r="AU246" s="846"/>
      <c r="AV246" s="846"/>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7" t="s">
        <v>356</v>
      </c>
      <c r="Z247" s="848"/>
      <c r="AA247" s="849"/>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2"/>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3"/>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2"/>
    </row>
    <row r="249" spans="1:50" ht="18.75" hidden="1" customHeight="1" x14ac:dyDescent="0.15">
      <c r="A249" s="160"/>
      <c r="B249" s="150"/>
      <c r="C249" s="149"/>
      <c r="D249" s="150"/>
      <c r="E249" s="149"/>
      <c r="F249" s="163"/>
      <c r="G249" s="834" t="s">
        <v>355</v>
      </c>
      <c r="H249" s="194"/>
      <c r="I249" s="194"/>
      <c r="J249" s="194"/>
      <c r="K249" s="194"/>
      <c r="L249" s="194"/>
      <c r="M249" s="194"/>
      <c r="N249" s="194"/>
      <c r="O249" s="194"/>
      <c r="P249" s="194"/>
      <c r="Q249" s="194"/>
      <c r="R249" s="194"/>
      <c r="S249" s="194"/>
      <c r="T249" s="194"/>
      <c r="U249" s="194"/>
      <c r="V249" s="194"/>
      <c r="W249" s="194"/>
      <c r="X249" s="835"/>
      <c r="Y249" s="836"/>
      <c r="Z249" s="837"/>
      <c r="AA249" s="838"/>
      <c r="AB249" s="842" t="s">
        <v>12</v>
      </c>
      <c r="AC249" s="194"/>
      <c r="AD249" s="835"/>
      <c r="AE249" s="843" t="s">
        <v>325</v>
      </c>
      <c r="AF249" s="843"/>
      <c r="AG249" s="843"/>
      <c r="AH249" s="843"/>
      <c r="AI249" s="843" t="s">
        <v>326</v>
      </c>
      <c r="AJ249" s="843"/>
      <c r="AK249" s="843"/>
      <c r="AL249" s="843"/>
      <c r="AM249" s="843" t="s">
        <v>327</v>
      </c>
      <c r="AN249" s="843"/>
      <c r="AO249" s="843"/>
      <c r="AP249" s="842"/>
      <c r="AQ249" s="842" t="s">
        <v>323</v>
      </c>
      <c r="AR249" s="194"/>
      <c r="AS249" s="194"/>
      <c r="AT249" s="835"/>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39"/>
      <c r="Z250" s="840"/>
      <c r="AA250" s="841"/>
      <c r="AB250" s="172"/>
      <c r="AC250" s="167"/>
      <c r="AD250" s="168"/>
      <c r="AE250" s="844"/>
      <c r="AF250" s="844"/>
      <c r="AG250" s="844"/>
      <c r="AH250" s="844"/>
      <c r="AI250" s="844"/>
      <c r="AJ250" s="844"/>
      <c r="AK250" s="844"/>
      <c r="AL250" s="844"/>
      <c r="AM250" s="844"/>
      <c r="AN250" s="844"/>
      <c r="AO250" s="844"/>
      <c r="AP250" s="172"/>
      <c r="AQ250" s="845"/>
      <c r="AR250" s="846"/>
      <c r="AS250" s="167" t="s">
        <v>324</v>
      </c>
      <c r="AT250" s="168"/>
      <c r="AU250" s="846"/>
      <c r="AV250" s="846"/>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7" t="s">
        <v>356</v>
      </c>
      <c r="Z251" s="848"/>
      <c r="AA251" s="849"/>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2"/>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3"/>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2"/>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4"/>
      <c r="G291" s="815"/>
      <c r="H291" s="816"/>
      <c r="I291" s="816"/>
      <c r="J291" s="816"/>
      <c r="K291" s="816"/>
      <c r="L291" s="816"/>
      <c r="M291" s="816"/>
      <c r="N291" s="816"/>
      <c r="O291" s="816"/>
      <c r="P291" s="816"/>
      <c r="Q291" s="816"/>
      <c r="R291" s="816"/>
      <c r="S291" s="816"/>
      <c r="T291" s="816"/>
      <c r="U291" s="816"/>
      <c r="V291" s="816"/>
      <c r="W291" s="816"/>
      <c r="X291" s="816"/>
      <c r="Y291" s="816"/>
      <c r="Z291" s="816"/>
      <c r="AA291" s="816"/>
      <c r="AB291" s="816"/>
      <c r="AC291" s="816"/>
      <c r="AD291" s="816"/>
      <c r="AE291" s="816"/>
      <c r="AF291" s="816"/>
      <c r="AG291" s="816"/>
      <c r="AH291" s="816"/>
      <c r="AI291" s="816"/>
      <c r="AJ291" s="816"/>
      <c r="AK291" s="816"/>
      <c r="AL291" s="816"/>
      <c r="AM291" s="816"/>
      <c r="AN291" s="816"/>
      <c r="AO291" s="816"/>
      <c r="AP291" s="816"/>
      <c r="AQ291" s="816"/>
      <c r="AR291" s="816"/>
      <c r="AS291" s="816"/>
      <c r="AT291" s="816"/>
      <c r="AU291" s="816"/>
      <c r="AV291" s="816"/>
      <c r="AW291" s="816"/>
      <c r="AX291" s="817"/>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4"/>
      <c r="G351" s="815"/>
      <c r="H351" s="816"/>
      <c r="I351" s="816"/>
      <c r="J351" s="816"/>
      <c r="K351" s="816"/>
      <c r="L351" s="816"/>
      <c r="M351" s="816"/>
      <c r="N351" s="816"/>
      <c r="O351" s="816"/>
      <c r="P351" s="816"/>
      <c r="Q351" s="816"/>
      <c r="R351" s="816"/>
      <c r="S351" s="816"/>
      <c r="T351" s="816"/>
      <c r="U351" s="816"/>
      <c r="V351" s="816"/>
      <c r="W351" s="816"/>
      <c r="X351" s="816"/>
      <c r="Y351" s="816"/>
      <c r="Z351" s="816"/>
      <c r="AA351" s="816"/>
      <c r="AB351" s="816"/>
      <c r="AC351" s="816"/>
      <c r="AD351" s="816"/>
      <c r="AE351" s="816"/>
      <c r="AF351" s="816"/>
      <c r="AG351" s="816"/>
      <c r="AH351" s="816"/>
      <c r="AI351" s="816"/>
      <c r="AJ351" s="816"/>
      <c r="AK351" s="816"/>
      <c r="AL351" s="816"/>
      <c r="AM351" s="816"/>
      <c r="AN351" s="816"/>
      <c r="AO351" s="816"/>
      <c r="AP351" s="816"/>
      <c r="AQ351" s="816"/>
      <c r="AR351" s="816"/>
      <c r="AS351" s="816"/>
      <c r="AT351" s="816"/>
      <c r="AU351" s="816"/>
      <c r="AV351" s="816"/>
      <c r="AW351" s="816"/>
      <c r="AX351" s="817"/>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4" t="s">
        <v>355</v>
      </c>
      <c r="H353" s="194"/>
      <c r="I353" s="194"/>
      <c r="J353" s="194"/>
      <c r="K353" s="194"/>
      <c r="L353" s="194"/>
      <c r="M353" s="194"/>
      <c r="N353" s="194"/>
      <c r="O353" s="194"/>
      <c r="P353" s="194"/>
      <c r="Q353" s="194"/>
      <c r="R353" s="194"/>
      <c r="S353" s="194"/>
      <c r="T353" s="194"/>
      <c r="U353" s="194"/>
      <c r="V353" s="194"/>
      <c r="W353" s="194"/>
      <c r="X353" s="835"/>
      <c r="Y353" s="836"/>
      <c r="Z353" s="837"/>
      <c r="AA353" s="838"/>
      <c r="AB353" s="842" t="s">
        <v>12</v>
      </c>
      <c r="AC353" s="194"/>
      <c r="AD353" s="835"/>
      <c r="AE353" s="843" t="s">
        <v>325</v>
      </c>
      <c r="AF353" s="843"/>
      <c r="AG353" s="843"/>
      <c r="AH353" s="843"/>
      <c r="AI353" s="843" t="s">
        <v>326</v>
      </c>
      <c r="AJ353" s="843"/>
      <c r="AK353" s="843"/>
      <c r="AL353" s="843"/>
      <c r="AM353" s="843" t="s">
        <v>327</v>
      </c>
      <c r="AN353" s="843"/>
      <c r="AO353" s="843"/>
      <c r="AP353" s="842"/>
      <c r="AQ353" s="842" t="s">
        <v>323</v>
      </c>
      <c r="AR353" s="194"/>
      <c r="AS353" s="194"/>
      <c r="AT353" s="835"/>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39"/>
      <c r="Z354" s="840"/>
      <c r="AA354" s="841"/>
      <c r="AB354" s="172"/>
      <c r="AC354" s="167"/>
      <c r="AD354" s="168"/>
      <c r="AE354" s="844"/>
      <c r="AF354" s="844"/>
      <c r="AG354" s="844"/>
      <c r="AH354" s="844"/>
      <c r="AI354" s="844"/>
      <c r="AJ354" s="844"/>
      <c r="AK354" s="844"/>
      <c r="AL354" s="844"/>
      <c r="AM354" s="844"/>
      <c r="AN354" s="844"/>
      <c r="AO354" s="844"/>
      <c r="AP354" s="172"/>
      <c r="AQ354" s="845"/>
      <c r="AR354" s="846"/>
      <c r="AS354" s="167" t="s">
        <v>324</v>
      </c>
      <c r="AT354" s="168"/>
      <c r="AU354" s="846"/>
      <c r="AV354" s="846"/>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7" t="s">
        <v>356</v>
      </c>
      <c r="Z355" s="848"/>
      <c r="AA355" s="849"/>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2"/>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3"/>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2"/>
    </row>
    <row r="357" spans="1:50" ht="18.75" hidden="1" customHeight="1" x14ac:dyDescent="0.15">
      <c r="A357" s="160"/>
      <c r="B357" s="150"/>
      <c r="C357" s="149"/>
      <c r="D357" s="150"/>
      <c r="E357" s="149"/>
      <c r="F357" s="163"/>
      <c r="G357" s="834" t="s">
        <v>355</v>
      </c>
      <c r="H357" s="194"/>
      <c r="I357" s="194"/>
      <c r="J357" s="194"/>
      <c r="K357" s="194"/>
      <c r="L357" s="194"/>
      <c r="M357" s="194"/>
      <c r="N357" s="194"/>
      <c r="O357" s="194"/>
      <c r="P357" s="194"/>
      <c r="Q357" s="194"/>
      <c r="R357" s="194"/>
      <c r="S357" s="194"/>
      <c r="T357" s="194"/>
      <c r="U357" s="194"/>
      <c r="V357" s="194"/>
      <c r="W357" s="194"/>
      <c r="X357" s="835"/>
      <c r="Y357" s="836"/>
      <c r="Z357" s="837"/>
      <c r="AA357" s="838"/>
      <c r="AB357" s="842" t="s">
        <v>12</v>
      </c>
      <c r="AC357" s="194"/>
      <c r="AD357" s="835"/>
      <c r="AE357" s="843" t="s">
        <v>325</v>
      </c>
      <c r="AF357" s="843"/>
      <c r="AG357" s="843"/>
      <c r="AH357" s="843"/>
      <c r="AI357" s="843" t="s">
        <v>326</v>
      </c>
      <c r="AJ357" s="843"/>
      <c r="AK357" s="843"/>
      <c r="AL357" s="843"/>
      <c r="AM357" s="843" t="s">
        <v>327</v>
      </c>
      <c r="AN357" s="843"/>
      <c r="AO357" s="843"/>
      <c r="AP357" s="842"/>
      <c r="AQ357" s="842" t="s">
        <v>323</v>
      </c>
      <c r="AR357" s="194"/>
      <c r="AS357" s="194"/>
      <c r="AT357" s="835"/>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39"/>
      <c r="Z358" s="840"/>
      <c r="AA358" s="841"/>
      <c r="AB358" s="172"/>
      <c r="AC358" s="167"/>
      <c r="AD358" s="168"/>
      <c r="AE358" s="844"/>
      <c r="AF358" s="844"/>
      <c r="AG358" s="844"/>
      <c r="AH358" s="844"/>
      <c r="AI358" s="844"/>
      <c r="AJ358" s="844"/>
      <c r="AK358" s="844"/>
      <c r="AL358" s="844"/>
      <c r="AM358" s="844"/>
      <c r="AN358" s="844"/>
      <c r="AO358" s="844"/>
      <c r="AP358" s="172"/>
      <c r="AQ358" s="845"/>
      <c r="AR358" s="846"/>
      <c r="AS358" s="167" t="s">
        <v>324</v>
      </c>
      <c r="AT358" s="168"/>
      <c r="AU358" s="846"/>
      <c r="AV358" s="846"/>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7" t="s">
        <v>356</v>
      </c>
      <c r="Z359" s="848"/>
      <c r="AA359" s="849"/>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2"/>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3"/>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2"/>
    </row>
    <row r="361" spans="1:50" ht="18.75" hidden="1" customHeight="1" x14ac:dyDescent="0.15">
      <c r="A361" s="160"/>
      <c r="B361" s="150"/>
      <c r="C361" s="149"/>
      <c r="D361" s="150"/>
      <c r="E361" s="149"/>
      <c r="F361" s="163"/>
      <c r="G361" s="834" t="s">
        <v>355</v>
      </c>
      <c r="H361" s="194"/>
      <c r="I361" s="194"/>
      <c r="J361" s="194"/>
      <c r="K361" s="194"/>
      <c r="L361" s="194"/>
      <c r="M361" s="194"/>
      <c r="N361" s="194"/>
      <c r="O361" s="194"/>
      <c r="P361" s="194"/>
      <c r="Q361" s="194"/>
      <c r="R361" s="194"/>
      <c r="S361" s="194"/>
      <c r="T361" s="194"/>
      <c r="U361" s="194"/>
      <c r="V361" s="194"/>
      <c r="W361" s="194"/>
      <c r="X361" s="835"/>
      <c r="Y361" s="836"/>
      <c r="Z361" s="837"/>
      <c r="AA361" s="838"/>
      <c r="AB361" s="842" t="s">
        <v>12</v>
      </c>
      <c r="AC361" s="194"/>
      <c r="AD361" s="835"/>
      <c r="AE361" s="843" t="s">
        <v>325</v>
      </c>
      <c r="AF361" s="843"/>
      <c r="AG361" s="843"/>
      <c r="AH361" s="843"/>
      <c r="AI361" s="843" t="s">
        <v>326</v>
      </c>
      <c r="AJ361" s="843"/>
      <c r="AK361" s="843"/>
      <c r="AL361" s="843"/>
      <c r="AM361" s="843" t="s">
        <v>327</v>
      </c>
      <c r="AN361" s="843"/>
      <c r="AO361" s="843"/>
      <c r="AP361" s="842"/>
      <c r="AQ361" s="842" t="s">
        <v>323</v>
      </c>
      <c r="AR361" s="194"/>
      <c r="AS361" s="194"/>
      <c r="AT361" s="835"/>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39"/>
      <c r="Z362" s="840"/>
      <c r="AA362" s="841"/>
      <c r="AB362" s="172"/>
      <c r="AC362" s="167"/>
      <c r="AD362" s="168"/>
      <c r="AE362" s="844"/>
      <c r="AF362" s="844"/>
      <c r="AG362" s="844"/>
      <c r="AH362" s="844"/>
      <c r="AI362" s="844"/>
      <c r="AJ362" s="844"/>
      <c r="AK362" s="844"/>
      <c r="AL362" s="844"/>
      <c r="AM362" s="844"/>
      <c r="AN362" s="844"/>
      <c r="AO362" s="844"/>
      <c r="AP362" s="172"/>
      <c r="AQ362" s="845"/>
      <c r="AR362" s="846"/>
      <c r="AS362" s="167" t="s">
        <v>324</v>
      </c>
      <c r="AT362" s="168"/>
      <c r="AU362" s="846"/>
      <c r="AV362" s="846"/>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7" t="s">
        <v>356</v>
      </c>
      <c r="Z363" s="848"/>
      <c r="AA363" s="849"/>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2"/>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3"/>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2"/>
    </row>
    <row r="365" spans="1:50" ht="18.75" hidden="1" customHeight="1" x14ac:dyDescent="0.15">
      <c r="A365" s="160"/>
      <c r="B365" s="150"/>
      <c r="C365" s="149"/>
      <c r="D365" s="150"/>
      <c r="E365" s="149"/>
      <c r="F365" s="163"/>
      <c r="G365" s="834" t="s">
        <v>355</v>
      </c>
      <c r="H365" s="194"/>
      <c r="I365" s="194"/>
      <c r="J365" s="194"/>
      <c r="K365" s="194"/>
      <c r="L365" s="194"/>
      <c r="M365" s="194"/>
      <c r="N365" s="194"/>
      <c r="O365" s="194"/>
      <c r="P365" s="194"/>
      <c r="Q365" s="194"/>
      <c r="R365" s="194"/>
      <c r="S365" s="194"/>
      <c r="T365" s="194"/>
      <c r="U365" s="194"/>
      <c r="V365" s="194"/>
      <c r="W365" s="194"/>
      <c r="X365" s="835"/>
      <c r="Y365" s="836"/>
      <c r="Z365" s="837"/>
      <c r="AA365" s="838"/>
      <c r="AB365" s="842" t="s">
        <v>12</v>
      </c>
      <c r="AC365" s="194"/>
      <c r="AD365" s="835"/>
      <c r="AE365" s="843" t="s">
        <v>325</v>
      </c>
      <c r="AF365" s="843"/>
      <c r="AG365" s="843"/>
      <c r="AH365" s="843"/>
      <c r="AI365" s="843" t="s">
        <v>326</v>
      </c>
      <c r="AJ365" s="843"/>
      <c r="AK365" s="843"/>
      <c r="AL365" s="843"/>
      <c r="AM365" s="843" t="s">
        <v>327</v>
      </c>
      <c r="AN365" s="843"/>
      <c r="AO365" s="843"/>
      <c r="AP365" s="842"/>
      <c r="AQ365" s="842" t="s">
        <v>323</v>
      </c>
      <c r="AR365" s="194"/>
      <c r="AS365" s="194"/>
      <c r="AT365" s="835"/>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39"/>
      <c r="Z366" s="840"/>
      <c r="AA366" s="841"/>
      <c r="AB366" s="172"/>
      <c r="AC366" s="167"/>
      <c r="AD366" s="168"/>
      <c r="AE366" s="844"/>
      <c r="AF366" s="844"/>
      <c r="AG366" s="844"/>
      <c r="AH366" s="844"/>
      <c r="AI366" s="844"/>
      <c r="AJ366" s="844"/>
      <c r="AK366" s="844"/>
      <c r="AL366" s="844"/>
      <c r="AM366" s="844"/>
      <c r="AN366" s="844"/>
      <c r="AO366" s="844"/>
      <c r="AP366" s="172"/>
      <c r="AQ366" s="845"/>
      <c r="AR366" s="846"/>
      <c r="AS366" s="167" t="s">
        <v>324</v>
      </c>
      <c r="AT366" s="168"/>
      <c r="AU366" s="846"/>
      <c r="AV366" s="846"/>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7" t="s">
        <v>356</v>
      </c>
      <c r="Z367" s="848"/>
      <c r="AA367" s="849"/>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2"/>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3"/>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2"/>
    </row>
    <row r="369" spans="1:50" ht="18.75" hidden="1" customHeight="1" x14ac:dyDescent="0.15">
      <c r="A369" s="160"/>
      <c r="B369" s="150"/>
      <c r="C369" s="149"/>
      <c r="D369" s="150"/>
      <c r="E369" s="149"/>
      <c r="F369" s="163"/>
      <c r="G369" s="834" t="s">
        <v>355</v>
      </c>
      <c r="H369" s="194"/>
      <c r="I369" s="194"/>
      <c r="J369" s="194"/>
      <c r="K369" s="194"/>
      <c r="L369" s="194"/>
      <c r="M369" s="194"/>
      <c r="N369" s="194"/>
      <c r="O369" s="194"/>
      <c r="P369" s="194"/>
      <c r="Q369" s="194"/>
      <c r="R369" s="194"/>
      <c r="S369" s="194"/>
      <c r="T369" s="194"/>
      <c r="U369" s="194"/>
      <c r="V369" s="194"/>
      <c r="W369" s="194"/>
      <c r="X369" s="835"/>
      <c r="Y369" s="836"/>
      <c r="Z369" s="837"/>
      <c r="AA369" s="838"/>
      <c r="AB369" s="842" t="s">
        <v>12</v>
      </c>
      <c r="AC369" s="194"/>
      <c r="AD369" s="835"/>
      <c r="AE369" s="843" t="s">
        <v>325</v>
      </c>
      <c r="AF369" s="843"/>
      <c r="AG369" s="843"/>
      <c r="AH369" s="843"/>
      <c r="AI369" s="843" t="s">
        <v>326</v>
      </c>
      <c r="AJ369" s="843"/>
      <c r="AK369" s="843"/>
      <c r="AL369" s="843"/>
      <c r="AM369" s="843" t="s">
        <v>327</v>
      </c>
      <c r="AN369" s="843"/>
      <c r="AO369" s="843"/>
      <c r="AP369" s="842"/>
      <c r="AQ369" s="842" t="s">
        <v>323</v>
      </c>
      <c r="AR369" s="194"/>
      <c r="AS369" s="194"/>
      <c r="AT369" s="835"/>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39"/>
      <c r="Z370" s="840"/>
      <c r="AA370" s="841"/>
      <c r="AB370" s="172"/>
      <c r="AC370" s="167"/>
      <c r="AD370" s="168"/>
      <c r="AE370" s="844"/>
      <c r="AF370" s="844"/>
      <c r="AG370" s="844"/>
      <c r="AH370" s="844"/>
      <c r="AI370" s="844"/>
      <c r="AJ370" s="844"/>
      <c r="AK370" s="844"/>
      <c r="AL370" s="844"/>
      <c r="AM370" s="844"/>
      <c r="AN370" s="844"/>
      <c r="AO370" s="844"/>
      <c r="AP370" s="172"/>
      <c r="AQ370" s="845"/>
      <c r="AR370" s="846"/>
      <c r="AS370" s="167" t="s">
        <v>324</v>
      </c>
      <c r="AT370" s="168"/>
      <c r="AU370" s="846"/>
      <c r="AV370" s="846"/>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7" t="s">
        <v>356</v>
      </c>
      <c r="Z371" s="848"/>
      <c r="AA371" s="849"/>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2"/>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3"/>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2"/>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24" customHeight="1" x14ac:dyDescent="0.15">
      <c r="A411" s="160"/>
      <c r="B411" s="150"/>
      <c r="C411" s="155" t="s">
        <v>343</v>
      </c>
      <c r="D411" s="156"/>
      <c r="E411" s="132" t="s">
        <v>366</v>
      </c>
      <c r="F411" s="133"/>
      <c r="G411" s="134" t="s">
        <v>362</v>
      </c>
      <c r="H411" s="85"/>
      <c r="I411" s="85"/>
      <c r="J411" s="135" t="s">
        <v>497</v>
      </c>
      <c r="K411" s="136"/>
      <c r="L411" s="136"/>
      <c r="M411" s="136"/>
      <c r="N411" s="136"/>
      <c r="O411" s="136"/>
      <c r="P411" s="136"/>
      <c r="Q411" s="136"/>
      <c r="R411" s="136"/>
      <c r="S411" s="136"/>
      <c r="T411" s="137"/>
      <c r="U411" s="384" t="s">
        <v>528</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20.2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20.2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530</v>
      </c>
      <c r="AF413" s="113"/>
      <c r="AG413" s="99" t="s">
        <v>324</v>
      </c>
      <c r="AH413" s="100"/>
      <c r="AI413" s="110"/>
      <c r="AJ413" s="110"/>
      <c r="AK413" s="110"/>
      <c r="AL413" s="105"/>
      <c r="AM413" s="110"/>
      <c r="AN413" s="110"/>
      <c r="AO413" s="110"/>
      <c r="AP413" s="105"/>
      <c r="AQ413" s="114" t="s">
        <v>528</v>
      </c>
      <c r="AR413" s="113"/>
      <c r="AS413" s="99" t="s">
        <v>324</v>
      </c>
      <c r="AT413" s="100"/>
      <c r="AU413" s="113" t="s">
        <v>528</v>
      </c>
      <c r="AV413" s="113"/>
      <c r="AW413" s="99" t="s">
        <v>310</v>
      </c>
      <c r="AX413" s="115"/>
    </row>
    <row r="414" spans="1:50" ht="20.25" customHeight="1" x14ac:dyDescent="0.15">
      <c r="A414" s="160"/>
      <c r="B414" s="150"/>
      <c r="C414" s="149"/>
      <c r="D414" s="150"/>
      <c r="E414" s="93"/>
      <c r="F414" s="94"/>
      <c r="G414" s="116" t="s">
        <v>528</v>
      </c>
      <c r="H414" s="88"/>
      <c r="I414" s="88"/>
      <c r="J414" s="88"/>
      <c r="K414" s="88"/>
      <c r="L414" s="88"/>
      <c r="M414" s="88"/>
      <c r="N414" s="88"/>
      <c r="O414" s="88"/>
      <c r="P414" s="88"/>
      <c r="Q414" s="88"/>
      <c r="R414" s="88"/>
      <c r="S414" s="88"/>
      <c r="T414" s="88"/>
      <c r="U414" s="88"/>
      <c r="V414" s="88"/>
      <c r="W414" s="88"/>
      <c r="X414" s="117"/>
      <c r="Y414" s="123" t="s">
        <v>14</v>
      </c>
      <c r="Z414" s="124"/>
      <c r="AA414" s="125"/>
      <c r="AB414" s="126" t="s">
        <v>528</v>
      </c>
      <c r="AC414" s="126"/>
      <c r="AD414" s="126"/>
      <c r="AE414" s="77" t="s">
        <v>528</v>
      </c>
      <c r="AF414" s="78"/>
      <c r="AG414" s="78"/>
      <c r="AH414" s="78"/>
      <c r="AI414" s="77" t="s">
        <v>528</v>
      </c>
      <c r="AJ414" s="78"/>
      <c r="AK414" s="78"/>
      <c r="AL414" s="78"/>
      <c r="AM414" s="77" t="s">
        <v>528</v>
      </c>
      <c r="AN414" s="78"/>
      <c r="AO414" s="78"/>
      <c r="AP414" s="79"/>
      <c r="AQ414" s="77" t="s">
        <v>528</v>
      </c>
      <c r="AR414" s="78"/>
      <c r="AS414" s="78"/>
      <c r="AT414" s="79"/>
      <c r="AU414" s="78" t="s">
        <v>528</v>
      </c>
      <c r="AV414" s="78"/>
      <c r="AW414" s="78"/>
      <c r="AX414" s="80"/>
    </row>
    <row r="415" spans="1:50" ht="20.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528</v>
      </c>
      <c r="AC415" s="76"/>
      <c r="AD415" s="76"/>
      <c r="AE415" s="77" t="s">
        <v>530</v>
      </c>
      <c r="AF415" s="78"/>
      <c r="AG415" s="78"/>
      <c r="AH415" s="79"/>
      <c r="AI415" s="77" t="s">
        <v>531</v>
      </c>
      <c r="AJ415" s="78"/>
      <c r="AK415" s="78"/>
      <c r="AL415" s="78"/>
      <c r="AM415" s="77" t="s">
        <v>528</v>
      </c>
      <c r="AN415" s="78"/>
      <c r="AO415" s="78"/>
      <c r="AP415" s="79"/>
      <c r="AQ415" s="77" t="s">
        <v>528</v>
      </c>
      <c r="AR415" s="78"/>
      <c r="AS415" s="78"/>
      <c r="AT415" s="79"/>
      <c r="AU415" s="78" t="s">
        <v>528</v>
      </c>
      <c r="AV415" s="78"/>
      <c r="AW415" s="78"/>
      <c r="AX415" s="80"/>
    </row>
    <row r="416" spans="1:50" ht="20.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528</v>
      </c>
      <c r="AF416" s="78"/>
      <c r="AG416" s="78"/>
      <c r="AH416" s="79"/>
      <c r="AI416" s="77" t="s">
        <v>528</v>
      </c>
      <c r="AJ416" s="78"/>
      <c r="AK416" s="78"/>
      <c r="AL416" s="78"/>
      <c r="AM416" s="77" t="s">
        <v>528</v>
      </c>
      <c r="AN416" s="78"/>
      <c r="AO416" s="78"/>
      <c r="AP416" s="79"/>
      <c r="AQ416" s="77" t="s">
        <v>528</v>
      </c>
      <c r="AR416" s="78"/>
      <c r="AS416" s="78"/>
      <c r="AT416" s="79"/>
      <c r="AU416" s="78" t="s">
        <v>530</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528</v>
      </c>
      <c r="AF438" s="113"/>
      <c r="AG438" s="99" t="s">
        <v>324</v>
      </c>
      <c r="AH438" s="100"/>
      <c r="AI438" s="110"/>
      <c r="AJ438" s="110"/>
      <c r="AK438" s="110"/>
      <c r="AL438" s="105"/>
      <c r="AM438" s="110"/>
      <c r="AN438" s="110"/>
      <c r="AO438" s="110"/>
      <c r="AP438" s="105"/>
      <c r="AQ438" s="114" t="s">
        <v>528</v>
      </c>
      <c r="AR438" s="113"/>
      <c r="AS438" s="99" t="s">
        <v>324</v>
      </c>
      <c r="AT438" s="100"/>
      <c r="AU438" s="113"/>
      <c r="AV438" s="113"/>
      <c r="AW438" s="99" t="s">
        <v>310</v>
      </c>
      <c r="AX438" s="115"/>
    </row>
    <row r="439" spans="1:50" ht="22.5" hidden="1" customHeight="1" x14ac:dyDescent="0.15">
      <c r="A439" s="160"/>
      <c r="B439" s="150"/>
      <c r="C439" s="149"/>
      <c r="D439" s="150"/>
      <c r="E439" s="93"/>
      <c r="F439" s="94"/>
      <c r="G439" s="116" t="s">
        <v>529</v>
      </c>
      <c r="H439" s="88"/>
      <c r="I439" s="88"/>
      <c r="J439" s="88"/>
      <c r="K439" s="88"/>
      <c r="L439" s="88"/>
      <c r="M439" s="88"/>
      <c r="N439" s="88"/>
      <c r="O439" s="88"/>
      <c r="P439" s="88"/>
      <c r="Q439" s="88"/>
      <c r="R439" s="88"/>
      <c r="S439" s="88"/>
      <c r="T439" s="88"/>
      <c r="U439" s="88"/>
      <c r="V439" s="88"/>
      <c r="W439" s="88"/>
      <c r="X439" s="117"/>
      <c r="Y439" s="123" t="s">
        <v>14</v>
      </c>
      <c r="Z439" s="124"/>
      <c r="AA439" s="125"/>
      <c r="AB439" s="126" t="s">
        <v>528</v>
      </c>
      <c r="AC439" s="126"/>
      <c r="AD439" s="126"/>
      <c r="AE439" s="77" t="s">
        <v>528</v>
      </c>
      <c r="AF439" s="78"/>
      <c r="AG439" s="78"/>
      <c r="AH439" s="78"/>
      <c r="AI439" s="77" t="s">
        <v>528</v>
      </c>
      <c r="AJ439" s="78"/>
      <c r="AK439" s="78"/>
      <c r="AL439" s="78"/>
      <c r="AM439" s="77" t="s">
        <v>528</v>
      </c>
      <c r="AN439" s="78"/>
      <c r="AO439" s="78"/>
      <c r="AP439" s="79"/>
      <c r="AQ439" s="77" t="s">
        <v>528</v>
      </c>
      <c r="AR439" s="78"/>
      <c r="AS439" s="78"/>
      <c r="AT439" s="79"/>
      <c r="AU439" s="78" t="s">
        <v>528</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528</v>
      </c>
      <c r="AC440" s="76"/>
      <c r="AD440" s="76"/>
      <c r="AE440" s="77" t="s">
        <v>528</v>
      </c>
      <c r="AF440" s="78"/>
      <c r="AG440" s="78"/>
      <c r="AH440" s="79"/>
      <c r="AI440" s="77" t="s">
        <v>530</v>
      </c>
      <c r="AJ440" s="78"/>
      <c r="AK440" s="78"/>
      <c r="AL440" s="78"/>
      <c r="AM440" s="77" t="s">
        <v>528</v>
      </c>
      <c r="AN440" s="78"/>
      <c r="AO440" s="78"/>
      <c r="AP440" s="79"/>
      <c r="AQ440" s="77" t="s">
        <v>528</v>
      </c>
      <c r="AR440" s="78"/>
      <c r="AS440" s="78"/>
      <c r="AT440" s="79"/>
      <c r="AU440" s="78" t="s">
        <v>528</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530</v>
      </c>
      <c r="AF441" s="78"/>
      <c r="AG441" s="78"/>
      <c r="AH441" s="79"/>
      <c r="AI441" s="77" t="s">
        <v>528</v>
      </c>
      <c r="AJ441" s="78"/>
      <c r="AK441" s="78"/>
      <c r="AL441" s="78"/>
      <c r="AM441" s="77" t="s">
        <v>528</v>
      </c>
      <c r="AN441" s="78"/>
      <c r="AO441" s="78"/>
      <c r="AP441" s="79"/>
      <c r="AQ441" s="77" t="s">
        <v>528</v>
      </c>
      <c r="AR441" s="78"/>
      <c r="AS441" s="78"/>
      <c r="AT441" s="79"/>
      <c r="AU441" s="78" t="s">
        <v>528</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18.75" customHeight="1" x14ac:dyDescent="0.15">
      <c r="A463" s="160"/>
      <c r="B463" s="150"/>
      <c r="C463" s="149"/>
      <c r="D463" s="150"/>
      <c r="E463" s="87" t="s">
        <v>528</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18.7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8"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19"/>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81.75" customHeight="1" x14ac:dyDescent="0.15">
      <c r="A683" s="492" t="s">
        <v>269</v>
      </c>
      <c r="B683" s="493"/>
      <c r="C683" s="689" t="s">
        <v>270</v>
      </c>
      <c r="D683" s="690"/>
      <c r="E683" s="690"/>
      <c r="F683" s="690"/>
      <c r="G683" s="690"/>
      <c r="H683" s="690"/>
      <c r="I683" s="690"/>
      <c r="J683" s="690"/>
      <c r="K683" s="690"/>
      <c r="L683" s="690"/>
      <c r="M683" s="690"/>
      <c r="N683" s="690"/>
      <c r="O683" s="690"/>
      <c r="P683" s="690"/>
      <c r="Q683" s="690"/>
      <c r="R683" s="690"/>
      <c r="S683" s="690"/>
      <c r="T683" s="690"/>
      <c r="U683" s="690"/>
      <c r="V683" s="690"/>
      <c r="W683" s="690"/>
      <c r="X683" s="690"/>
      <c r="Y683" s="690"/>
      <c r="Z683" s="690"/>
      <c r="AA683" s="690"/>
      <c r="AB683" s="690"/>
      <c r="AC683" s="691"/>
      <c r="AD683" s="823" t="s">
        <v>437</v>
      </c>
      <c r="AE683" s="824"/>
      <c r="AF683" s="824"/>
      <c r="AG683" s="820" t="s">
        <v>463</v>
      </c>
      <c r="AH683" s="821"/>
      <c r="AI683" s="821"/>
      <c r="AJ683" s="821"/>
      <c r="AK683" s="821"/>
      <c r="AL683" s="821"/>
      <c r="AM683" s="821"/>
      <c r="AN683" s="821"/>
      <c r="AO683" s="821"/>
      <c r="AP683" s="821"/>
      <c r="AQ683" s="821"/>
      <c r="AR683" s="821"/>
      <c r="AS683" s="821"/>
      <c r="AT683" s="821"/>
      <c r="AU683" s="821"/>
      <c r="AV683" s="821"/>
      <c r="AW683" s="821"/>
      <c r="AX683" s="822"/>
    </row>
    <row r="684" spans="1:50" ht="58.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437</v>
      </c>
      <c r="AE684" s="566"/>
      <c r="AF684" s="566"/>
      <c r="AG684" s="567" t="s">
        <v>464</v>
      </c>
      <c r="AH684" s="568"/>
      <c r="AI684" s="568"/>
      <c r="AJ684" s="568"/>
      <c r="AK684" s="568"/>
      <c r="AL684" s="568"/>
      <c r="AM684" s="568"/>
      <c r="AN684" s="568"/>
      <c r="AO684" s="568"/>
      <c r="AP684" s="568"/>
      <c r="AQ684" s="568"/>
      <c r="AR684" s="568"/>
      <c r="AS684" s="568"/>
      <c r="AT684" s="568"/>
      <c r="AU684" s="568"/>
      <c r="AV684" s="568"/>
      <c r="AW684" s="568"/>
      <c r="AX684" s="569"/>
    </row>
    <row r="685" spans="1:50" ht="30"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437</v>
      </c>
      <c r="AE685" s="576"/>
      <c r="AF685" s="576"/>
      <c r="AG685" s="645" t="s">
        <v>465</v>
      </c>
      <c r="AH685" s="119"/>
      <c r="AI685" s="119"/>
      <c r="AJ685" s="119"/>
      <c r="AK685" s="119"/>
      <c r="AL685" s="119"/>
      <c r="AM685" s="119"/>
      <c r="AN685" s="119"/>
      <c r="AO685" s="119"/>
      <c r="AP685" s="119"/>
      <c r="AQ685" s="119"/>
      <c r="AR685" s="119"/>
      <c r="AS685" s="119"/>
      <c r="AT685" s="119"/>
      <c r="AU685" s="119"/>
      <c r="AV685" s="119"/>
      <c r="AW685" s="119"/>
      <c r="AX685" s="646"/>
    </row>
    <row r="686" spans="1:50" ht="19.350000000000001" customHeight="1" x14ac:dyDescent="0.15">
      <c r="A686" s="549" t="s">
        <v>44</v>
      </c>
      <c r="B686" s="724"/>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8" t="s">
        <v>437</v>
      </c>
      <c r="AE686" s="769"/>
      <c r="AF686" s="769"/>
      <c r="AG686" s="87" t="s">
        <v>467</v>
      </c>
      <c r="AH686" s="88"/>
      <c r="AI686" s="88"/>
      <c r="AJ686" s="88"/>
      <c r="AK686" s="88"/>
      <c r="AL686" s="88"/>
      <c r="AM686" s="88"/>
      <c r="AN686" s="88"/>
      <c r="AO686" s="88"/>
      <c r="AP686" s="88"/>
      <c r="AQ686" s="88"/>
      <c r="AR686" s="88"/>
      <c r="AS686" s="88"/>
      <c r="AT686" s="88"/>
      <c r="AU686" s="88"/>
      <c r="AV686" s="88"/>
      <c r="AW686" s="88"/>
      <c r="AX686" s="89"/>
    </row>
    <row r="687" spans="1:50" ht="30.75" customHeight="1" x14ac:dyDescent="0.15">
      <c r="A687" s="609"/>
      <c r="B687" s="725"/>
      <c r="C687" s="542"/>
      <c r="D687" s="543"/>
      <c r="E687" s="577" t="s">
        <v>413</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466</v>
      </c>
      <c r="AE687" s="566"/>
      <c r="AF687" s="700"/>
      <c r="AG687" s="645"/>
      <c r="AH687" s="119"/>
      <c r="AI687" s="119"/>
      <c r="AJ687" s="119"/>
      <c r="AK687" s="119"/>
      <c r="AL687" s="119"/>
      <c r="AM687" s="119"/>
      <c r="AN687" s="119"/>
      <c r="AO687" s="119"/>
      <c r="AP687" s="119"/>
      <c r="AQ687" s="119"/>
      <c r="AR687" s="119"/>
      <c r="AS687" s="119"/>
      <c r="AT687" s="119"/>
      <c r="AU687" s="119"/>
      <c r="AV687" s="119"/>
      <c r="AW687" s="119"/>
      <c r="AX687" s="646"/>
    </row>
    <row r="688" spans="1:50" ht="18.75" customHeight="1" x14ac:dyDescent="0.15">
      <c r="A688" s="609"/>
      <c r="B688" s="725"/>
      <c r="C688" s="544"/>
      <c r="D688" s="545"/>
      <c r="E688" s="580" t="s">
        <v>414</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466</v>
      </c>
      <c r="AE688" s="574"/>
      <c r="AF688" s="574"/>
      <c r="AG688" s="645"/>
      <c r="AH688" s="119"/>
      <c r="AI688" s="119"/>
      <c r="AJ688" s="119"/>
      <c r="AK688" s="119"/>
      <c r="AL688" s="119"/>
      <c r="AM688" s="119"/>
      <c r="AN688" s="119"/>
      <c r="AO688" s="119"/>
      <c r="AP688" s="119"/>
      <c r="AQ688" s="119"/>
      <c r="AR688" s="119"/>
      <c r="AS688" s="119"/>
      <c r="AT688" s="119"/>
      <c r="AU688" s="119"/>
      <c r="AV688" s="119"/>
      <c r="AW688" s="119"/>
      <c r="AX688" s="646"/>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468</v>
      </c>
      <c r="AE689" s="571"/>
      <c r="AF689" s="571"/>
      <c r="AG689" s="489" t="s">
        <v>528</v>
      </c>
      <c r="AH689" s="490"/>
      <c r="AI689" s="490"/>
      <c r="AJ689" s="490"/>
      <c r="AK689" s="490"/>
      <c r="AL689" s="490"/>
      <c r="AM689" s="490"/>
      <c r="AN689" s="490"/>
      <c r="AO689" s="490"/>
      <c r="AP689" s="490"/>
      <c r="AQ689" s="490"/>
      <c r="AR689" s="490"/>
      <c r="AS689" s="490"/>
      <c r="AT689" s="490"/>
      <c r="AU689" s="490"/>
      <c r="AV689" s="490"/>
      <c r="AW689" s="490"/>
      <c r="AX689" s="491"/>
    </row>
    <row r="690" spans="1:64" ht="52.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437</v>
      </c>
      <c r="AE690" s="566"/>
      <c r="AF690" s="566"/>
      <c r="AG690" s="567" t="s">
        <v>469</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468</v>
      </c>
      <c r="AE691" s="566"/>
      <c r="AF691" s="566"/>
      <c r="AG691" s="567" t="s">
        <v>528</v>
      </c>
      <c r="AH691" s="568"/>
      <c r="AI691" s="568"/>
      <c r="AJ691" s="568"/>
      <c r="AK691" s="568"/>
      <c r="AL691" s="568"/>
      <c r="AM691" s="568"/>
      <c r="AN691" s="568"/>
      <c r="AO691" s="568"/>
      <c r="AP691" s="568"/>
      <c r="AQ691" s="568"/>
      <c r="AR691" s="568"/>
      <c r="AS691" s="568"/>
      <c r="AT691" s="568"/>
      <c r="AU691" s="568"/>
      <c r="AV691" s="568"/>
      <c r="AW691" s="568"/>
      <c r="AX691" s="569"/>
    </row>
    <row r="692" spans="1:64" ht="28.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437</v>
      </c>
      <c r="AE692" s="566"/>
      <c r="AF692" s="566"/>
      <c r="AG692" s="567" t="s">
        <v>470</v>
      </c>
      <c r="AH692" s="568"/>
      <c r="AI692" s="568"/>
      <c r="AJ692" s="568"/>
      <c r="AK692" s="568"/>
      <c r="AL692" s="568"/>
      <c r="AM692" s="568"/>
      <c r="AN692" s="568"/>
      <c r="AO692" s="568"/>
      <c r="AP692" s="568"/>
      <c r="AQ692" s="568"/>
      <c r="AR692" s="568"/>
      <c r="AS692" s="568"/>
      <c r="AT692" s="568"/>
      <c r="AU692" s="568"/>
      <c r="AV692" s="568"/>
      <c r="AW692" s="568"/>
      <c r="AX692" s="569"/>
    </row>
    <row r="693" spans="1:64" ht="28.5"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437</v>
      </c>
      <c r="AE693" s="576"/>
      <c r="AF693" s="576"/>
      <c r="AG693" s="537" t="s">
        <v>533</v>
      </c>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54" customHeight="1" x14ac:dyDescent="0.15">
      <c r="A694" s="611"/>
      <c r="B694" s="612"/>
      <c r="C694" s="726" t="s">
        <v>422</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4" t="s">
        <v>437</v>
      </c>
      <c r="AE694" s="535"/>
      <c r="AF694" s="536"/>
      <c r="AG694" s="555" t="s">
        <v>471</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81" customHeight="1" x14ac:dyDescent="0.15">
      <c r="A695" s="549" t="s">
        <v>45</v>
      </c>
      <c r="B695" s="608"/>
      <c r="C695" s="613" t="s">
        <v>423</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437</v>
      </c>
      <c r="AE695" s="571"/>
      <c r="AF695" s="572"/>
      <c r="AG695" s="489" t="s">
        <v>472</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7" t="s">
        <v>50</v>
      </c>
      <c r="D696" s="648"/>
      <c r="E696" s="648"/>
      <c r="F696" s="648"/>
      <c r="G696" s="648"/>
      <c r="H696" s="648"/>
      <c r="I696" s="648"/>
      <c r="J696" s="648"/>
      <c r="K696" s="648"/>
      <c r="L696" s="648"/>
      <c r="M696" s="648"/>
      <c r="N696" s="648"/>
      <c r="O696" s="648"/>
      <c r="P696" s="648"/>
      <c r="Q696" s="648"/>
      <c r="R696" s="648"/>
      <c r="S696" s="648"/>
      <c r="T696" s="648"/>
      <c r="U696" s="648"/>
      <c r="V696" s="648"/>
      <c r="W696" s="648"/>
      <c r="X696" s="648"/>
      <c r="Y696" s="648"/>
      <c r="Z696" s="648"/>
      <c r="AA696" s="648"/>
      <c r="AB696" s="648"/>
      <c r="AC696" s="649"/>
      <c r="AD696" s="713" t="s">
        <v>468</v>
      </c>
      <c r="AE696" s="714"/>
      <c r="AF696" s="714"/>
      <c r="AG696" s="567" t="s">
        <v>528</v>
      </c>
      <c r="AH696" s="568"/>
      <c r="AI696" s="568"/>
      <c r="AJ696" s="568"/>
      <c r="AK696" s="568"/>
      <c r="AL696" s="568"/>
      <c r="AM696" s="568"/>
      <c r="AN696" s="568"/>
      <c r="AO696" s="568"/>
      <c r="AP696" s="568"/>
      <c r="AQ696" s="568"/>
      <c r="AR696" s="568"/>
      <c r="AS696" s="568"/>
      <c r="AT696" s="568"/>
      <c r="AU696" s="568"/>
      <c r="AV696" s="568"/>
      <c r="AW696" s="568"/>
      <c r="AX696" s="569"/>
    </row>
    <row r="697" spans="1:64" ht="95.25" customHeight="1" x14ac:dyDescent="0.15">
      <c r="A697" s="609"/>
      <c r="B697" s="610"/>
      <c r="C697" s="532" t="s">
        <v>351</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437</v>
      </c>
      <c r="AE697" s="566"/>
      <c r="AF697" s="566"/>
      <c r="AG697" s="567" t="s">
        <v>473</v>
      </c>
      <c r="AH697" s="568"/>
      <c r="AI697" s="568"/>
      <c r="AJ697" s="568"/>
      <c r="AK697" s="568"/>
      <c r="AL697" s="568"/>
      <c r="AM697" s="568"/>
      <c r="AN697" s="568"/>
      <c r="AO697" s="568"/>
      <c r="AP697" s="568"/>
      <c r="AQ697" s="568"/>
      <c r="AR697" s="568"/>
      <c r="AS697" s="568"/>
      <c r="AT697" s="568"/>
      <c r="AU697" s="568"/>
      <c r="AV697" s="568"/>
      <c r="AW697" s="568"/>
      <c r="AX697" s="569"/>
    </row>
    <row r="698" spans="1:64" ht="18"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468</v>
      </c>
      <c r="AE698" s="566"/>
      <c r="AF698" s="566"/>
      <c r="AG698" s="90" t="s">
        <v>528</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468</v>
      </c>
      <c r="AE699" s="571"/>
      <c r="AF699" s="571"/>
      <c r="AG699" s="87" t="s">
        <v>528</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5"/>
      <c r="AH700" s="119"/>
      <c r="AI700" s="119"/>
      <c r="AJ700" s="119"/>
      <c r="AK700" s="119"/>
      <c r="AL700" s="119"/>
      <c r="AM700" s="119"/>
      <c r="AN700" s="119"/>
      <c r="AO700" s="119"/>
      <c r="AP700" s="119"/>
      <c r="AQ700" s="119"/>
      <c r="AR700" s="119"/>
      <c r="AS700" s="119"/>
      <c r="AT700" s="119"/>
      <c r="AU700" s="119"/>
      <c r="AV700" s="119"/>
      <c r="AW700" s="119"/>
      <c r="AX700" s="646"/>
    </row>
    <row r="701" spans="1:64" ht="15" customHeight="1" x14ac:dyDescent="0.15">
      <c r="A701" s="602"/>
      <c r="B701" s="603"/>
      <c r="C701" s="732" t="s">
        <v>528</v>
      </c>
      <c r="D701" s="733"/>
      <c r="E701" s="733"/>
      <c r="F701" s="733"/>
      <c r="G701" s="733"/>
      <c r="H701" s="733"/>
      <c r="I701" s="733"/>
      <c r="J701" s="733"/>
      <c r="K701" s="733"/>
      <c r="L701" s="733"/>
      <c r="M701" s="733"/>
      <c r="N701" s="733"/>
      <c r="O701" s="734"/>
      <c r="P701" s="558" t="s">
        <v>528</v>
      </c>
      <c r="Q701" s="558"/>
      <c r="R701" s="558"/>
      <c r="S701" s="559"/>
      <c r="T701" s="606" t="s">
        <v>528</v>
      </c>
      <c r="U701" s="568"/>
      <c r="V701" s="568"/>
      <c r="W701" s="568"/>
      <c r="X701" s="568"/>
      <c r="Y701" s="568"/>
      <c r="Z701" s="568"/>
      <c r="AA701" s="568"/>
      <c r="AB701" s="568"/>
      <c r="AC701" s="568"/>
      <c r="AD701" s="568"/>
      <c r="AE701" s="568"/>
      <c r="AF701" s="607"/>
      <c r="AG701" s="645"/>
      <c r="AH701" s="119"/>
      <c r="AI701" s="119"/>
      <c r="AJ701" s="119"/>
      <c r="AK701" s="119"/>
      <c r="AL701" s="119"/>
      <c r="AM701" s="119"/>
      <c r="AN701" s="119"/>
      <c r="AO701" s="119"/>
      <c r="AP701" s="119"/>
      <c r="AQ701" s="119"/>
      <c r="AR701" s="119"/>
      <c r="AS701" s="119"/>
      <c r="AT701" s="119"/>
      <c r="AU701" s="119"/>
      <c r="AV701" s="119"/>
      <c r="AW701" s="119"/>
      <c r="AX701" s="646"/>
    </row>
    <row r="702" spans="1:64" ht="15" hidden="1" customHeight="1" x14ac:dyDescent="0.15">
      <c r="A702" s="602"/>
      <c r="B702" s="603"/>
      <c r="C702" s="732"/>
      <c r="D702" s="733"/>
      <c r="E702" s="733"/>
      <c r="F702" s="733"/>
      <c r="G702" s="733"/>
      <c r="H702" s="733"/>
      <c r="I702" s="733"/>
      <c r="J702" s="733"/>
      <c r="K702" s="733"/>
      <c r="L702" s="733"/>
      <c r="M702" s="733"/>
      <c r="N702" s="733"/>
      <c r="O702" s="734"/>
      <c r="P702" s="558"/>
      <c r="Q702" s="558"/>
      <c r="R702" s="558"/>
      <c r="S702" s="559"/>
      <c r="T702" s="606"/>
      <c r="U702" s="568"/>
      <c r="V702" s="568"/>
      <c r="W702" s="568"/>
      <c r="X702" s="568"/>
      <c r="Y702" s="568"/>
      <c r="Z702" s="568"/>
      <c r="AA702" s="568"/>
      <c r="AB702" s="568"/>
      <c r="AC702" s="568"/>
      <c r="AD702" s="568"/>
      <c r="AE702" s="568"/>
      <c r="AF702" s="607"/>
      <c r="AG702" s="645"/>
      <c r="AH702" s="119"/>
      <c r="AI702" s="119"/>
      <c r="AJ702" s="119"/>
      <c r="AK702" s="119"/>
      <c r="AL702" s="119"/>
      <c r="AM702" s="119"/>
      <c r="AN702" s="119"/>
      <c r="AO702" s="119"/>
      <c r="AP702" s="119"/>
      <c r="AQ702" s="119"/>
      <c r="AR702" s="119"/>
      <c r="AS702" s="119"/>
      <c r="AT702" s="119"/>
      <c r="AU702" s="119"/>
      <c r="AV702" s="119"/>
      <c r="AW702" s="119"/>
      <c r="AX702" s="646"/>
    </row>
    <row r="703" spans="1:64" ht="15" hidden="1" customHeight="1" x14ac:dyDescent="0.15">
      <c r="A703" s="602"/>
      <c r="B703" s="603"/>
      <c r="C703" s="732"/>
      <c r="D703" s="733"/>
      <c r="E703" s="733"/>
      <c r="F703" s="733"/>
      <c r="G703" s="733"/>
      <c r="H703" s="733"/>
      <c r="I703" s="733"/>
      <c r="J703" s="733"/>
      <c r="K703" s="733"/>
      <c r="L703" s="733"/>
      <c r="M703" s="733"/>
      <c r="N703" s="733"/>
      <c r="O703" s="734"/>
      <c r="P703" s="558"/>
      <c r="Q703" s="558"/>
      <c r="R703" s="558"/>
      <c r="S703" s="559"/>
      <c r="T703" s="606"/>
      <c r="U703" s="568"/>
      <c r="V703" s="568"/>
      <c r="W703" s="568"/>
      <c r="X703" s="568"/>
      <c r="Y703" s="568"/>
      <c r="Z703" s="568"/>
      <c r="AA703" s="568"/>
      <c r="AB703" s="568"/>
      <c r="AC703" s="568"/>
      <c r="AD703" s="568"/>
      <c r="AE703" s="568"/>
      <c r="AF703" s="607"/>
      <c r="AG703" s="645"/>
      <c r="AH703" s="119"/>
      <c r="AI703" s="119"/>
      <c r="AJ703" s="119"/>
      <c r="AK703" s="119"/>
      <c r="AL703" s="119"/>
      <c r="AM703" s="119"/>
      <c r="AN703" s="119"/>
      <c r="AO703" s="119"/>
      <c r="AP703" s="119"/>
      <c r="AQ703" s="119"/>
      <c r="AR703" s="119"/>
      <c r="AS703" s="119"/>
      <c r="AT703" s="119"/>
      <c r="AU703" s="119"/>
      <c r="AV703" s="119"/>
      <c r="AW703" s="119"/>
      <c r="AX703" s="646"/>
    </row>
    <row r="704" spans="1:64" ht="15" hidden="1" customHeight="1" x14ac:dyDescent="0.15">
      <c r="A704" s="602"/>
      <c r="B704" s="603"/>
      <c r="C704" s="732"/>
      <c r="D704" s="733"/>
      <c r="E704" s="733"/>
      <c r="F704" s="733"/>
      <c r="G704" s="733"/>
      <c r="H704" s="733"/>
      <c r="I704" s="733"/>
      <c r="J704" s="733"/>
      <c r="K704" s="733"/>
      <c r="L704" s="733"/>
      <c r="M704" s="733"/>
      <c r="N704" s="733"/>
      <c r="O704" s="734"/>
      <c r="P704" s="558"/>
      <c r="Q704" s="558"/>
      <c r="R704" s="558"/>
      <c r="S704" s="559"/>
      <c r="T704" s="606"/>
      <c r="U704" s="568"/>
      <c r="V704" s="568"/>
      <c r="W704" s="568"/>
      <c r="X704" s="568"/>
      <c r="Y704" s="568"/>
      <c r="Z704" s="568"/>
      <c r="AA704" s="568"/>
      <c r="AB704" s="568"/>
      <c r="AC704" s="568"/>
      <c r="AD704" s="568"/>
      <c r="AE704" s="568"/>
      <c r="AF704" s="607"/>
      <c r="AG704" s="645"/>
      <c r="AH704" s="119"/>
      <c r="AI704" s="119"/>
      <c r="AJ704" s="119"/>
      <c r="AK704" s="119"/>
      <c r="AL704" s="119"/>
      <c r="AM704" s="119"/>
      <c r="AN704" s="119"/>
      <c r="AO704" s="119"/>
      <c r="AP704" s="119"/>
      <c r="AQ704" s="119"/>
      <c r="AR704" s="119"/>
      <c r="AS704" s="119"/>
      <c r="AT704" s="119"/>
      <c r="AU704" s="119"/>
      <c r="AV704" s="119"/>
      <c r="AW704" s="119"/>
      <c r="AX704" s="646"/>
    </row>
    <row r="705" spans="1:50" ht="1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85.5" customHeight="1" x14ac:dyDescent="0.15">
      <c r="A706" s="549" t="s">
        <v>54</v>
      </c>
      <c r="B706" s="550"/>
      <c r="C706" s="265" t="s">
        <v>60</v>
      </c>
      <c r="D706" s="735"/>
      <c r="E706" s="735"/>
      <c r="F706" s="736"/>
      <c r="G706" s="748" t="s">
        <v>534</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46.5" customHeight="1" thickBot="1" x14ac:dyDescent="0.2">
      <c r="A707" s="551"/>
      <c r="B707" s="552"/>
      <c r="C707" s="743" t="s">
        <v>64</v>
      </c>
      <c r="D707" s="744"/>
      <c r="E707" s="744"/>
      <c r="F707" s="745"/>
      <c r="G707" s="746" t="s">
        <v>474</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37.5" customHeight="1" thickBot="1" x14ac:dyDescent="0.2">
      <c r="A709" s="720"/>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37.5" customHeight="1" thickBot="1" x14ac:dyDescent="0.2">
      <c r="A711" s="546"/>
      <c r="B711" s="547"/>
      <c r="C711" s="547"/>
      <c r="D711" s="547"/>
      <c r="E711" s="548"/>
      <c r="F711" s="589"/>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37.5" customHeight="1" thickBot="1" x14ac:dyDescent="0.2">
      <c r="A713" s="702"/>
      <c r="B713" s="703"/>
      <c r="C713" s="703"/>
      <c r="D713" s="703"/>
      <c r="E713" s="704"/>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37.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3" t="s">
        <v>388</v>
      </c>
      <c r="B717" s="286"/>
      <c r="C717" s="286"/>
      <c r="D717" s="286"/>
      <c r="E717" s="286"/>
      <c r="F717" s="286"/>
      <c r="G717" s="641" t="s">
        <v>535</v>
      </c>
      <c r="H717" s="642"/>
      <c r="I717" s="642"/>
      <c r="J717" s="642"/>
      <c r="K717" s="642"/>
      <c r="L717" s="642"/>
      <c r="M717" s="642"/>
      <c r="N717" s="642"/>
      <c r="O717" s="642"/>
      <c r="P717" s="643"/>
      <c r="Q717" s="286" t="s">
        <v>329</v>
      </c>
      <c r="R717" s="286"/>
      <c r="S717" s="286"/>
      <c r="T717" s="286"/>
      <c r="U717" s="286"/>
      <c r="V717" s="286"/>
      <c r="W717" s="641" t="s">
        <v>535</v>
      </c>
      <c r="X717" s="642"/>
      <c r="Y717" s="642"/>
      <c r="Z717" s="642"/>
      <c r="AA717" s="642"/>
      <c r="AB717" s="642"/>
      <c r="AC717" s="642"/>
      <c r="AD717" s="642"/>
      <c r="AE717" s="642"/>
      <c r="AF717" s="643"/>
      <c r="AG717" s="286" t="s">
        <v>330</v>
      </c>
      <c r="AH717" s="286"/>
      <c r="AI717" s="286"/>
      <c r="AJ717" s="286"/>
      <c r="AK717" s="286"/>
      <c r="AL717" s="286"/>
      <c r="AM717" s="641" t="s">
        <v>535</v>
      </c>
      <c r="AN717" s="642"/>
      <c r="AO717" s="642"/>
      <c r="AP717" s="642"/>
      <c r="AQ717" s="642"/>
      <c r="AR717" s="642"/>
      <c r="AS717" s="642"/>
      <c r="AT717" s="642"/>
      <c r="AU717" s="642"/>
      <c r="AV717" s="643"/>
      <c r="AW717" s="51"/>
      <c r="AX717" s="52"/>
    </row>
    <row r="718" spans="1:50" ht="19.899999999999999" customHeight="1" thickBot="1" x14ac:dyDescent="0.2">
      <c r="A718" s="701" t="s">
        <v>331</v>
      </c>
      <c r="B718" s="644"/>
      <c r="C718" s="644"/>
      <c r="D718" s="644"/>
      <c r="E718" s="644"/>
      <c r="F718" s="644"/>
      <c r="G718" s="641" t="s">
        <v>536</v>
      </c>
      <c r="H718" s="642"/>
      <c r="I718" s="642"/>
      <c r="J718" s="642"/>
      <c r="K718" s="642"/>
      <c r="L718" s="642"/>
      <c r="M718" s="642"/>
      <c r="N718" s="642"/>
      <c r="O718" s="642"/>
      <c r="P718" s="643"/>
      <c r="Q718" s="644" t="s">
        <v>332</v>
      </c>
      <c r="R718" s="644"/>
      <c r="S718" s="644"/>
      <c r="T718" s="644"/>
      <c r="U718" s="644"/>
      <c r="V718" s="644"/>
      <c r="W718" s="641" t="s">
        <v>537</v>
      </c>
      <c r="X718" s="642"/>
      <c r="Y718" s="642"/>
      <c r="Z718" s="642"/>
      <c r="AA718" s="642"/>
      <c r="AB718" s="642"/>
      <c r="AC718" s="642"/>
      <c r="AD718" s="642"/>
      <c r="AE718" s="642"/>
      <c r="AF718" s="643"/>
      <c r="AG718" s="644" t="s">
        <v>333</v>
      </c>
      <c r="AH718" s="644"/>
      <c r="AI718" s="644"/>
      <c r="AJ718" s="644"/>
      <c r="AK718" s="644"/>
      <c r="AL718" s="644"/>
      <c r="AM718" s="641" t="s">
        <v>538</v>
      </c>
      <c r="AN718" s="642"/>
      <c r="AO718" s="642"/>
      <c r="AP718" s="642"/>
      <c r="AQ718" s="642"/>
      <c r="AR718" s="642"/>
      <c r="AS718" s="642"/>
      <c r="AT718" s="642"/>
      <c r="AU718" s="642"/>
      <c r="AV718" s="643"/>
      <c r="AW718" s="53"/>
      <c r="AX718" s="54"/>
    </row>
    <row r="719" spans="1:50" ht="23.6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8" t="s">
        <v>476</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517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30" customHeight="1" x14ac:dyDescent="0.15">
      <c r="A759" s="554"/>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30" customHeight="1" x14ac:dyDescent="0.15">
      <c r="A760" s="554"/>
      <c r="B760" s="718"/>
      <c r="C760" s="718"/>
      <c r="D760" s="718"/>
      <c r="E760" s="718"/>
      <c r="F760" s="719"/>
      <c r="G760" s="276" t="s">
        <v>447</v>
      </c>
      <c r="H760" s="277"/>
      <c r="I760" s="277"/>
      <c r="J760" s="277"/>
      <c r="K760" s="278"/>
      <c r="L760" s="279" t="s">
        <v>475</v>
      </c>
      <c r="M760" s="280"/>
      <c r="N760" s="280"/>
      <c r="O760" s="280"/>
      <c r="P760" s="280"/>
      <c r="Q760" s="280"/>
      <c r="R760" s="280"/>
      <c r="S760" s="280"/>
      <c r="T760" s="280"/>
      <c r="U760" s="280"/>
      <c r="V760" s="280"/>
      <c r="W760" s="280"/>
      <c r="X760" s="281"/>
      <c r="Y760" s="441">
        <v>2</v>
      </c>
      <c r="Z760" s="442"/>
      <c r="AA760" s="442"/>
      <c r="AB760" s="525"/>
      <c r="AC760" s="276" t="s">
        <v>518</v>
      </c>
      <c r="AD760" s="277"/>
      <c r="AE760" s="277"/>
      <c r="AF760" s="277"/>
      <c r="AG760" s="278"/>
      <c r="AH760" s="279" t="s">
        <v>519</v>
      </c>
      <c r="AI760" s="280"/>
      <c r="AJ760" s="280"/>
      <c r="AK760" s="280"/>
      <c r="AL760" s="280"/>
      <c r="AM760" s="280"/>
      <c r="AN760" s="280"/>
      <c r="AO760" s="280"/>
      <c r="AP760" s="280"/>
      <c r="AQ760" s="280"/>
      <c r="AR760" s="280"/>
      <c r="AS760" s="280"/>
      <c r="AT760" s="281"/>
      <c r="AU760" s="441">
        <v>0.2</v>
      </c>
      <c r="AV760" s="442"/>
      <c r="AW760" s="442"/>
      <c r="AX760" s="443"/>
    </row>
    <row r="761" spans="1:50" ht="30" customHeight="1" x14ac:dyDescent="0.15">
      <c r="A761" s="554"/>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30" customHeight="1" x14ac:dyDescent="0.15">
      <c r="A762" s="554"/>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30" customHeight="1" x14ac:dyDescent="0.15">
      <c r="A763" s="554"/>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30" customHeight="1" x14ac:dyDescent="0.15">
      <c r="A764" s="554"/>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30" customHeight="1" x14ac:dyDescent="0.15">
      <c r="A765" s="554"/>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30" customHeight="1" x14ac:dyDescent="0.15">
      <c r="A766" s="554"/>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30" customHeight="1" x14ac:dyDescent="0.15">
      <c r="A767" s="554"/>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30" customHeight="1" x14ac:dyDescent="0.15">
      <c r="A768" s="554"/>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30" customHeight="1" x14ac:dyDescent="0.15">
      <c r="A769" s="554"/>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30" customHeight="1" thickBot="1" x14ac:dyDescent="0.2">
      <c r="A770" s="554"/>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0.2</v>
      </c>
      <c r="AV770" s="368"/>
      <c r="AW770" s="368"/>
      <c r="AX770" s="370"/>
    </row>
    <row r="771" spans="1:50" ht="30" customHeight="1" x14ac:dyDescent="0.15">
      <c r="A771" s="554"/>
      <c r="B771" s="718"/>
      <c r="C771" s="718"/>
      <c r="D771" s="718"/>
      <c r="E771" s="718"/>
      <c r="F771" s="719"/>
      <c r="G771" s="378" t="s">
        <v>539</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417</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30" customHeight="1" x14ac:dyDescent="0.15">
      <c r="A772" s="554"/>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30" customHeight="1" x14ac:dyDescent="0.15">
      <c r="A773" s="554"/>
      <c r="B773" s="718"/>
      <c r="C773" s="718"/>
      <c r="D773" s="718"/>
      <c r="E773" s="718"/>
      <c r="F773" s="719"/>
      <c r="G773" s="276" t="s">
        <v>526</v>
      </c>
      <c r="H773" s="277"/>
      <c r="I773" s="277"/>
      <c r="J773" s="277"/>
      <c r="K773" s="278"/>
      <c r="L773" s="279" t="s">
        <v>477</v>
      </c>
      <c r="M773" s="280"/>
      <c r="N773" s="280"/>
      <c r="O773" s="280"/>
      <c r="P773" s="280"/>
      <c r="Q773" s="280"/>
      <c r="R773" s="280"/>
      <c r="S773" s="280"/>
      <c r="T773" s="280"/>
      <c r="U773" s="280"/>
      <c r="V773" s="280"/>
      <c r="W773" s="280"/>
      <c r="X773" s="281"/>
      <c r="Y773" s="441">
        <v>3</v>
      </c>
      <c r="Z773" s="442"/>
      <c r="AA773" s="442"/>
      <c r="AB773" s="525"/>
      <c r="AC773" s="276" t="s">
        <v>528</v>
      </c>
      <c r="AD773" s="277"/>
      <c r="AE773" s="277"/>
      <c r="AF773" s="277"/>
      <c r="AG773" s="278"/>
      <c r="AH773" s="279" t="s">
        <v>528</v>
      </c>
      <c r="AI773" s="280"/>
      <c r="AJ773" s="280"/>
      <c r="AK773" s="280"/>
      <c r="AL773" s="280"/>
      <c r="AM773" s="280"/>
      <c r="AN773" s="280"/>
      <c r="AO773" s="280"/>
      <c r="AP773" s="280"/>
      <c r="AQ773" s="280"/>
      <c r="AR773" s="280"/>
      <c r="AS773" s="280"/>
      <c r="AT773" s="281"/>
      <c r="AU773" s="441" t="s">
        <v>528</v>
      </c>
      <c r="AV773" s="442"/>
      <c r="AW773" s="442"/>
      <c r="AX773" s="443"/>
    </row>
    <row r="774" spans="1:50" ht="30" hidden="1" customHeight="1" x14ac:dyDescent="0.15">
      <c r="A774" s="554"/>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30" hidden="1" customHeight="1" x14ac:dyDescent="0.15">
      <c r="A775" s="554"/>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30" hidden="1" customHeight="1" x14ac:dyDescent="0.15">
      <c r="A776" s="554"/>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30" hidden="1" customHeight="1" x14ac:dyDescent="0.15">
      <c r="A777" s="554"/>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30" hidden="1" customHeight="1" x14ac:dyDescent="0.15">
      <c r="A778" s="554"/>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30" hidden="1" customHeight="1" x14ac:dyDescent="0.15">
      <c r="A779" s="554"/>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30" hidden="1" customHeight="1" x14ac:dyDescent="0.15">
      <c r="A780" s="554"/>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30" hidden="1" customHeight="1" x14ac:dyDescent="0.15">
      <c r="A781" s="554"/>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30" hidden="1" customHeight="1" x14ac:dyDescent="0.15">
      <c r="A782" s="554"/>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30" customHeight="1" thickBot="1" x14ac:dyDescent="0.2">
      <c r="A783" s="554"/>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3</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4"/>
      <c r="B784" s="718"/>
      <c r="C784" s="718"/>
      <c r="D784" s="718"/>
      <c r="E784" s="718"/>
      <c r="F784" s="719"/>
      <c r="G784" s="378" t="s">
        <v>418</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419</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30" customHeight="1" x14ac:dyDescent="0.15">
      <c r="A785" s="554"/>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30" customHeight="1" x14ac:dyDescent="0.15">
      <c r="A786" s="554"/>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30" customHeight="1" x14ac:dyDescent="0.15">
      <c r="A787" s="554"/>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30" customHeight="1" x14ac:dyDescent="0.15">
      <c r="A788" s="554"/>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30" customHeight="1" x14ac:dyDescent="0.15">
      <c r="A789" s="554"/>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30" customHeight="1" x14ac:dyDescent="0.15">
      <c r="A790" s="554"/>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30" customHeight="1" x14ac:dyDescent="0.15">
      <c r="A791" s="554"/>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30" customHeight="1" x14ac:dyDescent="0.15">
      <c r="A792" s="554"/>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30" customHeight="1" x14ac:dyDescent="0.15">
      <c r="A793" s="554"/>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30" customHeight="1" x14ac:dyDescent="0.15">
      <c r="A794" s="554"/>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30" customHeight="1" x14ac:dyDescent="0.15">
      <c r="A795" s="554"/>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30" customHeight="1" x14ac:dyDescent="0.15">
      <c r="A796" s="554"/>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18"/>
      <c r="C797" s="718"/>
      <c r="D797" s="718"/>
      <c r="E797" s="718"/>
      <c r="F797" s="719"/>
      <c r="G797" s="378" t="s">
        <v>383</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30" hidden="1" customHeight="1" x14ac:dyDescent="0.15">
      <c r="A798" s="554"/>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30" hidden="1" customHeight="1" x14ac:dyDescent="0.15">
      <c r="A799" s="554"/>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30" hidden="1" customHeight="1" x14ac:dyDescent="0.15">
      <c r="A800" s="554"/>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30" hidden="1" customHeight="1" x14ac:dyDescent="0.15">
      <c r="A801" s="554"/>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30" hidden="1" customHeight="1" x14ac:dyDescent="0.15">
      <c r="A802" s="554"/>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30" hidden="1" customHeight="1" x14ac:dyDescent="0.15">
      <c r="A803" s="554"/>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30" hidden="1" customHeight="1" x14ac:dyDescent="0.15">
      <c r="A804" s="554"/>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30" hidden="1" customHeight="1" x14ac:dyDescent="0.15">
      <c r="A805" s="554"/>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30" hidden="1" customHeight="1" x14ac:dyDescent="0.15">
      <c r="A806" s="554"/>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30" hidden="1" customHeight="1" x14ac:dyDescent="0.15">
      <c r="A807" s="554"/>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30" hidden="1" customHeight="1" x14ac:dyDescent="0.15">
      <c r="A808" s="554"/>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30" hidden="1" customHeight="1" x14ac:dyDescent="0.15">
      <c r="A809" s="554"/>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3.25"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374" t="s">
        <v>478</v>
      </c>
      <c r="D816" s="371"/>
      <c r="E816" s="371"/>
      <c r="F816" s="371"/>
      <c r="G816" s="371"/>
      <c r="H816" s="371"/>
      <c r="I816" s="371"/>
      <c r="J816" s="153" t="s">
        <v>528</v>
      </c>
      <c r="K816" s="154"/>
      <c r="L816" s="154"/>
      <c r="M816" s="154"/>
      <c r="N816" s="154"/>
      <c r="O816" s="154"/>
      <c r="P816" s="142" t="s">
        <v>540</v>
      </c>
      <c r="Q816" s="143"/>
      <c r="R816" s="143"/>
      <c r="S816" s="143"/>
      <c r="T816" s="143"/>
      <c r="U816" s="143"/>
      <c r="V816" s="143"/>
      <c r="W816" s="143"/>
      <c r="X816" s="143"/>
      <c r="Y816" s="144">
        <v>2</v>
      </c>
      <c r="Z816" s="145"/>
      <c r="AA816" s="145"/>
      <c r="AB816" s="146"/>
      <c r="AC816" s="259" t="s">
        <v>497</v>
      </c>
      <c r="AD816" s="259"/>
      <c r="AE816" s="259"/>
      <c r="AF816" s="259"/>
      <c r="AG816" s="259"/>
      <c r="AH816" s="260" t="s">
        <v>523</v>
      </c>
      <c r="AI816" s="261"/>
      <c r="AJ816" s="261"/>
      <c r="AK816" s="261"/>
      <c r="AL816" s="262" t="s">
        <v>528</v>
      </c>
      <c r="AM816" s="263"/>
      <c r="AN816" s="263"/>
      <c r="AO816" s="264"/>
      <c r="AP816" s="253" t="s">
        <v>528</v>
      </c>
      <c r="AQ816" s="253"/>
      <c r="AR816" s="253"/>
      <c r="AS816" s="253"/>
      <c r="AT816" s="253"/>
      <c r="AU816" s="253"/>
      <c r="AV816" s="253"/>
      <c r="AW816" s="253"/>
      <c r="AX816" s="253"/>
    </row>
    <row r="817" spans="1:50" ht="21" customHeight="1" x14ac:dyDescent="0.15">
      <c r="A817" s="360">
        <v>2</v>
      </c>
      <c r="B817" s="360">
        <v>1</v>
      </c>
      <c r="C817" s="374" t="s">
        <v>479</v>
      </c>
      <c r="D817" s="371"/>
      <c r="E817" s="371"/>
      <c r="F817" s="371"/>
      <c r="G817" s="371"/>
      <c r="H817" s="371"/>
      <c r="I817" s="371"/>
      <c r="J817" s="153" t="s">
        <v>528</v>
      </c>
      <c r="K817" s="154"/>
      <c r="L817" s="154"/>
      <c r="M817" s="154"/>
      <c r="N817" s="154"/>
      <c r="O817" s="154"/>
      <c r="P817" s="142" t="s">
        <v>496</v>
      </c>
      <c r="Q817" s="143"/>
      <c r="R817" s="143"/>
      <c r="S817" s="143"/>
      <c r="T817" s="143"/>
      <c r="U817" s="143"/>
      <c r="V817" s="143"/>
      <c r="W817" s="143"/>
      <c r="X817" s="143"/>
      <c r="Y817" s="144">
        <v>0.1</v>
      </c>
      <c r="Z817" s="145"/>
      <c r="AA817" s="145"/>
      <c r="AB817" s="146"/>
      <c r="AC817" s="259" t="s">
        <v>497</v>
      </c>
      <c r="AD817" s="259"/>
      <c r="AE817" s="259"/>
      <c r="AF817" s="259"/>
      <c r="AG817" s="259"/>
      <c r="AH817" s="260" t="s">
        <v>528</v>
      </c>
      <c r="AI817" s="261"/>
      <c r="AJ817" s="261"/>
      <c r="AK817" s="261"/>
      <c r="AL817" s="262" t="s">
        <v>528</v>
      </c>
      <c r="AM817" s="263"/>
      <c r="AN817" s="263"/>
      <c r="AO817" s="264"/>
      <c r="AP817" s="253" t="s">
        <v>528</v>
      </c>
      <c r="AQ817" s="253"/>
      <c r="AR817" s="253"/>
      <c r="AS817" s="253"/>
      <c r="AT817" s="253"/>
      <c r="AU817" s="253"/>
      <c r="AV817" s="253"/>
      <c r="AW817" s="253"/>
      <c r="AX817" s="253"/>
    </row>
    <row r="818" spans="1:50" ht="21" customHeight="1" x14ac:dyDescent="0.15">
      <c r="A818" s="360">
        <v>3</v>
      </c>
      <c r="B818" s="360">
        <v>1</v>
      </c>
      <c r="C818" s="374" t="s">
        <v>480</v>
      </c>
      <c r="D818" s="371"/>
      <c r="E818" s="371"/>
      <c r="F818" s="371"/>
      <c r="G818" s="371"/>
      <c r="H818" s="371"/>
      <c r="I818" s="371"/>
      <c r="J818" s="153" t="s">
        <v>528</v>
      </c>
      <c r="K818" s="154"/>
      <c r="L818" s="154"/>
      <c r="M818" s="154"/>
      <c r="N818" s="154"/>
      <c r="O818" s="154"/>
      <c r="P818" s="142" t="s">
        <v>496</v>
      </c>
      <c r="Q818" s="143"/>
      <c r="R818" s="143"/>
      <c r="S818" s="143"/>
      <c r="T818" s="143"/>
      <c r="U818" s="143"/>
      <c r="V818" s="143"/>
      <c r="W818" s="143"/>
      <c r="X818" s="143"/>
      <c r="Y818" s="144">
        <v>0.1</v>
      </c>
      <c r="Z818" s="145"/>
      <c r="AA818" s="145"/>
      <c r="AB818" s="146"/>
      <c r="AC818" s="259" t="s">
        <v>497</v>
      </c>
      <c r="AD818" s="259"/>
      <c r="AE818" s="259"/>
      <c r="AF818" s="259"/>
      <c r="AG818" s="259"/>
      <c r="AH818" s="260" t="s">
        <v>528</v>
      </c>
      <c r="AI818" s="261"/>
      <c r="AJ818" s="261"/>
      <c r="AK818" s="261"/>
      <c r="AL818" s="262" t="s">
        <v>528</v>
      </c>
      <c r="AM818" s="263"/>
      <c r="AN818" s="263"/>
      <c r="AO818" s="264"/>
      <c r="AP818" s="253" t="s">
        <v>528</v>
      </c>
      <c r="AQ818" s="253"/>
      <c r="AR818" s="253"/>
      <c r="AS818" s="253"/>
      <c r="AT818" s="253"/>
      <c r="AU818" s="253"/>
      <c r="AV818" s="253"/>
      <c r="AW818" s="253"/>
      <c r="AX818" s="253"/>
    </row>
    <row r="819" spans="1:50" ht="21" customHeight="1" x14ac:dyDescent="0.15">
      <c r="A819" s="360">
        <v>4</v>
      </c>
      <c r="B819" s="360">
        <v>1</v>
      </c>
      <c r="C819" s="374" t="s">
        <v>481</v>
      </c>
      <c r="D819" s="371"/>
      <c r="E819" s="371"/>
      <c r="F819" s="371"/>
      <c r="G819" s="371"/>
      <c r="H819" s="371"/>
      <c r="I819" s="371"/>
      <c r="J819" s="153" t="s">
        <v>528</v>
      </c>
      <c r="K819" s="154"/>
      <c r="L819" s="154"/>
      <c r="M819" s="154"/>
      <c r="N819" s="154"/>
      <c r="O819" s="154"/>
      <c r="P819" s="142" t="s">
        <v>496</v>
      </c>
      <c r="Q819" s="143"/>
      <c r="R819" s="143"/>
      <c r="S819" s="143"/>
      <c r="T819" s="143"/>
      <c r="U819" s="143"/>
      <c r="V819" s="143"/>
      <c r="W819" s="143"/>
      <c r="X819" s="143"/>
      <c r="Y819" s="144">
        <v>0.1</v>
      </c>
      <c r="Z819" s="145"/>
      <c r="AA819" s="145"/>
      <c r="AB819" s="146"/>
      <c r="AC819" s="259" t="s">
        <v>497</v>
      </c>
      <c r="AD819" s="259"/>
      <c r="AE819" s="259"/>
      <c r="AF819" s="259"/>
      <c r="AG819" s="259"/>
      <c r="AH819" s="260" t="s">
        <v>528</v>
      </c>
      <c r="AI819" s="261"/>
      <c r="AJ819" s="261"/>
      <c r="AK819" s="261"/>
      <c r="AL819" s="262" t="s">
        <v>528</v>
      </c>
      <c r="AM819" s="263"/>
      <c r="AN819" s="263"/>
      <c r="AO819" s="264"/>
      <c r="AP819" s="253" t="s">
        <v>528</v>
      </c>
      <c r="AQ819" s="253"/>
      <c r="AR819" s="253"/>
      <c r="AS819" s="253"/>
      <c r="AT819" s="253"/>
      <c r="AU819" s="253"/>
      <c r="AV819" s="253"/>
      <c r="AW819" s="253"/>
      <c r="AX819" s="253"/>
    </row>
    <row r="820" spans="1:50" ht="21" customHeight="1" x14ac:dyDescent="0.15">
      <c r="A820" s="360">
        <v>5</v>
      </c>
      <c r="B820" s="360">
        <v>1</v>
      </c>
      <c r="C820" s="374" t="s">
        <v>482</v>
      </c>
      <c r="D820" s="371"/>
      <c r="E820" s="371"/>
      <c r="F820" s="371"/>
      <c r="G820" s="371"/>
      <c r="H820" s="371"/>
      <c r="I820" s="371"/>
      <c r="J820" s="153" t="s">
        <v>528</v>
      </c>
      <c r="K820" s="154"/>
      <c r="L820" s="154"/>
      <c r="M820" s="154"/>
      <c r="N820" s="154"/>
      <c r="O820" s="154"/>
      <c r="P820" s="142" t="s">
        <v>496</v>
      </c>
      <c r="Q820" s="143"/>
      <c r="R820" s="143"/>
      <c r="S820" s="143"/>
      <c r="T820" s="143"/>
      <c r="U820" s="143"/>
      <c r="V820" s="143"/>
      <c r="W820" s="143"/>
      <c r="X820" s="143"/>
      <c r="Y820" s="144">
        <v>0.1</v>
      </c>
      <c r="Z820" s="145"/>
      <c r="AA820" s="145"/>
      <c r="AB820" s="146"/>
      <c r="AC820" s="259" t="s">
        <v>497</v>
      </c>
      <c r="AD820" s="259"/>
      <c r="AE820" s="259"/>
      <c r="AF820" s="259"/>
      <c r="AG820" s="259"/>
      <c r="AH820" s="260" t="s">
        <v>528</v>
      </c>
      <c r="AI820" s="261"/>
      <c r="AJ820" s="261"/>
      <c r="AK820" s="261"/>
      <c r="AL820" s="262" t="s">
        <v>528</v>
      </c>
      <c r="AM820" s="263"/>
      <c r="AN820" s="263"/>
      <c r="AO820" s="264"/>
      <c r="AP820" s="253" t="s">
        <v>528</v>
      </c>
      <c r="AQ820" s="253"/>
      <c r="AR820" s="253"/>
      <c r="AS820" s="253"/>
      <c r="AT820" s="253"/>
      <c r="AU820" s="253"/>
      <c r="AV820" s="253"/>
      <c r="AW820" s="253"/>
      <c r="AX820" s="253"/>
    </row>
    <row r="821" spans="1:50" ht="21" customHeight="1" x14ac:dyDescent="0.15">
      <c r="A821" s="360">
        <v>6</v>
      </c>
      <c r="B821" s="360">
        <v>1</v>
      </c>
      <c r="C821" s="374" t="s">
        <v>483</v>
      </c>
      <c r="D821" s="371"/>
      <c r="E821" s="371"/>
      <c r="F821" s="371"/>
      <c r="G821" s="371"/>
      <c r="H821" s="371"/>
      <c r="I821" s="371"/>
      <c r="J821" s="153" t="s">
        <v>528</v>
      </c>
      <c r="K821" s="154"/>
      <c r="L821" s="154"/>
      <c r="M821" s="154"/>
      <c r="N821" s="154"/>
      <c r="O821" s="154"/>
      <c r="P821" s="142" t="s">
        <v>496</v>
      </c>
      <c r="Q821" s="143"/>
      <c r="R821" s="143"/>
      <c r="S821" s="143"/>
      <c r="T821" s="143"/>
      <c r="U821" s="143"/>
      <c r="V821" s="143"/>
      <c r="W821" s="143"/>
      <c r="X821" s="143"/>
      <c r="Y821" s="144">
        <v>0.1</v>
      </c>
      <c r="Z821" s="145"/>
      <c r="AA821" s="145"/>
      <c r="AB821" s="146"/>
      <c r="AC821" s="259" t="s">
        <v>497</v>
      </c>
      <c r="AD821" s="259"/>
      <c r="AE821" s="259"/>
      <c r="AF821" s="259"/>
      <c r="AG821" s="259"/>
      <c r="AH821" s="260" t="s">
        <v>528</v>
      </c>
      <c r="AI821" s="261"/>
      <c r="AJ821" s="261"/>
      <c r="AK821" s="261"/>
      <c r="AL821" s="262" t="s">
        <v>528</v>
      </c>
      <c r="AM821" s="263"/>
      <c r="AN821" s="263"/>
      <c r="AO821" s="264"/>
      <c r="AP821" s="253" t="s">
        <v>528</v>
      </c>
      <c r="AQ821" s="253"/>
      <c r="AR821" s="253"/>
      <c r="AS821" s="253"/>
      <c r="AT821" s="253"/>
      <c r="AU821" s="253"/>
      <c r="AV821" s="253"/>
      <c r="AW821" s="253"/>
      <c r="AX821" s="253"/>
    </row>
    <row r="822" spans="1:50" ht="21" customHeight="1" x14ac:dyDescent="0.15">
      <c r="A822" s="360">
        <v>7</v>
      </c>
      <c r="B822" s="360">
        <v>1</v>
      </c>
      <c r="C822" s="374" t="s">
        <v>484</v>
      </c>
      <c r="D822" s="371"/>
      <c r="E822" s="371"/>
      <c r="F822" s="371"/>
      <c r="G822" s="371"/>
      <c r="H822" s="371"/>
      <c r="I822" s="371"/>
      <c r="J822" s="153" t="s">
        <v>528</v>
      </c>
      <c r="K822" s="154"/>
      <c r="L822" s="154"/>
      <c r="M822" s="154"/>
      <c r="N822" s="154"/>
      <c r="O822" s="154"/>
      <c r="P822" s="142" t="s">
        <v>496</v>
      </c>
      <c r="Q822" s="143"/>
      <c r="R822" s="143"/>
      <c r="S822" s="143"/>
      <c r="T822" s="143"/>
      <c r="U822" s="143"/>
      <c r="V822" s="143"/>
      <c r="W822" s="143"/>
      <c r="X822" s="143"/>
      <c r="Y822" s="144">
        <v>0.1</v>
      </c>
      <c r="Z822" s="145"/>
      <c r="AA822" s="145"/>
      <c r="AB822" s="146"/>
      <c r="AC822" s="259" t="s">
        <v>497</v>
      </c>
      <c r="AD822" s="259"/>
      <c r="AE822" s="259"/>
      <c r="AF822" s="259"/>
      <c r="AG822" s="259"/>
      <c r="AH822" s="260" t="s">
        <v>528</v>
      </c>
      <c r="AI822" s="261"/>
      <c r="AJ822" s="261"/>
      <c r="AK822" s="261"/>
      <c r="AL822" s="262" t="s">
        <v>528</v>
      </c>
      <c r="AM822" s="263"/>
      <c r="AN822" s="263"/>
      <c r="AO822" s="264"/>
      <c r="AP822" s="253" t="s">
        <v>528</v>
      </c>
      <c r="AQ822" s="253"/>
      <c r="AR822" s="253"/>
      <c r="AS822" s="253"/>
      <c r="AT822" s="253"/>
      <c r="AU822" s="253"/>
      <c r="AV822" s="253"/>
      <c r="AW822" s="253"/>
      <c r="AX822" s="253"/>
    </row>
    <row r="823" spans="1:50" ht="21" customHeight="1" x14ac:dyDescent="0.15">
      <c r="A823" s="360">
        <v>8</v>
      </c>
      <c r="B823" s="360">
        <v>1</v>
      </c>
      <c r="C823" s="374" t="s">
        <v>485</v>
      </c>
      <c r="D823" s="371"/>
      <c r="E823" s="371"/>
      <c r="F823" s="371"/>
      <c r="G823" s="371"/>
      <c r="H823" s="371"/>
      <c r="I823" s="371"/>
      <c r="J823" s="153" t="s">
        <v>528</v>
      </c>
      <c r="K823" s="154"/>
      <c r="L823" s="154"/>
      <c r="M823" s="154"/>
      <c r="N823" s="154"/>
      <c r="O823" s="154"/>
      <c r="P823" s="142" t="s">
        <v>496</v>
      </c>
      <c r="Q823" s="143"/>
      <c r="R823" s="143"/>
      <c r="S823" s="143"/>
      <c r="T823" s="143"/>
      <c r="U823" s="143"/>
      <c r="V823" s="143"/>
      <c r="W823" s="143"/>
      <c r="X823" s="143"/>
      <c r="Y823" s="144">
        <v>0</v>
      </c>
      <c r="Z823" s="145"/>
      <c r="AA823" s="145"/>
      <c r="AB823" s="146"/>
      <c r="AC823" s="259" t="s">
        <v>497</v>
      </c>
      <c r="AD823" s="259"/>
      <c r="AE823" s="259"/>
      <c r="AF823" s="259"/>
      <c r="AG823" s="259"/>
      <c r="AH823" s="260" t="s">
        <v>528</v>
      </c>
      <c r="AI823" s="261"/>
      <c r="AJ823" s="261"/>
      <c r="AK823" s="261"/>
      <c r="AL823" s="262" t="s">
        <v>528</v>
      </c>
      <c r="AM823" s="263"/>
      <c r="AN823" s="263"/>
      <c r="AO823" s="264"/>
      <c r="AP823" s="253" t="s">
        <v>528</v>
      </c>
      <c r="AQ823" s="253"/>
      <c r="AR823" s="253"/>
      <c r="AS823" s="253"/>
      <c r="AT823" s="253"/>
      <c r="AU823" s="253"/>
      <c r="AV823" s="253"/>
      <c r="AW823" s="253"/>
      <c r="AX823" s="253"/>
    </row>
    <row r="824" spans="1:50" ht="21" customHeight="1" x14ac:dyDescent="0.15">
      <c r="A824" s="360">
        <v>9</v>
      </c>
      <c r="B824" s="360">
        <v>1</v>
      </c>
      <c r="C824" s="374" t="s">
        <v>486</v>
      </c>
      <c r="D824" s="371"/>
      <c r="E824" s="371"/>
      <c r="F824" s="371"/>
      <c r="G824" s="371"/>
      <c r="H824" s="371"/>
      <c r="I824" s="371"/>
      <c r="J824" s="153" t="s">
        <v>528</v>
      </c>
      <c r="K824" s="154"/>
      <c r="L824" s="154"/>
      <c r="M824" s="154"/>
      <c r="N824" s="154"/>
      <c r="O824" s="154"/>
      <c r="P824" s="142" t="s">
        <v>496</v>
      </c>
      <c r="Q824" s="143"/>
      <c r="R824" s="143"/>
      <c r="S824" s="143"/>
      <c r="T824" s="143"/>
      <c r="U824" s="143"/>
      <c r="V824" s="143"/>
      <c r="W824" s="143"/>
      <c r="X824" s="143"/>
      <c r="Y824" s="144">
        <v>0</v>
      </c>
      <c r="Z824" s="145"/>
      <c r="AA824" s="145"/>
      <c r="AB824" s="146"/>
      <c r="AC824" s="259" t="s">
        <v>497</v>
      </c>
      <c r="AD824" s="259"/>
      <c r="AE824" s="259"/>
      <c r="AF824" s="259"/>
      <c r="AG824" s="259"/>
      <c r="AH824" s="260" t="s">
        <v>528</v>
      </c>
      <c r="AI824" s="261"/>
      <c r="AJ824" s="261"/>
      <c r="AK824" s="261"/>
      <c r="AL824" s="262" t="s">
        <v>528</v>
      </c>
      <c r="AM824" s="263"/>
      <c r="AN824" s="263"/>
      <c r="AO824" s="264"/>
      <c r="AP824" s="253" t="s">
        <v>528</v>
      </c>
      <c r="AQ824" s="253"/>
      <c r="AR824" s="253"/>
      <c r="AS824" s="253"/>
      <c r="AT824" s="253"/>
      <c r="AU824" s="253"/>
      <c r="AV824" s="253"/>
      <c r="AW824" s="253"/>
      <c r="AX824" s="253"/>
    </row>
    <row r="825" spans="1:50" ht="21" customHeight="1" x14ac:dyDescent="0.15">
      <c r="A825" s="360">
        <v>10</v>
      </c>
      <c r="B825" s="360">
        <v>1</v>
      </c>
      <c r="C825" s="374" t="s">
        <v>487</v>
      </c>
      <c r="D825" s="371"/>
      <c r="E825" s="371"/>
      <c r="F825" s="371"/>
      <c r="G825" s="371"/>
      <c r="H825" s="371"/>
      <c r="I825" s="371"/>
      <c r="J825" s="153" t="s">
        <v>528</v>
      </c>
      <c r="K825" s="154"/>
      <c r="L825" s="154"/>
      <c r="M825" s="154"/>
      <c r="N825" s="154"/>
      <c r="O825" s="154"/>
      <c r="P825" s="142" t="s">
        <v>496</v>
      </c>
      <c r="Q825" s="143"/>
      <c r="R825" s="143"/>
      <c r="S825" s="143"/>
      <c r="T825" s="143"/>
      <c r="U825" s="143"/>
      <c r="V825" s="143"/>
      <c r="W825" s="143"/>
      <c r="X825" s="143"/>
      <c r="Y825" s="144">
        <v>0</v>
      </c>
      <c r="Z825" s="145"/>
      <c r="AA825" s="145"/>
      <c r="AB825" s="146"/>
      <c r="AC825" s="259" t="s">
        <v>497</v>
      </c>
      <c r="AD825" s="259"/>
      <c r="AE825" s="259"/>
      <c r="AF825" s="259"/>
      <c r="AG825" s="259"/>
      <c r="AH825" s="260" t="s">
        <v>528</v>
      </c>
      <c r="AI825" s="261"/>
      <c r="AJ825" s="261"/>
      <c r="AK825" s="261"/>
      <c r="AL825" s="262" t="s">
        <v>528</v>
      </c>
      <c r="AM825" s="263"/>
      <c r="AN825" s="263"/>
      <c r="AO825" s="264"/>
      <c r="AP825" s="253" t="s">
        <v>528</v>
      </c>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432</v>
      </c>
      <c r="AQ848" s="373"/>
      <c r="AR848" s="373"/>
      <c r="AS848" s="373"/>
      <c r="AT848" s="373"/>
      <c r="AU848" s="373"/>
      <c r="AV848" s="373"/>
      <c r="AW848" s="373"/>
      <c r="AX848" s="373"/>
    </row>
    <row r="849" spans="1:50" ht="30" customHeight="1" x14ac:dyDescent="0.15">
      <c r="A849" s="360">
        <v>1</v>
      </c>
      <c r="B849" s="360">
        <v>1</v>
      </c>
      <c r="C849" s="374" t="s">
        <v>499</v>
      </c>
      <c r="D849" s="371"/>
      <c r="E849" s="371"/>
      <c r="F849" s="371"/>
      <c r="G849" s="371"/>
      <c r="H849" s="371"/>
      <c r="I849" s="371"/>
      <c r="J849" s="153" t="s">
        <v>528</v>
      </c>
      <c r="K849" s="154"/>
      <c r="L849" s="154"/>
      <c r="M849" s="154"/>
      <c r="N849" s="154"/>
      <c r="O849" s="154"/>
      <c r="P849" s="142" t="s">
        <v>500</v>
      </c>
      <c r="Q849" s="143"/>
      <c r="R849" s="143"/>
      <c r="S849" s="143"/>
      <c r="T849" s="143"/>
      <c r="U849" s="143"/>
      <c r="V849" s="143"/>
      <c r="W849" s="143"/>
      <c r="X849" s="143"/>
      <c r="Y849" s="144">
        <v>0.2</v>
      </c>
      <c r="Z849" s="145"/>
      <c r="AA849" s="145"/>
      <c r="AB849" s="146"/>
      <c r="AC849" s="259" t="s">
        <v>498</v>
      </c>
      <c r="AD849" s="259"/>
      <c r="AE849" s="259"/>
      <c r="AF849" s="259"/>
      <c r="AG849" s="259"/>
      <c r="AH849" s="260" t="s">
        <v>528</v>
      </c>
      <c r="AI849" s="261"/>
      <c r="AJ849" s="261"/>
      <c r="AK849" s="261"/>
      <c r="AL849" s="262" t="s">
        <v>528</v>
      </c>
      <c r="AM849" s="263"/>
      <c r="AN849" s="263"/>
      <c r="AO849" s="264"/>
      <c r="AP849" s="253" t="s">
        <v>528</v>
      </c>
      <c r="AQ849" s="253"/>
      <c r="AR849" s="253"/>
      <c r="AS849" s="253"/>
      <c r="AT849" s="253"/>
      <c r="AU849" s="253"/>
      <c r="AV849" s="253"/>
      <c r="AW849" s="253"/>
      <c r="AX849" s="253"/>
    </row>
    <row r="850" spans="1:50" ht="30" customHeight="1" x14ac:dyDescent="0.15">
      <c r="A850" s="360">
        <v>2</v>
      </c>
      <c r="B850" s="360">
        <v>1</v>
      </c>
      <c r="C850" s="374" t="s">
        <v>501</v>
      </c>
      <c r="D850" s="371"/>
      <c r="E850" s="371"/>
      <c r="F850" s="371"/>
      <c r="G850" s="371"/>
      <c r="H850" s="371"/>
      <c r="I850" s="371"/>
      <c r="J850" s="153" t="s">
        <v>528</v>
      </c>
      <c r="K850" s="154"/>
      <c r="L850" s="154"/>
      <c r="M850" s="154"/>
      <c r="N850" s="154"/>
      <c r="O850" s="154"/>
      <c r="P850" s="142" t="s">
        <v>510</v>
      </c>
      <c r="Q850" s="143"/>
      <c r="R850" s="143"/>
      <c r="S850" s="143"/>
      <c r="T850" s="143"/>
      <c r="U850" s="143"/>
      <c r="V850" s="143"/>
      <c r="W850" s="143"/>
      <c r="X850" s="143"/>
      <c r="Y850" s="144">
        <v>0.2</v>
      </c>
      <c r="Z850" s="145"/>
      <c r="AA850" s="145"/>
      <c r="AB850" s="146"/>
      <c r="AC850" s="259" t="s">
        <v>498</v>
      </c>
      <c r="AD850" s="259"/>
      <c r="AE850" s="259"/>
      <c r="AF850" s="259"/>
      <c r="AG850" s="259"/>
      <c r="AH850" s="260" t="s">
        <v>528</v>
      </c>
      <c r="AI850" s="261"/>
      <c r="AJ850" s="261"/>
      <c r="AK850" s="261"/>
      <c r="AL850" s="262" t="s">
        <v>528</v>
      </c>
      <c r="AM850" s="263"/>
      <c r="AN850" s="263"/>
      <c r="AO850" s="264"/>
      <c r="AP850" s="253" t="s">
        <v>528</v>
      </c>
      <c r="AQ850" s="253"/>
      <c r="AR850" s="253"/>
      <c r="AS850" s="253"/>
      <c r="AT850" s="253"/>
      <c r="AU850" s="253"/>
      <c r="AV850" s="253"/>
      <c r="AW850" s="253"/>
      <c r="AX850" s="253"/>
    </row>
    <row r="851" spans="1:50" ht="25.5" customHeight="1" x14ac:dyDescent="0.15">
      <c r="A851" s="360">
        <v>3</v>
      </c>
      <c r="B851" s="360">
        <v>1</v>
      </c>
      <c r="C851" s="374" t="s">
        <v>502</v>
      </c>
      <c r="D851" s="371"/>
      <c r="E851" s="371"/>
      <c r="F851" s="371"/>
      <c r="G851" s="371"/>
      <c r="H851" s="371"/>
      <c r="I851" s="371"/>
      <c r="J851" s="153" t="s">
        <v>528</v>
      </c>
      <c r="K851" s="154"/>
      <c r="L851" s="154"/>
      <c r="M851" s="154"/>
      <c r="N851" s="154"/>
      <c r="O851" s="154"/>
      <c r="P851" s="142" t="s">
        <v>511</v>
      </c>
      <c r="Q851" s="143"/>
      <c r="R851" s="143"/>
      <c r="S851" s="143"/>
      <c r="T851" s="143"/>
      <c r="U851" s="143"/>
      <c r="V851" s="143"/>
      <c r="W851" s="143"/>
      <c r="X851" s="143"/>
      <c r="Y851" s="144">
        <v>0.1</v>
      </c>
      <c r="Z851" s="145"/>
      <c r="AA851" s="145"/>
      <c r="AB851" s="146"/>
      <c r="AC851" s="259" t="s">
        <v>498</v>
      </c>
      <c r="AD851" s="259"/>
      <c r="AE851" s="259"/>
      <c r="AF851" s="259"/>
      <c r="AG851" s="259"/>
      <c r="AH851" s="260" t="s">
        <v>528</v>
      </c>
      <c r="AI851" s="261"/>
      <c r="AJ851" s="261"/>
      <c r="AK851" s="261"/>
      <c r="AL851" s="262" t="s">
        <v>528</v>
      </c>
      <c r="AM851" s="263"/>
      <c r="AN851" s="263"/>
      <c r="AO851" s="264"/>
      <c r="AP851" s="253" t="s">
        <v>528</v>
      </c>
      <c r="AQ851" s="253"/>
      <c r="AR851" s="253"/>
      <c r="AS851" s="253"/>
      <c r="AT851" s="253"/>
      <c r="AU851" s="253"/>
      <c r="AV851" s="253"/>
      <c r="AW851" s="253"/>
      <c r="AX851" s="253"/>
    </row>
    <row r="852" spans="1:50" ht="25.5" customHeight="1" x14ac:dyDescent="0.15">
      <c r="A852" s="360">
        <v>4</v>
      </c>
      <c r="B852" s="360">
        <v>1</v>
      </c>
      <c r="C852" s="374" t="s">
        <v>503</v>
      </c>
      <c r="D852" s="371"/>
      <c r="E852" s="371"/>
      <c r="F852" s="371"/>
      <c r="G852" s="371"/>
      <c r="H852" s="371"/>
      <c r="I852" s="371"/>
      <c r="J852" s="153" t="s">
        <v>528</v>
      </c>
      <c r="K852" s="154"/>
      <c r="L852" s="154"/>
      <c r="M852" s="154"/>
      <c r="N852" s="154"/>
      <c r="O852" s="154"/>
      <c r="P852" s="142" t="s">
        <v>512</v>
      </c>
      <c r="Q852" s="143"/>
      <c r="R852" s="143"/>
      <c r="S852" s="143"/>
      <c r="T852" s="143"/>
      <c r="U852" s="143"/>
      <c r="V852" s="143"/>
      <c r="W852" s="143"/>
      <c r="X852" s="143"/>
      <c r="Y852" s="144">
        <v>0.1</v>
      </c>
      <c r="Z852" s="145"/>
      <c r="AA852" s="145"/>
      <c r="AB852" s="146"/>
      <c r="AC852" s="259" t="s">
        <v>498</v>
      </c>
      <c r="AD852" s="259"/>
      <c r="AE852" s="259"/>
      <c r="AF852" s="259"/>
      <c r="AG852" s="259"/>
      <c r="AH852" s="260" t="s">
        <v>528</v>
      </c>
      <c r="AI852" s="261"/>
      <c r="AJ852" s="261"/>
      <c r="AK852" s="261"/>
      <c r="AL852" s="262" t="s">
        <v>528</v>
      </c>
      <c r="AM852" s="263"/>
      <c r="AN852" s="263"/>
      <c r="AO852" s="264"/>
      <c r="AP852" s="253" t="s">
        <v>528</v>
      </c>
      <c r="AQ852" s="253"/>
      <c r="AR852" s="253"/>
      <c r="AS852" s="253"/>
      <c r="AT852" s="253"/>
      <c r="AU852" s="253"/>
      <c r="AV852" s="253"/>
      <c r="AW852" s="253"/>
      <c r="AX852" s="253"/>
    </row>
    <row r="853" spans="1:50" ht="25.5" customHeight="1" x14ac:dyDescent="0.15">
      <c r="A853" s="360">
        <v>5</v>
      </c>
      <c r="B853" s="360">
        <v>1</v>
      </c>
      <c r="C853" s="374" t="s">
        <v>515</v>
      </c>
      <c r="D853" s="371"/>
      <c r="E853" s="371"/>
      <c r="F853" s="371"/>
      <c r="G853" s="371"/>
      <c r="H853" s="371"/>
      <c r="I853" s="371"/>
      <c r="J853" s="153" t="s">
        <v>528</v>
      </c>
      <c r="K853" s="154"/>
      <c r="L853" s="154"/>
      <c r="M853" s="154"/>
      <c r="N853" s="154"/>
      <c r="O853" s="154"/>
      <c r="P853" s="142" t="s">
        <v>516</v>
      </c>
      <c r="Q853" s="143"/>
      <c r="R853" s="143"/>
      <c r="S853" s="143"/>
      <c r="T853" s="143"/>
      <c r="U853" s="143"/>
      <c r="V853" s="143"/>
      <c r="W853" s="143"/>
      <c r="X853" s="143"/>
      <c r="Y853" s="144">
        <v>0.1</v>
      </c>
      <c r="Z853" s="145"/>
      <c r="AA853" s="145"/>
      <c r="AB853" s="146"/>
      <c r="AC853" s="259" t="s">
        <v>498</v>
      </c>
      <c r="AD853" s="259"/>
      <c r="AE853" s="259"/>
      <c r="AF853" s="259"/>
      <c r="AG853" s="259"/>
      <c r="AH853" s="260" t="s">
        <v>528</v>
      </c>
      <c r="AI853" s="261"/>
      <c r="AJ853" s="261"/>
      <c r="AK853" s="261"/>
      <c r="AL853" s="262" t="s">
        <v>528</v>
      </c>
      <c r="AM853" s="263"/>
      <c r="AN853" s="263"/>
      <c r="AO853" s="264"/>
      <c r="AP853" s="253" t="s">
        <v>528</v>
      </c>
      <c r="AQ853" s="253"/>
      <c r="AR853" s="253"/>
      <c r="AS853" s="253"/>
      <c r="AT853" s="253"/>
      <c r="AU853" s="253"/>
      <c r="AV853" s="253"/>
      <c r="AW853" s="253"/>
      <c r="AX853" s="253"/>
    </row>
    <row r="854" spans="1:50" ht="30" customHeight="1" x14ac:dyDescent="0.15">
      <c r="A854" s="360">
        <v>6</v>
      </c>
      <c r="B854" s="360">
        <v>1</v>
      </c>
      <c r="C854" s="374" t="s">
        <v>504</v>
      </c>
      <c r="D854" s="371"/>
      <c r="E854" s="371"/>
      <c r="F854" s="371"/>
      <c r="G854" s="371"/>
      <c r="H854" s="371"/>
      <c r="I854" s="371"/>
      <c r="J854" s="153" t="s">
        <v>528</v>
      </c>
      <c r="K854" s="154"/>
      <c r="L854" s="154"/>
      <c r="M854" s="154"/>
      <c r="N854" s="154"/>
      <c r="O854" s="154"/>
      <c r="P854" s="142" t="s">
        <v>505</v>
      </c>
      <c r="Q854" s="143"/>
      <c r="R854" s="143"/>
      <c r="S854" s="143"/>
      <c r="T854" s="143"/>
      <c r="U854" s="143"/>
      <c r="V854" s="143"/>
      <c r="W854" s="143"/>
      <c r="X854" s="143"/>
      <c r="Y854" s="144">
        <v>0</v>
      </c>
      <c r="Z854" s="145"/>
      <c r="AA854" s="145"/>
      <c r="AB854" s="146"/>
      <c r="AC854" s="259" t="s">
        <v>498</v>
      </c>
      <c r="AD854" s="259"/>
      <c r="AE854" s="259"/>
      <c r="AF854" s="259"/>
      <c r="AG854" s="259"/>
      <c r="AH854" s="260" t="s">
        <v>528</v>
      </c>
      <c r="AI854" s="261"/>
      <c r="AJ854" s="261"/>
      <c r="AK854" s="261"/>
      <c r="AL854" s="262" t="s">
        <v>528</v>
      </c>
      <c r="AM854" s="263"/>
      <c r="AN854" s="263"/>
      <c r="AO854" s="264"/>
      <c r="AP854" s="253" t="s">
        <v>528</v>
      </c>
      <c r="AQ854" s="253"/>
      <c r="AR854" s="253"/>
      <c r="AS854" s="253"/>
      <c r="AT854" s="253"/>
      <c r="AU854" s="253"/>
      <c r="AV854" s="253"/>
      <c r="AW854" s="253"/>
      <c r="AX854" s="253"/>
    </row>
    <row r="855" spans="1:50" ht="30" customHeight="1" x14ac:dyDescent="0.15">
      <c r="A855" s="360">
        <v>7</v>
      </c>
      <c r="B855" s="360">
        <v>1</v>
      </c>
      <c r="C855" s="374" t="s">
        <v>506</v>
      </c>
      <c r="D855" s="371"/>
      <c r="E855" s="371"/>
      <c r="F855" s="371"/>
      <c r="G855" s="371"/>
      <c r="H855" s="371"/>
      <c r="I855" s="371"/>
      <c r="J855" s="153" t="s">
        <v>528</v>
      </c>
      <c r="K855" s="154"/>
      <c r="L855" s="154"/>
      <c r="M855" s="154"/>
      <c r="N855" s="154"/>
      <c r="O855" s="154"/>
      <c r="P855" s="142" t="s">
        <v>512</v>
      </c>
      <c r="Q855" s="143"/>
      <c r="R855" s="143"/>
      <c r="S855" s="143"/>
      <c r="T855" s="143"/>
      <c r="U855" s="143"/>
      <c r="V855" s="143"/>
      <c r="W855" s="143"/>
      <c r="X855" s="143"/>
      <c r="Y855" s="144">
        <v>0</v>
      </c>
      <c r="Z855" s="145"/>
      <c r="AA855" s="145"/>
      <c r="AB855" s="146"/>
      <c r="AC855" s="259" t="s">
        <v>498</v>
      </c>
      <c r="AD855" s="259"/>
      <c r="AE855" s="259"/>
      <c r="AF855" s="259"/>
      <c r="AG855" s="259"/>
      <c r="AH855" s="260" t="s">
        <v>528</v>
      </c>
      <c r="AI855" s="261"/>
      <c r="AJ855" s="261"/>
      <c r="AK855" s="261"/>
      <c r="AL855" s="262" t="s">
        <v>528</v>
      </c>
      <c r="AM855" s="263"/>
      <c r="AN855" s="263"/>
      <c r="AO855" s="264"/>
      <c r="AP855" s="253" t="s">
        <v>528</v>
      </c>
      <c r="AQ855" s="253"/>
      <c r="AR855" s="253"/>
      <c r="AS855" s="253"/>
      <c r="AT855" s="253"/>
      <c r="AU855" s="253"/>
      <c r="AV855" s="253"/>
      <c r="AW855" s="253"/>
      <c r="AX855" s="253"/>
    </row>
    <row r="856" spans="1:50" ht="25.5" customHeight="1" x14ac:dyDescent="0.15">
      <c r="A856" s="360">
        <v>8</v>
      </c>
      <c r="B856" s="360">
        <v>1</v>
      </c>
      <c r="C856" s="374" t="s">
        <v>507</v>
      </c>
      <c r="D856" s="371"/>
      <c r="E856" s="371"/>
      <c r="F856" s="371"/>
      <c r="G856" s="371"/>
      <c r="H856" s="371"/>
      <c r="I856" s="371"/>
      <c r="J856" s="153" t="s">
        <v>528</v>
      </c>
      <c r="K856" s="154"/>
      <c r="L856" s="154"/>
      <c r="M856" s="154"/>
      <c r="N856" s="154"/>
      <c r="O856" s="154"/>
      <c r="P856" s="142" t="s">
        <v>514</v>
      </c>
      <c r="Q856" s="143"/>
      <c r="R856" s="143"/>
      <c r="S856" s="143"/>
      <c r="T856" s="143"/>
      <c r="U856" s="143"/>
      <c r="V856" s="143"/>
      <c r="W856" s="143"/>
      <c r="X856" s="143"/>
      <c r="Y856" s="144">
        <v>0</v>
      </c>
      <c r="Z856" s="145"/>
      <c r="AA856" s="145"/>
      <c r="AB856" s="146"/>
      <c r="AC856" s="259" t="s">
        <v>498</v>
      </c>
      <c r="AD856" s="259"/>
      <c r="AE856" s="259"/>
      <c r="AF856" s="259"/>
      <c r="AG856" s="259"/>
      <c r="AH856" s="260" t="s">
        <v>528</v>
      </c>
      <c r="AI856" s="261"/>
      <c r="AJ856" s="261"/>
      <c r="AK856" s="261"/>
      <c r="AL856" s="262" t="s">
        <v>528</v>
      </c>
      <c r="AM856" s="263"/>
      <c r="AN856" s="263"/>
      <c r="AO856" s="264"/>
      <c r="AP856" s="253" t="s">
        <v>528</v>
      </c>
      <c r="AQ856" s="253"/>
      <c r="AR856" s="253"/>
      <c r="AS856" s="253"/>
      <c r="AT856" s="253"/>
      <c r="AU856" s="253"/>
      <c r="AV856" s="253"/>
      <c r="AW856" s="253"/>
      <c r="AX856" s="253"/>
    </row>
    <row r="857" spans="1:50" ht="25.5" customHeight="1" x14ac:dyDescent="0.15">
      <c r="A857" s="360">
        <v>9</v>
      </c>
      <c r="B857" s="360">
        <v>1</v>
      </c>
      <c r="C857" s="374" t="s">
        <v>508</v>
      </c>
      <c r="D857" s="371"/>
      <c r="E857" s="371"/>
      <c r="F857" s="371"/>
      <c r="G857" s="371"/>
      <c r="H857" s="371"/>
      <c r="I857" s="371"/>
      <c r="J857" s="153" t="s">
        <v>528</v>
      </c>
      <c r="K857" s="154"/>
      <c r="L857" s="154"/>
      <c r="M857" s="154"/>
      <c r="N857" s="154"/>
      <c r="O857" s="154"/>
      <c r="P857" s="142" t="s">
        <v>513</v>
      </c>
      <c r="Q857" s="143"/>
      <c r="R857" s="143"/>
      <c r="S857" s="143"/>
      <c r="T857" s="143"/>
      <c r="U857" s="143"/>
      <c r="V857" s="143"/>
      <c r="W857" s="143"/>
      <c r="X857" s="143"/>
      <c r="Y857" s="144">
        <v>0</v>
      </c>
      <c r="Z857" s="145"/>
      <c r="AA857" s="145"/>
      <c r="AB857" s="146"/>
      <c r="AC857" s="259" t="s">
        <v>498</v>
      </c>
      <c r="AD857" s="259"/>
      <c r="AE857" s="259"/>
      <c r="AF857" s="259"/>
      <c r="AG857" s="259"/>
      <c r="AH857" s="260" t="s">
        <v>528</v>
      </c>
      <c r="AI857" s="261"/>
      <c r="AJ857" s="261"/>
      <c r="AK857" s="261"/>
      <c r="AL857" s="262" t="s">
        <v>528</v>
      </c>
      <c r="AM857" s="263"/>
      <c r="AN857" s="263"/>
      <c r="AO857" s="264"/>
      <c r="AP857" s="253" t="s">
        <v>528</v>
      </c>
      <c r="AQ857" s="253"/>
      <c r="AR857" s="253"/>
      <c r="AS857" s="253"/>
      <c r="AT857" s="253"/>
      <c r="AU857" s="253"/>
      <c r="AV857" s="253"/>
      <c r="AW857" s="253"/>
      <c r="AX857" s="253"/>
    </row>
    <row r="858" spans="1:50" ht="25.5" customHeight="1" x14ac:dyDescent="0.15">
      <c r="A858" s="360">
        <v>10</v>
      </c>
      <c r="B858" s="360">
        <v>1</v>
      </c>
      <c r="C858" s="374" t="s">
        <v>509</v>
      </c>
      <c r="D858" s="371"/>
      <c r="E858" s="371"/>
      <c r="F858" s="371"/>
      <c r="G858" s="371"/>
      <c r="H858" s="371"/>
      <c r="I858" s="371"/>
      <c r="J858" s="153" t="s">
        <v>528</v>
      </c>
      <c r="K858" s="154"/>
      <c r="L858" s="154"/>
      <c r="M858" s="154"/>
      <c r="N858" s="154"/>
      <c r="O858" s="154"/>
      <c r="P858" s="142" t="s">
        <v>514</v>
      </c>
      <c r="Q858" s="143"/>
      <c r="R858" s="143"/>
      <c r="S858" s="143"/>
      <c r="T858" s="143"/>
      <c r="U858" s="143"/>
      <c r="V858" s="143"/>
      <c r="W858" s="143"/>
      <c r="X858" s="143"/>
      <c r="Y858" s="144">
        <v>0</v>
      </c>
      <c r="Z858" s="145"/>
      <c r="AA858" s="145"/>
      <c r="AB858" s="146"/>
      <c r="AC858" s="259" t="s">
        <v>498</v>
      </c>
      <c r="AD858" s="259"/>
      <c r="AE858" s="259"/>
      <c r="AF858" s="259"/>
      <c r="AG858" s="259"/>
      <c r="AH858" s="260" t="s">
        <v>528</v>
      </c>
      <c r="AI858" s="261"/>
      <c r="AJ858" s="261"/>
      <c r="AK858" s="261"/>
      <c r="AL858" s="262" t="s">
        <v>528</v>
      </c>
      <c r="AM858" s="263"/>
      <c r="AN858" s="263"/>
      <c r="AO858" s="264"/>
      <c r="AP858" s="253" t="s">
        <v>528</v>
      </c>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432</v>
      </c>
      <c r="AQ881" s="373"/>
      <c r="AR881" s="373"/>
      <c r="AS881" s="373"/>
      <c r="AT881" s="373"/>
      <c r="AU881" s="373"/>
      <c r="AV881" s="373"/>
      <c r="AW881" s="373"/>
      <c r="AX881" s="373"/>
    </row>
    <row r="882" spans="1:50" ht="25.5" customHeight="1" x14ac:dyDescent="0.15">
      <c r="A882" s="360">
        <v>1</v>
      </c>
      <c r="B882" s="360">
        <v>1</v>
      </c>
      <c r="C882" s="374" t="s">
        <v>532</v>
      </c>
      <c r="D882" s="371"/>
      <c r="E882" s="371"/>
      <c r="F882" s="371"/>
      <c r="G882" s="371"/>
      <c r="H882" s="371"/>
      <c r="I882" s="371"/>
      <c r="J882" s="153" t="s">
        <v>528</v>
      </c>
      <c r="K882" s="154"/>
      <c r="L882" s="154"/>
      <c r="M882" s="154"/>
      <c r="N882" s="154"/>
      <c r="O882" s="154"/>
      <c r="P882" s="142" t="s">
        <v>494</v>
      </c>
      <c r="Q882" s="143"/>
      <c r="R882" s="143"/>
      <c r="S882" s="143"/>
      <c r="T882" s="143"/>
      <c r="U882" s="143"/>
      <c r="V882" s="143"/>
      <c r="W882" s="143"/>
      <c r="X882" s="143"/>
      <c r="Y882" s="144">
        <v>3</v>
      </c>
      <c r="Z882" s="145"/>
      <c r="AA882" s="145"/>
      <c r="AB882" s="146"/>
      <c r="AC882" s="259" t="s">
        <v>495</v>
      </c>
      <c r="AD882" s="259"/>
      <c r="AE882" s="259"/>
      <c r="AF882" s="259"/>
      <c r="AG882" s="259"/>
      <c r="AH882" s="260" t="s">
        <v>528</v>
      </c>
      <c r="AI882" s="261"/>
      <c r="AJ882" s="261"/>
      <c r="AK882" s="261"/>
      <c r="AL882" s="262" t="s">
        <v>528</v>
      </c>
      <c r="AM882" s="263"/>
      <c r="AN882" s="263"/>
      <c r="AO882" s="264"/>
      <c r="AP882" s="253" t="s">
        <v>528</v>
      </c>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432</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432</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432</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432</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432</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4" customHeight="1" x14ac:dyDescent="0.15">
      <c r="A1077" s="829" t="s">
        <v>431</v>
      </c>
      <c r="B1077" s="830"/>
      <c r="C1077" s="830"/>
      <c r="D1077" s="830"/>
      <c r="E1077" s="830"/>
      <c r="F1077" s="830"/>
      <c r="G1077" s="830"/>
      <c r="H1077" s="830"/>
      <c r="I1077" s="830"/>
      <c r="J1077" s="830"/>
      <c r="K1077" s="830"/>
      <c r="L1077" s="830"/>
      <c r="M1077" s="830"/>
      <c r="N1077" s="830"/>
      <c r="O1077" s="830"/>
      <c r="P1077" s="830"/>
      <c r="Q1077" s="830"/>
      <c r="R1077" s="830"/>
      <c r="S1077" s="830"/>
      <c r="T1077" s="830"/>
      <c r="U1077" s="830"/>
      <c r="V1077" s="830"/>
      <c r="W1077" s="830"/>
      <c r="X1077" s="830"/>
      <c r="Y1077" s="830"/>
      <c r="Z1077" s="830"/>
      <c r="AA1077" s="830"/>
      <c r="AB1077" s="830"/>
      <c r="AC1077" s="830"/>
      <c r="AD1077" s="830"/>
      <c r="AE1077" s="830"/>
      <c r="AF1077" s="830"/>
      <c r="AG1077" s="830"/>
      <c r="AH1077" s="830"/>
      <c r="AI1077" s="830"/>
      <c r="AJ1077" s="830"/>
      <c r="AK1077" s="831"/>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5"/>
      <c r="E1080" s="169" t="s">
        <v>379</v>
      </c>
      <c r="F1080" s="825"/>
      <c r="G1080" s="825"/>
      <c r="H1080" s="825"/>
      <c r="I1080" s="825"/>
      <c r="J1080" s="169" t="s">
        <v>389</v>
      </c>
      <c r="K1080" s="169"/>
      <c r="L1080" s="169"/>
      <c r="M1080" s="169"/>
      <c r="N1080" s="169"/>
      <c r="O1080" s="169"/>
      <c r="P1080" s="273" t="s">
        <v>31</v>
      </c>
      <c r="Q1080" s="273"/>
      <c r="R1080" s="273"/>
      <c r="S1080" s="273"/>
      <c r="T1080" s="273"/>
      <c r="U1080" s="273"/>
      <c r="V1080" s="273"/>
      <c r="W1080" s="273"/>
      <c r="X1080" s="273"/>
      <c r="Y1080" s="169" t="s">
        <v>392</v>
      </c>
      <c r="Z1080" s="825"/>
      <c r="AA1080" s="825"/>
      <c r="AB1080" s="825"/>
      <c r="AC1080" s="169" t="s">
        <v>352</v>
      </c>
      <c r="AD1080" s="169"/>
      <c r="AE1080" s="169"/>
      <c r="AF1080" s="169"/>
      <c r="AG1080" s="169"/>
      <c r="AH1080" s="273" t="s">
        <v>369</v>
      </c>
      <c r="AI1080" s="282"/>
      <c r="AJ1080" s="282"/>
      <c r="AK1080" s="282"/>
      <c r="AL1080" s="282" t="s">
        <v>23</v>
      </c>
      <c r="AM1080" s="282"/>
      <c r="AN1080" s="282"/>
      <c r="AO1080" s="826"/>
      <c r="AP1080" s="373" t="s">
        <v>433</v>
      </c>
      <c r="AQ1080" s="373"/>
      <c r="AR1080" s="373"/>
      <c r="AS1080" s="373"/>
      <c r="AT1080" s="373"/>
      <c r="AU1080" s="373"/>
      <c r="AV1080" s="373"/>
      <c r="AW1080" s="373"/>
      <c r="AX1080" s="373"/>
    </row>
    <row r="1081" spans="1:50" ht="30.75" hidden="1" customHeight="1" x14ac:dyDescent="0.15">
      <c r="A1081" s="360">
        <v>1</v>
      </c>
      <c r="B1081" s="360">
        <v>1</v>
      </c>
      <c r="C1081" s="828"/>
      <c r="D1081" s="828"/>
      <c r="E1081" s="827"/>
      <c r="F1081" s="827"/>
      <c r="G1081" s="827"/>
      <c r="H1081" s="827"/>
      <c r="I1081" s="827"/>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28"/>
      <c r="D1082" s="828"/>
      <c r="E1082" s="827"/>
      <c r="F1082" s="827"/>
      <c r="G1082" s="827"/>
      <c r="H1082" s="827"/>
      <c r="I1082" s="827"/>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28"/>
      <c r="D1083" s="828"/>
      <c r="E1083" s="827"/>
      <c r="F1083" s="827"/>
      <c r="G1083" s="827"/>
      <c r="H1083" s="827"/>
      <c r="I1083" s="827"/>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28"/>
      <c r="D1084" s="828"/>
      <c r="E1084" s="827"/>
      <c r="F1084" s="827"/>
      <c r="G1084" s="827"/>
      <c r="H1084" s="827"/>
      <c r="I1084" s="827"/>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28"/>
      <c r="D1085" s="828"/>
      <c r="E1085" s="827"/>
      <c r="F1085" s="827"/>
      <c r="G1085" s="827"/>
      <c r="H1085" s="827"/>
      <c r="I1085" s="827"/>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28"/>
      <c r="D1086" s="828"/>
      <c r="E1086" s="827"/>
      <c r="F1086" s="827"/>
      <c r="G1086" s="827"/>
      <c r="H1086" s="827"/>
      <c r="I1086" s="827"/>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28"/>
      <c r="D1087" s="828"/>
      <c r="E1087" s="827"/>
      <c r="F1087" s="827"/>
      <c r="G1087" s="827"/>
      <c r="H1087" s="827"/>
      <c r="I1087" s="827"/>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28"/>
      <c r="D1088" s="828"/>
      <c r="E1088" s="827"/>
      <c r="F1088" s="827"/>
      <c r="G1088" s="827"/>
      <c r="H1088" s="827"/>
      <c r="I1088" s="827"/>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28"/>
      <c r="D1089" s="828"/>
      <c r="E1089" s="827"/>
      <c r="F1089" s="827"/>
      <c r="G1089" s="827"/>
      <c r="H1089" s="827"/>
      <c r="I1089" s="827"/>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28"/>
      <c r="D1090" s="828"/>
      <c r="E1090" s="827"/>
      <c r="F1090" s="827"/>
      <c r="G1090" s="827"/>
      <c r="H1090" s="827"/>
      <c r="I1090" s="827"/>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8"/>
      <c r="D1091" s="828"/>
      <c r="E1091" s="827"/>
      <c r="F1091" s="827"/>
      <c r="G1091" s="827"/>
      <c r="H1091" s="827"/>
      <c r="I1091" s="827"/>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8"/>
      <c r="D1092" s="828"/>
      <c r="E1092" s="827"/>
      <c r="F1092" s="827"/>
      <c r="G1092" s="827"/>
      <c r="H1092" s="827"/>
      <c r="I1092" s="827"/>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8"/>
      <c r="D1093" s="828"/>
      <c r="E1093" s="827"/>
      <c r="F1093" s="827"/>
      <c r="G1093" s="827"/>
      <c r="H1093" s="827"/>
      <c r="I1093" s="827"/>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8"/>
      <c r="D1094" s="828"/>
      <c r="E1094" s="827"/>
      <c r="F1094" s="827"/>
      <c r="G1094" s="827"/>
      <c r="H1094" s="827"/>
      <c r="I1094" s="827"/>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8"/>
      <c r="D1095" s="828"/>
      <c r="E1095" s="827"/>
      <c r="F1095" s="827"/>
      <c r="G1095" s="827"/>
      <c r="H1095" s="827"/>
      <c r="I1095" s="827"/>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8"/>
      <c r="D1096" s="828"/>
      <c r="E1096" s="827"/>
      <c r="F1096" s="827"/>
      <c r="G1096" s="827"/>
      <c r="H1096" s="827"/>
      <c r="I1096" s="827"/>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8"/>
      <c r="D1097" s="828"/>
      <c r="E1097" s="827"/>
      <c r="F1097" s="827"/>
      <c r="G1097" s="827"/>
      <c r="H1097" s="827"/>
      <c r="I1097" s="827"/>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8"/>
      <c r="D1098" s="828"/>
      <c r="E1098" s="187"/>
      <c r="F1098" s="827"/>
      <c r="G1098" s="827"/>
      <c r="H1098" s="827"/>
      <c r="I1098" s="827"/>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8"/>
      <c r="D1099" s="828"/>
      <c r="E1099" s="827"/>
      <c r="F1099" s="827"/>
      <c r="G1099" s="827"/>
      <c r="H1099" s="827"/>
      <c r="I1099" s="827"/>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8"/>
      <c r="D1100" s="828"/>
      <c r="E1100" s="827"/>
      <c r="F1100" s="827"/>
      <c r="G1100" s="827"/>
      <c r="H1100" s="827"/>
      <c r="I1100" s="827"/>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8"/>
      <c r="D1101" s="828"/>
      <c r="E1101" s="827"/>
      <c r="F1101" s="827"/>
      <c r="G1101" s="827"/>
      <c r="H1101" s="827"/>
      <c r="I1101" s="827"/>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8"/>
      <c r="D1102" s="828"/>
      <c r="E1102" s="827"/>
      <c r="F1102" s="827"/>
      <c r="G1102" s="827"/>
      <c r="H1102" s="827"/>
      <c r="I1102" s="827"/>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8"/>
      <c r="D1103" s="828"/>
      <c r="E1103" s="827"/>
      <c r="F1103" s="827"/>
      <c r="G1103" s="827"/>
      <c r="H1103" s="827"/>
      <c r="I1103" s="827"/>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8"/>
      <c r="D1104" s="828"/>
      <c r="E1104" s="827"/>
      <c r="F1104" s="827"/>
      <c r="G1104" s="827"/>
      <c r="H1104" s="827"/>
      <c r="I1104" s="827"/>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8"/>
      <c r="D1105" s="828"/>
      <c r="E1105" s="827"/>
      <c r="F1105" s="827"/>
      <c r="G1105" s="827"/>
      <c r="H1105" s="827"/>
      <c r="I1105" s="827"/>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8"/>
      <c r="D1106" s="828"/>
      <c r="E1106" s="827"/>
      <c r="F1106" s="827"/>
      <c r="G1106" s="827"/>
      <c r="H1106" s="827"/>
      <c r="I1106" s="827"/>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8"/>
      <c r="D1107" s="828"/>
      <c r="E1107" s="827"/>
      <c r="F1107" s="827"/>
      <c r="G1107" s="827"/>
      <c r="H1107" s="827"/>
      <c r="I1107" s="827"/>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8"/>
      <c r="D1108" s="828"/>
      <c r="E1108" s="827"/>
      <c r="F1108" s="827"/>
      <c r="G1108" s="827"/>
      <c r="H1108" s="827"/>
      <c r="I1108" s="827"/>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8"/>
      <c r="D1109" s="828"/>
      <c r="E1109" s="827"/>
      <c r="F1109" s="827"/>
      <c r="G1109" s="827"/>
      <c r="H1109" s="827"/>
      <c r="I1109" s="827"/>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8"/>
      <c r="D1110" s="828"/>
      <c r="E1110" s="827"/>
      <c r="F1110" s="827"/>
      <c r="G1110" s="827"/>
      <c r="H1110" s="827"/>
      <c r="I1110" s="827"/>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197">
      <formula>IF(RIGHT(TEXT(P14,"0.#"),1)=".",FALSE,TRUE)</formula>
    </cfRule>
    <cfRule type="expression" dxfId="1990" priority="11198">
      <formula>IF(RIGHT(TEXT(P14,"0.#"),1)=".",TRUE,FALSE)</formula>
    </cfRule>
  </conditionalFormatting>
  <conditionalFormatting sqref="AE23">
    <cfRule type="expression" dxfId="1989" priority="11187">
      <formula>IF(RIGHT(TEXT(AE23,"0.#"),1)=".",FALSE,TRUE)</formula>
    </cfRule>
    <cfRule type="expression" dxfId="1988" priority="11188">
      <formula>IF(RIGHT(TEXT(AE23,"0.#"),1)=".",TRUE,FALSE)</formula>
    </cfRule>
  </conditionalFormatting>
  <conditionalFormatting sqref="L105">
    <cfRule type="expression" dxfId="1987" priority="11079">
      <formula>IF(RIGHT(TEXT(L105,"0.#"),1)=".",FALSE,TRUE)</formula>
    </cfRule>
    <cfRule type="expression" dxfId="1986" priority="11080">
      <formula>IF(RIGHT(TEXT(L105,"0.#"),1)=".",TRUE,FALSE)</formula>
    </cfRule>
  </conditionalFormatting>
  <conditionalFormatting sqref="L110">
    <cfRule type="expression" dxfId="1985" priority="11077">
      <formula>IF(RIGHT(TEXT(L110,"0.#"),1)=".",FALSE,TRUE)</formula>
    </cfRule>
    <cfRule type="expression" dxfId="1984" priority="11078">
      <formula>IF(RIGHT(TEXT(L110,"0.#"),1)=".",TRUE,FALSE)</formula>
    </cfRule>
  </conditionalFormatting>
  <conditionalFormatting sqref="R110">
    <cfRule type="expression" dxfId="1983" priority="11075">
      <formula>IF(RIGHT(TEXT(R110,"0.#"),1)=".",FALSE,TRUE)</formula>
    </cfRule>
    <cfRule type="expression" dxfId="1982" priority="11076">
      <formula>IF(RIGHT(TEXT(R110,"0.#"),1)=".",TRUE,FALSE)</formula>
    </cfRule>
  </conditionalFormatting>
  <conditionalFormatting sqref="P18:AX18">
    <cfRule type="expression" dxfId="1981" priority="11073">
      <formula>IF(RIGHT(TEXT(P18,"0.#"),1)=".",FALSE,TRUE)</formula>
    </cfRule>
    <cfRule type="expression" dxfId="1980" priority="11074">
      <formula>IF(RIGHT(TEXT(P18,"0.#"),1)=".",TRUE,FALSE)</formula>
    </cfRule>
  </conditionalFormatting>
  <conditionalFormatting sqref="Y761">
    <cfRule type="expression" dxfId="1979" priority="11069">
      <formula>IF(RIGHT(TEXT(Y761,"0.#"),1)=".",FALSE,TRUE)</formula>
    </cfRule>
    <cfRule type="expression" dxfId="1978" priority="11070">
      <formula>IF(RIGHT(TEXT(Y761,"0.#"),1)=".",TRUE,FALSE)</formula>
    </cfRule>
  </conditionalFormatting>
  <conditionalFormatting sqref="Y770">
    <cfRule type="expression" dxfId="1977" priority="11065">
      <formula>IF(RIGHT(TEXT(Y770,"0.#"),1)=".",FALSE,TRUE)</formula>
    </cfRule>
    <cfRule type="expression" dxfId="1976" priority="11066">
      <formula>IF(RIGHT(TEXT(Y770,"0.#"),1)=".",TRUE,FALSE)</formula>
    </cfRule>
  </conditionalFormatting>
  <conditionalFormatting sqref="Y801:Y808 Y799 Y788:Y795 Y786 Y775:Y782 Y773">
    <cfRule type="expression" dxfId="1975" priority="10847">
      <formula>IF(RIGHT(TEXT(Y773,"0.#"),1)=".",FALSE,TRUE)</formula>
    </cfRule>
    <cfRule type="expression" dxfId="1974" priority="10848">
      <formula>IF(RIGHT(TEXT(Y773,"0.#"),1)=".",TRUE,FALSE)</formula>
    </cfRule>
  </conditionalFormatting>
  <conditionalFormatting sqref="P16:AQ17 P15:AX15 P13:AX13">
    <cfRule type="expression" dxfId="1973" priority="10895">
      <formula>IF(RIGHT(TEXT(P13,"0.#"),1)=".",FALSE,TRUE)</formula>
    </cfRule>
    <cfRule type="expression" dxfId="1972" priority="10896">
      <formula>IF(RIGHT(TEXT(P13,"0.#"),1)=".",TRUE,FALSE)</formula>
    </cfRule>
  </conditionalFormatting>
  <conditionalFormatting sqref="P19:AJ19">
    <cfRule type="expression" dxfId="1971" priority="10893">
      <formula>IF(RIGHT(TEXT(P19,"0.#"),1)=".",FALSE,TRUE)</formula>
    </cfRule>
    <cfRule type="expression" dxfId="1970" priority="10894">
      <formula>IF(RIGHT(TEXT(P19,"0.#"),1)=".",TRUE,FALSE)</formula>
    </cfRule>
  </conditionalFormatting>
  <conditionalFormatting sqref="AE74 AQ74">
    <cfRule type="expression" dxfId="1969" priority="10885">
      <formula>IF(RIGHT(TEXT(AE74,"0.#"),1)=".",FALSE,TRUE)</formula>
    </cfRule>
    <cfRule type="expression" dxfId="1968" priority="10886">
      <formula>IF(RIGHT(TEXT(AE74,"0.#"),1)=".",TRUE,FALSE)</formula>
    </cfRule>
  </conditionalFormatting>
  <conditionalFormatting sqref="L106:L109 L104">
    <cfRule type="expression" dxfId="1967" priority="10879">
      <formula>IF(RIGHT(TEXT(L104,"0.#"),1)=".",FALSE,TRUE)</formula>
    </cfRule>
    <cfRule type="expression" dxfId="1966" priority="10880">
      <formula>IF(RIGHT(TEXT(L104,"0.#"),1)=".",TRUE,FALSE)</formula>
    </cfRule>
  </conditionalFormatting>
  <conditionalFormatting sqref="R104">
    <cfRule type="expression" dxfId="1965" priority="10875">
      <formula>IF(RIGHT(TEXT(R104,"0.#"),1)=".",FALSE,TRUE)</formula>
    </cfRule>
    <cfRule type="expression" dxfId="1964" priority="10876">
      <formula>IF(RIGHT(TEXT(R104,"0.#"),1)=".",TRUE,FALSE)</formula>
    </cfRule>
  </conditionalFormatting>
  <conditionalFormatting sqref="R105:R109">
    <cfRule type="expression" dxfId="1963" priority="10873">
      <formula>IF(RIGHT(TEXT(R105,"0.#"),1)=".",FALSE,TRUE)</formula>
    </cfRule>
    <cfRule type="expression" dxfId="1962" priority="10874">
      <formula>IF(RIGHT(TEXT(R105,"0.#"),1)=".",TRUE,FALSE)</formula>
    </cfRule>
  </conditionalFormatting>
  <conditionalFormatting sqref="Y762:Y769 Y760">
    <cfRule type="expression" dxfId="1961" priority="10871">
      <formula>IF(RIGHT(TEXT(Y760,"0.#"),1)=".",FALSE,TRUE)</formula>
    </cfRule>
    <cfRule type="expression" dxfId="1960" priority="10872">
      <formula>IF(RIGHT(TEXT(Y760,"0.#"),1)=".",TRUE,FALSE)</formula>
    </cfRule>
  </conditionalFormatting>
  <conditionalFormatting sqref="AU761">
    <cfRule type="expression" dxfId="1959" priority="10869">
      <formula>IF(RIGHT(TEXT(AU761,"0.#"),1)=".",FALSE,TRUE)</formula>
    </cfRule>
    <cfRule type="expression" dxfId="1958" priority="10870">
      <formula>IF(RIGHT(TEXT(AU761,"0.#"),1)=".",TRUE,FALSE)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2:AU769 AU760">
    <cfRule type="expression" dxfId="1955" priority="10865">
      <formula>IF(RIGHT(TEXT(AU760,"0.#"),1)=".",FALSE,TRUE)</formula>
    </cfRule>
    <cfRule type="expression" dxfId="1954" priority="10866">
      <formula>IF(RIGHT(TEXT(AU760,"0.#"),1)=".",TRUE,FALSE)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17 AL82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51 AL85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2:AO911">
    <cfRule type="expression" dxfId="43" priority="41">
      <formula>IF(AND(AL882&gt;=0, RIGHT(TEXT(AL882,"0.#"),1)&lt;&gt;"."),TRUE,FALSE)</formula>
    </cfRule>
    <cfRule type="expression" dxfId="42" priority="42">
      <formula>IF(AND(AL882&gt;=0, RIGHT(TEXT(AL882,"0.#"),1)="."),TRUE,FALSE)</formula>
    </cfRule>
    <cfRule type="expression" dxfId="41" priority="43">
      <formula>IF(AND(AL882&lt;0, RIGHT(TEXT(AL882,"0.#"),1)&lt;&gt;"."),TRUE,FALSE)</formula>
    </cfRule>
    <cfRule type="expression" dxfId="40" priority="44">
      <formula>IF(AND(AL882&lt;0, RIGHT(TEXT(AL882,"0.#"),1)="."),TRUE,FALSE)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L852:AO858">
    <cfRule type="expression" dxfId="7" priority="5">
      <formula>IF(AND(AL852&gt;=0, RIGHT(TEXT(AL852,"0.#"),1)&lt;&gt;"."),TRUE,FALSE)</formula>
    </cfRule>
    <cfRule type="expression" dxfId="6" priority="6">
      <formula>IF(AND(AL852&gt;=0, RIGHT(TEXT(AL852,"0.#"),1)="."),TRUE,FALSE)</formula>
    </cfRule>
    <cfRule type="expression" dxfId="5" priority="7">
      <formula>IF(AND(AL852&lt;0, RIGHT(TEXT(AL852,"0.#"),1)&lt;&gt;"."),TRUE,FALSE)</formula>
    </cfRule>
    <cfRule type="expression" dxfId="4" priority="8">
      <formula>IF(AND(AL852&lt;0, RIGHT(TEXT(AL852,"0.#"),1)="."),TRUE,FALSE)</formula>
    </cfRule>
  </conditionalFormatting>
  <conditionalFormatting sqref="AL818:AO825">
    <cfRule type="expression" dxfId="3" priority="1">
      <formula>IF(AND(AL818&gt;=0, RIGHT(TEXT(AL818,"0.#"),1)&lt;&gt;"."),TRUE,FALSE)</formula>
    </cfRule>
    <cfRule type="expression" dxfId="2" priority="2">
      <formula>IF(AND(AL818&gt;=0, RIGHT(TEXT(AL818,"0.#"),1)="."),TRUE,FALSE)</formula>
    </cfRule>
    <cfRule type="expression" dxfId="1" priority="3">
      <formula>IF(AND(AL818&lt;0, RIGHT(TEXT(AL818,"0.#"),1)&lt;&gt;"."),TRUE,FALSE)</formula>
    </cfRule>
    <cfRule type="expression" dxfId="0" priority="4">
      <formula>IF(AND(AL818&lt;0, RIGHT(TEXT(AL818,"0.#"),1)="."),TRUE,FALSE)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5" manualBreakCount="5">
    <brk id="110" max="49" man="1"/>
    <brk id="680" max="49" man="1"/>
    <brk id="718" max="49" man="1"/>
    <brk id="757" max="49" man="1"/>
    <brk id="812" max="49" man="1"/>
  </rowBreaks>
  <drawing r:id="rId2"/>
  <legacyDrawing r:id="rId3"/>
  <oleObjects>
    <mc:AlternateContent xmlns:mc="http://schemas.openxmlformats.org/markup-compatibility/2006">
      <mc:Choice Requires="x14">
        <oleObject progId="ワークシート" shapeId="1033" r:id="rId4">
          <objectPr defaultSize="0" autoPict="0" r:id="rId5">
            <anchor moveWithCells="1">
              <from>
                <xdr:col>6</xdr:col>
                <xdr:colOff>161925</xdr:colOff>
                <xdr:row>719</xdr:row>
                <xdr:rowOff>171450</xdr:rowOff>
              </from>
              <to>
                <xdr:col>47</xdr:col>
                <xdr:colOff>19050</xdr:colOff>
                <xdr:row>732</xdr:row>
                <xdr:rowOff>171450</xdr:rowOff>
              </to>
            </anchor>
          </objectPr>
        </oleObject>
      </mc:Choice>
      <mc:Fallback>
        <oleObject progId="ワークシート" shapeId="1033"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66675</xdr:colOff>
                    <xdr:row>51</xdr:row>
                    <xdr:rowOff>47625</xdr:rowOff>
                  </from>
                  <to>
                    <xdr:col>47</xdr:col>
                    <xdr:colOff>190500</xdr:colOff>
                    <xdr:row>51</xdr:row>
                    <xdr:rowOff>285750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38</xdr:col>
                    <xdr:colOff>19050</xdr:colOff>
                    <xdr:row>809</xdr:row>
                    <xdr:rowOff>57150</xdr:rowOff>
                  </from>
                  <to>
                    <xdr:col>44</xdr:col>
                    <xdr:colOff>152400</xdr:colOff>
                    <xdr:row>809</xdr:row>
                    <xdr:rowOff>228600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190500</xdr:colOff>
                    <xdr:row>1076</xdr:row>
                    <xdr:rowOff>38100</xdr:rowOff>
                  </from>
                  <to>
                    <xdr:col>44</xdr:col>
                    <xdr:colOff>114300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437</v>
      </c>
      <c r="H2" s="13" t="str">
        <f>IF(G2="","",F2)</f>
        <v>一般会計</v>
      </c>
      <c r="I2" s="13" t="str">
        <f>IF(H2="","",IF(I1&lt;&gt;"",CONCATENATE(I1,"、",H2),H2))</f>
        <v>一般会計</v>
      </c>
      <c r="K2" s="14" t="s">
        <v>230</v>
      </c>
      <c r="L2" s="15"/>
      <c r="M2" s="13" t="str">
        <f>IF(L2="","",K2)</f>
        <v/>
      </c>
      <c r="N2" s="13" t="str">
        <f>IF(M2="","",IF(N1&lt;&gt;"",CONCATENATE(N1,"、",M2),M2))</f>
        <v/>
      </c>
      <c r="O2" s="13"/>
      <c r="P2" s="12" t="s">
        <v>199</v>
      </c>
      <c r="Q2" s="17" t="s">
        <v>437</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2016-07-06T06:16:31Z</cp:lastPrinted>
  <dcterms:created xsi:type="dcterms:W3CDTF">2012-03-13T00:50:25Z</dcterms:created>
  <dcterms:modified xsi:type="dcterms:W3CDTF">2016-07-06T13:57:21Z</dcterms:modified>
</cp:coreProperties>
</file>