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90" windowWidth="19395" windowHeight="7605"/>
  </bookViews>
  <sheets>
    <sheet name="反映状況調" sheetId="1" r:id="rId1"/>
  </sheets>
  <definedNames>
    <definedName name="_xlnm._FilterDatabase" localSheetId="0" hidden="1">反映状況調!$A$2:$Y$122</definedName>
    <definedName name="_xlnm.Print_Area" localSheetId="0">反映状況調!$A$1:$Y$123</definedName>
    <definedName name="_xlnm.Print_Titles" localSheetId="0">反映状況調!$4:$7</definedName>
  </definedNames>
  <calcPr calcId="145621"/>
</workbook>
</file>

<file path=xl/calcChain.xml><?xml version="1.0" encoding="utf-8"?>
<calcChain xmlns="http://schemas.openxmlformats.org/spreadsheetml/2006/main">
  <c r="M106" i="1" l="1"/>
  <c r="N105" i="1"/>
  <c r="L105" i="1"/>
  <c r="L107" i="1" s="1"/>
  <c r="G105" i="1"/>
  <c r="G107" i="1" s="1"/>
  <c r="M104" i="1"/>
  <c r="M102" i="1"/>
  <c r="M101" i="1"/>
  <c r="M99" i="1"/>
  <c r="M98" i="1"/>
  <c r="M96" i="1"/>
  <c r="M95" i="1"/>
  <c r="M93" i="1"/>
  <c r="K91" i="1"/>
  <c r="M91" i="1" s="1"/>
  <c r="F91" i="1"/>
  <c r="K90" i="1"/>
  <c r="M90" i="1" s="1"/>
  <c r="F90" i="1"/>
  <c r="K89" i="1"/>
  <c r="M89" i="1" s="1"/>
  <c r="E89" i="1"/>
  <c r="E105" i="1" s="1"/>
  <c r="E107" i="1" s="1"/>
  <c r="K88" i="1"/>
  <c r="M88" i="1" s="1"/>
  <c r="K87" i="1"/>
  <c r="M87" i="1" s="1"/>
  <c r="F87" i="1"/>
  <c r="F105" i="1" s="1"/>
  <c r="F107" i="1" s="1"/>
  <c r="K86" i="1"/>
  <c r="M86" i="1" s="1"/>
  <c r="K85" i="1"/>
  <c r="K105" i="1" s="1"/>
  <c r="M83" i="1"/>
  <c r="M81" i="1"/>
  <c r="M80" i="1"/>
  <c r="M79" i="1"/>
  <c r="M78" i="1"/>
  <c r="M77" i="1"/>
  <c r="M75" i="1"/>
  <c r="M73" i="1"/>
  <c r="M72" i="1"/>
  <c r="M70" i="1"/>
  <c r="M69" i="1"/>
  <c r="M68" i="1"/>
  <c r="M67" i="1"/>
  <c r="M66" i="1"/>
  <c r="M65" i="1"/>
  <c r="M64" i="1"/>
  <c r="M63" i="1"/>
  <c r="M62" i="1"/>
  <c r="M61" i="1"/>
  <c r="M59" i="1"/>
  <c r="M58" i="1"/>
  <c r="M57" i="1"/>
  <c r="M55" i="1"/>
  <c r="M53" i="1"/>
  <c r="M52" i="1"/>
  <c r="M51" i="1"/>
  <c r="M50" i="1"/>
  <c r="M49" i="1"/>
  <c r="M48" i="1"/>
  <c r="M47" i="1"/>
  <c r="M46" i="1"/>
  <c r="M44" i="1"/>
  <c r="M43" i="1"/>
  <c r="M41" i="1"/>
  <c r="M40" i="1"/>
  <c r="M39" i="1"/>
  <c r="M38" i="1"/>
  <c r="M35" i="1"/>
  <c r="M34" i="1"/>
  <c r="M33" i="1"/>
  <c r="M30" i="1"/>
  <c r="M29" i="1"/>
  <c r="M28" i="1"/>
  <c r="M26" i="1"/>
  <c r="M25" i="1"/>
  <c r="M24" i="1"/>
  <c r="M22" i="1"/>
  <c r="M20" i="1"/>
  <c r="M18" i="1"/>
  <c r="M14" i="1"/>
  <c r="M13" i="1"/>
  <c r="M11" i="1"/>
  <c r="M10" i="1"/>
  <c r="M9" i="1"/>
  <c r="M85" i="1" l="1"/>
  <c r="K107" i="1"/>
  <c r="M105" i="1"/>
  <c r="M107" i="1" s="1"/>
</calcChain>
</file>

<file path=xl/sharedStrings.xml><?xml version="1.0" encoding="utf-8"?>
<sst xmlns="http://schemas.openxmlformats.org/spreadsheetml/2006/main" count="999" uniqueCount="408">
  <si>
    <t>法務省</t>
    <rPh sb="0" eb="2">
      <t>ホウム</t>
    </rPh>
    <rPh sb="2" eb="3">
      <t>ショウ</t>
    </rPh>
    <phoneticPr fontId="3"/>
  </si>
  <si>
    <t>平成２８年度行政事業レビュー事業単位整理表兼点検結果の平成２９年度予算概算要求への反映状況調表</t>
    <rPh sb="0" eb="2">
      <t>ヘイセイ</t>
    </rPh>
    <rPh sb="4" eb="5">
      <t>ネン</t>
    </rPh>
    <rPh sb="5" eb="6">
      <t>ド</t>
    </rPh>
    <rPh sb="6" eb="8">
      <t>ギョウセイ</t>
    </rPh>
    <rPh sb="8" eb="10">
      <t>ジギョウ</t>
    </rPh>
    <rPh sb="14" eb="16">
      <t>ジギョウ</t>
    </rPh>
    <rPh sb="16" eb="18">
      <t>タンイ</t>
    </rPh>
    <rPh sb="18" eb="20">
      <t>セイリ</t>
    </rPh>
    <rPh sb="20" eb="21">
      <t>ヒョウ</t>
    </rPh>
    <rPh sb="21" eb="22">
      <t>ケン</t>
    </rPh>
    <rPh sb="22" eb="24">
      <t>テンケン</t>
    </rPh>
    <rPh sb="24" eb="26">
      <t>ケッカ</t>
    </rPh>
    <rPh sb="27" eb="29">
      <t>ヘイセイ</t>
    </rPh>
    <rPh sb="31" eb="33">
      <t>ネンド</t>
    </rPh>
    <rPh sb="33" eb="35">
      <t>ヨサン</t>
    </rPh>
    <rPh sb="35" eb="37">
      <t>ガイサン</t>
    </rPh>
    <rPh sb="37" eb="39">
      <t>ヨウキュウ</t>
    </rPh>
    <rPh sb="41" eb="43">
      <t>ハンエイ</t>
    </rPh>
    <rPh sb="43" eb="45">
      <t>ジョウキョウ</t>
    </rPh>
    <rPh sb="45" eb="46">
      <t>チョウ</t>
    </rPh>
    <rPh sb="46" eb="47">
      <t>ヒョウ</t>
    </rPh>
    <phoneticPr fontId="3"/>
  </si>
  <si>
    <t>（単位：百万円）</t>
    <phoneticPr fontId="3"/>
  </si>
  <si>
    <t>事業
番号</t>
    <rPh sb="0" eb="2">
      <t>ジギョウ</t>
    </rPh>
    <rPh sb="3" eb="5">
      <t>バンゴウ</t>
    </rPh>
    <phoneticPr fontId="3"/>
  </si>
  <si>
    <t>事　　業　　名</t>
    <rPh sb="0" eb="1">
      <t>コト</t>
    </rPh>
    <rPh sb="3" eb="4">
      <t>ギョウ</t>
    </rPh>
    <rPh sb="6" eb="7">
      <t>メイ</t>
    </rPh>
    <phoneticPr fontId="3"/>
  </si>
  <si>
    <t>事業開始
年度</t>
    <rPh sb="0" eb="2">
      <t>ジギョウ</t>
    </rPh>
    <rPh sb="2" eb="4">
      <t>カイシ</t>
    </rPh>
    <rPh sb="5" eb="7">
      <t>ネンド</t>
    </rPh>
    <phoneticPr fontId="3"/>
  </si>
  <si>
    <t>事業終了
(予定)年度</t>
    <rPh sb="0" eb="2">
      <t>ジギョウ</t>
    </rPh>
    <rPh sb="2" eb="4">
      <t>シュウリョウ</t>
    </rPh>
    <rPh sb="6" eb="8">
      <t>ヨテイ</t>
    </rPh>
    <rPh sb="9" eb="11">
      <t>ネンド</t>
    </rPh>
    <phoneticPr fontId="3"/>
  </si>
  <si>
    <t>平成２７年度
補正後予算額</t>
    <rPh sb="0" eb="2">
      <t>ヘイセイ</t>
    </rPh>
    <rPh sb="4" eb="6">
      <t>ネンド</t>
    </rPh>
    <rPh sb="7" eb="9">
      <t>ホセイ</t>
    </rPh>
    <rPh sb="9" eb="10">
      <t>ゴ</t>
    </rPh>
    <rPh sb="10" eb="13">
      <t>ヨサンガク</t>
    </rPh>
    <phoneticPr fontId="3"/>
  </si>
  <si>
    <t>平成２７年度</t>
    <rPh sb="0" eb="2">
      <t>ヘイセイ</t>
    </rPh>
    <rPh sb="4" eb="6">
      <t>ネンド</t>
    </rPh>
    <phoneticPr fontId="3"/>
  </si>
  <si>
    <t>外部有識者の所見</t>
    <rPh sb="0" eb="2">
      <t>ガイブ</t>
    </rPh>
    <rPh sb="2" eb="4">
      <t>ユウシキ</t>
    </rPh>
    <rPh sb="4" eb="5">
      <t>シャ</t>
    </rPh>
    <rPh sb="6" eb="8">
      <t>ショケン</t>
    </rPh>
    <phoneticPr fontId="3"/>
  </si>
  <si>
    <t>行政事業レビュー推進チームの所見</t>
    <rPh sb="0" eb="2">
      <t>ギョウセイ</t>
    </rPh>
    <rPh sb="2" eb="4">
      <t>ジギョウ</t>
    </rPh>
    <rPh sb="8" eb="10">
      <t>スイシン</t>
    </rPh>
    <rPh sb="14" eb="16">
      <t>ショケン</t>
    </rPh>
    <phoneticPr fontId="3"/>
  </si>
  <si>
    <t>平成２８年度</t>
    <rPh sb="0" eb="2">
      <t>ヘイセイ</t>
    </rPh>
    <rPh sb="4" eb="6">
      <t>ネンド</t>
    </rPh>
    <phoneticPr fontId="3"/>
  </si>
  <si>
    <t>平成２９年度</t>
    <rPh sb="0" eb="2">
      <t>ヘイセイ</t>
    </rPh>
    <rPh sb="4" eb="6">
      <t>ネンド</t>
    </rPh>
    <phoneticPr fontId="3"/>
  </si>
  <si>
    <t>差引き</t>
    <rPh sb="0" eb="2">
      <t>サシヒ</t>
    </rPh>
    <phoneticPr fontId="3"/>
  </si>
  <si>
    <t>反映状況</t>
    <rPh sb="0" eb="2">
      <t>ハンエイ</t>
    </rPh>
    <rPh sb="2" eb="4">
      <t>ジョウキョウ</t>
    </rPh>
    <phoneticPr fontId="3"/>
  </si>
  <si>
    <t>備　考</t>
    <rPh sb="0" eb="1">
      <t>ソナエ</t>
    </rPh>
    <rPh sb="2" eb="3">
      <t>コウ</t>
    </rPh>
    <phoneticPr fontId="3"/>
  </si>
  <si>
    <t>担当部局庁</t>
    <rPh sb="0" eb="2">
      <t>タントウ</t>
    </rPh>
    <rPh sb="2" eb="4">
      <t>ブキョク</t>
    </rPh>
    <rPh sb="4" eb="5">
      <t>チョウ</t>
    </rPh>
    <phoneticPr fontId="3"/>
  </si>
  <si>
    <t>会計区分</t>
    <phoneticPr fontId="3"/>
  </si>
  <si>
    <t>項・事項</t>
    <phoneticPr fontId="3"/>
  </si>
  <si>
    <t>平成２７年度レビューシート番号</t>
    <rPh sb="0" eb="2">
      <t>ヘイセイ</t>
    </rPh>
    <rPh sb="4" eb="6">
      <t>ネンド</t>
    </rPh>
    <rPh sb="13" eb="15">
      <t>バンゴウ</t>
    </rPh>
    <phoneticPr fontId="3"/>
  </si>
  <si>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3"/>
  </si>
  <si>
    <t>委託調査</t>
    <rPh sb="0" eb="2">
      <t>イタク</t>
    </rPh>
    <rPh sb="2" eb="4">
      <t>チョウサ</t>
    </rPh>
    <phoneticPr fontId="3"/>
  </si>
  <si>
    <t>補助金等</t>
    <rPh sb="0" eb="2">
      <t>ホジョ</t>
    </rPh>
    <rPh sb="2" eb="3">
      <t>キン</t>
    </rPh>
    <rPh sb="3" eb="4">
      <t>トウ</t>
    </rPh>
    <phoneticPr fontId="3"/>
  </si>
  <si>
    <t>基金</t>
    <rPh sb="0" eb="2">
      <t>キキン</t>
    </rPh>
    <phoneticPr fontId="3"/>
  </si>
  <si>
    <t>執行
可能額</t>
    <rPh sb="0" eb="2">
      <t>シッコウ</t>
    </rPh>
    <rPh sb="3" eb="5">
      <t>カノウ</t>
    </rPh>
    <rPh sb="5" eb="6">
      <t>ガク</t>
    </rPh>
    <phoneticPr fontId="3"/>
  </si>
  <si>
    <t>執行額</t>
    <rPh sb="0" eb="2">
      <t>シッコウ</t>
    </rPh>
    <rPh sb="2" eb="3">
      <t>ガク</t>
    </rPh>
    <phoneticPr fontId="3"/>
  </si>
  <si>
    <t>評価結果</t>
    <rPh sb="0" eb="2">
      <t>ヒョウカ</t>
    </rPh>
    <rPh sb="2" eb="4">
      <t>ケッカ</t>
    </rPh>
    <phoneticPr fontId="3"/>
  </si>
  <si>
    <t>所見の概要</t>
    <rPh sb="0" eb="2">
      <t>ショケン</t>
    </rPh>
    <rPh sb="3" eb="5">
      <t>ガイヨウ</t>
    </rPh>
    <phoneticPr fontId="3"/>
  </si>
  <si>
    <t>当初予算額</t>
    <rPh sb="0" eb="2">
      <t>トウショ</t>
    </rPh>
    <rPh sb="2" eb="4">
      <t>ヨサン</t>
    </rPh>
    <rPh sb="4" eb="5">
      <t>ガク</t>
    </rPh>
    <phoneticPr fontId="3"/>
  </si>
  <si>
    <t>要求額</t>
    <rPh sb="0" eb="2">
      <t>ヨウキュウ</t>
    </rPh>
    <rPh sb="2" eb="3">
      <t>ガク</t>
    </rPh>
    <phoneticPr fontId="3"/>
  </si>
  <si>
    <t>反映額</t>
    <rPh sb="0" eb="2">
      <t>ハンエイ</t>
    </rPh>
    <rPh sb="2" eb="3">
      <t>ガク</t>
    </rPh>
    <phoneticPr fontId="3"/>
  </si>
  <si>
    <t>反映内容</t>
    <phoneticPr fontId="3"/>
  </si>
  <si>
    <t>Ａ</t>
    <phoneticPr fontId="3"/>
  </si>
  <si>
    <t>Ｂ</t>
    <phoneticPr fontId="3"/>
  </si>
  <si>
    <t>Ｂ－Ａ＝Ｃ</t>
    <phoneticPr fontId="3"/>
  </si>
  <si>
    <t>施策名：Ⅰ-1-(1) 社会経済情勢に対応した基本法制の整備</t>
    <rPh sb="0" eb="2">
      <t>シサク</t>
    </rPh>
    <rPh sb="2" eb="3">
      <t>メイ</t>
    </rPh>
    <rPh sb="12" eb="14">
      <t>シャカイ</t>
    </rPh>
    <rPh sb="14" eb="16">
      <t>ケイザイ</t>
    </rPh>
    <rPh sb="16" eb="18">
      <t>ジョウセイ</t>
    </rPh>
    <rPh sb="19" eb="21">
      <t>タイオウ</t>
    </rPh>
    <rPh sb="23" eb="25">
      <t>キホン</t>
    </rPh>
    <rPh sb="25" eb="27">
      <t>ホウセイ</t>
    </rPh>
    <rPh sb="28" eb="30">
      <t>セイビ</t>
    </rPh>
    <phoneticPr fontId="3"/>
  </si>
  <si>
    <t>民事基本法制の整備</t>
    <rPh sb="0" eb="1">
      <t>ミン</t>
    </rPh>
    <phoneticPr fontId="1"/>
  </si>
  <si>
    <t>－</t>
  </si>
  <si>
    <t>終了予定なし</t>
    <phoneticPr fontId="1"/>
  </si>
  <si>
    <t>　外部有識者による点検対象外である。</t>
    <phoneticPr fontId="3"/>
  </si>
  <si>
    <t>現状通り</t>
  </si>
  <si>
    <t>引き続き効率的な予算の執行に努められたい。</t>
    <rPh sb="0" eb="1">
      <t>ヒ</t>
    </rPh>
    <rPh sb="2" eb="3">
      <t>ツヅ</t>
    </rPh>
    <rPh sb="4" eb="7">
      <t>コウリツテキ</t>
    </rPh>
    <rPh sb="8" eb="10">
      <t>ヨサン</t>
    </rPh>
    <rPh sb="11" eb="13">
      <t>シッコウ</t>
    </rPh>
    <rPh sb="14" eb="15">
      <t>ツト</t>
    </rPh>
    <phoneticPr fontId="3"/>
  </si>
  <si>
    <t>-</t>
    <phoneticPr fontId="3"/>
  </si>
  <si>
    <t>　本事業の実施に当たっては，引き続き政令で定められた期間以上の公告期間を設けた上で，入札公告をホームページ上に掲載するなどして競争性の確保に努めることで，競争性のある調達方式により事業者を選定し，効率的な予算の執行に努めることとする。
　また，概算要求においては，印刷製本費の積算において，本年度に調達手続を終えた案件については，その実績を踏まえた積算を行っている。</t>
  </si>
  <si>
    <t>民事局</t>
    <rPh sb="0" eb="2">
      <t>ミンジ</t>
    </rPh>
    <rPh sb="2" eb="3">
      <t>キョク</t>
    </rPh>
    <phoneticPr fontId="1"/>
  </si>
  <si>
    <t>一般会計</t>
    <rPh sb="0" eb="2">
      <t>イッパン</t>
    </rPh>
    <rPh sb="2" eb="4">
      <t>カイケイ</t>
    </rPh>
    <phoneticPr fontId="1"/>
  </si>
  <si>
    <t>（項）基本法制整備費
　（大事項）基本法制の整備に必要な経費</t>
    <rPh sb="1" eb="2">
      <t>コウ</t>
    </rPh>
    <rPh sb="13" eb="15">
      <t>ダイジ</t>
    </rPh>
    <rPh sb="15" eb="16">
      <t>コウ</t>
    </rPh>
    <phoneticPr fontId="1"/>
  </si>
  <si>
    <t>平成27年度対象</t>
  </si>
  <si>
    <t>○</t>
  </si>
  <si>
    <t>司法書士試験等国家試験の実施</t>
    <rPh sb="0" eb="4">
      <t>シホウショシ</t>
    </rPh>
    <rPh sb="4" eb="6">
      <t>シケン</t>
    </rPh>
    <rPh sb="6" eb="7">
      <t>トウ</t>
    </rPh>
    <rPh sb="7" eb="9">
      <t>コッカ</t>
    </rPh>
    <rPh sb="9" eb="11">
      <t>シケン</t>
    </rPh>
    <rPh sb="12" eb="14">
      <t>ジッシ</t>
    </rPh>
    <phoneticPr fontId="1"/>
  </si>
  <si>
    <t>昭和26年度</t>
    <rPh sb="0" eb="2">
      <t>ショウワ</t>
    </rPh>
    <rPh sb="4" eb="6">
      <t>ネンド</t>
    </rPh>
    <phoneticPr fontId="3"/>
  </si>
  <si>
    <t>事業内容の一部改善</t>
  </si>
  <si>
    <t>印刷製本費について執行実績を踏まえた見直しを行い，経費の削減を図るべきである。</t>
    <rPh sb="0" eb="2">
      <t>インサツ</t>
    </rPh>
    <rPh sb="2" eb="4">
      <t>セイホン</t>
    </rPh>
    <rPh sb="4" eb="5">
      <t>ヒ</t>
    </rPh>
    <rPh sb="9" eb="11">
      <t>シッコウ</t>
    </rPh>
    <rPh sb="11" eb="13">
      <t>ジッセキ</t>
    </rPh>
    <rPh sb="14" eb="15">
      <t>フ</t>
    </rPh>
    <rPh sb="18" eb="20">
      <t>ミナオ</t>
    </rPh>
    <rPh sb="22" eb="23">
      <t>オコナ</t>
    </rPh>
    <rPh sb="25" eb="27">
      <t>ケイヒ</t>
    </rPh>
    <rPh sb="28" eb="30">
      <t>サクゲン</t>
    </rPh>
    <rPh sb="31" eb="32">
      <t>ハカ</t>
    </rPh>
    <phoneticPr fontId="3"/>
  </si>
  <si>
    <t>縮減</t>
  </si>
  <si>
    <t>　印刷製本費について，各試験における受験者数の推移を踏まえて，受験見込み者数の精査を行うことにより経費の縮減を図った。</t>
    <rPh sb="1" eb="3">
      <t>インサツ</t>
    </rPh>
    <rPh sb="3" eb="5">
      <t>セイホン</t>
    </rPh>
    <rPh sb="5" eb="6">
      <t>ヒ</t>
    </rPh>
    <rPh sb="11" eb="14">
      <t>カクシケン</t>
    </rPh>
    <rPh sb="18" eb="21">
      <t>ジュケンシャ</t>
    </rPh>
    <rPh sb="21" eb="22">
      <t>スウ</t>
    </rPh>
    <rPh sb="23" eb="25">
      <t>スイイ</t>
    </rPh>
    <rPh sb="26" eb="27">
      <t>フ</t>
    </rPh>
    <rPh sb="31" eb="33">
      <t>ジュケン</t>
    </rPh>
    <rPh sb="33" eb="35">
      <t>ミコ</t>
    </rPh>
    <rPh sb="36" eb="37">
      <t>シャ</t>
    </rPh>
    <rPh sb="37" eb="38">
      <t>スウ</t>
    </rPh>
    <rPh sb="39" eb="41">
      <t>セイサ</t>
    </rPh>
    <rPh sb="42" eb="43">
      <t>オコナ</t>
    </rPh>
    <rPh sb="49" eb="51">
      <t>ケイヒ</t>
    </rPh>
    <rPh sb="52" eb="54">
      <t>シュクゲン</t>
    </rPh>
    <rPh sb="55" eb="56">
      <t>ハカ</t>
    </rPh>
    <phoneticPr fontId="3"/>
  </si>
  <si>
    <t>（項）法務本省共通費
　（大事項）法務本省一般行政に必要な経費</t>
    <rPh sb="1" eb="2">
      <t>コウ</t>
    </rPh>
    <rPh sb="13" eb="15">
      <t>ダイジ</t>
    </rPh>
    <rPh sb="15" eb="16">
      <t>コウ</t>
    </rPh>
    <phoneticPr fontId="1"/>
  </si>
  <si>
    <t>刑事基本法制の整備</t>
    <rPh sb="0" eb="2">
      <t>ケイジ</t>
    </rPh>
    <rPh sb="2" eb="4">
      <t>キホン</t>
    </rPh>
    <rPh sb="4" eb="6">
      <t>ホウセイ</t>
    </rPh>
    <rPh sb="7" eb="9">
      <t>セイビ</t>
    </rPh>
    <phoneticPr fontId="3"/>
  </si>
  <si>
    <t>終了予定なし</t>
    <phoneticPr fontId="3"/>
  </si>
  <si>
    <t>各経費について執行実績を踏まえた見直しを行い，経費の削減を図るべきである。</t>
    <rPh sb="0" eb="1">
      <t>カク</t>
    </rPh>
    <rPh sb="1" eb="3">
      <t>ケイヒ</t>
    </rPh>
    <rPh sb="7" eb="9">
      <t>シッコウ</t>
    </rPh>
    <rPh sb="9" eb="11">
      <t>ジッセキ</t>
    </rPh>
    <rPh sb="12" eb="13">
      <t>フ</t>
    </rPh>
    <rPh sb="16" eb="18">
      <t>ミナオ</t>
    </rPh>
    <rPh sb="20" eb="21">
      <t>オコナ</t>
    </rPh>
    <rPh sb="23" eb="25">
      <t>ケイヒ</t>
    </rPh>
    <rPh sb="26" eb="28">
      <t>サクゲン</t>
    </rPh>
    <rPh sb="29" eb="30">
      <t>ハカ</t>
    </rPh>
    <phoneticPr fontId="3"/>
  </si>
  <si>
    <t>　職員旅費について，外国旅費の計画見直しを実施するとともに，庁費の外国立法翻訳料を実績反映することで経費の削減を図った。</t>
    <rPh sb="1" eb="3">
      <t>ショクイン</t>
    </rPh>
    <rPh sb="3" eb="5">
      <t>リョヒ</t>
    </rPh>
    <rPh sb="10" eb="12">
      <t>ガイコク</t>
    </rPh>
    <rPh sb="12" eb="14">
      <t>リョヒ</t>
    </rPh>
    <rPh sb="15" eb="17">
      <t>ケイカク</t>
    </rPh>
    <rPh sb="17" eb="19">
      <t>ミナオ</t>
    </rPh>
    <rPh sb="21" eb="23">
      <t>ジッシ</t>
    </rPh>
    <rPh sb="30" eb="32">
      <t>チョウヒ</t>
    </rPh>
    <rPh sb="33" eb="35">
      <t>ガイコク</t>
    </rPh>
    <rPh sb="35" eb="37">
      <t>リッポウ</t>
    </rPh>
    <rPh sb="37" eb="39">
      <t>ホンヤク</t>
    </rPh>
    <rPh sb="39" eb="40">
      <t>リョウ</t>
    </rPh>
    <rPh sb="41" eb="43">
      <t>ジッセキ</t>
    </rPh>
    <rPh sb="43" eb="45">
      <t>ハンエイ</t>
    </rPh>
    <rPh sb="50" eb="52">
      <t>ケイヒ</t>
    </rPh>
    <rPh sb="53" eb="55">
      <t>サクゲン</t>
    </rPh>
    <rPh sb="56" eb="57">
      <t>ハカ</t>
    </rPh>
    <phoneticPr fontId="3"/>
  </si>
  <si>
    <t>刑事局</t>
    <rPh sb="0" eb="3">
      <t>ケイジキョク</t>
    </rPh>
    <phoneticPr fontId="3"/>
  </si>
  <si>
    <t>一般会計</t>
    <rPh sb="0" eb="2">
      <t>イッパン</t>
    </rPh>
    <rPh sb="2" eb="4">
      <t>カイケイ</t>
    </rPh>
    <phoneticPr fontId="3"/>
  </si>
  <si>
    <t>（項）基本法制整備費
　（大事項）基本法制の整備に必要な経費</t>
    <rPh sb="1" eb="2">
      <t>コウ</t>
    </rPh>
    <rPh sb="3" eb="5">
      <t>キホン</t>
    </rPh>
    <rPh sb="5" eb="7">
      <t>ホウセイ</t>
    </rPh>
    <rPh sb="7" eb="10">
      <t>セイビヒ</t>
    </rPh>
    <rPh sb="13" eb="14">
      <t>ダイ</t>
    </rPh>
    <rPh sb="14" eb="16">
      <t>ジコウ</t>
    </rPh>
    <rPh sb="17" eb="19">
      <t>キホン</t>
    </rPh>
    <rPh sb="19" eb="21">
      <t>ホウセイ</t>
    </rPh>
    <rPh sb="22" eb="24">
      <t>セイビ</t>
    </rPh>
    <rPh sb="25" eb="27">
      <t>ヒツヨウ</t>
    </rPh>
    <rPh sb="28" eb="30">
      <t>ケイヒ</t>
    </rPh>
    <phoneticPr fontId="3"/>
  </si>
  <si>
    <t>施策名：Ⅰ-2-(1) 総合法律支援の充実強化</t>
    <rPh sb="0" eb="2">
      <t>シサク</t>
    </rPh>
    <rPh sb="2" eb="3">
      <t>メイ</t>
    </rPh>
    <phoneticPr fontId="3"/>
  </si>
  <si>
    <t>日本司法支援センターの運営（国選弁護人確保業務委託を除く）</t>
    <rPh sb="0" eb="2">
      <t>ニホン</t>
    </rPh>
    <rPh sb="2" eb="4">
      <t>シホウ</t>
    </rPh>
    <rPh sb="4" eb="6">
      <t>シエン</t>
    </rPh>
    <rPh sb="11" eb="13">
      <t>ウンエイ</t>
    </rPh>
    <rPh sb="14" eb="16">
      <t>コクセン</t>
    </rPh>
    <rPh sb="16" eb="19">
      <t>ベンゴニン</t>
    </rPh>
    <rPh sb="19" eb="21">
      <t>カクホ</t>
    </rPh>
    <rPh sb="21" eb="23">
      <t>ギョウム</t>
    </rPh>
    <rPh sb="23" eb="25">
      <t>イタク</t>
    </rPh>
    <rPh sb="26" eb="27">
      <t>ノゾ</t>
    </rPh>
    <phoneticPr fontId="3"/>
  </si>
  <si>
    <t>平成18年度</t>
    <rPh sb="0" eb="2">
      <t>ヘイセイ</t>
    </rPh>
    <rPh sb="4" eb="6">
      <t>ネンド</t>
    </rPh>
    <phoneticPr fontId="3"/>
  </si>
  <si>
    <t>　執行実績及び計画の有効性等を検討した結果，事業計画の見直し及び執行実績の反映をするなど，要求額の削減を行った。</t>
    <phoneticPr fontId="3"/>
  </si>
  <si>
    <t>要求額のうち「新しい日本のための優先課題推進枠」2,729</t>
    <rPh sb="7" eb="8">
      <t>アタラ</t>
    </rPh>
    <rPh sb="10" eb="12">
      <t>ニホン</t>
    </rPh>
    <rPh sb="16" eb="18">
      <t>ユウセン</t>
    </rPh>
    <rPh sb="18" eb="20">
      <t>カダイ</t>
    </rPh>
    <rPh sb="20" eb="22">
      <t>スイシン</t>
    </rPh>
    <rPh sb="22" eb="23">
      <t>ワク</t>
    </rPh>
    <phoneticPr fontId="3"/>
  </si>
  <si>
    <t>大臣官房
司法法制部</t>
    <rPh sb="0" eb="2">
      <t>ダイジン</t>
    </rPh>
    <rPh sb="2" eb="4">
      <t>カンボウ</t>
    </rPh>
    <rPh sb="5" eb="7">
      <t>シホウ</t>
    </rPh>
    <rPh sb="7" eb="10">
      <t>ホウセイブ</t>
    </rPh>
    <phoneticPr fontId="3"/>
  </si>
  <si>
    <t>（項）日本司法支援センター運営費
　（大事項）日本司法支援センター運営費交付金に必要な経費</t>
    <rPh sb="1" eb="2">
      <t>コウ</t>
    </rPh>
    <rPh sb="3" eb="5">
      <t>ニホン</t>
    </rPh>
    <rPh sb="5" eb="7">
      <t>シホウ</t>
    </rPh>
    <rPh sb="7" eb="9">
      <t>シエン</t>
    </rPh>
    <rPh sb="13" eb="15">
      <t>ウンエイ</t>
    </rPh>
    <rPh sb="15" eb="16">
      <t>ヒ</t>
    </rPh>
    <rPh sb="19" eb="21">
      <t>ダイジ</t>
    </rPh>
    <rPh sb="21" eb="22">
      <t>コウ</t>
    </rPh>
    <rPh sb="23" eb="25">
      <t>ニホン</t>
    </rPh>
    <rPh sb="25" eb="27">
      <t>シホウ</t>
    </rPh>
    <rPh sb="27" eb="29">
      <t>シエン</t>
    </rPh>
    <rPh sb="33" eb="36">
      <t>ウンエイヒ</t>
    </rPh>
    <rPh sb="36" eb="39">
      <t>コウフキン</t>
    </rPh>
    <rPh sb="40" eb="42">
      <t>ヒツヨウ</t>
    </rPh>
    <rPh sb="43" eb="45">
      <t>ケイヒ</t>
    </rPh>
    <phoneticPr fontId="3"/>
  </si>
  <si>
    <t>国選弁護人確保業務委託</t>
  </si>
  <si>
    <t>平成18年度</t>
  </si>
  <si>
    <t>施設経費について執行実績を踏まえた見直しを行い，経費の削減を図るべきである。</t>
    <rPh sb="0" eb="2">
      <t>シセツ</t>
    </rPh>
    <rPh sb="2" eb="4">
      <t>ケイヒ</t>
    </rPh>
    <rPh sb="8" eb="10">
      <t>シッコウ</t>
    </rPh>
    <rPh sb="10" eb="12">
      <t>ジッセキ</t>
    </rPh>
    <rPh sb="13" eb="14">
      <t>フ</t>
    </rPh>
    <rPh sb="17" eb="19">
      <t>ミナオ</t>
    </rPh>
    <rPh sb="21" eb="22">
      <t>オコナ</t>
    </rPh>
    <rPh sb="24" eb="26">
      <t>ケイヒ</t>
    </rPh>
    <rPh sb="27" eb="29">
      <t>サクゲン</t>
    </rPh>
    <rPh sb="30" eb="31">
      <t>ハカ</t>
    </rPh>
    <phoneticPr fontId="3"/>
  </si>
  <si>
    <t>　施設経費について，執行実績を反映し，経費の削減を図った。</t>
    <rPh sb="1" eb="3">
      <t>シセツ</t>
    </rPh>
    <rPh sb="3" eb="5">
      <t>ケイヒ</t>
    </rPh>
    <rPh sb="10" eb="12">
      <t>シッコウ</t>
    </rPh>
    <rPh sb="12" eb="14">
      <t>ジッセキ</t>
    </rPh>
    <rPh sb="15" eb="17">
      <t>ハンエイ</t>
    </rPh>
    <rPh sb="19" eb="21">
      <t>ケイヒ</t>
    </rPh>
    <rPh sb="22" eb="24">
      <t>サクゲン</t>
    </rPh>
    <rPh sb="25" eb="26">
      <t>ハカ</t>
    </rPh>
    <phoneticPr fontId="3"/>
  </si>
  <si>
    <t>要求額のうち「新しい日本のための優先課題推進枠」65</t>
    <rPh sb="7" eb="8">
      <t>アタラ</t>
    </rPh>
    <rPh sb="10" eb="12">
      <t>ニホン</t>
    </rPh>
    <rPh sb="16" eb="18">
      <t>ユウセン</t>
    </rPh>
    <rPh sb="18" eb="20">
      <t>カダイ</t>
    </rPh>
    <rPh sb="20" eb="22">
      <t>スイシン</t>
    </rPh>
    <rPh sb="22" eb="23">
      <t>ワク</t>
    </rPh>
    <phoneticPr fontId="3"/>
  </si>
  <si>
    <t>大臣官房
司法法制部</t>
    <phoneticPr fontId="3"/>
  </si>
  <si>
    <t>一般会計</t>
  </si>
  <si>
    <t>（項）司法制度改革推進費
　（大事項）総合法律支援の充実強化に必要な経費</t>
    <phoneticPr fontId="3"/>
  </si>
  <si>
    <t>施策名：Ⅰ-2-(2) 法曹養成制度の充実</t>
    <rPh sb="0" eb="2">
      <t>シサク</t>
    </rPh>
    <rPh sb="2" eb="3">
      <t>メイ</t>
    </rPh>
    <rPh sb="12" eb="14">
      <t>ホウソウ</t>
    </rPh>
    <rPh sb="14" eb="16">
      <t>ヨウセイ</t>
    </rPh>
    <rPh sb="16" eb="18">
      <t>セイド</t>
    </rPh>
    <rPh sb="19" eb="21">
      <t>ジュウジツ</t>
    </rPh>
    <phoneticPr fontId="3"/>
  </si>
  <si>
    <t>司法試験の実施</t>
    <rPh sb="0" eb="2">
      <t>シホウ</t>
    </rPh>
    <rPh sb="2" eb="4">
      <t>シケン</t>
    </rPh>
    <rPh sb="5" eb="7">
      <t>ジッシ</t>
    </rPh>
    <phoneticPr fontId="3"/>
  </si>
  <si>
    <t>昭和24年度</t>
    <rPh sb="0" eb="2">
      <t>ショウワ</t>
    </rPh>
    <rPh sb="4" eb="5">
      <t>ネン</t>
    </rPh>
    <rPh sb="5" eb="6">
      <t>ド</t>
    </rPh>
    <phoneticPr fontId="3"/>
  </si>
  <si>
    <t>　司法試験及び同予備試験の実施について，平成30年度までに行われる法科大学院の集中的改革の進捗状況を踏まえ，試験の在り方を十分に検討し，適切な実施を期待する。
　支出先上位10者リストの一者応札案件について，業者から応札しなかった理由を確認の上，改善を進めるべきである。</t>
    <rPh sb="1" eb="3">
      <t>シホウ</t>
    </rPh>
    <rPh sb="3" eb="5">
      <t>シケン</t>
    </rPh>
    <rPh sb="5" eb="6">
      <t>オヨ</t>
    </rPh>
    <rPh sb="7" eb="8">
      <t>ドウ</t>
    </rPh>
    <rPh sb="8" eb="10">
      <t>ヨビ</t>
    </rPh>
    <rPh sb="10" eb="12">
      <t>シケン</t>
    </rPh>
    <rPh sb="13" eb="15">
      <t>ジッシ</t>
    </rPh>
    <rPh sb="20" eb="22">
      <t>ヘイセイ</t>
    </rPh>
    <rPh sb="24" eb="25">
      <t>ネン</t>
    </rPh>
    <rPh sb="25" eb="26">
      <t>ド</t>
    </rPh>
    <rPh sb="29" eb="30">
      <t>オコナ</t>
    </rPh>
    <rPh sb="33" eb="35">
      <t>ホウカ</t>
    </rPh>
    <rPh sb="35" eb="38">
      <t>ダイガクイン</t>
    </rPh>
    <rPh sb="39" eb="42">
      <t>シュウチュウテキ</t>
    </rPh>
    <rPh sb="42" eb="44">
      <t>カイカク</t>
    </rPh>
    <rPh sb="45" eb="47">
      <t>シンチョク</t>
    </rPh>
    <rPh sb="47" eb="49">
      <t>ジョウキョウ</t>
    </rPh>
    <rPh sb="50" eb="51">
      <t>フ</t>
    </rPh>
    <rPh sb="54" eb="56">
      <t>シケン</t>
    </rPh>
    <rPh sb="57" eb="58">
      <t>ア</t>
    </rPh>
    <rPh sb="59" eb="60">
      <t>カタ</t>
    </rPh>
    <rPh sb="61" eb="63">
      <t>ジュウブン</t>
    </rPh>
    <rPh sb="64" eb="66">
      <t>ケントウ</t>
    </rPh>
    <rPh sb="68" eb="70">
      <t>テキセツ</t>
    </rPh>
    <rPh sb="71" eb="73">
      <t>ジッシ</t>
    </rPh>
    <rPh sb="74" eb="76">
      <t>キタイ</t>
    </rPh>
    <rPh sb="81" eb="84">
      <t>シシュツサキ</t>
    </rPh>
    <rPh sb="84" eb="86">
      <t>ジョウイ</t>
    </rPh>
    <rPh sb="88" eb="89">
      <t>シャ</t>
    </rPh>
    <rPh sb="93" eb="94">
      <t>1</t>
    </rPh>
    <rPh sb="94" eb="95">
      <t>シャ</t>
    </rPh>
    <rPh sb="95" eb="97">
      <t>オウサツ</t>
    </rPh>
    <rPh sb="97" eb="99">
      <t>アンケン</t>
    </rPh>
    <rPh sb="104" eb="106">
      <t>ギョウシャ</t>
    </rPh>
    <rPh sb="108" eb="110">
      <t>オウサツ</t>
    </rPh>
    <rPh sb="115" eb="117">
      <t>リユウ</t>
    </rPh>
    <rPh sb="118" eb="120">
      <t>カクニン</t>
    </rPh>
    <rPh sb="121" eb="122">
      <t>ウエ</t>
    </rPh>
    <rPh sb="123" eb="125">
      <t>カイゼン</t>
    </rPh>
    <rPh sb="126" eb="127">
      <t>スス</t>
    </rPh>
    <phoneticPr fontId="3"/>
  </si>
  <si>
    <t>　本事業の実施に当たっては，法科大学院の集中的改革の進捗状況を踏まえつつ，試験の在り方を十分に検討し，引き続き適切な試験実施に努めることとする。
　なお，一者応札案件について，応札しなかった業者から理由を聴取するなどし，その改善に努めることとする。</t>
    <rPh sb="14" eb="16">
      <t>ホウカ</t>
    </rPh>
    <rPh sb="16" eb="19">
      <t>ダイガクイン</t>
    </rPh>
    <rPh sb="20" eb="23">
      <t>シュウチュウテキ</t>
    </rPh>
    <rPh sb="23" eb="25">
      <t>カイカク</t>
    </rPh>
    <rPh sb="26" eb="28">
      <t>シンチョク</t>
    </rPh>
    <rPh sb="28" eb="30">
      <t>ジョウキョウ</t>
    </rPh>
    <rPh sb="31" eb="32">
      <t>フ</t>
    </rPh>
    <rPh sb="37" eb="39">
      <t>シケン</t>
    </rPh>
    <rPh sb="40" eb="41">
      <t>ア</t>
    </rPh>
    <rPh sb="42" eb="43">
      <t>カタ</t>
    </rPh>
    <rPh sb="44" eb="46">
      <t>ジュウブン</t>
    </rPh>
    <rPh sb="47" eb="49">
      <t>ケントウ</t>
    </rPh>
    <rPh sb="51" eb="52">
      <t>ヒ</t>
    </rPh>
    <rPh sb="53" eb="54">
      <t>ツヅ</t>
    </rPh>
    <rPh sb="55" eb="57">
      <t>テキセツ</t>
    </rPh>
    <rPh sb="58" eb="60">
      <t>シケン</t>
    </rPh>
    <rPh sb="60" eb="62">
      <t>ジッシ</t>
    </rPh>
    <rPh sb="77" eb="78">
      <t>1</t>
    </rPh>
    <rPh sb="78" eb="79">
      <t>シャ</t>
    </rPh>
    <rPh sb="79" eb="81">
      <t>オウサツ</t>
    </rPh>
    <rPh sb="81" eb="83">
      <t>アンケン</t>
    </rPh>
    <rPh sb="88" eb="90">
      <t>オウサツ</t>
    </rPh>
    <rPh sb="95" eb="97">
      <t>ギョウシャ</t>
    </rPh>
    <rPh sb="99" eb="101">
      <t>リユウ</t>
    </rPh>
    <rPh sb="102" eb="104">
      <t>チョウシュ</t>
    </rPh>
    <rPh sb="112" eb="114">
      <t>カイゼン</t>
    </rPh>
    <rPh sb="115" eb="116">
      <t>ツト</t>
    </rPh>
    <phoneticPr fontId="3"/>
  </si>
  <si>
    <t>大臣官房
人事課</t>
    <rPh sb="0" eb="2">
      <t>ダイジン</t>
    </rPh>
    <rPh sb="2" eb="4">
      <t>カンボウ</t>
    </rPh>
    <rPh sb="5" eb="8">
      <t>ジンジカ</t>
    </rPh>
    <phoneticPr fontId="3"/>
  </si>
  <si>
    <t>（項）司法制度改革推進費
　（大事項）司法試験の実施に必要な経費</t>
    <rPh sb="1" eb="2">
      <t>コウ</t>
    </rPh>
    <rPh sb="15" eb="17">
      <t>ダイジ</t>
    </rPh>
    <rPh sb="17" eb="18">
      <t>コウ</t>
    </rPh>
    <phoneticPr fontId="3"/>
  </si>
  <si>
    <t>その他</t>
  </si>
  <si>
    <t>施策名：Ⅰ-2-(3) 裁判外紛争解決手続の拡充・活性化</t>
    <rPh sb="0" eb="2">
      <t>シサク</t>
    </rPh>
    <rPh sb="2" eb="3">
      <t>メイ</t>
    </rPh>
    <phoneticPr fontId="3"/>
  </si>
  <si>
    <t>裁判外紛争解決手続（ＡＤＲ）認証制度実施</t>
    <rPh sb="0" eb="2">
      <t>サイバン</t>
    </rPh>
    <rPh sb="2" eb="3">
      <t>ガイ</t>
    </rPh>
    <rPh sb="3" eb="5">
      <t>フンソウ</t>
    </rPh>
    <rPh sb="5" eb="7">
      <t>カイケツ</t>
    </rPh>
    <rPh sb="7" eb="9">
      <t>テツヅ</t>
    </rPh>
    <rPh sb="14" eb="16">
      <t>ニンショウ</t>
    </rPh>
    <rPh sb="16" eb="18">
      <t>セイド</t>
    </rPh>
    <rPh sb="18" eb="20">
      <t>ジッシ</t>
    </rPh>
    <phoneticPr fontId="3"/>
  </si>
  <si>
    <t>平成19年度</t>
  </si>
  <si>
    <t>　法務省が実施すべき事業である。
　成果目標及び成果実績について定量的な評価が困難とあるが，計測が困難であるのではなく，計測のための工夫が足りないといえる。例えば，事業の目的は裁判外紛争解決手続の拡充と活性化であり認証事業者が都市部に偏在しているのであれば，非都市部の認証事業者の数や広報活動を通じて利用件数を増やすことを成果目標とするなど検討すべきである。
　仮に成果指標の計測が困難であるのであれば，事業者の認証を法務省直轄で対応せず，外部組織に認証を行わせるなど，事業手法の見直しを検討することを推奨する。</t>
  </si>
  <si>
    <t>事業計画について見直しを行い，経費の削減を図るべきである。</t>
    <rPh sb="0" eb="2">
      <t>ジギョウ</t>
    </rPh>
    <rPh sb="2" eb="4">
      <t>ケイカク</t>
    </rPh>
    <rPh sb="8" eb="10">
      <t>ミナオ</t>
    </rPh>
    <rPh sb="12" eb="13">
      <t>オコナ</t>
    </rPh>
    <rPh sb="15" eb="17">
      <t>ケイヒ</t>
    </rPh>
    <rPh sb="18" eb="20">
      <t>サクゲン</t>
    </rPh>
    <rPh sb="21" eb="22">
      <t>ハカ</t>
    </rPh>
    <phoneticPr fontId="3"/>
  </si>
  <si>
    <t>　国民がそのニーズに応じて多様な紛争解決手続を選択することができ，裁判外紛争解決手続が「国民にとって裁判と並ぶ魅力的な選択肢」となるために，定量的な成果目標を定めた。
　執行実績に基づき計画の見直しを行い，経費の削減を図った。</t>
    <phoneticPr fontId="3"/>
  </si>
  <si>
    <t>大臣官房
司法法制部</t>
    <rPh sb="0" eb="2">
      <t>ダイジン</t>
    </rPh>
    <rPh sb="2" eb="4">
      <t>カンボウ</t>
    </rPh>
    <rPh sb="5" eb="7">
      <t>シホウ</t>
    </rPh>
    <rPh sb="7" eb="9">
      <t>ホウセイ</t>
    </rPh>
    <rPh sb="9" eb="10">
      <t>ブ</t>
    </rPh>
    <phoneticPr fontId="3"/>
  </si>
  <si>
    <t>（項）司法制度改革推進費
　（大事項）裁判外紛争解決手続の利用促進に必要な経費</t>
    <rPh sb="1" eb="2">
      <t>コウ</t>
    </rPh>
    <rPh sb="3" eb="5">
      <t>シホウ</t>
    </rPh>
    <rPh sb="5" eb="7">
      <t>セイド</t>
    </rPh>
    <rPh sb="7" eb="9">
      <t>カイカク</t>
    </rPh>
    <rPh sb="9" eb="11">
      <t>スイシン</t>
    </rPh>
    <rPh sb="11" eb="12">
      <t>ヒ</t>
    </rPh>
    <rPh sb="15" eb="17">
      <t>ダイジ</t>
    </rPh>
    <rPh sb="17" eb="18">
      <t>コウ</t>
    </rPh>
    <rPh sb="19" eb="21">
      <t>サイバン</t>
    </rPh>
    <rPh sb="21" eb="22">
      <t>ガイ</t>
    </rPh>
    <rPh sb="22" eb="24">
      <t>フンソウ</t>
    </rPh>
    <rPh sb="24" eb="26">
      <t>カイケツ</t>
    </rPh>
    <rPh sb="26" eb="28">
      <t>テツヅ</t>
    </rPh>
    <rPh sb="29" eb="31">
      <t>リヨウ</t>
    </rPh>
    <rPh sb="31" eb="33">
      <t>ソクシン</t>
    </rPh>
    <rPh sb="34" eb="36">
      <t>ヒツヨウ</t>
    </rPh>
    <rPh sb="37" eb="39">
      <t>ケイヒ</t>
    </rPh>
    <phoneticPr fontId="3"/>
  </si>
  <si>
    <t>施策名：Ⅰ-2-(4) 法教育の推進</t>
    <rPh sb="0" eb="2">
      <t>シサク</t>
    </rPh>
    <rPh sb="2" eb="3">
      <t>メイ</t>
    </rPh>
    <phoneticPr fontId="3"/>
  </si>
  <si>
    <t>法教育の推進</t>
    <rPh sb="0" eb="1">
      <t>ホウ</t>
    </rPh>
    <rPh sb="1" eb="3">
      <t>キョウイク</t>
    </rPh>
    <rPh sb="4" eb="6">
      <t>スイシン</t>
    </rPh>
    <phoneticPr fontId="3"/>
  </si>
  <si>
    <t>　執行実績に基づき計画の見直しを行い，経費の削減を図った。</t>
    <phoneticPr fontId="3"/>
  </si>
  <si>
    <t>要求額のうち「新しい日本のための優先課題推進枠」19</t>
    <phoneticPr fontId="3"/>
  </si>
  <si>
    <t>（項）司法制度改革推進費
　（大事項）法教育の推進に必要な経費</t>
    <rPh sb="1" eb="2">
      <t>コウ</t>
    </rPh>
    <rPh sb="3" eb="5">
      <t>シホウ</t>
    </rPh>
    <rPh sb="5" eb="7">
      <t>セイド</t>
    </rPh>
    <rPh sb="7" eb="9">
      <t>カイカク</t>
    </rPh>
    <rPh sb="9" eb="11">
      <t>スイシン</t>
    </rPh>
    <rPh sb="11" eb="12">
      <t>ヒ</t>
    </rPh>
    <rPh sb="15" eb="17">
      <t>ダイジ</t>
    </rPh>
    <rPh sb="17" eb="18">
      <t>コウ</t>
    </rPh>
    <rPh sb="19" eb="20">
      <t>ホウ</t>
    </rPh>
    <rPh sb="20" eb="22">
      <t>キョウイク</t>
    </rPh>
    <rPh sb="23" eb="25">
      <t>スイシン</t>
    </rPh>
    <rPh sb="26" eb="28">
      <t>ヒツヨウ</t>
    </rPh>
    <rPh sb="29" eb="31">
      <t>ケイヒ</t>
    </rPh>
    <phoneticPr fontId="3"/>
  </si>
  <si>
    <t>○</t>
    <phoneticPr fontId="3"/>
  </si>
  <si>
    <t>施策名：Ⅰ-3-(1) 法務に関する調査研究</t>
    <rPh sb="0" eb="2">
      <t>シサク</t>
    </rPh>
    <rPh sb="2" eb="3">
      <t>メイ</t>
    </rPh>
    <rPh sb="12" eb="14">
      <t>ホウム</t>
    </rPh>
    <rPh sb="15" eb="16">
      <t>カン</t>
    </rPh>
    <rPh sb="18" eb="20">
      <t>チョウサ</t>
    </rPh>
    <rPh sb="20" eb="22">
      <t>ケンキュウ</t>
    </rPh>
    <phoneticPr fontId="3"/>
  </si>
  <si>
    <t>法務に関する調査研究</t>
    <rPh sb="0" eb="2">
      <t>ホウム</t>
    </rPh>
    <rPh sb="3" eb="4">
      <t>カン</t>
    </rPh>
    <rPh sb="6" eb="8">
      <t>チョウサ</t>
    </rPh>
    <rPh sb="8" eb="10">
      <t>ケンキュウ</t>
    </rPh>
    <phoneticPr fontId="3"/>
  </si>
  <si>
    <t>昭和34年度</t>
    <rPh sb="0" eb="2">
      <t>ショウワ</t>
    </rPh>
    <rPh sb="4" eb="6">
      <t>ネンド</t>
    </rPh>
    <phoneticPr fontId="3"/>
  </si>
  <si>
    <t>業務委託費について執行実績を踏まえた見直しを行い，経費の削減を図るべきである。</t>
    <rPh sb="0" eb="2">
      <t>ギョウム</t>
    </rPh>
    <rPh sb="2" eb="4">
      <t>イタク</t>
    </rPh>
    <rPh sb="4" eb="5">
      <t>ヒ</t>
    </rPh>
    <rPh sb="9" eb="11">
      <t>シッコウ</t>
    </rPh>
    <rPh sb="11" eb="13">
      <t>ジッセキ</t>
    </rPh>
    <rPh sb="14" eb="15">
      <t>フ</t>
    </rPh>
    <rPh sb="18" eb="20">
      <t>ミナオ</t>
    </rPh>
    <rPh sb="22" eb="23">
      <t>オコナ</t>
    </rPh>
    <rPh sb="25" eb="27">
      <t>ケイヒ</t>
    </rPh>
    <rPh sb="28" eb="30">
      <t>サクゲン</t>
    </rPh>
    <rPh sb="31" eb="32">
      <t>ハカ</t>
    </rPh>
    <phoneticPr fontId="3"/>
  </si>
  <si>
    <t>　業務委託の実績を反映することにより経費の削減を図った。</t>
    <rPh sb="1" eb="3">
      <t>ギョウム</t>
    </rPh>
    <rPh sb="3" eb="5">
      <t>イタク</t>
    </rPh>
    <rPh sb="6" eb="8">
      <t>ジッセキ</t>
    </rPh>
    <rPh sb="9" eb="11">
      <t>ハンエイ</t>
    </rPh>
    <rPh sb="18" eb="20">
      <t>ケイヒ</t>
    </rPh>
    <rPh sb="21" eb="23">
      <t>サクゲン</t>
    </rPh>
    <rPh sb="24" eb="25">
      <t>ハカ</t>
    </rPh>
    <phoneticPr fontId="3"/>
  </si>
  <si>
    <t>法務総合研究所</t>
    <rPh sb="0" eb="2">
      <t>ホウム</t>
    </rPh>
    <rPh sb="2" eb="4">
      <t>ソウゴウ</t>
    </rPh>
    <rPh sb="4" eb="7">
      <t>ケンキュウショ</t>
    </rPh>
    <phoneticPr fontId="3"/>
  </si>
  <si>
    <t>（項）法務調査研究費　
　（大事項）法務に関する調査研究に必要な経費</t>
    <rPh sb="1" eb="2">
      <t>コウ</t>
    </rPh>
    <rPh sb="3" eb="5">
      <t>ホウム</t>
    </rPh>
    <rPh sb="5" eb="7">
      <t>チョウサ</t>
    </rPh>
    <rPh sb="7" eb="10">
      <t>ケンキュウヒ</t>
    </rPh>
    <rPh sb="14" eb="15">
      <t>ダイ</t>
    </rPh>
    <rPh sb="15" eb="17">
      <t>ジコウ</t>
    </rPh>
    <rPh sb="18" eb="20">
      <t>ホウム</t>
    </rPh>
    <rPh sb="21" eb="22">
      <t>カン</t>
    </rPh>
    <rPh sb="24" eb="26">
      <t>チョウサ</t>
    </rPh>
    <rPh sb="26" eb="28">
      <t>ケンキュウ</t>
    </rPh>
    <rPh sb="29" eb="31">
      <t>ヒツヨウ</t>
    </rPh>
    <rPh sb="32" eb="34">
      <t>ケイヒ</t>
    </rPh>
    <phoneticPr fontId="3"/>
  </si>
  <si>
    <t>施策名：Ⅱ-4-(1) 適正迅速な検察権の行使</t>
    <rPh sb="0" eb="2">
      <t>シサク</t>
    </rPh>
    <rPh sb="2" eb="3">
      <t>メイ</t>
    </rPh>
    <rPh sb="12" eb="14">
      <t>テキセイ</t>
    </rPh>
    <rPh sb="14" eb="16">
      <t>ジンソク</t>
    </rPh>
    <rPh sb="17" eb="20">
      <t>ケンサツケン</t>
    </rPh>
    <rPh sb="21" eb="23">
      <t>コウシ</t>
    </rPh>
    <phoneticPr fontId="3"/>
  </si>
  <si>
    <t>裁判員裁判への対応</t>
    <rPh sb="0" eb="3">
      <t>サイバンイン</t>
    </rPh>
    <rPh sb="3" eb="5">
      <t>サイバン</t>
    </rPh>
    <rPh sb="7" eb="9">
      <t>タイオウ</t>
    </rPh>
    <phoneticPr fontId="3"/>
  </si>
  <si>
    <t>平成21年度</t>
    <rPh sb="0" eb="2">
      <t>ヘイセイ</t>
    </rPh>
    <rPh sb="4" eb="6">
      <t>ネンド</t>
    </rPh>
    <phoneticPr fontId="3"/>
  </si>
  <si>
    <t>旅費について執行実績を踏まえた見直しを行い，経費の削減を図るべきである。</t>
    <rPh sb="0" eb="2">
      <t>リョヒ</t>
    </rPh>
    <rPh sb="6" eb="8">
      <t>シッコウ</t>
    </rPh>
    <rPh sb="8" eb="10">
      <t>ジッセキ</t>
    </rPh>
    <rPh sb="11" eb="12">
      <t>フ</t>
    </rPh>
    <rPh sb="15" eb="17">
      <t>ミナオ</t>
    </rPh>
    <rPh sb="19" eb="20">
      <t>オコナ</t>
    </rPh>
    <rPh sb="22" eb="24">
      <t>ケイヒ</t>
    </rPh>
    <rPh sb="25" eb="27">
      <t>サクゲン</t>
    </rPh>
    <rPh sb="28" eb="29">
      <t>ハカ</t>
    </rPh>
    <phoneticPr fontId="3"/>
  </si>
  <si>
    <t>　検察旅費のうち，公判前整理手続実施に係る経費について，執行実績等を踏まえ，経費の削減を図った。</t>
    <rPh sb="1" eb="3">
      <t>ケンサツ</t>
    </rPh>
    <rPh sb="3" eb="5">
      <t>リョヒ</t>
    </rPh>
    <rPh sb="9" eb="11">
      <t>コウハン</t>
    </rPh>
    <rPh sb="11" eb="12">
      <t>ゼン</t>
    </rPh>
    <rPh sb="12" eb="14">
      <t>セイリ</t>
    </rPh>
    <rPh sb="14" eb="16">
      <t>テツヅキ</t>
    </rPh>
    <rPh sb="16" eb="18">
      <t>ジッシ</t>
    </rPh>
    <rPh sb="19" eb="20">
      <t>カカ</t>
    </rPh>
    <rPh sb="21" eb="23">
      <t>ケイヒ</t>
    </rPh>
    <rPh sb="28" eb="30">
      <t>シッコウ</t>
    </rPh>
    <rPh sb="30" eb="32">
      <t>ジッセキ</t>
    </rPh>
    <rPh sb="32" eb="33">
      <t>トウ</t>
    </rPh>
    <rPh sb="34" eb="35">
      <t>フ</t>
    </rPh>
    <rPh sb="38" eb="40">
      <t>ケイヒ</t>
    </rPh>
    <rPh sb="41" eb="43">
      <t>サクゲン</t>
    </rPh>
    <rPh sb="44" eb="45">
      <t>ハカ</t>
    </rPh>
    <phoneticPr fontId="3"/>
  </si>
  <si>
    <t>（項）検察費
　（大事項）検察権の行使に必要な経費</t>
    <rPh sb="1" eb="2">
      <t>コウ</t>
    </rPh>
    <rPh sb="3" eb="5">
      <t>ケンサツ</t>
    </rPh>
    <rPh sb="5" eb="6">
      <t>ヒ</t>
    </rPh>
    <rPh sb="9" eb="10">
      <t>ダイ</t>
    </rPh>
    <rPh sb="10" eb="12">
      <t>ジコウ</t>
    </rPh>
    <rPh sb="13" eb="16">
      <t>ケンサツケン</t>
    </rPh>
    <rPh sb="17" eb="19">
      <t>コウシ</t>
    </rPh>
    <rPh sb="20" eb="22">
      <t>ヒツヨウ</t>
    </rPh>
    <rPh sb="23" eb="25">
      <t>ケイヒ</t>
    </rPh>
    <phoneticPr fontId="3"/>
  </si>
  <si>
    <t>平成26年度対象</t>
  </si>
  <si>
    <t>選挙事犯の取締り対応</t>
    <rPh sb="0" eb="2">
      <t>センキョ</t>
    </rPh>
    <rPh sb="2" eb="4">
      <t>ジハン</t>
    </rPh>
    <rPh sb="5" eb="7">
      <t>トリシマ</t>
    </rPh>
    <rPh sb="8" eb="10">
      <t>タイオウ</t>
    </rPh>
    <phoneticPr fontId="3"/>
  </si>
  <si>
    <t>　本事業で発生する経費は捜査処理を行う旅費・消耗品費等であり他動的な要素に左右される事業であると思料されるが，引き続き，消耗品の共同調達や旅費の節約など経費の削減に努められたい。
　なお，本事業の本質的な成果目標は選挙事犯が減少することであり，そのことにつながる具体的な目標設定ができないか検討されたい。</t>
    <phoneticPr fontId="3"/>
  </si>
  <si>
    <t>現状通り</t>
    <phoneticPr fontId="3"/>
  </si>
  <si>
    <t>　消耗品の共同調達や旅費の節約などで引き続き経費の削減に努めるとともに，具体的な成果目標の設定について検討する。</t>
    <phoneticPr fontId="3"/>
  </si>
  <si>
    <t>（項）検察企画調整費
　（大事項）検察の企画調整に必要な経費
（項）検察費
　（大事項）検察権の行使に必要な経費
（項）検察運営費
　（大事項）検察運営に必要な経費</t>
    <rPh sb="1" eb="2">
      <t>コウ</t>
    </rPh>
    <rPh sb="3" eb="5">
      <t>ケンサツ</t>
    </rPh>
    <rPh sb="5" eb="7">
      <t>キカク</t>
    </rPh>
    <rPh sb="7" eb="10">
      <t>チョウセイヒ</t>
    </rPh>
    <rPh sb="13" eb="14">
      <t>ダイ</t>
    </rPh>
    <rPh sb="14" eb="16">
      <t>ジコウ</t>
    </rPh>
    <rPh sb="17" eb="19">
      <t>ケンサツ</t>
    </rPh>
    <rPh sb="20" eb="22">
      <t>キカク</t>
    </rPh>
    <rPh sb="22" eb="24">
      <t>チョウセイ</t>
    </rPh>
    <rPh sb="25" eb="27">
      <t>ヒツヨウ</t>
    </rPh>
    <rPh sb="28" eb="30">
      <t>ケイヒ</t>
    </rPh>
    <rPh sb="34" eb="36">
      <t>ケンサツ</t>
    </rPh>
    <rPh sb="36" eb="37">
      <t>ヒ</t>
    </rPh>
    <rPh sb="44" eb="47">
      <t>ケンサツケン</t>
    </rPh>
    <rPh sb="48" eb="50">
      <t>コウシ</t>
    </rPh>
    <rPh sb="62" eb="64">
      <t>ウンエイ</t>
    </rPh>
    <rPh sb="64" eb="65">
      <t>ヒ</t>
    </rPh>
    <rPh sb="72" eb="74">
      <t>ケンサツ</t>
    </rPh>
    <rPh sb="74" eb="76">
      <t>ウンエイ</t>
    </rPh>
    <phoneticPr fontId="3"/>
  </si>
  <si>
    <t>検察事務処理への対応</t>
    <rPh sb="0" eb="2">
      <t>ケンサツ</t>
    </rPh>
    <rPh sb="2" eb="4">
      <t>ジム</t>
    </rPh>
    <rPh sb="4" eb="6">
      <t>ショリ</t>
    </rPh>
    <rPh sb="8" eb="10">
      <t>タイオウ</t>
    </rPh>
    <phoneticPr fontId="3"/>
  </si>
  <si>
    <t>　捜査・公判処理機器の賃貸借契約等について，執行実績を踏まえた見直しを行い，その結果を適切に予算に反映して経費の削減を図った。</t>
    <rPh sb="1" eb="3">
      <t>ソウサ</t>
    </rPh>
    <rPh sb="4" eb="6">
      <t>コウハン</t>
    </rPh>
    <rPh sb="6" eb="8">
      <t>ショリ</t>
    </rPh>
    <rPh sb="8" eb="10">
      <t>キキ</t>
    </rPh>
    <rPh sb="11" eb="14">
      <t>チンタイシャク</t>
    </rPh>
    <rPh sb="14" eb="16">
      <t>ケイヤク</t>
    </rPh>
    <rPh sb="16" eb="17">
      <t>トウ</t>
    </rPh>
    <rPh sb="22" eb="24">
      <t>シッコウ</t>
    </rPh>
    <rPh sb="24" eb="26">
      <t>ジッセキ</t>
    </rPh>
    <rPh sb="27" eb="28">
      <t>フ</t>
    </rPh>
    <rPh sb="31" eb="33">
      <t>ミナオ</t>
    </rPh>
    <rPh sb="35" eb="36">
      <t>オコナ</t>
    </rPh>
    <rPh sb="40" eb="42">
      <t>ケッカ</t>
    </rPh>
    <rPh sb="43" eb="45">
      <t>テキセツ</t>
    </rPh>
    <rPh sb="46" eb="48">
      <t>ヨサン</t>
    </rPh>
    <rPh sb="49" eb="51">
      <t>ハンエイ</t>
    </rPh>
    <rPh sb="53" eb="55">
      <t>ケイヒ</t>
    </rPh>
    <rPh sb="56" eb="58">
      <t>サクゲン</t>
    </rPh>
    <rPh sb="59" eb="60">
      <t>ハカ</t>
    </rPh>
    <phoneticPr fontId="3"/>
  </si>
  <si>
    <t>平成25年度対象</t>
  </si>
  <si>
    <t>施策名：Ⅱ-4-(2) 検察権行使を支える事務の適正な運営</t>
    <rPh sb="0" eb="2">
      <t>シサク</t>
    </rPh>
    <rPh sb="2" eb="3">
      <t>メイ</t>
    </rPh>
    <rPh sb="12" eb="15">
      <t>ケンサツケン</t>
    </rPh>
    <rPh sb="15" eb="17">
      <t>コウシ</t>
    </rPh>
    <rPh sb="18" eb="19">
      <t>ササ</t>
    </rPh>
    <rPh sb="21" eb="23">
      <t>ジム</t>
    </rPh>
    <rPh sb="24" eb="26">
      <t>テキセイ</t>
    </rPh>
    <rPh sb="27" eb="29">
      <t>ウンエイ</t>
    </rPh>
    <phoneticPr fontId="3"/>
  </si>
  <si>
    <t>検察庁における司法修習の実施</t>
    <rPh sb="0" eb="2">
      <t>ケンサツ</t>
    </rPh>
    <rPh sb="2" eb="3">
      <t>チョウ</t>
    </rPh>
    <rPh sb="7" eb="9">
      <t>シホウ</t>
    </rPh>
    <rPh sb="9" eb="11">
      <t>シュウシュウ</t>
    </rPh>
    <rPh sb="12" eb="14">
      <t>ジッシ</t>
    </rPh>
    <phoneticPr fontId="3"/>
  </si>
  <si>
    <t>平成4年度</t>
    <rPh sb="0" eb="2">
      <t>ヘイセイ</t>
    </rPh>
    <rPh sb="3" eb="5">
      <t>ネンド</t>
    </rPh>
    <phoneticPr fontId="3"/>
  </si>
  <si>
    <t>　司法修習用クライアントパソコンの賃貸借契約について，執行実績を踏まえた見直しを行うとともに，修習教材の部数を見直すことにより経費の削減を図った。</t>
    <rPh sb="1" eb="3">
      <t>シホウ</t>
    </rPh>
    <rPh sb="3" eb="6">
      <t>シュウシュウヨウ</t>
    </rPh>
    <rPh sb="17" eb="20">
      <t>チンタイシャク</t>
    </rPh>
    <rPh sb="20" eb="22">
      <t>ケイヤク</t>
    </rPh>
    <rPh sb="27" eb="29">
      <t>シッコウ</t>
    </rPh>
    <rPh sb="29" eb="31">
      <t>ジッセキ</t>
    </rPh>
    <rPh sb="32" eb="33">
      <t>フ</t>
    </rPh>
    <rPh sb="36" eb="38">
      <t>ミナオ</t>
    </rPh>
    <rPh sb="40" eb="41">
      <t>オコナ</t>
    </rPh>
    <rPh sb="47" eb="49">
      <t>シュウシュウ</t>
    </rPh>
    <rPh sb="49" eb="51">
      <t>キョウザイ</t>
    </rPh>
    <rPh sb="52" eb="54">
      <t>ブスウ</t>
    </rPh>
    <rPh sb="55" eb="57">
      <t>ミナオ</t>
    </rPh>
    <rPh sb="63" eb="65">
      <t>ケイヒ</t>
    </rPh>
    <rPh sb="66" eb="68">
      <t>サクゲン</t>
    </rPh>
    <rPh sb="69" eb="70">
      <t>ハカ</t>
    </rPh>
    <phoneticPr fontId="3"/>
  </si>
  <si>
    <t>（項）検察運営費
　（大事項）検察運営に必要な経費</t>
    <rPh sb="1" eb="2">
      <t>コウ</t>
    </rPh>
    <rPh sb="3" eb="5">
      <t>ケンサツ</t>
    </rPh>
    <rPh sb="5" eb="8">
      <t>ウンエイヒ</t>
    </rPh>
    <rPh sb="11" eb="12">
      <t>ダイ</t>
    </rPh>
    <rPh sb="12" eb="14">
      <t>ジコウ</t>
    </rPh>
    <rPh sb="15" eb="17">
      <t>ケンサツ</t>
    </rPh>
    <rPh sb="17" eb="19">
      <t>ウンエイ</t>
    </rPh>
    <rPh sb="20" eb="22">
      <t>ヒツヨウ</t>
    </rPh>
    <rPh sb="23" eb="25">
      <t>ケイヒ</t>
    </rPh>
    <phoneticPr fontId="3"/>
  </si>
  <si>
    <t>検察総合情報管理システムの運営</t>
    <rPh sb="0" eb="2">
      <t>ケンサツ</t>
    </rPh>
    <rPh sb="2" eb="4">
      <t>ソウゴウ</t>
    </rPh>
    <rPh sb="4" eb="6">
      <t>ジョウホウ</t>
    </rPh>
    <rPh sb="6" eb="8">
      <t>カンリ</t>
    </rPh>
    <rPh sb="13" eb="15">
      <t>ウンエイ</t>
    </rPh>
    <phoneticPr fontId="3"/>
  </si>
  <si>
    <t>平成15年度</t>
    <rPh sb="0" eb="2">
      <t>ヘイセイ</t>
    </rPh>
    <rPh sb="4" eb="6">
      <t>ネンド</t>
    </rPh>
    <phoneticPr fontId="3"/>
  </si>
  <si>
    <t>システム機器については，リース期間満了後においても，再リースを行うことを検討し，経費の削減を図るべきである。</t>
    <rPh sb="4" eb="6">
      <t>キキ</t>
    </rPh>
    <rPh sb="15" eb="17">
      <t>キカン</t>
    </rPh>
    <rPh sb="17" eb="20">
      <t>マンリョウゴ</t>
    </rPh>
    <rPh sb="26" eb="27">
      <t>サイ</t>
    </rPh>
    <rPh sb="31" eb="32">
      <t>オコナ</t>
    </rPh>
    <rPh sb="36" eb="38">
      <t>ケントウ</t>
    </rPh>
    <rPh sb="40" eb="42">
      <t>ケイヒ</t>
    </rPh>
    <rPh sb="43" eb="45">
      <t>サクゲン</t>
    </rPh>
    <rPh sb="46" eb="47">
      <t>ハカ</t>
    </rPh>
    <phoneticPr fontId="3"/>
  </si>
  <si>
    <t>　検察総合情報管理システムについては，情報管理センター及びバックアップセンターに設置する基幹及び犯歴機能の機器の統合を行って，システムの効率化を図っているところ，基幹機能機器等について，リース期間満了後も作業完了するまで延伸を図ることにより，リース料の削減を図った。</t>
    <phoneticPr fontId="3"/>
  </si>
  <si>
    <t>要求額のうち「新しい日本のための優先課題推進枠」959</t>
    <rPh sb="0" eb="3">
      <t>ヨウキュウガク</t>
    </rPh>
    <rPh sb="7" eb="8">
      <t>アタラ</t>
    </rPh>
    <rPh sb="10" eb="12">
      <t>ニホン</t>
    </rPh>
    <rPh sb="16" eb="18">
      <t>ユウセン</t>
    </rPh>
    <rPh sb="18" eb="20">
      <t>カダイ</t>
    </rPh>
    <rPh sb="20" eb="22">
      <t>スイシン</t>
    </rPh>
    <rPh sb="22" eb="23">
      <t>ワク</t>
    </rPh>
    <phoneticPr fontId="3"/>
  </si>
  <si>
    <t>各種犯罪への対応</t>
    <rPh sb="0" eb="2">
      <t>カクシュ</t>
    </rPh>
    <rPh sb="2" eb="4">
      <t>ハンザイ</t>
    </rPh>
    <rPh sb="6" eb="8">
      <t>タイオウ</t>
    </rPh>
    <phoneticPr fontId="3"/>
  </si>
  <si>
    <t>各経費について事業計画の見直しを行い，経費の削減を図るべきである。</t>
    <rPh sb="0" eb="1">
      <t>カク</t>
    </rPh>
    <rPh sb="1" eb="3">
      <t>ケイヒ</t>
    </rPh>
    <rPh sb="7" eb="9">
      <t>ジギョウ</t>
    </rPh>
    <rPh sb="9" eb="11">
      <t>ケイカク</t>
    </rPh>
    <rPh sb="12" eb="14">
      <t>ミナオ</t>
    </rPh>
    <rPh sb="16" eb="17">
      <t>オコナ</t>
    </rPh>
    <rPh sb="19" eb="21">
      <t>ケイヒ</t>
    </rPh>
    <rPh sb="22" eb="24">
      <t>サクゲン</t>
    </rPh>
    <rPh sb="25" eb="26">
      <t>ハカ</t>
    </rPh>
    <phoneticPr fontId="3"/>
  </si>
  <si>
    <t>　研修計画及び物品の購入計画について，廃止又は変更を行うことにより，経費の削減を図った。</t>
    <rPh sb="1" eb="3">
      <t>ケンシュウ</t>
    </rPh>
    <rPh sb="3" eb="5">
      <t>ケイカク</t>
    </rPh>
    <rPh sb="5" eb="6">
      <t>オヨ</t>
    </rPh>
    <rPh sb="7" eb="9">
      <t>ブッピン</t>
    </rPh>
    <rPh sb="10" eb="12">
      <t>コウニュウ</t>
    </rPh>
    <rPh sb="12" eb="14">
      <t>ケイカク</t>
    </rPh>
    <rPh sb="19" eb="21">
      <t>ハイシ</t>
    </rPh>
    <rPh sb="21" eb="22">
      <t>マタ</t>
    </rPh>
    <rPh sb="23" eb="25">
      <t>ヘンコウ</t>
    </rPh>
    <rPh sb="26" eb="27">
      <t>オコナ</t>
    </rPh>
    <rPh sb="34" eb="36">
      <t>ケイヒ</t>
    </rPh>
    <rPh sb="37" eb="39">
      <t>サクゲン</t>
    </rPh>
    <rPh sb="40" eb="41">
      <t>ハカ</t>
    </rPh>
    <phoneticPr fontId="3"/>
  </si>
  <si>
    <t>要求額のうち「新しい日本のための優先課題推進枠」1,019</t>
    <rPh sb="0" eb="3">
      <t>ヨウキュウガク</t>
    </rPh>
    <rPh sb="7" eb="8">
      <t>アタラ</t>
    </rPh>
    <rPh sb="10" eb="12">
      <t>ニホン</t>
    </rPh>
    <rPh sb="16" eb="18">
      <t>ユウセン</t>
    </rPh>
    <rPh sb="18" eb="20">
      <t>カダイ</t>
    </rPh>
    <rPh sb="20" eb="22">
      <t>スイシン</t>
    </rPh>
    <rPh sb="22" eb="23">
      <t>ワク</t>
    </rPh>
    <phoneticPr fontId="3"/>
  </si>
  <si>
    <t>（項）検察企画調整費
　（大事項）検察の企画調整に必要な経費
（項）検察運営費
　（大事項）検察運営に必要な経費</t>
    <rPh sb="1" eb="2">
      <t>コウ</t>
    </rPh>
    <rPh sb="3" eb="5">
      <t>ケンサツ</t>
    </rPh>
    <rPh sb="5" eb="7">
      <t>キカク</t>
    </rPh>
    <rPh sb="7" eb="10">
      <t>チョウセイヒ</t>
    </rPh>
    <rPh sb="13" eb="14">
      <t>ダイ</t>
    </rPh>
    <rPh sb="14" eb="16">
      <t>ジコウ</t>
    </rPh>
    <rPh sb="17" eb="19">
      <t>ケンサツ</t>
    </rPh>
    <rPh sb="20" eb="22">
      <t>キカク</t>
    </rPh>
    <rPh sb="22" eb="24">
      <t>チョウセイ</t>
    </rPh>
    <rPh sb="25" eb="27">
      <t>ヒツヨウ</t>
    </rPh>
    <rPh sb="28" eb="30">
      <t>ケイヒ</t>
    </rPh>
    <rPh sb="36" eb="38">
      <t>ウンエイ</t>
    </rPh>
    <rPh sb="38" eb="39">
      <t>ヒ</t>
    </rPh>
    <rPh sb="46" eb="48">
      <t>ケンサツ</t>
    </rPh>
    <rPh sb="48" eb="50">
      <t>ウンエイ</t>
    </rPh>
    <phoneticPr fontId="3"/>
  </si>
  <si>
    <t>選挙事犯の取締り対応（0011再掲）</t>
    <rPh sb="0" eb="2">
      <t>センキョ</t>
    </rPh>
    <rPh sb="2" eb="4">
      <t>ジハン</t>
    </rPh>
    <rPh sb="5" eb="7">
      <t>トリシマ</t>
    </rPh>
    <rPh sb="8" eb="10">
      <t>タイオウ</t>
    </rPh>
    <rPh sb="15" eb="17">
      <t>サイケイ</t>
    </rPh>
    <phoneticPr fontId="3"/>
  </si>
  <si>
    <t>施策名：Ⅱ-5-(1) 矯正施設の適正な保安警備及び処遇体制の整備</t>
    <rPh sb="0" eb="2">
      <t>シサク</t>
    </rPh>
    <rPh sb="2" eb="3">
      <t>メイ</t>
    </rPh>
    <rPh sb="12" eb="14">
      <t>キョウセイ</t>
    </rPh>
    <rPh sb="14" eb="16">
      <t>シセツ</t>
    </rPh>
    <rPh sb="17" eb="19">
      <t>テキセイ</t>
    </rPh>
    <rPh sb="20" eb="22">
      <t>ホアン</t>
    </rPh>
    <rPh sb="22" eb="24">
      <t>ケイビ</t>
    </rPh>
    <rPh sb="24" eb="25">
      <t>オヨ</t>
    </rPh>
    <rPh sb="26" eb="28">
      <t>ショグウ</t>
    </rPh>
    <rPh sb="28" eb="30">
      <t>タイセイ</t>
    </rPh>
    <rPh sb="31" eb="33">
      <t>セイビ</t>
    </rPh>
    <phoneticPr fontId="3"/>
  </si>
  <si>
    <t>受刑者就労支援体制等の充実</t>
    <rPh sb="0" eb="3">
      <t>ジュケイシャ</t>
    </rPh>
    <rPh sb="3" eb="5">
      <t>シュウロウ</t>
    </rPh>
    <rPh sb="5" eb="7">
      <t>シエン</t>
    </rPh>
    <rPh sb="7" eb="9">
      <t>タイセイ</t>
    </rPh>
    <rPh sb="9" eb="10">
      <t>トウ</t>
    </rPh>
    <rPh sb="11" eb="13">
      <t>ジュウジツ</t>
    </rPh>
    <phoneticPr fontId="3"/>
  </si>
  <si>
    <t>-</t>
  </si>
  <si>
    <t>矯正局</t>
    <rPh sb="0" eb="2">
      <t>キョウセイ</t>
    </rPh>
    <rPh sb="2" eb="3">
      <t>キョク</t>
    </rPh>
    <phoneticPr fontId="3"/>
  </si>
  <si>
    <t>（項）矯正官署共通費
　（大事項）刑事施設に必要な経費
（項）矯正管理業務費
　（大事項）矯正管理体制の整備に必要な経費
（項）矯正収容費
　（大事項）矯正施設における収容の確保及び処遇等の実施に必要な経費</t>
    <rPh sb="1" eb="2">
      <t>コウ</t>
    </rPh>
    <rPh sb="3" eb="5">
      <t>キョウセイ</t>
    </rPh>
    <rPh sb="5" eb="7">
      <t>カンショ</t>
    </rPh>
    <rPh sb="7" eb="9">
      <t>キョウツウ</t>
    </rPh>
    <rPh sb="9" eb="10">
      <t>ヒ</t>
    </rPh>
    <rPh sb="13" eb="15">
      <t>ダイジ</t>
    </rPh>
    <rPh sb="15" eb="16">
      <t>コウ</t>
    </rPh>
    <rPh sb="17" eb="19">
      <t>ケイジ</t>
    </rPh>
    <rPh sb="19" eb="21">
      <t>シセツ</t>
    </rPh>
    <rPh sb="22" eb="24">
      <t>ヒツヨウ</t>
    </rPh>
    <rPh sb="25" eb="27">
      <t>ケイヒ</t>
    </rPh>
    <rPh sb="29" eb="30">
      <t>コウ</t>
    </rPh>
    <rPh sb="31" eb="33">
      <t>キョウセイ</t>
    </rPh>
    <rPh sb="33" eb="35">
      <t>カンリ</t>
    </rPh>
    <rPh sb="35" eb="37">
      <t>ギョウム</t>
    </rPh>
    <rPh sb="37" eb="38">
      <t>ヒ</t>
    </rPh>
    <rPh sb="41" eb="42">
      <t>ダイ</t>
    </rPh>
    <rPh sb="42" eb="44">
      <t>ジコウ</t>
    </rPh>
    <rPh sb="45" eb="47">
      <t>キョウセイ</t>
    </rPh>
    <rPh sb="47" eb="49">
      <t>カンリ</t>
    </rPh>
    <rPh sb="49" eb="51">
      <t>タイセイ</t>
    </rPh>
    <rPh sb="52" eb="54">
      <t>セイビ</t>
    </rPh>
    <rPh sb="55" eb="57">
      <t>ヒツヨウ</t>
    </rPh>
    <rPh sb="58" eb="60">
      <t>ケイヒ</t>
    </rPh>
    <rPh sb="62" eb="63">
      <t>コウ</t>
    </rPh>
    <rPh sb="64" eb="66">
      <t>キョウセイ</t>
    </rPh>
    <rPh sb="66" eb="69">
      <t>シュウヨウヒ</t>
    </rPh>
    <rPh sb="72" eb="73">
      <t>ダイ</t>
    </rPh>
    <rPh sb="73" eb="75">
      <t>ジコウ</t>
    </rPh>
    <rPh sb="76" eb="78">
      <t>キョウセイ</t>
    </rPh>
    <rPh sb="78" eb="80">
      <t>シセツ</t>
    </rPh>
    <rPh sb="84" eb="86">
      <t>シュウヨウ</t>
    </rPh>
    <rPh sb="87" eb="89">
      <t>カクホ</t>
    </rPh>
    <rPh sb="89" eb="90">
      <t>オヨ</t>
    </rPh>
    <rPh sb="91" eb="93">
      <t>ショグウ</t>
    </rPh>
    <rPh sb="93" eb="94">
      <t>トウ</t>
    </rPh>
    <rPh sb="95" eb="97">
      <t>ジッシ</t>
    </rPh>
    <rPh sb="98" eb="100">
      <t>ヒツヨウ</t>
    </rPh>
    <rPh sb="101" eb="103">
      <t>ケイヒ</t>
    </rPh>
    <phoneticPr fontId="3"/>
  </si>
  <si>
    <t>矯正施設の保安及び処遇体制の整備</t>
    <rPh sb="0" eb="2">
      <t>キョウセイ</t>
    </rPh>
    <rPh sb="2" eb="4">
      <t>シセツ</t>
    </rPh>
    <rPh sb="5" eb="7">
      <t>ホアン</t>
    </rPh>
    <rPh sb="7" eb="8">
      <t>オヨ</t>
    </rPh>
    <rPh sb="9" eb="11">
      <t>ショグウ</t>
    </rPh>
    <rPh sb="11" eb="13">
      <t>タイセイ</t>
    </rPh>
    <rPh sb="14" eb="16">
      <t>セイビ</t>
    </rPh>
    <phoneticPr fontId="3"/>
  </si>
  <si>
    <t>要求額のうち「新しい日本のための優先課題推進枠」2,823</t>
    <rPh sb="0" eb="3">
      <t>ヨウキュウガク</t>
    </rPh>
    <rPh sb="7" eb="8">
      <t>アタラ</t>
    </rPh>
    <rPh sb="10" eb="12">
      <t>ニホン</t>
    </rPh>
    <rPh sb="16" eb="18">
      <t>ユウセン</t>
    </rPh>
    <rPh sb="18" eb="20">
      <t>カダイ</t>
    </rPh>
    <rPh sb="20" eb="22">
      <t>スイシン</t>
    </rPh>
    <rPh sb="22" eb="23">
      <t>ワク</t>
    </rPh>
    <phoneticPr fontId="3"/>
  </si>
  <si>
    <t>（項）矯正管理業務費
　（大事項）矯正管理体制の整備に必要な経費</t>
    <rPh sb="5" eb="7">
      <t>カンリ</t>
    </rPh>
    <rPh sb="7" eb="9">
      <t>ギョウム</t>
    </rPh>
    <rPh sb="9" eb="10">
      <t>ヒ</t>
    </rPh>
    <rPh sb="17" eb="19">
      <t>キョウセイ</t>
    </rPh>
    <rPh sb="19" eb="21">
      <t>カンリ</t>
    </rPh>
    <rPh sb="21" eb="23">
      <t>タイセイ</t>
    </rPh>
    <rPh sb="24" eb="26">
      <t>セイビ</t>
    </rPh>
    <rPh sb="27" eb="29">
      <t>ヒツヨウ</t>
    </rPh>
    <rPh sb="30" eb="32">
      <t>ケイヒ</t>
    </rPh>
    <phoneticPr fontId="3"/>
  </si>
  <si>
    <t>矯正の企画調整の実施</t>
    <rPh sb="0" eb="2">
      <t>キョウセイ</t>
    </rPh>
    <rPh sb="3" eb="5">
      <t>キカク</t>
    </rPh>
    <rPh sb="5" eb="7">
      <t>チョウセイ</t>
    </rPh>
    <rPh sb="8" eb="10">
      <t>ジッシ</t>
    </rPh>
    <phoneticPr fontId="3"/>
  </si>
  <si>
    <t>要求額のうち「新しい日本のための優先課題推進枠」35</t>
    <rPh sb="0" eb="3">
      <t>ヨウキュウガク</t>
    </rPh>
    <rPh sb="7" eb="8">
      <t>アタラ</t>
    </rPh>
    <rPh sb="10" eb="12">
      <t>ニホン</t>
    </rPh>
    <rPh sb="16" eb="18">
      <t>ユウセン</t>
    </rPh>
    <rPh sb="18" eb="20">
      <t>カダイ</t>
    </rPh>
    <rPh sb="20" eb="22">
      <t>スイシン</t>
    </rPh>
    <rPh sb="22" eb="23">
      <t>ワク</t>
    </rPh>
    <phoneticPr fontId="3"/>
  </si>
  <si>
    <t>（項）矯正企画調整費
　（大事項）矯正の企画調整に必要な経費</t>
    <rPh sb="3" eb="5">
      <t>キョウセイ</t>
    </rPh>
    <rPh sb="5" eb="7">
      <t>キカク</t>
    </rPh>
    <rPh sb="7" eb="10">
      <t>チョウセイヒ</t>
    </rPh>
    <rPh sb="17" eb="19">
      <t>キョウセイ</t>
    </rPh>
    <rPh sb="20" eb="22">
      <t>キカク</t>
    </rPh>
    <rPh sb="22" eb="24">
      <t>チョウセイ</t>
    </rPh>
    <rPh sb="25" eb="27">
      <t>ヒツヨウ</t>
    </rPh>
    <rPh sb="28" eb="30">
      <t>ケイヒ</t>
    </rPh>
    <phoneticPr fontId="3"/>
  </si>
  <si>
    <t>矯正施設の防災対策</t>
    <rPh sb="0" eb="2">
      <t>キョウセイ</t>
    </rPh>
    <rPh sb="2" eb="4">
      <t>シセツ</t>
    </rPh>
    <rPh sb="5" eb="7">
      <t>ボウサイ</t>
    </rPh>
    <rPh sb="7" eb="9">
      <t>タイサク</t>
    </rPh>
    <phoneticPr fontId="3"/>
  </si>
  <si>
    <t>平成23年度</t>
    <rPh sb="0" eb="2">
      <t>ヘイセイ</t>
    </rPh>
    <rPh sb="4" eb="6">
      <t>ネンド</t>
    </rPh>
    <phoneticPr fontId="3"/>
  </si>
  <si>
    <t>本事業については，平成28年度より「矯正施設の保安及び処遇体制の整備」事業及び「行政事業レビュー対象外」へ予算を組替えている。</t>
    <rPh sb="0" eb="1">
      <t>ホン</t>
    </rPh>
    <rPh sb="1" eb="3">
      <t>ジギョウ</t>
    </rPh>
    <rPh sb="9" eb="11">
      <t>ヘイセイ</t>
    </rPh>
    <rPh sb="13" eb="15">
      <t>ネンド</t>
    </rPh>
    <rPh sb="35" eb="37">
      <t>ジギョウ</t>
    </rPh>
    <rPh sb="37" eb="38">
      <t>オヨ</t>
    </rPh>
    <rPh sb="53" eb="55">
      <t>ヨサン</t>
    </rPh>
    <rPh sb="56" eb="58">
      <t>クミカ</t>
    </rPh>
    <phoneticPr fontId="3"/>
  </si>
  <si>
    <t>（項）矯正官署共通費
　（大事項）刑事施設に必要な経費
（項）矯正収容費
　（大事項）矯正施設における収容の確保及び処遇等の実施に必要な経費</t>
    <rPh sb="1" eb="2">
      <t>コウ</t>
    </rPh>
    <rPh sb="3" eb="5">
      <t>キョウセイ</t>
    </rPh>
    <rPh sb="5" eb="7">
      <t>カンショ</t>
    </rPh>
    <rPh sb="7" eb="9">
      <t>キョウツウ</t>
    </rPh>
    <rPh sb="9" eb="10">
      <t>ヒ</t>
    </rPh>
    <rPh sb="13" eb="15">
      <t>ダイジ</t>
    </rPh>
    <rPh sb="15" eb="16">
      <t>コウ</t>
    </rPh>
    <rPh sb="17" eb="19">
      <t>ケイジ</t>
    </rPh>
    <rPh sb="19" eb="21">
      <t>シセツ</t>
    </rPh>
    <rPh sb="22" eb="24">
      <t>ヒツヨウ</t>
    </rPh>
    <rPh sb="25" eb="27">
      <t>ケイヒ</t>
    </rPh>
    <rPh sb="29" eb="30">
      <t>コウ</t>
    </rPh>
    <rPh sb="31" eb="33">
      <t>キョウセイ</t>
    </rPh>
    <rPh sb="33" eb="36">
      <t>シュウヨウヒ</t>
    </rPh>
    <rPh sb="39" eb="40">
      <t>ダイ</t>
    </rPh>
    <rPh sb="40" eb="42">
      <t>ジコウ</t>
    </rPh>
    <rPh sb="43" eb="45">
      <t>キョウセイ</t>
    </rPh>
    <rPh sb="45" eb="47">
      <t>シセツ</t>
    </rPh>
    <rPh sb="51" eb="53">
      <t>シュウヨウ</t>
    </rPh>
    <rPh sb="54" eb="56">
      <t>カクホ</t>
    </rPh>
    <rPh sb="56" eb="57">
      <t>オヨ</t>
    </rPh>
    <rPh sb="58" eb="60">
      <t>ショグウ</t>
    </rPh>
    <rPh sb="60" eb="61">
      <t>トウ</t>
    </rPh>
    <rPh sb="62" eb="64">
      <t>ジッシ</t>
    </rPh>
    <rPh sb="65" eb="67">
      <t>ヒツヨウ</t>
    </rPh>
    <rPh sb="68" eb="70">
      <t>ケイヒ</t>
    </rPh>
    <phoneticPr fontId="3"/>
  </si>
  <si>
    <t>施策名：Ⅱ-5-(2) 矯正施設における収容環境の維持及び適正な処遇の実施</t>
    <rPh sb="0" eb="2">
      <t>シサク</t>
    </rPh>
    <rPh sb="2" eb="3">
      <t>メイ</t>
    </rPh>
    <rPh sb="12" eb="14">
      <t>キョウセイ</t>
    </rPh>
    <rPh sb="14" eb="16">
      <t>シセツ</t>
    </rPh>
    <rPh sb="20" eb="22">
      <t>シュウヨウ</t>
    </rPh>
    <rPh sb="22" eb="24">
      <t>カンキョウ</t>
    </rPh>
    <rPh sb="25" eb="27">
      <t>イジ</t>
    </rPh>
    <rPh sb="27" eb="28">
      <t>オヨ</t>
    </rPh>
    <rPh sb="29" eb="31">
      <t>テキセイ</t>
    </rPh>
    <rPh sb="32" eb="34">
      <t>ショグウ</t>
    </rPh>
    <rPh sb="35" eb="37">
      <t>ジッシ</t>
    </rPh>
    <phoneticPr fontId="3"/>
  </si>
  <si>
    <t>地域生活定着支援の推進</t>
    <rPh sb="0" eb="2">
      <t>チイキ</t>
    </rPh>
    <rPh sb="2" eb="4">
      <t>セイカツ</t>
    </rPh>
    <rPh sb="4" eb="6">
      <t>テイチャク</t>
    </rPh>
    <rPh sb="6" eb="8">
      <t>シエン</t>
    </rPh>
    <rPh sb="9" eb="11">
      <t>スイシン</t>
    </rPh>
    <phoneticPr fontId="3"/>
  </si>
  <si>
    <t>（項）矯正管理業務費
　（大事項）矯正管理体制の整備に必要な経費
（項）矯正収容費
　（大事項）矯正施設における収容の確保及び処遇等の実施に必要な経費</t>
    <rPh sb="1" eb="2">
      <t>コウ</t>
    </rPh>
    <rPh sb="3" eb="5">
      <t>キョウセイ</t>
    </rPh>
    <rPh sb="5" eb="7">
      <t>カンリ</t>
    </rPh>
    <rPh sb="7" eb="10">
      <t>ギョウムヒ</t>
    </rPh>
    <rPh sb="13" eb="15">
      <t>ダイジ</t>
    </rPh>
    <rPh sb="15" eb="16">
      <t>コウ</t>
    </rPh>
    <rPh sb="17" eb="19">
      <t>キョウセイ</t>
    </rPh>
    <rPh sb="19" eb="21">
      <t>カンリ</t>
    </rPh>
    <rPh sb="21" eb="23">
      <t>タイセイ</t>
    </rPh>
    <rPh sb="24" eb="26">
      <t>セイビ</t>
    </rPh>
    <rPh sb="27" eb="29">
      <t>ヒツヨウ</t>
    </rPh>
    <rPh sb="30" eb="32">
      <t>ケイヒ</t>
    </rPh>
    <rPh sb="34" eb="35">
      <t>コウ</t>
    </rPh>
    <rPh sb="36" eb="38">
      <t>キョウセイ</t>
    </rPh>
    <rPh sb="38" eb="41">
      <t>シュウヨウヒ</t>
    </rPh>
    <rPh sb="44" eb="46">
      <t>ダイジ</t>
    </rPh>
    <rPh sb="46" eb="47">
      <t>コウ</t>
    </rPh>
    <rPh sb="48" eb="50">
      <t>キョウセイ</t>
    </rPh>
    <rPh sb="50" eb="52">
      <t>シセツ</t>
    </rPh>
    <rPh sb="56" eb="58">
      <t>シュウヨウ</t>
    </rPh>
    <rPh sb="59" eb="61">
      <t>カクホ</t>
    </rPh>
    <rPh sb="61" eb="62">
      <t>オヨ</t>
    </rPh>
    <rPh sb="63" eb="65">
      <t>ショグウ</t>
    </rPh>
    <rPh sb="65" eb="66">
      <t>トウ</t>
    </rPh>
    <rPh sb="67" eb="69">
      <t>ジッシ</t>
    </rPh>
    <rPh sb="70" eb="72">
      <t>ヒツヨウ</t>
    </rPh>
    <rPh sb="73" eb="75">
      <t>ケイヒ</t>
    </rPh>
    <phoneticPr fontId="3"/>
  </si>
  <si>
    <t>被収容者生活関連業務の維持</t>
    <rPh sb="0" eb="1">
      <t>ヒ</t>
    </rPh>
    <rPh sb="1" eb="3">
      <t>シュウヨウ</t>
    </rPh>
    <rPh sb="3" eb="4">
      <t>シャ</t>
    </rPh>
    <rPh sb="4" eb="6">
      <t>セイカツ</t>
    </rPh>
    <rPh sb="6" eb="8">
      <t>カンレン</t>
    </rPh>
    <rPh sb="8" eb="10">
      <t>ギョウム</t>
    </rPh>
    <rPh sb="11" eb="13">
      <t>イジ</t>
    </rPh>
    <phoneticPr fontId="3"/>
  </si>
  <si>
    <t>　矯正医療の現状の問題点の分析を的確に行った上で，その内容に応じ，次のような具体的な施策の実施又は検討を行う必要がある。
①医療費の削減のために必要があれば矯正医官の増員
②被収容者による医療費の自己負担
③法令に根拠付けるなどして，外部医療の診療報酬を1点10円とすること
　公開プロセスの結果を踏まえた今後の取組内容について，国民に分かるような広報の仕組みを検討する必要がある。</t>
    <phoneticPr fontId="3"/>
  </si>
  <si>
    <t>医薬品等の調達方法の見直しを行い，経費の削減を図るべきである。
また，被収容者生活関連経費について執行実績を踏まえた見直しを行い，経費の削減を図るべきである。</t>
    <rPh sb="0" eb="3">
      <t>イヤクヒン</t>
    </rPh>
    <rPh sb="3" eb="4">
      <t>トウ</t>
    </rPh>
    <rPh sb="5" eb="7">
      <t>チョウタツ</t>
    </rPh>
    <rPh sb="7" eb="9">
      <t>ホウホウ</t>
    </rPh>
    <rPh sb="10" eb="12">
      <t>ミナオ</t>
    </rPh>
    <rPh sb="14" eb="15">
      <t>オコナ</t>
    </rPh>
    <rPh sb="17" eb="19">
      <t>ケイヒ</t>
    </rPh>
    <rPh sb="20" eb="22">
      <t>サクゲン</t>
    </rPh>
    <rPh sb="23" eb="24">
      <t>ハカ</t>
    </rPh>
    <rPh sb="35" eb="36">
      <t>ヒ</t>
    </rPh>
    <rPh sb="36" eb="39">
      <t>シュウヨウシャ</t>
    </rPh>
    <rPh sb="39" eb="41">
      <t>セイカツ</t>
    </rPh>
    <rPh sb="41" eb="43">
      <t>カンレン</t>
    </rPh>
    <rPh sb="43" eb="45">
      <t>ケイヒ</t>
    </rPh>
    <rPh sb="49" eb="51">
      <t>シッコウ</t>
    </rPh>
    <rPh sb="51" eb="53">
      <t>ジッセキ</t>
    </rPh>
    <rPh sb="54" eb="55">
      <t>フ</t>
    </rPh>
    <rPh sb="58" eb="60">
      <t>ミナオ</t>
    </rPh>
    <rPh sb="62" eb="63">
      <t>オコナ</t>
    </rPh>
    <rPh sb="65" eb="67">
      <t>ケイヒ</t>
    </rPh>
    <rPh sb="68" eb="70">
      <t>サクゲン</t>
    </rPh>
    <rPh sb="71" eb="72">
      <t>ハカ</t>
    </rPh>
    <phoneticPr fontId="3"/>
  </si>
  <si>
    <t>　各矯正施設間における医薬品等の共同調達を推進し，矯正施設の医療費の抑制を図った。
　収容見込人員について精査を行い，被収容者生活関連経費の削減を図った。
　矯正医療の現状の問題点の分析を的確に行なうとともに，矯正医官の欠員の補充を促進する。
　また，被収容者の医療費の自己負担について外部関係機関との協議を実施することなどについても検討を行う。
　矯正医療について国民の理解を得られるよう，広報用パンフレットを作成する。</t>
    <rPh sb="37" eb="38">
      <t>ハカ</t>
    </rPh>
    <rPh sb="43" eb="45">
      <t>シュウヨウ</t>
    </rPh>
    <rPh sb="45" eb="47">
      <t>ミコ</t>
    </rPh>
    <rPh sb="47" eb="49">
      <t>ジンイン</t>
    </rPh>
    <rPh sb="53" eb="55">
      <t>セイサ</t>
    </rPh>
    <rPh sb="56" eb="57">
      <t>オコナ</t>
    </rPh>
    <rPh sb="59" eb="60">
      <t>ヒ</t>
    </rPh>
    <rPh sb="60" eb="63">
      <t>シュウヨウシャ</t>
    </rPh>
    <rPh sb="63" eb="65">
      <t>セイカツ</t>
    </rPh>
    <rPh sb="65" eb="67">
      <t>カンレン</t>
    </rPh>
    <rPh sb="67" eb="69">
      <t>ケイヒ</t>
    </rPh>
    <rPh sb="70" eb="72">
      <t>サクゲン</t>
    </rPh>
    <rPh sb="73" eb="74">
      <t>ハカ</t>
    </rPh>
    <phoneticPr fontId="3"/>
  </si>
  <si>
    <t>（項）矯正収容費
　（大事項）矯正施設における収容の確保及び処遇等の実施に必要な経費</t>
  </si>
  <si>
    <t>社会復帰に必要な刑務所作業の実施</t>
    <rPh sb="0" eb="2">
      <t>シャカイ</t>
    </rPh>
    <rPh sb="2" eb="4">
      <t>フッキ</t>
    </rPh>
    <rPh sb="5" eb="7">
      <t>ヒツヨウ</t>
    </rPh>
    <rPh sb="8" eb="11">
      <t>ケイムショ</t>
    </rPh>
    <rPh sb="11" eb="13">
      <t>サギョウ</t>
    </rPh>
    <rPh sb="14" eb="16">
      <t>ジッシ</t>
    </rPh>
    <phoneticPr fontId="3"/>
  </si>
  <si>
    <t>被収容者作業報奨金について執行実績を踏まえた見直しを行い，経費の削減を図るべきである。</t>
    <rPh sb="13" eb="15">
      <t>シッコウ</t>
    </rPh>
    <rPh sb="15" eb="17">
      <t>ジッセキ</t>
    </rPh>
    <rPh sb="18" eb="19">
      <t>フ</t>
    </rPh>
    <rPh sb="22" eb="24">
      <t>ミナオ</t>
    </rPh>
    <rPh sb="26" eb="27">
      <t>オコナ</t>
    </rPh>
    <rPh sb="29" eb="31">
      <t>ケイヒ</t>
    </rPh>
    <rPh sb="32" eb="34">
      <t>サクゲン</t>
    </rPh>
    <rPh sb="35" eb="36">
      <t>ハカ</t>
    </rPh>
    <phoneticPr fontId="3"/>
  </si>
  <si>
    <t>　就業見込人員について精査を行い，被収容者作業報奨金に係る経費の削減を図った。</t>
    <rPh sb="1" eb="3">
      <t>シュウギョウ</t>
    </rPh>
    <rPh sb="3" eb="5">
      <t>ミコ</t>
    </rPh>
    <rPh sb="5" eb="7">
      <t>ジンイン</t>
    </rPh>
    <rPh sb="11" eb="13">
      <t>セイサ</t>
    </rPh>
    <rPh sb="14" eb="15">
      <t>オコナ</t>
    </rPh>
    <rPh sb="17" eb="18">
      <t>ヒ</t>
    </rPh>
    <rPh sb="18" eb="21">
      <t>シュウヨウシャ</t>
    </rPh>
    <rPh sb="21" eb="23">
      <t>サギョウ</t>
    </rPh>
    <rPh sb="23" eb="26">
      <t>ホウショウキン</t>
    </rPh>
    <rPh sb="27" eb="28">
      <t>カカ</t>
    </rPh>
    <rPh sb="29" eb="31">
      <t>ケイヒ</t>
    </rPh>
    <rPh sb="32" eb="34">
      <t>サクゲン</t>
    </rPh>
    <rPh sb="35" eb="36">
      <t>ハカ</t>
    </rPh>
    <phoneticPr fontId="3"/>
  </si>
  <si>
    <t>要求額のうち「新しい日本のための優先課題推進枠」219</t>
    <rPh sb="0" eb="3">
      <t>ヨウキュウガク</t>
    </rPh>
    <rPh sb="7" eb="8">
      <t>アタラ</t>
    </rPh>
    <rPh sb="10" eb="12">
      <t>ニホン</t>
    </rPh>
    <rPh sb="16" eb="18">
      <t>ユウセン</t>
    </rPh>
    <rPh sb="18" eb="20">
      <t>カダイ</t>
    </rPh>
    <rPh sb="20" eb="22">
      <t>スイシン</t>
    </rPh>
    <rPh sb="22" eb="23">
      <t>ワク</t>
    </rPh>
    <phoneticPr fontId="3"/>
  </si>
  <si>
    <t>留置施設の維持管理に係る実費償還</t>
    <rPh sb="0" eb="2">
      <t>リュウチ</t>
    </rPh>
    <rPh sb="2" eb="4">
      <t>シセツ</t>
    </rPh>
    <rPh sb="5" eb="7">
      <t>イジ</t>
    </rPh>
    <rPh sb="7" eb="9">
      <t>カンリ</t>
    </rPh>
    <rPh sb="10" eb="11">
      <t>カカ</t>
    </rPh>
    <rPh sb="12" eb="14">
      <t>ジッピ</t>
    </rPh>
    <rPh sb="14" eb="16">
      <t>ショウカン</t>
    </rPh>
    <phoneticPr fontId="3"/>
  </si>
  <si>
    <t>　</t>
  </si>
  <si>
    <t>施策名：Ⅱ-5-(3) 矯正施設の適正な運営に必要な民間委託等の実施</t>
    <rPh sb="0" eb="2">
      <t>シサク</t>
    </rPh>
    <rPh sb="2" eb="3">
      <t>メイ</t>
    </rPh>
    <rPh sb="12" eb="14">
      <t>キョウセイ</t>
    </rPh>
    <rPh sb="14" eb="16">
      <t>シセツ</t>
    </rPh>
    <rPh sb="17" eb="19">
      <t>テキセイ</t>
    </rPh>
    <rPh sb="20" eb="22">
      <t>ウンエイ</t>
    </rPh>
    <rPh sb="23" eb="25">
      <t>ヒツヨウ</t>
    </rPh>
    <rPh sb="26" eb="28">
      <t>ミンカン</t>
    </rPh>
    <rPh sb="28" eb="30">
      <t>イタク</t>
    </rPh>
    <rPh sb="30" eb="31">
      <t>トウ</t>
    </rPh>
    <rPh sb="32" eb="34">
      <t>ジッシ</t>
    </rPh>
    <phoneticPr fontId="3"/>
  </si>
  <si>
    <t>刑事施設の民間委託運営</t>
    <rPh sb="0" eb="2">
      <t>ケイジ</t>
    </rPh>
    <rPh sb="2" eb="4">
      <t>シセツ</t>
    </rPh>
    <rPh sb="5" eb="7">
      <t>ミンカン</t>
    </rPh>
    <rPh sb="7" eb="9">
      <t>イタク</t>
    </rPh>
    <rPh sb="9" eb="11">
      <t>ウンエイ</t>
    </rPh>
    <phoneticPr fontId="3"/>
  </si>
  <si>
    <t>要求額のうち「新しい日本のための優先課題推進枠」1,364</t>
    <rPh sb="0" eb="3">
      <t>ヨウキュウガク</t>
    </rPh>
    <rPh sb="7" eb="8">
      <t>アタラ</t>
    </rPh>
    <rPh sb="10" eb="12">
      <t>ニホン</t>
    </rPh>
    <rPh sb="16" eb="18">
      <t>ユウセン</t>
    </rPh>
    <rPh sb="18" eb="20">
      <t>カダイ</t>
    </rPh>
    <rPh sb="20" eb="22">
      <t>スイシン</t>
    </rPh>
    <rPh sb="22" eb="23">
      <t>ワク</t>
    </rPh>
    <phoneticPr fontId="3"/>
  </si>
  <si>
    <t>（項）矯正施設民間開放推進費
　（大事項）矯正施設運営の民間開放の推進に必要な経費</t>
    <rPh sb="3" eb="5">
      <t>キョウセイ</t>
    </rPh>
    <rPh sb="5" eb="7">
      <t>シセツ</t>
    </rPh>
    <rPh sb="7" eb="9">
      <t>ミンカン</t>
    </rPh>
    <rPh sb="9" eb="11">
      <t>カイホウ</t>
    </rPh>
    <rPh sb="11" eb="13">
      <t>スイシン</t>
    </rPh>
    <rPh sb="13" eb="14">
      <t>ヒ</t>
    </rPh>
    <rPh sb="21" eb="23">
      <t>キョウセイ</t>
    </rPh>
    <rPh sb="23" eb="25">
      <t>シセツ</t>
    </rPh>
    <rPh sb="25" eb="27">
      <t>ウンエイ</t>
    </rPh>
    <rPh sb="28" eb="30">
      <t>ミンカン</t>
    </rPh>
    <rPh sb="30" eb="32">
      <t>カイホウ</t>
    </rPh>
    <rPh sb="33" eb="35">
      <t>スイシン</t>
    </rPh>
    <rPh sb="36" eb="38">
      <t>ヒツヨウ</t>
    </rPh>
    <rPh sb="39" eb="41">
      <t>ケイヒ</t>
    </rPh>
    <phoneticPr fontId="3"/>
  </si>
  <si>
    <t>ＰＦＩ刑務所の運営</t>
    <rPh sb="3" eb="6">
      <t>ケイムショ</t>
    </rPh>
    <rPh sb="7" eb="9">
      <t>ウンエイ</t>
    </rPh>
    <phoneticPr fontId="3"/>
  </si>
  <si>
    <t>平成17年度</t>
    <rPh sb="0" eb="2">
      <t>ヘイセイ</t>
    </rPh>
    <rPh sb="4" eb="6">
      <t>ネンド</t>
    </rPh>
    <phoneticPr fontId="3"/>
  </si>
  <si>
    <t>平成３７年度</t>
    <rPh sb="0" eb="2">
      <t>ヘイセイ</t>
    </rPh>
    <rPh sb="4" eb="6">
      <t>ネンド</t>
    </rPh>
    <phoneticPr fontId="3"/>
  </si>
  <si>
    <t>要求額のうち「新しい日本のための優先課題推進枠」1,536</t>
    <rPh sb="0" eb="3">
      <t>ヨウキュウガク</t>
    </rPh>
    <rPh sb="7" eb="8">
      <t>アタラ</t>
    </rPh>
    <rPh sb="10" eb="12">
      <t>ニホン</t>
    </rPh>
    <rPh sb="16" eb="18">
      <t>ユウセン</t>
    </rPh>
    <rPh sb="18" eb="20">
      <t>カダイ</t>
    </rPh>
    <rPh sb="20" eb="22">
      <t>スイシン</t>
    </rPh>
    <rPh sb="22" eb="23">
      <t>ワク</t>
    </rPh>
    <phoneticPr fontId="3"/>
  </si>
  <si>
    <t>施策名：Ⅱ-6-(1) 保護観察対象者等の改善更生等</t>
    <rPh sb="0" eb="2">
      <t>シサク</t>
    </rPh>
    <rPh sb="2" eb="3">
      <t>メイ</t>
    </rPh>
    <rPh sb="12" eb="14">
      <t>ホゴ</t>
    </rPh>
    <rPh sb="14" eb="16">
      <t>カンサツ</t>
    </rPh>
    <rPh sb="16" eb="19">
      <t>タイショウシャ</t>
    </rPh>
    <rPh sb="19" eb="20">
      <t>トウ</t>
    </rPh>
    <rPh sb="21" eb="23">
      <t>カイゼン</t>
    </rPh>
    <rPh sb="23" eb="25">
      <t>コウセイ</t>
    </rPh>
    <rPh sb="25" eb="26">
      <t>トウ</t>
    </rPh>
    <phoneticPr fontId="3"/>
  </si>
  <si>
    <t>更生保護施設整備事業への補助</t>
    <rPh sb="0" eb="4">
      <t>コウセイホゴ</t>
    </rPh>
    <rPh sb="4" eb="6">
      <t>シセツ</t>
    </rPh>
    <rPh sb="6" eb="8">
      <t>セイビ</t>
    </rPh>
    <rPh sb="8" eb="10">
      <t>ジギョウ</t>
    </rPh>
    <rPh sb="12" eb="14">
      <t>ホジョ</t>
    </rPh>
    <phoneticPr fontId="3"/>
  </si>
  <si>
    <t>平成6年度</t>
    <rPh sb="0" eb="2">
      <t>ヘイセイ</t>
    </rPh>
    <rPh sb="3" eb="5">
      <t>ネンド</t>
    </rPh>
    <phoneticPr fontId="3"/>
  </si>
  <si>
    <t>要求額のうち「新しい日本のための優先課題推進枠」403</t>
    <rPh sb="0" eb="3">
      <t>ヨウキュウガク</t>
    </rPh>
    <rPh sb="7" eb="8">
      <t>アタラ</t>
    </rPh>
    <rPh sb="10" eb="12">
      <t>ニホン</t>
    </rPh>
    <rPh sb="16" eb="18">
      <t>ユウセン</t>
    </rPh>
    <rPh sb="18" eb="20">
      <t>カダイ</t>
    </rPh>
    <rPh sb="20" eb="22">
      <t>スイシン</t>
    </rPh>
    <rPh sb="22" eb="23">
      <t>ワク</t>
    </rPh>
    <phoneticPr fontId="3"/>
  </si>
  <si>
    <t>保護局</t>
    <rPh sb="0" eb="3">
      <t>ホゴキョク</t>
    </rPh>
    <phoneticPr fontId="3"/>
  </si>
  <si>
    <t>（項）更生保護企画調整推進費
　（大事項）保護観察等の企画調整及び推進に必要な経費</t>
    <rPh sb="1" eb="2">
      <t>コウ</t>
    </rPh>
    <rPh sb="3" eb="7">
      <t>コウセイホゴ</t>
    </rPh>
    <rPh sb="7" eb="9">
      <t>キカク</t>
    </rPh>
    <rPh sb="9" eb="11">
      <t>チョウセイ</t>
    </rPh>
    <rPh sb="11" eb="14">
      <t>スイシンヒ</t>
    </rPh>
    <rPh sb="17" eb="18">
      <t>ダイ</t>
    </rPh>
    <rPh sb="18" eb="20">
      <t>ジコウ</t>
    </rPh>
    <rPh sb="21" eb="23">
      <t>ホゴ</t>
    </rPh>
    <rPh sb="23" eb="26">
      <t>カンサツナド</t>
    </rPh>
    <rPh sb="27" eb="29">
      <t>キカク</t>
    </rPh>
    <rPh sb="29" eb="31">
      <t>チョウセイ</t>
    </rPh>
    <rPh sb="31" eb="32">
      <t>オヨ</t>
    </rPh>
    <rPh sb="33" eb="35">
      <t>スイシン</t>
    </rPh>
    <rPh sb="36" eb="38">
      <t>ヒツヨウ</t>
    </rPh>
    <rPh sb="39" eb="41">
      <t>ケイヒ</t>
    </rPh>
    <phoneticPr fontId="3"/>
  </si>
  <si>
    <t>就労支援事業への補助</t>
    <rPh sb="0" eb="2">
      <t>シュウロウ</t>
    </rPh>
    <rPh sb="2" eb="4">
      <t>シエン</t>
    </rPh>
    <rPh sb="4" eb="6">
      <t>ジギョウ</t>
    </rPh>
    <rPh sb="8" eb="10">
      <t>ホジョ</t>
    </rPh>
    <phoneticPr fontId="3"/>
  </si>
  <si>
    <t>要求額のうち「新しい日本のための優先課題推進枠」9</t>
    <rPh sb="0" eb="3">
      <t>ヨウキュウガク</t>
    </rPh>
    <rPh sb="7" eb="8">
      <t>アタラ</t>
    </rPh>
    <rPh sb="10" eb="12">
      <t>ニホン</t>
    </rPh>
    <rPh sb="16" eb="18">
      <t>ユウセン</t>
    </rPh>
    <rPh sb="18" eb="20">
      <t>カダイ</t>
    </rPh>
    <rPh sb="20" eb="22">
      <t>スイシン</t>
    </rPh>
    <rPh sb="22" eb="23">
      <t>ワク</t>
    </rPh>
    <phoneticPr fontId="3"/>
  </si>
  <si>
    <t>保護観察の実施</t>
    <rPh sb="0" eb="2">
      <t>ホゴ</t>
    </rPh>
    <rPh sb="2" eb="4">
      <t>カンサツ</t>
    </rPh>
    <rPh sb="5" eb="7">
      <t>ジッシ</t>
    </rPh>
    <phoneticPr fontId="3"/>
  </si>
  <si>
    <t>　職員の出張頻度や物品の調達数量等について，執行実績等を踏まえた見直しを行うことにより，経費の削減を図った。</t>
    <rPh sb="1" eb="3">
      <t>ショクイン</t>
    </rPh>
    <rPh sb="4" eb="6">
      <t>シュッチョウ</t>
    </rPh>
    <rPh sb="6" eb="8">
      <t>ヒンド</t>
    </rPh>
    <rPh sb="9" eb="11">
      <t>ブッピン</t>
    </rPh>
    <rPh sb="12" eb="14">
      <t>チョウタツ</t>
    </rPh>
    <rPh sb="14" eb="16">
      <t>スウリョウ</t>
    </rPh>
    <rPh sb="16" eb="17">
      <t>トウ</t>
    </rPh>
    <rPh sb="22" eb="24">
      <t>シッコウ</t>
    </rPh>
    <rPh sb="24" eb="26">
      <t>ジッセキ</t>
    </rPh>
    <rPh sb="26" eb="27">
      <t>トウ</t>
    </rPh>
    <rPh sb="28" eb="29">
      <t>フ</t>
    </rPh>
    <rPh sb="32" eb="34">
      <t>ミナオ</t>
    </rPh>
    <rPh sb="36" eb="37">
      <t>オコナ</t>
    </rPh>
    <rPh sb="44" eb="46">
      <t>ケイヒ</t>
    </rPh>
    <rPh sb="47" eb="49">
      <t>サクゲン</t>
    </rPh>
    <rPh sb="50" eb="51">
      <t>ハカ</t>
    </rPh>
    <phoneticPr fontId="3"/>
  </si>
  <si>
    <t>要求額のうち「新しい日本のための優先課題推進枠」1,371</t>
    <rPh sb="0" eb="3">
      <t>ヨウキュウガク</t>
    </rPh>
    <rPh sb="7" eb="8">
      <t>アタラ</t>
    </rPh>
    <rPh sb="10" eb="12">
      <t>ニホン</t>
    </rPh>
    <rPh sb="16" eb="18">
      <t>ユウセン</t>
    </rPh>
    <rPh sb="18" eb="20">
      <t>カダイ</t>
    </rPh>
    <rPh sb="20" eb="22">
      <t>スイシン</t>
    </rPh>
    <rPh sb="22" eb="23">
      <t>ワク</t>
    </rPh>
    <phoneticPr fontId="3"/>
  </si>
  <si>
    <t>（項）更生保護企画調整推進費
　（大事項）保護観察等の企画調整及び推進に必要な経費
（項）更生保護活動費
　（大事項）保護観察等に必要な経費</t>
    <rPh sb="1" eb="2">
      <t>コウ</t>
    </rPh>
    <rPh sb="3" eb="7">
      <t>コウセイホゴ</t>
    </rPh>
    <rPh sb="7" eb="9">
      <t>キカク</t>
    </rPh>
    <rPh sb="9" eb="11">
      <t>チョウセイ</t>
    </rPh>
    <rPh sb="11" eb="14">
      <t>スイシンヒ</t>
    </rPh>
    <rPh sb="17" eb="18">
      <t>ダイ</t>
    </rPh>
    <rPh sb="18" eb="20">
      <t>ジコウ</t>
    </rPh>
    <rPh sb="21" eb="23">
      <t>ホゴ</t>
    </rPh>
    <rPh sb="23" eb="26">
      <t>カンサツナド</t>
    </rPh>
    <rPh sb="27" eb="29">
      <t>キカク</t>
    </rPh>
    <rPh sb="29" eb="31">
      <t>チョウセイ</t>
    </rPh>
    <rPh sb="31" eb="32">
      <t>オヨ</t>
    </rPh>
    <rPh sb="33" eb="35">
      <t>スイシン</t>
    </rPh>
    <rPh sb="36" eb="38">
      <t>ヒツヨウ</t>
    </rPh>
    <rPh sb="39" eb="41">
      <t>ケイヒ</t>
    </rPh>
    <rPh sb="43" eb="44">
      <t>コウ</t>
    </rPh>
    <rPh sb="45" eb="49">
      <t>コウセイホゴ</t>
    </rPh>
    <rPh sb="49" eb="52">
      <t>カツドウヒ</t>
    </rPh>
    <rPh sb="55" eb="56">
      <t>ダイ</t>
    </rPh>
    <rPh sb="56" eb="58">
      <t>ジコウ</t>
    </rPh>
    <rPh sb="59" eb="61">
      <t>ホゴ</t>
    </rPh>
    <rPh sb="61" eb="63">
      <t>カンサツ</t>
    </rPh>
    <rPh sb="63" eb="64">
      <t>トウ</t>
    </rPh>
    <rPh sb="65" eb="67">
      <t>ヒツヨウ</t>
    </rPh>
    <rPh sb="68" eb="70">
      <t>ケイヒ</t>
    </rPh>
    <phoneticPr fontId="3"/>
  </si>
  <si>
    <t>犯罪予防活動の促進</t>
    <rPh sb="0" eb="2">
      <t>ハンザイ</t>
    </rPh>
    <rPh sb="2" eb="4">
      <t>ヨボウ</t>
    </rPh>
    <rPh sb="4" eb="6">
      <t>カツドウ</t>
    </rPh>
    <rPh sb="7" eb="9">
      <t>ソクシン</t>
    </rPh>
    <phoneticPr fontId="3"/>
  </si>
  <si>
    <t>会場借料等について執行実績を踏まえた見直しを行い，経費の削減を図るべきである。</t>
    <rPh sb="0" eb="2">
      <t>カイジョウ</t>
    </rPh>
    <rPh sb="2" eb="4">
      <t>シャクリョウ</t>
    </rPh>
    <rPh sb="4" eb="5">
      <t>ナド</t>
    </rPh>
    <rPh sb="9" eb="11">
      <t>シッコウ</t>
    </rPh>
    <rPh sb="11" eb="13">
      <t>ジッセキ</t>
    </rPh>
    <rPh sb="14" eb="15">
      <t>フ</t>
    </rPh>
    <rPh sb="18" eb="20">
      <t>ミナオ</t>
    </rPh>
    <rPh sb="22" eb="23">
      <t>オコナ</t>
    </rPh>
    <rPh sb="25" eb="27">
      <t>ケイヒ</t>
    </rPh>
    <rPh sb="28" eb="30">
      <t>サクゲン</t>
    </rPh>
    <rPh sb="31" eb="32">
      <t>ハカ</t>
    </rPh>
    <phoneticPr fontId="3"/>
  </si>
  <si>
    <t>　会場借料等について，執行実績等を踏まえた見直しを行うことにより，経費の削減を図った。</t>
    <rPh sb="1" eb="3">
      <t>カイジョウ</t>
    </rPh>
    <rPh sb="3" eb="5">
      <t>シャクリョウ</t>
    </rPh>
    <rPh sb="5" eb="6">
      <t>トウ</t>
    </rPh>
    <rPh sb="11" eb="13">
      <t>シッコウ</t>
    </rPh>
    <rPh sb="13" eb="15">
      <t>ジッセキ</t>
    </rPh>
    <rPh sb="15" eb="16">
      <t>トウ</t>
    </rPh>
    <rPh sb="17" eb="18">
      <t>フ</t>
    </rPh>
    <rPh sb="21" eb="23">
      <t>ミナオ</t>
    </rPh>
    <rPh sb="25" eb="26">
      <t>オコナ</t>
    </rPh>
    <rPh sb="33" eb="35">
      <t>ケイヒ</t>
    </rPh>
    <rPh sb="36" eb="38">
      <t>サクゲン</t>
    </rPh>
    <rPh sb="39" eb="40">
      <t>ハカ</t>
    </rPh>
    <phoneticPr fontId="3"/>
  </si>
  <si>
    <t>要求額のうち「新しい日本のための優先課題推進枠」78</t>
    <rPh sb="0" eb="3">
      <t>ヨウキュウガク</t>
    </rPh>
    <rPh sb="7" eb="8">
      <t>アタラ</t>
    </rPh>
    <rPh sb="10" eb="12">
      <t>ニホン</t>
    </rPh>
    <rPh sb="16" eb="18">
      <t>ユウセン</t>
    </rPh>
    <rPh sb="18" eb="20">
      <t>カダイ</t>
    </rPh>
    <rPh sb="20" eb="22">
      <t>スイシン</t>
    </rPh>
    <rPh sb="22" eb="23">
      <t>ワク</t>
    </rPh>
    <phoneticPr fontId="3"/>
  </si>
  <si>
    <t>仮釈放等の審査決定</t>
    <rPh sb="0" eb="3">
      <t>カリシャクホウ</t>
    </rPh>
    <rPh sb="3" eb="4">
      <t>トウ</t>
    </rPh>
    <rPh sb="5" eb="7">
      <t>シンサ</t>
    </rPh>
    <rPh sb="7" eb="9">
      <t>ケッテイ</t>
    </rPh>
    <phoneticPr fontId="3"/>
  </si>
  <si>
    <t>　処遇協力者謝金や調査旅費について，執行実績等を踏まえた見直しを行い，経費の削減を図った。</t>
    <rPh sb="1" eb="3">
      <t>ショグウ</t>
    </rPh>
    <rPh sb="3" eb="6">
      <t>キョウリョクシャ</t>
    </rPh>
    <rPh sb="6" eb="8">
      <t>シャキン</t>
    </rPh>
    <rPh sb="9" eb="11">
      <t>チョウサ</t>
    </rPh>
    <rPh sb="11" eb="13">
      <t>リョヒ</t>
    </rPh>
    <rPh sb="18" eb="20">
      <t>シッコウ</t>
    </rPh>
    <rPh sb="20" eb="22">
      <t>ジッセキ</t>
    </rPh>
    <rPh sb="22" eb="23">
      <t>トウ</t>
    </rPh>
    <rPh sb="24" eb="25">
      <t>フ</t>
    </rPh>
    <rPh sb="28" eb="30">
      <t>ミナオ</t>
    </rPh>
    <rPh sb="32" eb="33">
      <t>オコナ</t>
    </rPh>
    <rPh sb="35" eb="37">
      <t>ケイヒ</t>
    </rPh>
    <rPh sb="38" eb="40">
      <t>サクゲン</t>
    </rPh>
    <rPh sb="41" eb="42">
      <t>ハカ</t>
    </rPh>
    <phoneticPr fontId="3"/>
  </si>
  <si>
    <t>（項）更生保護活動費
　（大事項）保護観察等に必要な経費</t>
    <rPh sb="1" eb="2">
      <t>コウ</t>
    </rPh>
    <rPh sb="3" eb="7">
      <t>コウセイホゴ</t>
    </rPh>
    <rPh sb="7" eb="10">
      <t>カツドウヒ</t>
    </rPh>
    <rPh sb="13" eb="14">
      <t>ダイ</t>
    </rPh>
    <rPh sb="14" eb="16">
      <t>ジコウ</t>
    </rPh>
    <rPh sb="17" eb="19">
      <t>ホゴ</t>
    </rPh>
    <rPh sb="19" eb="21">
      <t>カンサツ</t>
    </rPh>
    <rPh sb="21" eb="22">
      <t>トウ</t>
    </rPh>
    <rPh sb="23" eb="25">
      <t>ヒツヨウ</t>
    </rPh>
    <rPh sb="26" eb="28">
      <t>ケイヒ</t>
    </rPh>
    <phoneticPr fontId="3"/>
  </si>
  <si>
    <t>自立更生促進センターの運営</t>
    <rPh sb="0" eb="2">
      <t>ジリツ</t>
    </rPh>
    <rPh sb="2" eb="4">
      <t>コウセイ</t>
    </rPh>
    <rPh sb="4" eb="6">
      <t>ソクシン</t>
    </rPh>
    <rPh sb="11" eb="13">
      <t>ウンエイ</t>
    </rPh>
    <phoneticPr fontId="3"/>
  </si>
  <si>
    <t>平成19年度</t>
    <rPh sb="0" eb="2">
      <t>ヘイセイ</t>
    </rPh>
    <rPh sb="4" eb="6">
      <t>ネンド</t>
    </rPh>
    <phoneticPr fontId="3"/>
  </si>
  <si>
    <t>　庁舎維持費や自動車のリース料等について，執行実績等を踏まえた見直しを行うことにより，経費の削減を図った。</t>
    <rPh sb="1" eb="3">
      <t>チョウシャ</t>
    </rPh>
    <rPh sb="3" eb="6">
      <t>イジヒ</t>
    </rPh>
    <rPh sb="7" eb="10">
      <t>ジドウシャ</t>
    </rPh>
    <rPh sb="14" eb="15">
      <t>リョウ</t>
    </rPh>
    <rPh sb="15" eb="16">
      <t>トウ</t>
    </rPh>
    <rPh sb="21" eb="23">
      <t>シッコウ</t>
    </rPh>
    <rPh sb="23" eb="25">
      <t>ジッセキ</t>
    </rPh>
    <rPh sb="25" eb="26">
      <t>トウ</t>
    </rPh>
    <rPh sb="27" eb="28">
      <t>フ</t>
    </rPh>
    <rPh sb="31" eb="33">
      <t>ミナオ</t>
    </rPh>
    <rPh sb="35" eb="36">
      <t>オコナ</t>
    </rPh>
    <rPh sb="43" eb="45">
      <t>ケイヒ</t>
    </rPh>
    <phoneticPr fontId="3"/>
  </si>
  <si>
    <t>要求額のうち「新しい日本のための優先課題推進枠」4</t>
    <rPh sb="0" eb="3">
      <t>ヨウキュウガク</t>
    </rPh>
    <rPh sb="7" eb="8">
      <t>アタラ</t>
    </rPh>
    <rPh sb="10" eb="12">
      <t>ニホン</t>
    </rPh>
    <rPh sb="16" eb="18">
      <t>ユウセン</t>
    </rPh>
    <rPh sb="18" eb="20">
      <t>カダイ</t>
    </rPh>
    <rPh sb="20" eb="22">
      <t>スイシン</t>
    </rPh>
    <rPh sb="22" eb="23">
      <t>ワク</t>
    </rPh>
    <phoneticPr fontId="3"/>
  </si>
  <si>
    <t>犯罪被害者等の支援</t>
    <rPh sb="0" eb="2">
      <t>ハンザイ</t>
    </rPh>
    <rPh sb="2" eb="5">
      <t>ヒガイシャ</t>
    </rPh>
    <rPh sb="5" eb="6">
      <t>トウ</t>
    </rPh>
    <rPh sb="7" eb="9">
      <t>シエン</t>
    </rPh>
    <phoneticPr fontId="3"/>
  </si>
  <si>
    <t>　旅行依頼の頻度について執行実績等を踏まえた見直しを行うこと等により，経費の削減を図った。</t>
    <rPh sb="1" eb="3">
      <t>リョコウ</t>
    </rPh>
    <rPh sb="3" eb="5">
      <t>イライ</t>
    </rPh>
    <rPh sb="6" eb="8">
      <t>ヒンド</t>
    </rPh>
    <rPh sb="12" eb="14">
      <t>シッコウ</t>
    </rPh>
    <rPh sb="14" eb="16">
      <t>ジッセキ</t>
    </rPh>
    <rPh sb="16" eb="17">
      <t>トウ</t>
    </rPh>
    <rPh sb="18" eb="19">
      <t>フ</t>
    </rPh>
    <rPh sb="22" eb="24">
      <t>ミナオ</t>
    </rPh>
    <rPh sb="26" eb="27">
      <t>オコナ</t>
    </rPh>
    <rPh sb="30" eb="31">
      <t>トウ</t>
    </rPh>
    <rPh sb="35" eb="37">
      <t>ケイヒ</t>
    </rPh>
    <phoneticPr fontId="3"/>
  </si>
  <si>
    <t>更生保護情報トータルネットワークシステムの運用</t>
    <rPh sb="0" eb="4">
      <t>コウセイホゴ</t>
    </rPh>
    <rPh sb="4" eb="6">
      <t>ジョウホウ</t>
    </rPh>
    <rPh sb="21" eb="23">
      <t>ウンヨウ</t>
    </rPh>
    <phoneticPr fontId="3"/>
  </si>
  <si>
    <t>昭和62年度</t>
    <rPh sb="0" eb="2">
      <t>ショウワ</t>
    </rPh>
    <rPh sb="4" eb="6">
      <t>ネンド</t>
    </rPh>
    <phoneticPr fontId="3"/>
  </si>
  <si>
    <t>　法務省が整備すべき事業である。
　支出先上位10者リストに一者応札や落札率が99%を超える案件が複数見受けられることから，競争入札による競争性の確保や競争性が確保できない案件については価格交渉を前提とした随意契約などの入札方式等について検討すべきである。</t>
    <rPh sb="30" eb="31">
      <t>1</t>
    </rPh>
    <phoneticPr fontId="3"/>
  </si>
  <si>
    <t>システム運用経費について，執行実績を踏まえた見直しを行い，経費の削減を図るべきである。</t>
    <rPh sb="4" eb="6">
      <t>ウンヨウ</t>
    </rPh>
    <rPh sb="6" eb="8">
      <t>ケイヒ</t>
    </rPh>
    <rPh sb="13" eb="15">
      <t>シッコウ</t>
    </rPh>
    <rPh sb="15" eb="17">
      <t>ジッセキ</t>
    </rPh>
    <rPh sb="18" eb="19">
      <t>フ</t>
    </rPh>
    <rPh sb="22" eb="24">
      <t>ミナオ</t>
    </rPh>
    <rPh sb="26" eb="27">
      <t>オコナ</t>
    </rPh>
    <rPh sb="29" eb="31">
      <t>ケイヒ</t>
    </rPh>
    <rPh sb="32" eb="34">
      <t>サクゲン</t>
    </rPh>
    <rPh sb="35" eb="36">
      <t>ハカ</t>
    </rPh>
    <phoneticPr fontId="3"/>
  </si>
  <si>
    <t>　一者応札案件について，応札しなかった業者から理由の聴取を行うほか，公告期間の十分な確保，調達の情報提供等を行うことにより，その解消に努めたい。
　なお，システム運用経費について，保守料の見直しを行うこと等により，経費の削減を図った。</t>
    <phoneticPr fontId="3"/>
  </si>
  <si>
    <t>要求額のうち「新しい日本のための優先課題推進枠」122</t>
    <rPh sb="0" eb="3">
      <t>ヨウキュウガク</t>
    </rPh>
    <rPh sb="7" eb="8">
      <t>アタラ</t>
    </rPh>
    <rPh sb="10" eb="12">
      <t>ニホン</t>
    </rPh>
    <rPh sb="16" eb="18">
      <t>ユウセン</t>
    </rPh>
    <rPh sb="18" eb="20">
      <t>カダイ</t>
    </rPh>
    <rPh sb="20" eb="22">
      <t>スイシン</t>
    </rPh>
    <rPh sb="22" eb="23">
      <t>ワク</t>
    </rPh>
    <phoneticPr fontId="3"/>
  </si>
  <si>
    <t>（項）更生保護活動費
（大事項）保護観察等に必要な経費</t>
    <rPh sb="1" eb="2">
      <t>コウ</t>
    </rPh>
    <rPh sb="3" eb="7">
      <t>コウセイホゴ</t>
    </rPh>
    <rPh sb="7" eb="10">
      <t>カツドウヒ</t>
    </rPh>
    <rPh sb="12" eb="13">
      <t>ダイ</t>
    </rPh>
    <rPh sb="13" eb="15">
      <t>ジコウ</t>
    </rPh>
    <rPh sb="16" eb="18">
      <t>ホゴ</t>
    </rPh>
    <rPh sb="18" eb="20">
      <t>カンサツ</t>
    </rPh>
    <rPh sb="20" eb="21">
      <t>トウ</t>
    </rPh>
    <rPh sb="22" eb="24">
      <t>ヒツヨウ</t>
    </rPh>
    <rPh sb="25" eb="27">
      <t>ケイヒ</t>
    </rPh>
    <phoneticPr fontId="3"/>
  </si>
  <si>
    <t>施策名：Ⅱ-6-(2) 医療観察対象者の社会復帰</t>
    <rPh sb="0" eb="2">
      <t>シサク</t>
    </rPh>
    <rPh sb="2" eb="3">
      <t>メイ</t>
    </rPh>
    <rPh sb="12" eb="14">
      <t>イリョウ</t>
    </rPh>
    <rPh sb="14" eb="16">
      <t>カンサツ</t>
    </rPh>
    <rPh sb="16" eb="19">
      <t>タイショウシャ</t>
    </rPh>
    <rPh sb="20" eb="22">
      <t>シャカイ</t>
    </rPh>
    <rPh sb="22" eb="24">
      <t>フッキ</t>
    </rPh>
    <phoneticPr fontId="3"/>
  </si>
  <si>
    <t>医療観察の実施</t>
    <rPh sb="0" eb="2">
      <t>イリョウ</t>
    </rPh>
    <rPh sb="2" eb="4">
      <t>カンサツ</t>
    </rPh>
    <rPh sb="5" eb="7">
      <t>ジッシ</t>
    </rPh>
    <phoneticPr fontId="3"/>
  </si>
  <si>
    <t>　職員の出張頻度や自動車のリース料について，執行実績等を踏まえた見直しを行うこと等により，経費を削減を図った。</t>
    <phoneticPr fontId="3"/>
  </si>
  <si>
    <t>（項）更生保護企画調整推進費
　（大事項）医療観察の企画調整に必要な経費
（項）更生保護活動費
　（大事項）医療観察に必要な経費</t>
    <rPh sb="1" eb="2">
      <t>コウ</t>
    </rPh>
    <rPh sb="3" eb="7">
      <t>コウセイホゴ</t>
    </rPh>
    <rPh sb="7" eb="9">
      <t>キカク</t>
    </rPh>
    <rPh sb="9" eb="11">
      <t>チョウセイ</t>
    </rPh>
    <rPh sb="11" eb="14">
      <t>スイシンヒ</t>
    </rPh>
    <rPh sb="17" eb="18">
      <t>ダイ</t>
    </rPh>
    <rPh sb="18" eb="20">
      <t>ジコウ</t>
    </rPh>
    <rPh sb="21" eb="23">
      <t>イリョウ</t>
    </rPh>
    <rPh sb="23" eb="25">
      <t>カンサツ</t>
    </rPh>
    <rPh sb="26" eb="28">
      <t>キカク</t>
    </rPh>
    <rPh sb="28" eb="30">
      <t>チョウセイ</t>
    </rPh>
    <rPh sb="31" eb="33">
      <t>ヒツヨウ</t>
    </rPh>
    <rPh sb="34" eb="36">
      <t>ケイヒ</t>
    </rPh>
    <rPh sb="38" eb="39">
      <t>コウ</t>
    </rPh>
    <rPh sb="40" eb="44">
      <t>コウセイホゴ</t>
    </rPh>
    <rPh sb="44" eb="47">
      <t>カツドウヒ</t>
    </rPh>
    <rPh sb="50" eb="51">
      <t>ダイ</t>
    </rPh>
    <rPh sb="51" eb="53">
      <t>ジコウ</t>
    </rPh>
    <rPh sb="54" eb="56">
      <t>イリョウ</t>
    </rPh>
    <rPh sb="56" eb="58">
      <t>カンサツ</t>
    </rPh>
    <rPh sb="59" eb="61">
      <t>ヒツヨウ</t>
    </rPh>
    <rPh sb="62" eb="64">
      <t>ケイヒ</t>
    </rPh>
    <phoneticPr fontId="3"/>
  </si>
  <si>
    <t>施策名：Ⅱ-7-(1) 破壊的団体等の規制に関する調査等を通じた公共の安全の確保を図るための業務の実施</t>
    <rPh sb="0" eb="2">
      <t>シサク</t>
    </rPh>
    <rPh sb="2" eb="3">
      <t>メイ</t>
    </rPh>
    <rPh sb="12" eb="15">
      <t>ハカイテキ</t>
    </rPh>
    <rPh sb="15" eb="17">
      <t>ダンタイ</t>
    </rPh>
    <rPh sb="17" eb="18">
      <t>トウ</t>
    </rPh>
    <rPh sb="19" eb="21">
      <t>キセイ</t>
    </rPh>
    <rPh sb="22" eb="23">
      <t>カン</t>
    </rPh>
    <rPh sb="25" eb="27">
      <t>チョウサ</t>
    </rPh>
    <rPh sb="27" eb="28">
      <t>トウ</t>
    </rPh>
    <rPh sb="29" eb="30">
      <t>ツウ</t>
    </rPh>
    <rPh sb="32" eb="34">
      <t>コウキョウ</t>
    </rPh>
    <rPh sb="35" eb="37">
      <t>アンゼン</t>
    </rPh>
    <rPh sb="38" eb="40">
      <t>カクホ</t>
    </rPh>
    <rPh sb="41" eb="42">
      <t>ハカ</t>
    </rPh>
    <rPh sb="46" eb="48">
      <t>ギョウム</t>
    </rPh>
    <rPh sb="49" eb="51">
      <t>ジッシ</t>
    </rPh>
    <phoneticPr fontId="3"/>
  </si>
  <si>
    <t>破壊的団体等の規制に関する調査等を通じた公共の安全の確保を図るための業務の実施</t>
    <rPh sb="0" eb="3">
      <t>ハカイテキ</t>
    </rPh>
    <rPh sb="3" eb="5">
      <t>ダンタイ</t>
    </rPh>
    <rPh sb="5" eb="6">
      <t>トウ</t>
    </rPh>
    <rPh sb="7" eb="9">
      <t>キセイ</t>
    </rPh>
    <rPh sb="10" eb="11">
      <t>カン</t>
    </rPh>
    <rPh sb="13" eb="15">
      <t>チョウサ</t>
    </rPh>
    <rPh sb="15" eb="16">
      <t>トウ</t>
    </rPh>
    <rPh sb="17" eb="18">
      <t>ツウ</t>
    </rPh>
    <rPh sb="20" eb="22">
      <t>コウキョウ</t>
    </rPh>
    <rPh sb="23" eb="25">
      <t>アンゼン</t>
    </rPh>
    <rPh sb="26" eb="28">
      <t>カクホ</t>
    </rPh>
    <rPh sb="29" eb="30">
      <t>ハカ</t>
    </rPh>
    <rPh sb="34" eb="36">
      <t>ギョウム</t>
    </rPh>
    <rPh sb="37" eb="39">
      <t>ジッシ</t>
    </rPh>
    <phoneticPr fontId="3"/>
  </si>
  <si>
    <t>昭和27年度</t>
    <rPh sb="0" eb="2">
      <t>ショウワ</t>
    </rPh>
    <rPh sb="4" eb="6">
      <t>ネンド</t>
    </rPh>
    <phoneticPr fontId="3"/>
  </si>
  <si>
    <t>各経費について執行実績を踏まえた見直し及び旅費実施計画等の見直しを行い，経費の削減を図るべきである。</t>
    <rPh sb="0" eb="1">
      <t>カク</t>
    </rPh>
    <rPh sb="1" eb="3">
      <t>ケイヒ</t>
    </rPh>
    <rPh sb="7" eb="9">
      <t>シッコウ</t>
    </rPh>
    <rPh sb="9" eb="11">
      <t>ジッセキ</t>
    </rPh>
    <rPh sb="12" eb="13">
      <t>フ</t>
    </rPh>
    <rPh sb="16" eb="18">
      <t>ミナオ</t>
    </rPh>
    <rPh sb="19" eb="20">
      <t>オヨ</t>
    </rPh>
    <rPh sb="21" eb="23">
      <t>リョヒ</t>
    </rPh>
    <rPh sb="23" eb="25">
      <t>ジッシ</t>
    </rPh>
    <rPh sb="25" eb="27">
      <t>ケイカク</t>
    </rPh>
    <rPh sb="27" eb="28">
      <t>トウ</t>
    </rPh>
    <rPh sb="29" eb="31">
      <t>ミナオ</t>
    </rPh>
    <rPh sb="33" eb="34">
      <t>オコナ</t>
    </rPh>
    <rPh sb="36" eb="38">
      <t>ケイヒ</t>
    </rPh>
    <rPh sb="39" eb="41">
      <t>サクゲン</t>
    </rPh>
    <rPh sb="42" eb="43">
      <t>ハカ</t>
    </rPh>
    <phoneticPr fontId="3"/>
  </si>
  <si>
    <t>　語学委託研修の実施回数や複写機保守料等の数量及び単価について見直しを行うとともに，旅費実施計画等の見直しを行い，その結果を適切に予算に反映し経費の削減を図った。</t>
    <rPh sb="13" eb="16">
      <t>フクシャキ</t>
    </rPh>
    <rPh sb="16" eb="19">
      <t>ホシュリョウ</t>
    </rPh>
    <rPh sb="19" eb="20">
      <t>トウ</t>
    </rPh>
    <rPh sb="21" eb="22">
      <t>スウ</t>
    </rPh>
    <rPh sb="22" eb="23">
      <t>リョウ</t>
    </rPh>
    <rPh sb="23" eb="24">
      <t>オヨ</t>
    </rPh>
    <rPh sb="25" eb="27">
      <t>タンカ</t>
    </rPh>
    <rPh sb="31" eb="33">
      <t>ミナオ</t>
    </rPh>
    <rPh sb="35" eb="36">
      <t>オコ</t>
    </rPh>
    <rPh sb="42" eb="44">
      <t>リョヒ</t>
    </rPh>
    <rPh sb="44" eb="46">
      <t>ジッシ</t>
    </rPh>
    <rPh sb="46" eb="48">
      <t>ケイカク</t>
    </rPh>
    <rPh sb="48" eb="49">
      <t>トウ</t>
    </rPh>
    <rPh sb="50" eb="52">
      <t>ミナオ</t>
    </rPh>
    <rPh sb="54" eb="55">
      <t>オコ</t>
    </rPh>
    <rPh sb="59" eb="61">
      <t>ケッカ</t>
    </rPh>
    <rPh sb="62" eb="64">
      <t>テキセツ</t>
    </rPh>
    <rPh sb="65" eb="67">
      <t>ヨサン</t>
    </rPh>
    <rPh sb="68" eb="70">
      <t>ハンエイ</t>
    </rPh>
    <rPh sb="71" eb="73">
      <t>ケイヒ</t>
    </rPh>
    <rPh sb="74" eb="76">
      <t>サクゲン</t>
    </rPh>
    <rPh sb="77" eb="78">
      <t>ハカ</t>
    </rPh>
    <phoneticPr fontId="3"/>
  </si>
  <si>
    <t>要求額のうち「新しい日本のための優先課題推進枠」234</t>
    <rPh sb="0" eb="3">
      <t>ヨウキュウガク</t>
    </rPh>
    <rPh sb="7" eb="8">
      <t>アタラ</t>
    </rPh>
    <rPh sb="10" eb="12">
      <t>ニホン</t>
    </rPh>
    <rPh sb="16" eb="18">
      <t>ユウセン</t>
    </rPh>
    <rPh sb="18" eb="20">
      <t>カダイ</t>
    </rPh>
    <rPh sb="20" eb="22">
      <t>スイシン</t>
    </rPh>
    <rPh sb="22" eb="23">
      <t>ワク</t>
    </rPh>
    <phoneticPr fontId="3"/>
  </si>
  <si>
    <t>公安調査庁</t>
    <rPh sb="0" eb="2">
      <t>コウアン</t>
    </rPh>
    <rPh sb="2" eb="5">
      <t>チョウサチョウ</t>
    </rPh>
    <phoneticPr fontId="3"/>
  </si>
  <si>
    <t>（項）破壊的団体等調査費
　（大事項）破壊的団体等の調査に必要な経費</t>
    <rPh sb="1" eb="2">
      <t>コウ</t>
    </rPh>
    <rPh sb="3" eb="6">
      <t>ハカイテキ</t>
    </rPh>
    <rPh sb="6" eb="8">
      <t>ダンタイ</t>
    </rPh>
    <rPh sb="8" eb="9">
      <t>トウ</t>
    </rPh>
    <rPh sb="9" eb="12">
      <t>チョウサヒ</t>
    </rPh>
    <rPh sb="15" eb="16">
      <t>ダイ</t>
    </rPh>
    <rPh sb="16" eb="18">
      <t>ジコウ</t>
    </rPh>
    <rPh sb="19" eb="22">
      <t>ハカイテキ</t>
    </rPh>
    <rPh sb="22" eb="24">
      <t>ダンタイ</t>
    </rPh>
    <rPh sb="24" eb="25">
      <t>トウ</t>
    </rPh>
    <rPh sb="26" eb="28">
      <t>チョウサ</t>
    </rPh>
    <rPh sb="29" eb="31">
      <t>ヒツヨウ</t>
    </rPh>
    <rPh sb="32" eb="34">
      <t>ケイヒ</t>
    </rPh>
    <phoneticPr fontId="3"/>
  </si>
  <si>
    <t>オウム真理教に対する観察処分の実施</t>
    <rPh sb="3" eb="6">
      <t>シンリキョウ</t>
    </rPh>
    <rPh sb="7" eb="8">
      <t>タイ</t>
    </rPh>
    <rPh sb="10" eb="12">
      <t>カンサツ</t>
    </rPh>
    <rPh sb="12" eb="14">
      <t>ショブン</t>
    </rPh>
    <rPh sb="15" eb="17">
      <t>ジッシ</t>
    </rPh>
    <phoneticPr fontId="3"/>
  </si>
  <si>
    <t>平成11年度</t>
    <rPh sb="0" eb="2">
      <t>ヘイセイ</t>
    </rPh>
    <rPh sb="4" eb="6">
      <t>ネンド</t>
    </rPh>
    <phoneticPr fontId="3"/>
  </si>
  <si>
    <t>各経費について数量等の見直し及び旅費単価の見直しを行い，経費の削減を図るべきである。</t>
    <rPh sb="0" eb="1">
      <t>カク</t>
    </rPh>
    <rPh sb="1" eb="3">
      <t>ケイヒ</t>
    </rPh>
    <rPh sb="7" eb="9">
      <t>スウリョウ</t>
    </rPh>
    <rPh sb="9" eb="10">
      <t>トウ</t>
    </rPh>
    <rPh sb="11" eb="13">
      <t>ミナオ</t>
    </rPh>
    <rPh sb="14" eb="15">
      <t>オヨ</t>
    </rPh>
    <rPh sb="16" eb="18">
      <t>リョヒ</t>
    </rPh>
    <rPh sb="18" eb="20">
      <t>タンカ</t>
    </rPh>
    <rPh sb="21" eb="23">
      <t>ミナオ</t>
    </rPh>
    <rPh sb="25" eb="26">
      <t>オコナ</t>
    </rPh>
    <rPh sb="28" eb="30">
      <t>ケイヒ</t>
    </rPh>
    <rPh sb="31" eb="33">
      <t>サクゲン</t>
    </rPh>
    <rPh sb="34" eb="35">
      <t>ハカ</t>
    </rPh>
    <phoneticPr fontId="3"/>
  </si>
  <si>
    <t>　IT技術講座受講を廃止するとともに，調査用機材及び自動車借上の数量や旅費単価の見直しを行い，その結果を適切に予算に反映し経費の削減を図った。</t>
    <rPh sb="7" eb="9">
      <t>ジュコウ</t>
    </rPh>
    <rPh sb="10" eb="12">
      <t>ハイシ</t>
    </rPh>
    <rPh sb="19" eb="21">
      <t>チョウサ</t>
    </rPh>
    <rPh sb="21" eb="22">
      <t>ヨウ</t>
    </rPh>
    <rPh sb="22" eb="24">
      <t>キザイ</t>
    </rPh>
    <rPh sb="24" eb="25">
      <t>オヨ</t>
    </rPh>
    <rPh sb="26" eb="29">
      <t>ジドウシャ</t>
    </rPh>
    <rPh sb="29" eb="31">
      <t>カリア</t>
    </rPh>
    <rPh sb="32" eb="34">
      <t>スウリョウ</t>
    </rPh>
    <rPh sb="35" eb="37">
      <t>リョヒ</t>
    </rPh>
    <rPh sb="37" eb="39">
      <t>タンカ</t>
    </rPh>
    <rPh sb="40" eb="42">
      <t>ミナオ</t>
    </rPh>
    <rPh sb="44" eb="45">
      <t>オコ</t>
    </rPh>
    <rPh sb="49" eb="51">
      <t>ケッカ</t>
    </rPh>
    <rPh sb="52" eb="54">
      <t>テキセツ</t>
    </rPh>
    <rPh sb="55" eb="57">
      <t>ヨサン</t>
    </rPh>
    <rPh sb="58" eb="60">
      <t>ハンエイ</t>
    </rPh>
    <rPh sb="61" eb="63">
      <t>ケイヒ</t>
    </rPh>
    <rPh sb="64" eb="66">
      <t>サクゲン</t>
    </rPh>
    <rPh sb="67" eb="68">
      <t>ハカ</t>
    </rPh>
    <phoneticPr fontId="3"/>
  </si>
  <si>
    <t>要求額のうち「新しい日本のための優先課題推進枠」14</t>
    <rPh sb="0" eb="3">
      <t>ヨウキュウガク</t>
    </rPh>
    <rPh sb="7" eb="8">
      <t>アタラ</t>
    </rPh>
    <rPh sb="10" eb="12">
      <t>ニホン</t>
    </rPh>
    <rPh sb="16" eb="18">
      <t>ユウセン</t>
    </rPh>
    <rPh sb="18" eb="20">
      <t>カダイ</t>
    </rPh>
    <rPh sb="20" eb="22">
      <t>スイシン</t>
    </rPh>
    <rPh sb="22" eb="23">
      <t>ワク</t>
    </rPh>
    <phoneticPr fontId="3"/>
  </si>
  <si>
    <t>公安情報電算機処理システムの整備・運用</t>
    <rPh sb="0" eb="2">
      <t>コウアン</t>
    </rPh>
    <rPh sb="2" eb="4">
      <t>ジョウホウ</t>
    </rPh>
    <rPh sb="4" eb="7">
      <t>デンサンキ</t>
    </rPh>
    <rPh sb="7" eb="9">
      <t>ショリ</t>
    </rPh>
    <rPh sb="14" eb="16">
      <t>セイビ</t>
    </rPh>
    <rPh sb="17" eb="19">
      <t>ウンヨウ</t>
    </rPh>
    <phoneticPr fontId="3"/>
  </si>
  <si>
    <t>システム機器については，リース期間満了後においても，再リースを行うなど検討し，経費の削減を図るべきである。</t>
    <rPh sb="4" eb="6">
      <t>キキ</t>
    </rPh>
    <rPh sb="15" eb="17">
      <t>キカン</t>
    </rPh>
    <rPh sb="17" eb="20">
      <t>マンリョウゴ</t>
    </rPh>
    <rPh sb="26" eb="27">
      <t>サイ</t>
    </rPh>
    <rPh sb="31" eb="32">
      <t>オコナ</t>
    </rPh>
    <rPh sb="35" eb="37">
      <t>ケントウ</t>
    </rPh>
    <rPh sb="39" eb="41">
      <t>ケイヒ</t>
    </rPh>
    <rPh sb="42" eb="44">
      <t>サクゲン</t>
    </rPh>
    <rPh sb="45" eb="46">
      <t>ハカ</t>
    </rPh>
    <phoneticPr fontId="3"/>
  </si>
  <si>
    <t>　サーバについて更新計画の延伸を行って借料の見直しを行い，その結果を適切に予算に反映し経費の削減を図った。</t>
    <rPh sb="8" eb="10">
      <t>コウシン</t>
    </rPh>
    <rPh sb="10" eb="12">
      <t>ケイカク</t>
    </rPh>
    <rPh sb="13" eb="15">
      <t>エンシン</t>
    </rPh>
    <rPh sb="16" eb="17">
      <t>オコ</t>
    </rPh>
    <rPh sb="19" eb="21">
      <t>シャクリョウ</t>
    </rPh>
    <rPh sb="22" eb="24">
      <t>ミナオ</t>
    </rPh>
    <rPh sb="26" eb="27">
      <t>オコ</t>
    </rPh>
    <rPh sb="31" eb="33">
      <t>ケッカ</t>
    </rPh>
    <rPh sb="34" eb="36">
      <t>テキセツ</t>
    </rPh>
    <rPh sb="37" eb="39">
      <t>ヨサン</t>
    </rPh>
    <rPh sb="40" eb="42">
      <t>ハンエイ</t>
    </rPh>
    <phoneticPr fontId="3"/>
  </si>
  <si>
    <t>施策名：Ⅲ-9-(1) 登記事務の適正円滑な処理</t>
    <rPh sb="0" eb="2">
      <t>シサク</t>
    </rPh>
    <rPh sb="2" eb="3">
      <t>メイ</t>
    </rPh>
    <rPh sb="12" eb="14">
      <t>トウキ</t>
    </rPh>
    <rPh sb="14" eb="16">
      <t>ジム</t>
    </rPh>
    <rPh sb="17" eb="19">
      <t>テキセイ</t>
    </rPh>
    <rPh sb="19" eb="21">
      <t>エンカツ</t>
    </rPh>
    <rPh sb="22" eb="24">
      <t>ショリ</t>
    </rPh>
    <phoneticPr fontId="3"/>
  </si>
  <si>
    <t>登記所備付地図整備の推進</t>
    <rPh sb="0" eb="3">
      <t>トウキショ</t>
    </rPh>
    <rPh sb="3" eb="4">
      <t>ソナ</t>
    </rPh>
    <rPh sb="4" eb="5">
      <t>ツ</t>
    </rPh>
    <rPh sb="5" eb="7">
      <t>チズ</t>
    </rPh>
    <rPh sb="7" eb="9">
      <t>セイビ</t>
    </rPh>
    <rPh sb="10" eb="12">
      <t>スイシン</t>
    </rPh>
    <phoneticPr fontId="1"/>
  </si>
  <si>
    <t>平成16年度</t>
    <rPh sb="0" eb="2">
      <t>ヘイセイ</t>
    </rPh>
    <rPh sb="4" eb="6">
      <t>ネンド</t>
    </rPh>
    <phoneticPr fontId="3"/>
  </si>
  <si>
    <t xml:space="preserve">　支出先上位10者リストCの一者応札案件について，業者から応札しなかった理由を確認の上，仕様書の見直し等，改善を進めるべきである。
　登記所備付地図作成作業第2次10か年計画等をスタートさせるに当たっては，優先度（重要性，緊急性）が重要であるため，優先度については具体的かつ説明可能なものとなるよう留意して，実施すべきである。
</t>
    <rPh sb="14" eb="15">
      <t>1</t>
    </rPh>
    <phoneticPr fontId="3"/>
  </si>
  <si>
    <t>登記所備付地図の整備の推進に係る各経費について，調達方法の改善等により競争性のある調達を図り，引き続き効率的な予算の執行に努められたい。</t>
    <phoneticPr fontId="3"/>
  </si>
  <si>
    <t>執行等改善</t>
  </si>
  <si>
    <t>　応札しなかった理由を数社に確認したところ，応札時期がいずれも自社の事務繁忙期に当たったため，見積額算定等の人的対応が難しかったとのことであった。
　仕様内容自体が応札の障壁となってはいないものの，今後は，入札公告日以降，速やかに多数の者に調達情報を提供し，各社が入札に向け早期に準備に入れるようにするなど，競争性のある調達となるよう留意することとする。
　これまでも，登記所備付地図作成作業を実施する地域については，DID（人口集中地区）のうち地図混乱地域を対象とし，かつ地図の整備を緊急に必要とする様々な理由（各種公共事業が進まない等）や地元自治体からの要請，住民の協力体制が整っているか等種々の要素を総合的に勘案して，優先順位を決定した上で，選定しているところである。
　今後も，所見を踏まえ，適正に地区を選定して実施することとする。 
　本事業の実施に当たっては，引き続き競争性のある調達方式により事業者を選定することで，効率的な予算の執行に努めることとする。</t>
    <phoneticPr fontId="3"/>
  </si>
  <si>
    <t>要求額のうち「新しい日本のための優先課題推進枠」4,000</t>
  </si>
  <si>
    <t>（項）登記事務処理費
　（大事項）登記事務処理に必要な経費</t>
    <rPh sb="1" eb="2">
      <t>コウ</t>
    </rPh>
    <rPh sb="13" eb="15">
      <t>ダイジ</t>
    </rPh>
    <rPh sb="15" eb="16">
      <t>コウ</t>
    </rPh>
    <phoneticPr fontId="1"/>
  </si>
  <si>
    <t>登記事項証明書の交付事務等の委託</t>
    <rPh sb="0" eb="2">
      <t>トウキ</t>
    </rPh>
    <rPh sb="2" eb="4">
      <t>ジコウ</t>
    </rPh>
    <rPh sb="4" eb="7">
      <t>ショウメイショ</t>
    </rPh>
    <rPh sb="8" eb="10">
      <t>コウフ</t>
    </rPh>
    <rPh sb="10" eb="12">
      <t>ジム</t>
    </rPh>
    <rPh sb="12" eb="13">
      <t>トウ</t>
    </rPh>
    <rPh sb="14" eb="16">
      <t>イタク</t>
    </rPh>
    <phoneticPr fontId="1"/>
  </si>
  <si>
    <t>平成20年度</t>
    <rPh sb="0" eb="2">
      <t>ヘイセイ</t>
    </rPh>
    <rPh sb="4" eb="6">
      <t>ネンド</t>
    </rPh>
    <phoneticPr fontId="3"/>
  </si>
  <si>
    <t>発行請求機について，リース期間満了後においても，再リースを行うことを検討し，経費の削減を図るべきである。
また，包括民間委託経費について執行実績を踏まえた見直しを行い，経費の削減を図るべきである。</t>
    <rPh sb="0" eb="2">
      <t>ハッコウ</t>
    </rPh>
    <rPh sb="2" eb="4">
      <t>セイキュウ</t>
    </rPh>
    <rPh sb="4" eb="5">
      <t>キ</t>
    </rPh>
    <rPh sb="13" eb="15">
      <t>キカン</t>
    </rPh>
    <rPh sb="15" eb="17">
      <t>マンリョウ</t>
    </rPh>
    <rPh sb="17" eb="18">
      <t>ゴ</t>
    </rPh>
    <rPh sb="24" eb="25">
      <t>サイ</t>
    </rPh>
    <rPh sb="29" eb="30">
      <t>オコナ</t>
    </rPh>
    <rPh sb="34" eb="36">
      <t>ケントウ</t>
    </rPh>
    <rPh sb="38" eb="40">
      <t>ケイヒ</t>
    </rPh>
    <rPh sb="41" eb="43">
      <t>サクゲン</t>
    </rPh>
    <rPh sb="44" eb="45">
      <t>ハカ</t>
    </rPh>
    <rPh sb="56" eb="58">
      <t>ホウカツ</t>
    </rPh>
    <rPh sb="58" eb="60">
      <t>ミンカン</t>
    </rPh>
    <rPh sb="60" eb="62">
      <t>イタク</t>
    </rPh>
    <rPh sb="62" eb="64">
      <t>ケイヒ</t>
    </rPh>
    <rPh sb="68" eb="70">
      <t>シッコウ</t>
    </rPh>
    <rPh sb="70" eb="72">
      <t>ジッセキ</t>
    </rPh>
    <rPh sb="73" eb="74">
      <t>フ</t>
    </rPh>
    <rPh sb="77" eb="79">
      <t>ミナオ</t>
    </rPh>
    <rPh sb="81" eb="82">
      <t>オコナ</t>
    </rPh>
    <rPh sb="84" eb="86">
      <t>ケイヒ</t>
    </rPh>
    <rPh sb="87" eb="89">
      <t>サクゲン</t>
    </rPh>
    <rPh sb="90" eb="91">
      <t>ハカ</t>
    </rPh>
    <phoneticPr fontId="3"/>
  </si>
  <si>
    <t>　借料及び損料について，証明書発行請求機の再リースにより，経費の縮減を図った。
　また，包括民間委託経費について，契約額の反映等を行い，経費の縮減を図った。</t>
  </si>
  <si>
    <t>登記情報システムの維持管理</t>
    <rPh sb="0" eb="2">
      <t>トウキ</t>
    </rPh>
    <rPh sb="2" eb="4">
      <t>ジョウホウ</t>
    </rPh>
    <rPh sb="9" eb="11">
      <t>イジ</t>
    </rPh>
    <rPh sb="11" eb="13">
      <t>カンリ</t>
    </rPh>
    <phoneticPr fontId="1"/>
  </si>
  <si>
    <t xml:space="preserve">　支出先上位10者リストの一者応札については，入札までの期間延長や仕様を精査して汎用性のある仕様に見直すなど，一者応札を解消するための努力をしていることが認められる。
　単位当たりコストとして手数料の額が記載されているが，他の事業を勘案して受益者負担の考えに沿った手数料設定になっているのであれば，その根拠を示すような記載について検討いただきたい。本事業のみで，収支が比較できないと本事業の検証が困難であるため，他の単位当たりコストの算出が必要である。
</t>
    <rPh sb="13" eb="14">
      <t>1</t>
    </rPh>
    <rPh sb="55" eb="56">
      <t>1</t>
    </rPh>
    <phoneticPr fontId="3"/>
  </si>
  <si>
    <t>システム機器等について，リース期間満了後においても，再リースを行うことを検討し，経費の削減を図るべきである。
また，各経費について執行実績を踏まえた見直しを行い，経費の削減を図るべきである。</t>
    <rPh sb="4" eb="6">
      <t>キキ</t>
    </rPh>
    <rPh sb="6" eb="7">
      <t>トウ</t>
    </rPh>
    <phoneticPr fontId="3"/>
  </si>
  <si>
    <t>　今後も，入札までの期間の延長，仕様書の見直し等により，一者応札の解消に努めていきたい。
　単位当たりコストを示すものとして，指摘を踏まえ，本事業の検証のため，時間当たりのシステム経費に変更した。
　システム機器等借料について，再リースによる機器の効率的利用を行うことにより，経費の縮減を図った。
　また，システム運用支援作業経費について，過去の作業実績を踏まえ，作業内容を精査することにより，経費の縮減を図った。
　さらに，通信運搬費（登記WAN）について，執行実績を反映することにより，経費の縮減を図った。</t>
    <phoneticPr fontId="3"/>
  </si>
  <si>
    <t>要求額のうち「新しい日本のための優先課題推進枠」3,269</t>
  </si>
  <si>
    <t>オンライン登記申請システムの維持管理</t>
    <rPh sb="5" eb="7">
      <t>トウキ</t>
    </rPh>
    <rPh sb="7" eb="9">
      <t>シンセイ</t>
    </rPh>
    <rPh sb="14" eb="16">
      <t>イジ</t>
    </rPh>
    <rPh sb="16" eb="18">
      <t>カンリ</t>
    </rPh>
    <phoneticPr fontId="1"/>
  </si>
  <si>
    <t>機能開発経費について，執行実績を踏まえた見直しを行い，経費の削減を図るべきである。</t>
    <rPh sb="11" eb="13">
      <t>シッコウ</t>
    </rPh>
    <rPh sb="13" eb="15">
      <t>ジッセキ</t>
    </rPh>
    <rPh sb="16" eb="17">
      <t>フ</t>
    </rPh>
    <rPh sb="20" eb="22">
      <t>ミナオ</t>
    </rPh>
    <rPh sb="24" eb="25">
      <t>オコナ</t>
    </rPh>
    <rPh sb="27" eb="29">
      <t>ケイヒ</t>
    </rPh>
    <rPh sb="30" eb="32">
      <t>サクゲン</t>
    </rPh>
    <rPh sb="33" eb="34">
      <t>ハカ</t>
    </rPh>
    <phoneticPr fontId="3"/>
  </si>
  <si>
    <t>　機能開発経費について，本事業の運用のために真に必要な開発内容の見直し等の精査を行うことにより，経費の縮減を図った。</t>
    <rPh sb="1" eb="3">
      <t>キノウ</t>
    </rPh>
    <rPh sb="3" eb="5">
      <t>カイハツ</t>
    </rPh>
    <rPh sb="5" eb="7">
      <t>ケイヒ</t>
    </rPh>
    <rPh sb="12" eb="13">
      <t>ホン</t>
    </rPh>
    <rPh sb="13" eb="15">
      <t>ジギョウ</t>
    </rPh>
    <rPh sb="16" eb="18">
      <t>ウンヨウ</t>
    </rPh>
    <rPh sb="22" eb="23">
      <t>シン</t>
    </rPh>
    <rPh sb="24" eb="26">
      <t>ヒツヨウ</t>
    </rPh>
    <rPh sb="27" eb="29">
      <t>カイハツ</t>
    </rPh>
    <rPh sb="29" eb="31">
      <t>ナイヨウ</t>
    </rPh>
    <rPh sb="32" eb="34">
      <t>ミナオ</t>
    </rPh>
    <rPh sb="35" eb="36">
      <t>トウ</t>
    </rPh>
    <rPh sb="37" eb="39">
      <t>セイサ</t>
    </rPh>
    <rPh sb="40" eb="41">
      <t>オコナ</t>
    </rPh>
    <rPh sb="48" eb="50">
      <t>ケイヒ</t>
    </rPh>
    <rPh sb="51" eb="53">
      <t>シュクゲン</t>
    </rPh>
    <rPh sb="54" eb="55">
      <t>ハカ</t>
    </rPh>
    <phoneticPr fontId="3"/>
  </si>
  <si>
    <t>地図情報システムの維持管理</t>
    <rPh sb="0" eb="2">
      <t>チズ</t>
    </rPh>
    <rPh sb="2" eb="4">
      <t>ジョウホウ</t>
    </rPh>
    <rPh sb="9" eb="11">
      <t>イジ</t>
    </rPh>
    <rPh sb="11" eb="13">
      <t>カンリ</t>
    </rPh>
    <phoneticPr fontId="1"/>
  </si>
  <si>
    <t>システム端末の利用台数を見直すなどして，経費の削減を図るべきである。</t>
    <rPh sb="4" eb="6">
      <t>タンマツ</t>
    </rPh>
    <rPh sb="7" eb="9">
      <t>リヨウ</t>
    </rPh>
    <rPh sb="9" eb="11">
      <t>ダイスウ</t>
    </rPh>
    <rPh sb="12" eb="14">
      <t>ミナオ</t>
    </rPh>
    <rPh sb="20" eb="22">
      <t>ケイヒ</t>
    </rPh>
    <rPh sb="23" eb="25">
      <t>サクゲン</t>
    </rPh>
    <rPh sb="26" eb="27">
      <t>ハカ</t>
    </rPh>
    <phoneticPr fontId="3"/>
  </si>
  <si>
    <t>　機器等借料について，地図情報システム端末と登記情報システム端末との共有化により端末台数を削減し，経費の縮減を図った。</t>
    <rPh sb="3" eb="4">
      <t>トウ</t>
    </rPh>
    <rPh sb="49" eb="51">
      <t>ケイヒ</t>
    </rPh>
    <rPh sb="52" eb="54">
      <t>シュクゲン</t>
    </rPh>
    <rPh sb="55" eb="56">
      <t>ハカ</t>
    </rPh>
    <phoneticPr fontId="3"/>
  </si>
  <si>
    <t>電子認証システムの維持管理</t>
    <rPh sb="0" eb="2">
      <t>デンシ</t>
    </rPh>
    <rPh sb="2" eb="4">
      <t>ニンショウ</t>
    </rPh>
    <rPh sb="9" eb="11">
      <t>イジ</t>
    </rPh>
    <rPh sb="11" eb="13">
      <t>カンリ</t>
    </rPh>
    <phoneticPr fontId="1"/>
  </si>
  <si>
    <t>平成12年度</t>
    <rPh sb="0" eb="2">
      <t>ヘイセイ</t>
    </rPh>
    <rPh sb="4" eb="6">
      <t>ネンド</t>
    </rPh>
    <phoneticPr fontId="3"/>
  </si>
  <si>
    <t>　本事業の実施に当たっては，引き続き競争性のある調達方式により事業者を選定することで，効率的な予算の執行に努めることとする。</t>
    <phoneticPr fontId="3"/>
  </si>
  <si>
    <t>登記情報提供システムの維持管理</t>
    <rPh sb="0" eb="2">
      <t>トウキ</t>
    </rPh>
    <rPh sb="2" eb="4">
      <t>ジョウホウ</t>
    </rPh>
    <rPh sb="4" eb="6">
      <t>テイキョウ</t>
    </rPh>
    <rPh sb="11" eb="13">
      <t>イジ</t>
    </rPh>
    <rPh sb="13" eb="15">
      <t>カンリ</t>
    </rPh>
    <phoneticPr fontId="1"/>
  </si>
  <si>
    <t>　通信運搬費（登記WAN）について，執行実績を反映すること等により，経費の縮減を図った。
　また，機能開発経費について，本事業の運用のために真に必要な開発内容の見直し等の精査を行うことにより，経費の縮減を図った。</t>
    <phoneticPr fontId="3"/>
  </si>
  <si>
    <t>債権・動産譲渡登記事務の運営</t>
    <rPh sb="0" eb="2">
      <t>サイケン</t>
    </rPh>
    <rPh sb="3" eb="5">
      <t>ドウサン</t>
    </rPh>
    <rPh sb="5" eb="7">
      <t>ジョウト</t>
    </rPh>
    <rPh sb="7" eb="9">
      <t>トウキ</t>
    </rPh>
    <rPh sb="9" eb="11">
      <t>ジム</t>
    </rPh>
    <rPh sb="12" eb="14">
      <t>ウンエイ</t>
    </rPh>
    <phoneticPr fontId="1"/>
  </si>
  <si>
    <t>平成10年度</t>
    <rPh sb="0" eb="2">
      <t>ヘイセイ</t>
    </rPh>
    <rPh sb="4" eb="6">
      <t>ネンド</t>
    </rPh>
    <phoneticPr fontId="3"/>
  </si>
  <si>
    <t>　パフォーマンスチャージ料，業務委託費等について，執行実績等を踏まえた見直しを行い，その結果を適切に予算に反映させることにより，経費の縮減を図った。</t>
    <rPh sb="29" eb="30">
      <t>トウ</t>
    </rPh>
    <rPh sb="67" eb="69">
      <t>シュクゲン</t>
    </rPh>
    <rPh sb="70" eb="71">
      <t>ハカ</t>
    </rPh>
    <phoneticPr fontId="3"/>
  </si>
  <si>
    <t>成年後見登記事務の運営</t>
    <rPh sb="0" eb="2">
      <t>セイネン</t>
    </rPh>
    <rPh sb="2" eb="4">
      <t>コウケン</t>
    </rPh>
    <rPh sb="4" eb="6">
      <t>トウキ</t>
    </rPh>
    <rPh sb="6" eb="8">
      <t>ジム</t>
    </rPh>
    <rPh sb="9" eb="11">
      <t>ウンエイ</t>
    </rPh>
    <phoneticPr fontId="1"/>
  </si>
  <si>
    <t>　本人確認用端末の借料及び損料について，執行実績を反映させることにより，経費の縮減を図った。</t>
    <phoneticPr fontId="3"/>
  </si>
  <si>
    <t>登記事務の運営</t>
    <rPh sb="0" eb="2">
      <t>トウキ</t>
    </rPh>
    <rPh sb="2" eb="4">
      <t>ジム</t>
    </rPh>
    <rPh sb="5" eb="7">
      <t>ウンエイ</t>
    </rPh>
    <phoneticPr fontId="1"/>
  </si>
  <si>
    <t>昭和元年度以前</t>
    <rPh sb="0" eb="2">
      <t>ショウワ</t>
    </rPh>
    <rPh sb="2" eb="3">
      <t>モト</t>
    </rPh>
    <rPh sb="3" eb="5">
      <t>ネンド</t>
    </rPh>
    <rPh sb="5" eb="7">
      <t>イゼン</t>
    </rPh>
    <phoneticPr fontId="3"/>
  </si>
  <si>
    <t>　法務省として重要な事業であると判断する。
　証明書の発行等の事務については，受益者負担の原則に基づき，引き続き収支のバランスを勘案する必要がある。
　単位当たりコストについて，本事業のみで，収支が比較できないのであれば，本事業の検証が困難であるため，他の単位当たりコストの算出が必要である。
　事業の目的に適正，円滑及び安全の確保とある。
　また，定量的な成果目標の設定は困難であるとあるが，これを計測できるように工夫し，適正な成果目標を設定した上で適切に実績測定を実施する。計測できないものに改善はできない。仮に，計測できないならば，計測可能な目標に変える必要がある。
　支出先上位10者リストの電子複写機保守の契約案件2件について，一者応札で落札率が100%と4者応札で73.2%の落札率となっていることから予定価格の設定や入札業者の募集方法など，しっかりとした事後検証が必要である。</t>
    <rPh sb="319" eb="320">
      <t>1</t>
    </rPh>
    <phoneticPr fontId="3"/>
  </si>
  <si>
    <t>パソコン機器等について，リース期間満了後においても，再リースを行うことを検討し，経費の削減を図るべきである。</t>
    <phoneticPr fontId="3"/>
  </si>
  <si>
    <t>　単位当たりコストを示すものとして，指摘を踏まえ，本事業の検証のため，本事業に係る執行額を登記所の総窓口開庁時間で割った時間当たりの金額に変更した。
　成果実績として，登記申請事件数のうち，却下等の占める割合を示し，前年度の割合を目安として比較することとした。これを基に，登記事件の動向を把握し，適宜改善等することにより，不動産登記制度及び商業・法人登記制度の適正・円滑な運営を図ることとした。
　支出先上位10者リストBの電子複写機保守料等に係る契約案件2件については，契約内容が異なり，単純比較できないが，リストBの3は保守だけでなく，端末交換も契約内容としており，契約額も高額であること及び東京近郊であり，業者が多いこと等が両者の落札結果が異なった原因と考えられる。
　一者応札案件に関して，今後とも，仕様の見直し，公告期間の十分な確保，調達の情報提供等を行い，一者応札とならないよう努めることとしたい。
　借料及び損料については，和紙公図ファイリングパソコン及びカラープリンタの再リースにより，経費の縮減を図った。</t>
    <rPh sb="1" eb="3">
      <t>タンイ</t>
    </rPh>
    <rPh sb="338" eb="339">
      <t>イチ</t>
    </rPh>
    <rPh sb="384" eb="385">
      <t>イチ</t>
    </rPh>
    <phoneticPr fontId="3"/>
  </si>
  <si>
    <t>要求額のうち「新しい日本のための優先課題推進枠」1,111</t>
  </si>
  <si>
    <t>施策名：Ⅲ-9-(2) 国籍・戸籍・供託事務の適正円滑な処理</t>
    <rPh sb="0" eb="2">
      <t>シサク</t>
    </rPh>
    <rPh sb="2" eb="3">
      <t>メイ</t>
    </rPh>
    <rPh sb="12" eb="14">
      <t>コクセキ</t>
    </rPh>
    <rPh sb="15" eb="17">
      <t>コセキ</t>
    </rPh>
    <rPh sb="18" eb="20">
      <t>キョウタク</t>
    </rPh>
    <rPh sb="20" eb="22">
      <t>ジム</t>
    </rPh>
    <rPh sb="23" eb="25">
      <t>テキセイ</t>
    </rPh>
    <rPh sb="25" eb="27">
      <t>エンカツ</t>
    </rPh>
    <rPh sb="28" eb="30">
      <t>ショリ</t>
    </rPh>
    <phoneticPr fontId="3"/>
  </si>
  <si>
    <t>国籍・戸籍事務等の運営</t>
    <rPh sb="0" eb="2">
      <t>コクセキ</t>
    </rPh>
    <rPh sb="3" eb="5">
      <t>コセキ</t>
    </rPh>
    <rPh sb="5" eb="7">
      <t>ジム</t>
    </rPh>
    <rPh sb="7" eb="8">
      <t>トウ</t>
    </rPh>
    <rPh sb="9" eb="11">
      <t>ウンエイ</t>
    </rPh>
    <phoneticPr fontId="1"/>
  </si>
  <si>
    <t xml:space="preserve">　支出先上位10者リストの一者応札案件について，引き続き一者応札の解消のため，仕様の精査，入札の周知等に努められたい。
　事業の妥当性を検証するための代替的な達成目標及び実績について本指標において100%以外の結果が算出されることは考えにくいため，より事業の成果が反映されるような代替的な指標がないか，検討されたい。
</t>
    <rPh sb="13" eb="14">
      <t>1</t>
    </rPh>
    <rPh sb="28" eb="29">
      <t>1</t>
    </rPh>
    <phoneticPr fontId="3"/>
  </si>
  <si>
    <t>　一者応札案件に関して，仕様の見直し，公告期間の十分な確保，調達の情報提供等を行い，一者応札とならないよう努めたい。
　法務局・地方法務局の戸籍事務担当者は，市区町村役場へ赴き，市区町村役場の戸籍事務担当者に対して，直接事務指導を行っており，当該指導により戸籍事務の法令適合性や全国統一性が確保され，戸籍事務を適正・円滑に運用することができる。
　このことから，事業の妥当性を検証する代替的な目標について，全ての市区町村に対して現地指導を行うことと定め，代替的な指標としては現地指導を実施した市区町村数とすることとした。
　雑役務費について，諸外国の身分関係法制調査研究委託等の事業計画の見直しにより経費の縮減を図った。
　また，戸籍副本管理システム運用サポート経費について，執行実績を反映し，戸籍副本管理システム機器等の借料について，再リースすることなどにより経費の縮減を図った。</t>
    <rPh sb="1" eb="2">
      <t>1</t>
    </rPh>
    <rPh sb="42" eb="43">
      <t>1</t>
    </rPh>
    <phoneticPr fontId="3"/>
  </si>
  <si>
    <t>要求額のうち「新しい日本のための優先課題推進枠」31</t>
  </si>
  <si>
    <t>（項）法務本省共通費
　（大事項）法務本省一般行政に必要な経費
（項）国籍等事務処理費
　（大事項）国籍等事務処理に必要な経費</t>
    <phoneticPr fontId="3"/>
  </si>
  <si>
    <t>供託事務の運営</t>
    <rPh sb="0" eb="2">
      <t>キョウタク</t>
    </rPh>
    <rPh sb="2" eb="4">
      <t>ジム</t>
    </rPh>
    <rPh sb="5" eb="7">
      <t>ウンエイ</t>
    </rPh>
    <phoneticPr fontId="1"/>
  </si>
  <si>
    <t>昭和元年度以前</t>
    <rPh sb="0" eb="2">
      <t>ショウワ</t>
    </rPh>
    <rPh sb="2" eb="4">
      <t>ガンネン</t>
    </rPh>
    <rPh sb="4" eb="5">
      <t>ド</t>
    </rPh>
    <rPh sb="5" eb="7">
      <t>イゼン</t>
    </rPh>
    <phoneticPr fontId="3"/>
  </si>
  <si>
    <t>供託金利子について，執行実績を踏まえた見直しを行い，経費の削減を図るべきである。</t>
    <rPh sb="0" eb="2">
      <t>キョウタク</t>
    </rPh>
    <rPh sb="2" eb="3">
      <t>キン</t>
    </rPh>
    <rPh sb="3" eb="5">
      <t>リシ</t>
    </rPh>
    <rPh sb="10" eb="12">
      <t>シッコウ</t>
    </rPh>
    <rPh sb="12" eb="14">
      <t>ジッセキ</t>
    </rPh>
    <rPh sb="15" eb="16">
      <t>フ</t>
    </rPh>
    <rPh sb="19" eb="21">
      <t>ミナオ</t>
    </rPh>
    <rPh sb="23" eb="24">
      <t>オコナ</t>
    </rPh>
    <rPh sb="26" eb="28">
      <t>ケイヒ</t>
    </rPh>
    <rPh sb="29" eb="31">
      <t>サクゲン</t>
    </rPh>
    <rPh sb="32" eb="33">
      <t>ハカ</t>
    </rPh>
    <phoneticPr fontId="3"/>
  </si>
  <si>
    <t>　供託金利子について，執行実績等を踏まえた見直しを行うことにより，経費の節減を図った。</t>
    <rPh sb="1" eb="4">
      <t>キョウタクキン</t>
    </rPh>
    <rPh sb="4" eb="6">
      <t>リシ</t>
    </rPh>
    <rPh sb="11" eb="13">
      <t>シッコウ</t>
    </rPh>
    <rPh sb="13" eb="15">
      <t>ジッセキ</t>
    </rPh>
    <rPh sb="15" eb="16">
      <t>トウ</t>
    </rPh>
    <rPh sb="17" eb="18">
      <t>フ</t>
    </rPh>
    <rPh sb="21" eb="23">
      <t>ミナオ</t>
    </rPh>
    <rPh sb="25" eb="26">
      <t>オコナ</t>
    </rPh>
    <rPh sb="33" eb="35">
      <t>ケイヒ</t>
    </rPh>
    <rPh sb="36" eb="38">
      <t>セツゲン</t>
    </rPh>
    <rPh sb="39" eb="40">
      <t>ハカ</t>
    </rPh>
    <phoneticPr fontId="3"/>
  </si>
  <si>
    <t>要求額のうち「新しい日本のための優先課題推進枠」329</t>
  </si>
  <si>
    <t>（項）国籍等事務処理費
　（大事項）国籍等事務処理に必要な経費</t>
    <phoneticPr fontId="3"/>
  </si>
  <si>
    <t>施策名：Ⅲ-9-(3) 債権管理回収業の審査監督</t>
    <rPh sb="0" eb="2">
      <t>シサク</t>
    </rPh>
    <rPh sb="2" eb="3">
      <t>メイ</t>
    </rPh>
    <phoneticPr fontId="3"/>
  </si>
  <si>
    <t>債権管理回収業の審査監督</t>
    <rPh sb="0" eb="2">
      <t>サイケン</t>
    </rPh>
    <rPh sb="2" eb="4">
      <t>カンリ</t>
    </rPh>
    <rPh sb="4" eb="6">
      <t>カイシュウ</t>
    </rPh>
    <rPh sb="6" eb="7">
      <t>ギョウ</t>
    </rPh>
    <rPh sb="8" eb="10">
      <t>シンサ</t>
    </rPh>
    <rPh sb="10" eb="12">
      <t>カントク</t>
    </rPh>
    <phoneticPr fontId="3"/>
  </si>
  <si>
    <t>平成11年度</t>
  </si>
  <si>
    <t>大臣官房司法法制部</t>
    <rPh sb="0" eb="2">
      <t>ダイジン</t>
    </rPh>
    <rPh sb="2" eb="4">
      <t>カンボウ</t>
    </rPh>
    <rPh sb="4" eb="6">
      <t>シホウ</t>
    </rPh>
    <rPh sb="6" eb="8">
      <t>ホウセイ</t>
    </rPh>
    <rPh sb="8" eb="9">
      <t>ブ</t>
    </rPh>
    <phoneticPr fontId="3"/>
  </si>
  <si>
    <t>（項）債権管理回収業審査監督費
　（大事項）債権管理回収業の審査監督に必要な経費</t>
    <rPh sb="1" eb="2">
      <t>コウ</t>
    </rPh>
    <rPh sb="3" eb="5">
      <t>サイケン</t>
    </rPh>
    <rPh sb="5" eb="7">
      <t>カンリ</t>
    </rPh>
    <rPh sb="7" eb="9">
      <t>カイシュウ</t>
    </rPh>
    <rPh sb="9" eb="10">
      <t>ギョウ</t>
    </rPh>
    <rPh sb="10" eb="12">
      <t>シンサ</t>
    </rPh>
    <rPh sb="12" eb="14">
      <t>カントク</t>
    </rPh>
    <rPh sb="14" eb="15">
      <t>ヒ</t>
    </rPh>
    <rPh sb="18" eb="20">
      <t>ダイジ</t>
    </rPh>
    <rPh sb="20" eb="21">
      <t>コウ</t>
    </rPh>
    <rPh sb="22" eb="24">
      <t>サイケン</t>
    </rPh>
    <rPh sb="24" eb="26">
      <t>カンリ</t>
    </rPh>
    <rPh sb="26" eb="29">
      <t>カイシュウギョウ</t>
    </rPh>
    <rPh sb="30" eb="32">
      <t>シンサ</t>
    </rPh>
    <rPh sb="32" eb="34">
      <t>カントク</t>
    </rPh>
    <rPh sb="35" eb="37">
      <t>ヒツヨウ</t>
    </rPh>
    <rPh sb="38" eb="40">
      <t>ケイヒ</t>
    </rPh>
    <phoneticPr fontId="3"/>
  </si>
  <si>
    <t>施策名：Ⅲ-10-(1) 人権の擁護</t>
    <rPh sb="0" eb="2">
      <t>シサク</t>
    </rPh>
    <rPh sb="2" eb="3">
      <t>メイ</t>
    </rPh>
    <rPh sb="13" eb="15">
      <t>ジンケン</t>
    </rPh>
    <rPh sb="16" eb="18">
      <t>ヨウゴ</t>
    </rPh>
    <phoneticPr fontId="3"/>
  </si>
  <si>
    <t>人権侵害による被害者救済活動の実施</t>
    <rPh sb="0" eb="2">
      <t>ジンケン</t>
    </rPh>
    <rPh sb="2" eb="4">
      <t>シンガイ</t>
    </rPh>
    <rPh sb="7" eb="10">
      <t>ヒガイシャ</t>
    </rPh>
    <rPh sb="10" eb="12">
      <t>キュウサイ</t>
    </rPh>
    <rPh sb="12" eb="14">
      <t>カツドウ</t>
    </rPh>
    <rPh sb="15" eb="17">
      <t>ジッシ</t>
    </rPh>
    <phoneticPr fontId="1"/>
  </si>
  <si>
    <t>昭和23年度</t>
    <rPh sb="0" eb="2">
      <t>ショウワ</t>
    </rPh>
    <rPh sb="4" eb="5">
      <t>ネン</t>
    </rPh>
    <rPh sb="5" eb="6">
      <t>ド</t>
    </rPh>
    <phoneticPr fontId="3"/>
  </si>
  <si>
    <t>　単位当たりコスト上昇及び不用額発生の原因となった外国語人権相談ダイヤル関係経費につき，実施手法を見直して経費の削減を図った。
　また，引き続き，政府広報や報道機関への取材依頼等の機会を有効に活用し，支出費用の効率化に努めることとする。</t>
    <rPh sb="53" eb="55">
      <t>ケイヒ</t>
    </rPh>
    <rPh sb="56" eb="58">
      <t>サクゲン</t>
    </rPh>
    <rPh sb="59" eb="60">
      <t>ハカ</t>
    </rPh>
    <phoneticPr fontId="3"/>
  </si>
  <si>
    <t>要求額のうち「新しい日本のための優先課題推進枠」44</t>
  </si>
  <si>
    <t>人権擁護局</t>
    <rPh sb="0" eb="2">
      <t>ジンケン</t>
    </rPh>
    <rPh sb="2" eb="4">
      <t>ヨウゴ</t>
    </rPh>
    <rPh sb="4" eb="5">
      <t>キョク</t>
    </rPh>
    <phoneticPr fontId="3"/>
  </si>
  <si>
    <t>（項）人権擁護活動費
　（大事項）人権擁護活動に必要な経費</t>
    <rPh sb="1" eb="2">
      <t>コウ</t>
    </rPh>
    <rPh sb="13" eb="15">
      <t>ダイジ</t>
    </rPh>
    <rPh sb="15" eb="16">
      <t>コウ</t>
    </rPh>
    <phoneticPr fontId="3"/>
  </si>
  <si>
    <t>人権擁護委員活動の実施</t>
    <rPh sb="0" eb="2">
      <t>ジンケン</t>
    </rPh>
    <rPh sb="2" eb="4">
      <t>ヨウゴ</t>
    </rPh>
    <rPh sb="4" eb="6">
      <t>イイン</t>
    </rPh>
    <rPh sb="6" eb="8">
      <t>カツドウ</t>
    </rPh>
    <rPh sb="9" eb="11">
      <t>ジッシ</t>
    </rPh>
    <phoneticPr fontId="1"/>
  </si>
  <si>
    <t>昭和23年度</t>
    <rPh sb="5" eb="6">
      <t>ド</t>
    </rPh>
    <phoneticPr fontId="3"/>
  </si>
  <si>
    <t>人権擁護委員組織体端末整備経費について執行実績を踏まえた見直しを行い，経費の削減を図るべきである。</t>
    <rPh sb="0" eb="2">
      <t>ジンケン</t>
    </rPh>
    <rPh sb="2" eb="4">
      <t>ヨウゴ</t>
    </rPh>
    <rPh sb="4" eb="6">
      <t>イイン</t>
    </rPh>
    <rPh sb="6" eb="9">
      <t>ソシキタイ</t>
    </rPh>
    <rPh sb="9" eb="11">
      <t>タンマツ</t>
    </rPh>
    <rPh sb="11" eb="13">
      <t>セイビ</t>
    </rPh>
    <rPh sb="13" eb="15">
      <t>ケイヒ</t>
    </rPh>
    <rPh sb="19" eb="21">
      <t>シッコウ</t>
    </rPh>
    <rPh sb="21" eb="23">
      <t>ジッセキ</t>
    </rPh>
    <rPh sb="24" eb="25">
      <t>フ</t>
    </rPh>
    <rPh sb="28" eb="30">
      <t>ミナオ</t>
    </rPh>
    <rPh sb="32" eb="33">
      <t>オコナ</t>
    </rPh>
    <rPh sb="35" eb="37">
      <t>ケイヒ</t>
    </rPh>
    <rPh sb="38" eb="40">
      <t>サクゲン</t>
    </rPh>
    <rPh sb="41" eb="42">
      <t>ハカ</t>
    </rPh>
    <phoneticPr fontId="3"/>
  </si>
  <si>
    <t>　人権擁護委員組織体端末整備経費（ネットワーク用パソコン借料）にかかる執行実績を踏まえた見直し等を行い，経費の削減を図った。
　また，関連する複数の随意契約案件（「人権擁護委員指導者養成研修講義内容の撮影業務」，「同研修講義内容DVDコピー業務」）については，コスト削減を図るため，一括して一般競争入札を実施することとする。
　なお，一者応札となっている調達（「人権擁護委員の団体傷害保険」）については，仕様の変更を検討し，今後の入札参加者の拡大に努める。</t>
    <rPh sb="47" eb="48">
      <t>トウ</t>
    </rPh>
    <rPh sb="49" eb="50">
      <t>オコナ</t>
    </rPh>
    <rPh sb="52" eb="54">
      <t>ケイヒ</t>
    </rPh>
    <rPh sb="55" eb="57">
      <t>サクゲン</t>
    </rPh>
    <rPh sb="58" eb="59">
      <t>ハカ</t>
    </rPh>
    <phoneticPr fontId="3"/>
  </si>
  <si>
    <t>要求額のうち「新しい日本のための優先課題推進枠」371</t>
  </si>
  <si>
    <t>全国的視点に立った人権啓発活動の実施</t>
    <rPh sb="0" eb="3">
      <t>ゼンコクテキ</t>
    </rPh>
    <rPh sb="3" eb="5">
      <t>シテン</t>
    </rPh>
    <rPh sb="6" eb="7">
      <t>タ</t>
    </rPh>
    <rPh sb="9" eb="11">
      <t>ジンケン</t>
    </rPh>
    <rPh sb="11" eb="13">
      <t>ケイハツ</t>
    </rPh>
    <rPh sb="13" eb="15">
      <t>カツドウ</t>
    </rPh>
    <rPh sb="16" eb="18">
      <t>ジッシ</t>
    </rPh>
    <phoneticPr fontId="1"/>
  </si>
  <si>
    <t>人権啓発活動の実施について事業計画の見直しを行い，経費の削減を図るべきである。</t>
    <rPh sb="0" eb="2">
      <t>ジンケン</t>
    </rPh>
    <rPh sb="2" eb="4">
      <t>ケイハツ</t>
    </rPh>
    <rPh sb="4" eb="6">
      <t>カツドウ</t>
    </rPh>
    <rPh sb="7" eb="9">
      <t>ジッシ</t>
    </rPh>
    <rPh sb="13" eb="15">
      <t>ジギョウ</t>
    </rPh>
    <rPh sb="15" eb="17">
      <t>ケイカク</t>
    </rPh>
    <rPh sb="18" eb="20">
      <t>ミナオ</t>
    </rPh>
    <rPh sb="22" eb="23">
      <t>オコナ</t>
    </rPh>
    <rPh sb="25" eb="27">
      <t>ケイヒ</t>
    </rPh>
    <rPh sb="28" eb="30">
      <t>サクゲン</t>
    </rPh>
    <rPh sb="31" eb="32">
      <t>ハカ</t>
    </rPh>
    <phoneticPr fontId="3"/>
  </si>
  <si>
    <t>　人権啓発活動の実施に当たっては，効果検証結果を踏まえ，より効果的な活動になるよう事業の見直しを行った。
　また，人権意識自己診断実施経費については，実施内容の見直しを行うことにより，実施規模の縮減を行い，経費の削減を図った。</t>
    <rPh sb="103" eb="105">
      <t>ケイヒ</t>
    </rPh>
    <rPh sb="106" eb="108">
      <t>サクゲン</t>
    </rPh>
    <rPh sb="109" eb="110">
      <t>ハカ</t>
    </rPh>
    <phoneticPr fontId="3"/>
  </si>
  <si>
    <t>要求額のうち「新しい日本のための優先課題推進枠」64</t>
  </si>
  <si>
    <t>人権関係情報提供活動等の委託等</t>
    <rPh sb="0" eb="2">
      <t>ジンケン</t>
    </rPh>
    <rPh sb="2" eb="4">
      <t>カンケイ</t>
    </rPh>
    <rPh sb="4" eb="6">
      <t>ジョウホウ</t>
    </rPh>
    <rPh sb="6" eb="8">
      <t>テイキョウ</t>
    </rPh>
    <rPh sb="8" eb="10">
      <t>カツドウ</t>
    </rPh>
    <rPh sb="10" eb="11">
      <t>トウ</t>
    </rPh>
    <rPh sb="12" eb="14">
      <t>イタク</t>
    </rPh>
    <rPh sb="14" eb="15">
      <t>トウ</t>
    </rPh>
    <phoneticPr fontId="1"/>
  </si>
  <si>
    <t>平成9年度(昭和62年度)</t>
    <rPh sb="0" eb="2">
      <t>ヘイセイ</t>
    </rPh>
    <rPh sb="3" eb="4">
      <t>ネン</t>
    </rPh>
    <rPh sb="4" eb="5">
      <t>ド</t>
    </rPh>
    <rPh sb="11" eb="12">
      <t>ド</t>
    </rPh>
    <phoneticPr fontId="3"/>
  </si>
  <si>
    <t>各経費について事業計画の見直しを行い，経費の削減を図るべきである。</t>
    <rPh sb="0" eb="3">
      <t>カクケイヒ</t>
    </rPh>
    <rPh sb="7" eb="9">
      <t>ジギョウ</t>
    </rPh>
    <rPh sb="9" eb="11">
      <t>ケイカク</t>
    </rPh>
    <rPh sb="12" eb="14">
      <t>ミナオ</t>
    </rPh>
    <rPh sb="16" eb="17">
      <t>オコナ</t>
    </rPh>
    <rPh sb="19" eb="21">
      <t>ケイヒ</t>
    </rPh>
    <rPh sb="22" eb="24">
      <t>サクゲン</t>
    </rPh>
    <rPh sb="25" eb="26">
      <t>ハカ</t>
    </rPh>
    <phoneticPr fontId="3"/>
  </si>
  <si>
    <t>　社会情勢等を踏まえ，震災関係シンポジウムの実施回数及び人権状況調査にかかる対象テーマ・対象人数の見直しを行い，経費の削減を図った。
　また，人権ライブラリーホームページについては，内容の充実に努めるとともに，引き続きアクセス数の月別の増減原因の分析を行い，人権に関する情報の発信源としてより効果的な事業となるよう改善を行う。
　なお，各事業の実施に当たっては，引き続き，実施後にアンケート調査等による効果検証を行うとともに，社会情勢やセンターの第三者評価委員会の評価結果等も踏まえ，より効果的かつ効率的に実施していく。</t>
    <rPh sb="56" eb="58">
      <t>ケイヒ</t>
    </rPh>
    <rPh sb="59" eb="61">
      <t>サクゲン</t>
    </rPh>
    <rPh sb="62" eb="63">
      <t>ハカ</t>
    </rPh>
    <phoneticPr fontId="3"/>
  </si>
  <si>
    <t>要求額のうち「新しい日本のための優先課題推進枠」20</t>
  </si>
  <si>
    <t>（項）人権擁護推進費
　（大事項）人権擁護の推進に必要な経費</t>
    <rPh sb="1" eb="2">
      <t>コウ</t>
    </rPh>
    <rPh sb="13" eb="15">
      <t>ダイジ</t>
    </rPh>
    <rPh sb="15" eb="16">
      <t>コウ</t>
    </rPh>
    <phoneticPr fontId="3"/>
  </si>
  <si>
    <t>地域人権問題に対する人権啓発活動の委託</t>
    <rPh sb="0" eb="2">
      <t>チイキ</t>
    </rPh>
    <rPh sb="2" eb="4">
      <t>ジンケン</t>
    </rPh>
    <rPh sb="4" eb="6">
      <t>モンダイ</t>
    </rPh>
    <rPh sb="7" eb="8">
      <t>タイ</t>
    </rPh>
    <rPh sb="10" eb="12">
      <t>ジンケン</t>
    </rPh>
    <rPh sb="12" eb="14">
      <t>ケイハツ</t>
    </rPh>
    <rPh sb="14" eb="16">
      <t>カツドウ</t>
    </rPh>
    <rPh sb="17" eb="19">
      <t>イタク</t>
    </rPh>
    <phoneticPr fontId="1"/>
  </si>
  <si>
    <t>平成9年度(昭和48年度)</t>
    <rPh sb="0" eb="2">
      <t>ヘイセイ</t>
    </rPh>
    <rPh sb="3" eb="4">
      <t>ネン</t>
    </rPh>
    <rPh sb="4" eb="5">
      <t>ド</t>
    </rPh>
    <rPh sb="11" eb="12">
      <t>ド</t>
    </rPh>
    <phoneticPr fontId="3"/>
  </si>
  <si>
    <t>　成果目標の設定に当たり，より大きな政策目的に関係する指標，例えば，社会情勢や人権侵犯事件の発生状況を考慮するなど，更なる検討をされたい。
　地方公共団体に委託している事業であるので，実施結果について，法務局・地方法務局，地方自治体との更なる連携の検討をされたい。</t>
  </si>
  <si>
    <t>　地方公共団体に対し，人権啓発活動の効果検証の実施方法につき改めて指導するとともに，事業の見直し結果を次年度計画に反映させるよう指示した。
　なお，外国人の人権状況実態調査経費については，その必要性に鑑み，廃止することとした。</t>
    <phoneticPr fontId="3"/>
  </si>
  <si>
    <t>要求額のうち「新しい日本のための優先課題推進枠」394</t>
  </si>
  <si>
    <t>行革推進会議</t>
  </si>
  <si>
    <t>施策名：Ⅳ-11-(1) 国の利害に関係のある争訟の統一的かつ適正な処理</t>
    <rPh sb="0" eb="2">
      <t>シサク</t>
    </rPh>
    <rPh sb="2" eb="3">
      <t>メイ</t>
    </rPh>
    <rPh sb="13" eb="14">
      <t>クニ</t>
    </rPh>
    <rPh sb="15" eb="17">
      <t>リガイ</t>
    </rPh>
    <rPh sb="18" eb="20">
      <t>カンケイ</t>
    </rPh>
    <rPh sb="23" eb="24">
      <t>ソウ</t>
    </rPh>
    <rPh sb="24" eb="25">
      <t>ショウ</t>
    </rPh>
    <rPh sb="26" eb="29">
      <t>トウイツテキ</t>
    </rPh>
    <rPh sb="31" eb="33">
      <t>テキセイ</t>
    </rPh>
    <rPh sb="34" eb="36">
      <t>ショリ</t>
    </rPh>
    <phoneticPr fontId="1"/>
  </si>
  <si>
    <t>訟務事件の適正処理</t>
    <rPh sb="0" eb="2">
      <t>ショウム</t>
    </rPh>
    <rPh sb="2" eb="4">
      <t>ジケン</t>
    </rPh>
    <rPh sb="5" eb="7">
      <t>テキセイ</t>
    </rPh>
    <rPh sb="7" eb="9">
      <t>ショリ</t>
    </rPh>
    <phoneticPr fontId="1"/>
  </si>
  <si>
    <t>昭和22年度</t>
    <rPh sb="0" eb="2">
      <t>ショウワ</t>
    </rPh>
    <rPh sb="4" eb="6">
      <t>ネンド</t>
    </rPh>
    <phoneticPr fontId="3"/>
  </si>
  <si>
    <t>　テレビ会議システムの拡充により，旅費の縮減を図った。
　また，訟務重要判例集公開運用支援費について，工数の見直しにより縮減を図った。</t>
    <rPh sb="4" eb="6">
      <t>カイギ</t>
    </rPh>
    <rPh sb="11" eb="13">
      <t>カクジュウ</t>
    </rPh>
    <rPh sb="17" eb="19">
      <t>リョヒ</t>
    </rPh>
    <rPh sb="20" eb="22">
      <t>シュクゲン</t>
    </rPh>
    <rPh sb="23" eb="24">
      <t>ハカ</t>
    </rPh>
    <rPh sb="32" eb="34">
      <t>ショウム</t>
    </rPh>
    <rPh sb="34" eb="36">
      <t>ジュウヨウ</t>
    </rPh>
    <rPh sb="36" eb="39">
      <t>ハンレイシュウ</t>
    </rPh>
    <rPh sb="39" eb="41">
      <t>コウカイ</t>
    </rPh>
    <rPh sb="41" eb="43">
      <t>ウンヨウ</t>
    </rPh>
    <rPh sb="43" eb="45">
      <t>シエン</t>
    </rPh>
    <rPh sb="45" eb="46">
      <t>ヒ</t>
    </rPh>
    <rPh sb="51" eb="53">
      <t>コウスウ</t>
    </rPh>
    <rPh sb="54" eb="56">
      <t>ミナオ</t>
    </rPh>
    <rPh sb="60" eb="62">
      <t>シュクゲン</t>
    </rPh>
    <rPh sb="63" eb="64">
      <t>ハカ</t>
    </rPh>
    <phoneticPr fontId="3"/>
  </si>
  <si>
    <t>要求額のうち「新しい日本のための優先課題推進枠」93</t>
  </si>
  <si>
    <t>訟務局</t>
    <rPh sb="0" eb="2">
      <t>ショウム</t>
    </rPh>
    <rPh sb="2" eb="3">
      <t>キョク</t>
    </rPh>
    <phoneticPr fontId="3"/>
  </si>
  <si>
    <t>（項）訟務費
　（大事項）訟務遂行に必要な経費</t>
    <rPh sb="1" eb="2">
      <t>コウ</t>
    </rPh>
    <rPh sb="3" eb="5">
      <t>ショウム</t>
    </rPh>
    <rPh sb="5" eb="6">
      <t>ヒ</t>
    </rPh>
    <rPh sb="9" eb="10">
      <t>ダイ</t>
    </rPh>
    <rPh sb="10" eb="12">
      <t>ジコウ</t>
    </rPh>
    <rPh sb="13" eb="15">
      <t>ショウム</t>
    </rPh>
    <rPh sb="15" eb="17">
      <t>スイコウ</t>
    </rPh>
    <rPh sb="18" eb="20">
      <t>ヒツヨウ</t>
    </rPh>
    <rPh sb="21" eb="23">
      <t>ケイヒ</t>
    </rPh>
    <phoneticPr fontId="3"/>
  </si>
  <si>
    <t>施策名：Ⅴ-12-(1) 出入国の公正な管理</t>
    <rPh sb="0" eb="2">
      <t>シサク</t>
    </rPh>
    <rPh sb="2" eb="3">
      <t>メイ</t>
    </rPh>
    <rPh sb="13" eb="16">
      <t>シュツニュウコク</t>
    </rPh>
    <rPh sb="17" eb="19">
      <t>コウセイ</t>
    </rPh>
    <rPh sb="20" eb="22">
      <t>カンリ</t>
    </rPh>
    <phoneticPr fontId="3"/>
  </si>
  <si>
    <t>出入国管理業務の実施</t>
    <rPh sb="0" eb="3">
      <t>シュツニュウコク</t>
    </rPh>
    <rPh sb="3" eb="5">
      <t>カンリ</t>
    </rPh>
    <rPh sb="5" eb="7">
      <t>ギョウム</t>
    </rPh>
    <rPh sb="8" eb="10">
      <t>ジッシ</t>
    </rPh>
    <phoneticPr fontId="3"/>
  </si>
  <si>
    <t>昭和25年度</t>
    <rPh sb="0" eb="2">
      <t>ショウワ</t>
    </rPh>
    <rPh sb="4" eb="6">
      <t>ネンド</t>
    </rPh>
    <phoneticPr fontId="3"/>
  </si>
  <si>
    <t>要求額のうち「新しい日本のための優先課題推進枠」1,743</t>
  </si>
  <si>
    <t>入国管理局</t>
    <rPh sb="0" eb="2">
      <t>ニュウコク</t>
    </rPh>
    <rPh sb="2" eb="5">
      <t>カンリキョク</t>
    </rPh>
    <phoneticPr fontId="3"/>
  </si>
  <si>
    <t>（項）出入国管理企画調整推進費
　（大事項）出入国管理の企画調整及び推進に必要な経費
（項）出入国管理業務費
　（大事項）出入国管理業務に必要な経費</t>
    <rPh sb="1" eb="2">
      <t>コウ</t>
    </rPh>
    <rPh sb="3" eb="6">
      <t>シュツニュウコク</t>
    </rPh>
    <rPh sb="6" eb="8">
      <t>カンリ</t>
    </rPh>
    <rPh sb="8" eb="10">
      <t>キカク</t>
    </rPh>
    <rPh sb="10" eb="12">
      <t>チョウセイ</t>
    </rPh>
    <rPh sb="12" eb="14">
      <t>スイシン</t>
    </rPh>
    <rPh sb="14" eb="15">
      <t>ヒ</t>
    </rPh>
    <rPh sb="18" eb="20">
      <t>ダイジ</t>
    </rPh>
    <rPh sb="20" eb="21">
      <t>コウ</t>
    </rPh>
    <rPh sb="22" eb="25">
      <t>シュツニュウコク</t>
    </rPh>
    <rPh sb="25" eb="27">
      <t>カンリ</t>
    </rPh>
    <rPh sb="28" eb="30">
      <t>キカク</t>
    </rPh>
    <rPh sb="30" eb="32">
      <t>チョウセイ</t>
    </rPh>
    <rPh sb="32" eb="33">
      <t>オヨ</t>
    </rPh>
    <rPh sb="34" eb="36">
      <t>スイシン</t>
    </rPh>
    <rPh sb="37" eb="39">
      <t>ヒツヨウ</t>
    </rPh>
    <rPh sb="40" eb="42">
      <t>ケイヒ</t>
    </rPh>
    <rPh sb="44" eb="45">
      <t>コウ</t>
    </rPh>
    <rPh sb="46" eb="49">
      <t>シュツニュウコク</t>
    </rPh>
    <rPh sb="49" eb="51">
      <t>カンリ</t>
    </rPh>
    <rPh sb="51" eb="53">
      <t>ギョウム</t>
    </rPh>
    <rPh sb="53" eb="54">
      <t>ヒ</t>
    </rPh>
    <rPh sb="57" eb="59">
      <t>ダイジ</t>
    </rPh>
    <rPh sb="59" eb="60">
      <t>コウ</t>
    </rPh>
    <rPh sb="61" eb="64">
      <t>シュツニュウコク</t>
    </rPh>
    <rPh sb="64" eb="66">
      <t>カンリ</t>
    </rPh>
    <rPh sb="66" eb="68">
      <t>ギョウム</t>
    </rPh>
    <rPh sb="69" eb="71">
      <t>ヒツヨウ</t>
    </rPh>
    <rPh sb="72" eb="74">
      <t>ケイヒ</t>
    </rPh>
    <phoneticPr fontId="3"/>
  </si>
  <si>
    <t>中長期在留者住居地届出等事務の委託</t>
    <rPh sb="0" eb="3">
      <t>チュウチョウキ</t>
    </rPh>
    <rPh sb="3" eb="5">
      <t>ザイリュウ</t>
    </rPh>
    <rPh sb="5" eb="6">
      <t>シャ</t>
    </rPh>
    <rPh sb="6" eb="9">
      <t>ジュウキョチ</t>
    </rPh>
    <rPh sb="9" eb="11">
      <t>トドケデ</t>
    </rPh>
    <rPh sb="11" eb="12">
      <t>トウ</t>
    </rPh>
    <rPh sb="12" eb="14">
      <t>ジム</t>
    </rPh>
    <rPh sb="15" eb="17">
      <t>イタク</t>
    </rPh>
    <phoneticPr fontId="3"/>
  </si>
  <si>
    <t>平成24年度</t>
    <rPh sb="0" eb="2">
      <t>ヘイセイ</t>
    </rPh>
    <rPh sb="4" eb="6">
      <t>ネンド</t>
    </rPh>
    <phoneticPr fontId="3"/>
  </si>
  <si>
    <t>（項）出入国管理企画調整推進費
　（大事項）出入国管理の企画調整及び推進に必要な経費</t>
    <rPh sb="1" eb="2">
      <t>コウ</t>
    </rPh>
    <rPh sb="3" eb="6">
      <t>シュツニュウコク</t>
    </rPh>
    <rPh sb="6" eb="8">
      <t>カンリ</t>
    </rPh>
    <rPh sb="8" eb="10">
      <t>キカク</t>
    </rPh>
    <rPh sb="10" eb="12">
      <t>チョウセイ</t>
    </rPh>
    <rPh sb="12" eb="14">
      <t>スイシン</t>
    </rPh>
    <rPh sb="14" eb="15">
      <t>ヒ</t>
    </rPh>
    <rPh sb="18" eb="20">
      <t>ダイジ</t>
    </rPh>
    <rPh sb="20" eb="21">
      <t>コウ</t>
    </rPh>
    <rPh sb="22" eb="25">
      <t>シュツニュウコク</t>
    </rPh>
    <rPh sb="25" eb="27">
      <t>カンリ</t>
    </rPh>
    <rPh sb="28" eb="30">
      <t>キカク</t>
    </rPh>
    <rPh sb="30" eb="32">
      <t>チョウセイ</t>
    </rPh>
    <rPh sb="32" eb="33">
      <t>オヨ</t>
    </rPh>
    <rPh sb="34" eb="36">
      <t>スイシン</t>
    </rPh>
    <rPh sb="37" eb="39">
      <t>ヒツヨウ</t>
    </rPh>
    <rPh sb="40" eb="42">
      <t>ケイヒ</t>
    </rPh>
    <phoneticPr fontId="3"/>
  </si>
  <si>
    <t>市場化テスト（民間競争入札）導入に伴う民間業務委託</t>
    <rPh sb="0" eb="3">
      <t>シジョウカ</t>
    </rPh>
    <rPh sb="7" eb="9">
      <t>ミンカン</t>
    </rPh>
    <rPh sb="9" eb="11">
      <t>キョウソウ</t>
    </rPh>
    <rPh sb="11" eb="13">
      <t>ニュウサツ</t>
    </rPh>
    <rPh sb="14" eb="16">
      <t>ドウニュウ</t>
    </rPh>
    <rPh sb="17" eb="18">
      <t>トモナ</t>
    </rPh>
    <rPh sb="19" eb="21">
      <t>ミンカン</t>
    </rPh>
    <rPh sb="21" eb="23">
      <t>ギョウム</t>
    </rPh>
    <rPh sb="23" eb="25">
      <t>イタク</t>
    </rPh>
    <phoneticPr fontId="3"/>
  </si>
  <si>
    <t>（項）出入国管理業務費
　（大事項）出入国管理業務に必要な経費</t>
    <rPh sb="1" eb="2">
      <t>コウ</t>
    </rPh>
    <rPh sb="3" eb="6">
      <t>シュツニュウコク</t>
    </rPh>
    <rPh sb="6" eb="8">
      <t>カンリ</t>
    </rPh>
    <rPh sb="8" eb="10">
      <t>ギョウム</t>
    </rPh>
    <rPh sb="10" eb="11">
      <t>ヒ</t>
    </rPh>
    <rPh sb="14" eb="16">
      <t>ダイジ</t>
    </rPh>
    <rPh sb="16" eb="17">
      <t>コウ</t>
    </rPh>
    <rPh sb="18" eb="21">
      <t>シュツニュウコク</t>
    </rPh>
    <rPh sb="21" eb="23">
      <t>カンリ</t>
    </rPh>
    <rPh sb="23" eb="25">
      <t>ギョウム</t>
    </rPh>
    <rPh sb="26" eb="28">
      <t>ヒツヨウ</t>
    </rPh>
    <rPh sb="29" eb="31">
      <t>ケイヒ</t>
    </rPh>
    <phoneticPr fontId="3"/>
  </si>
  <si>
    <t>被収容者等の処遇</t>
    <rPh sb="0" eb="1">
      <t>ヒ</t>
    </rPh>
    <rPh sb="1" eb="4">
      <t>シュウヨウシャ</t>
    </rPh>
    <rPh sb="4" eb="5">
      <t>トウ</t>
    </rPh>
    <rPh sb="6" eb="8">
      <t>ショグウ</t>
    </rPh>
    <phoneticPr fontId="3"/>
  </si>
  <si>
    <t>　支出先10者リストの一者応札案件について，仕様書等の配布数が一者であった案件があるので，更なる周知を図るとともに，仕様書の見直し等，改善が必要である。</t>
    <rPh sb="11" eb="12">
      <t>1</t>
    </rPh>
    <rPh sb="31" eb="32">
      <t>1</t>
    </rPh>
    <phoneticPr fontId="3"/>
  </si>
  <si>
    <t>医療関連経費について執行実績を踏まえた見直しを行い，経費の削減を図るべきである。</t>
    <rPh sb="0" eb="2">
      <t>イリョウ</t>
    </rPh>
    <rPh sb="2" eb="4">
      <t>カンレン</t>
    </rPh>
    <rPh sb="4" eb="6">
      <t>ケイヒ</t>
    </rPh>
    <rPh sb="10" eb="12">
      <t>シッコウ</t>
    </rPh>
    <rPh sb="12" eb="14">
      <t>ジッセキ</t>
    </rPh>
    <rPh sb="15" eb="16">
      <t>フ</t>
    </rPh>
    <rPh sb="19" eb="21">
      <t>ミナオ</t>
    </rPh>
    <rPh sb="23" eb="24">
      <t>オコナ</t>
    </rPh>
    <rPh sb="26" eb="28">
      <t>ケイヒ</t>
    </rPh>
    <rPh sb="29" eb="31">
      <t>サクゲン</t>
    </rPh>
    <rPh sb="32" eb="33">
      <t>ハカ</t>
    </rPh>
    <phoneticPr fontId="3"/>
  </si>
  <si>
    <t>　薬品等購入費といった医療関連経費について，執行（運用）における改善の努力の効果を見込んで，要求額の削減を図った。
　一者応札の解消について，更なる周知を図るとともに，応札しなかった業者等からその理由を聴取する等し，解消に向けた改善に努めることとする。</t>
    <rPh sb="1" eb="3">
      <t>ヤクヒン</t>
    </rPh>
    <rPh sb="3" eb="4">
      <t>トウ</t>
    </rPh>
    <rPh sb="4" eb="7">
      <t>コウニュウヒ</t>
    </rPh>
    <rPh sb="11" eb="13">
      <t>イリョウ</t>
    </rPh>
    <rPh sb="13" eb="15">
      <t>カンレン</t>
    </rPh>
    <rPh sb="15" eb="17">
      <t>ケイヒ</t>
    </rPh>
    <rPh sb="22" eb="24">
      <t>シッコウ</t>
    </rPh>
    <rPh sb="25" eb="27">
      <t>ウンヨウ</t>
    </rPh>
    <rPh sb="32" eb="34">
      <t>カイゼン</t>
    </rPh>
    <rPh sb="35" eb="37">
      <t>ドリョク</t>
    </rPh>
    <rPh sb="38" eb="40">
      <t>コウカ</t>
    </rPh>
    <rPh sb="41" eb="43">
      <t>ミコ</t>
    </rPh>
    <rPh sb="46" eb="49">
      <t>ヨウキュウガク</t>
    </rPh>
    <rPh sb="50" eb="52">
      <t>サクゲン</t>
    </rPh>
    <rPh sb="53" eb="54">
      <t>ハカ</t>
    </rPh>
    <phoneticPr fontId="3"/>
  </si>
  <si>
    <t>要求額のうち「新しい日本のための優先課題推進枠」144</t>
  </si>
  <si>
    <t>バイオメトリクスシステムの維持・管理</t>
    <rPh sb="13" eb="15">
      <t>イジ</t>
    </rPh>
    <rPh sb="16" eb="18">
      <t>カンリ</t>
    </rPh>
    <phoneticPr fontId="3"/>
  </si>
  <si>
    <t>要求額のうち「新しい日本のための優先課題推進枠」174</t>
  </si>
  <si>
    <t>出入国審査システムの維持・管理</t>
    <rPh sb="0" eb="3">
      <t>シュツニュウコク</t>
    </rPh>
    <rPh sb="3" eb="5">
      <t>シンサ</t>
    </rPh>
    <rPh sb="10" eb="12">
      <t>イジ</t>
    </rPh>
    <rPh sb="13" eb="15">
      <t>カンリ</t>
    </rPh>
    <phoneticPr fontId="3"/>
  </si>
  <si>
    <t>－</t>
    <phoneticPr fontId="3"/>
  </si>
  <si>
    <t xml:space="preserve">　本事業は日本再興戦略において重要な課題とされた入国者の増加と国家の安全の両立のための重要な事業であり，職員一人当たりのシステム処理件数，全体の処理件数において共に増加を実現しており，効率的な運用が行われていることが伺われる。
　今後もセキュリティの観点からシステムの更新が必要であることが想定されるため，引き続きコストの削減に努められたい
</t>
  </si>
  <si>
    <t>　リース契約の期間が満了するシステム機器について，リース期間満了後もその契約を延伸することによって借料の縮減を図った。</t>
    <rPh sb="4" eb="6">
      <t>ケイヤク</t>
    </rPh>
    <rPh sb="7" eb="9">
      <t>キカン</t>
    </rPh>
    <rPh sb="10" eb="12">
      <t>マンリョウ</t>
    </rPh>
    <rPh sb="18" eb="20">
      <t>キキ</t>
    </rPh>
    <rPh sb="28" eb="30">
      <t>キカン</t>
    </rPh>
    <rPh sb="30" eb="32">
      <t>マンリョウ</t>
    </rPh>
    <rPh sb="32" eb="33">
      <t>アト</t>
    </rPh>
    <rPh sb="36" eb="38">
      <t>ケイヤク</t>
    </rPh>
    <rPh sb="39" eb="41">
      <t>エンシン</t>
    </rPh>
    <rPh sb="49" eb="51">
      <t>シャクリョウ</t>
    </rPh>
    <rPh sb="52" eb="54">
      <t>シュクゲン</t>
    </rPh>
    <rPh sb="55" eb="56">
      <t>ハカ</t>
    </rPh>
    <phoneticPr fontId="3"/>
  </si>
  <si>
    <t>要求額のうち「新しい日本のための優先課題推進枠」3,026</t>
    <phoneticPr fontId="3"/>
  </si>
  <si>
    <t>（項）出入国管理企画調整推進費
　（大事項）出入国管理の企画調整及び推進に必要な経費
（項）出入国管理業務費
　（大事項）出入国管理業務に必要な経費</t>
    <rPh sb="44" eb="45">
      <t>コウ</t>
    </rPh>
    <rPh sb="46" eb="49">
      <t>シュツニュウコク</t>
    </rPh>
    <rPh sb="49" eb="51">
      <t>カンリ</t>
    </rPh>
    <rPh sb="51" eb="53">
      <t>ギョウム</t>
    </rPh>
    <rPh sb="53" eb="54">
      <t>ヒ</t>
    </rPh>
    <rPh sb="57" eb="59">
      <t>ダイジ</t>
    </rPh>
    <rPh sb="59" eb="60">
      <t>コウ</t>
    </rPh>
    <rPh sb="61" eb="64">
      <t>シュツニュウコク</t>
    </rPh>
    <rPh sb="64" eb="66">
      <t>カンリ</t>
    </rPh>
    <rPh sb="66" eb="68">
      <t>ギョウム</t>
    </rPh>
    <rPh sb="69" eb="71">
      <t>ヒツヨウ</t>
    </rPh>
    <rPh sb="72" eb="74">
      <t>ケイヒ</t>
    </rPh>
    <phoneticPr fontId="3"/>
  </si>
  <si>
    <t>外国人の出入国情報の管理</t>
    <rPh sb="0" eb="3">
      <t>ガイコクジン</t>
    </rPh>
    <rPh sb="4" eb="7">
      <t>シュツニュウコク</t>
    </rPh>
    <rPh sb="7" eb="9">
      <t>ジョウホウ</t>
    </rPh>
    <rPh sb="10" eb="12">
      <t>カンリ</t>
    </rPh>
    <phoneticPr fontId="3"/>
  </si>
  <si>
    <t>要求額のうち「新しい日本のための優先課題推進枠」1,550</t>
  </si>
  <si>
    <t>施策名：Ⅵ-13-(1) 法務行政の国際化への対応</t>
    <rPh sb="0" eb="2">
      <t>シサク</t>
    </rPh>
    <rPh sb="2" eb="3">
      <t>メイ</t>
    </rPh>
    <rPh sb="13" eb="15">
      <t>ホウム</t>
    </rPh>
    <rPh sb="15" eb="17">
      <t>ギョウセイ</t>
    </rPh>
    <rPh sb="18" eb="21">
      <t>コクサイカ</t>
    </rPh>
    <rPh sb="23" eb="25">
      <t>タイオウ</t>
    </rPh>
    <phoneticPr fontId="3"/>
  </si>
  <si>
    <t>国際会議運営費用の分担</t>
    <rPh sb="0" eb="2">
      <t>コクサイ</t>
    </rPh>
    <rPh sb="2" eb="4">
      <t>カイギ</t>
    </rPh>
    <rPh sb="4" eb="6">
      <t>ウンエイ</t>
    </rPh>
    <rPh sb="6" eb="8">
      <t>ヒヨウ</t>
    </rPh>
    <rPh sb="9" eb="11">
      <t>ブンタン</t>
    </rPh>
    <phoneticPr fontId="3"/>
  </si>
  <si>
    <t>昭和28年度</t>
    <rPh sb="0" eb="2">
      <t>ショウワ</t>
    </rPh>
    <rPh sb="4" eb="6">
      <t>ネンド</t>
    </rPh>
    <phoneticPr fontId="3"/>
  </si>
  <si>
    <t>　国として拠出金の負担をすることは適正と判断する。
　日本のプレゼンスを高め，発信力を強化し，事業を進めていくためにも，成果目標の設定は重要である。他府省庁等の事業を参考に次の内容について成果目標として設定できないか検討すべきである。①議長などの取りまとめポストをどれだけ確保したのか，②日本から何件提案し，何件採択されたのか，③調査報告書を何件まとめたのか。</t>
  </si>
  <si>
    <t>　成果目標を設定し，引き続き適切かつ確実な分担金の支出に努めることとしたい。</t>
    <rPh sb="1" eb="3">
      <t>セイカ</t>
    </rPh>
    <rPh sb="3" eb="5">
      <t>モクヒョウ</t>
    </rPh>
    <rPh sb="6" eb="8">
      <t>セッテイ</t>
    </rPh>
    <rPh sb="10" eb="11">
      <t>ヒ</t>
    </rPh>
    <rPh sb="12" eb="13">
      <t>ツヅ</t>
    </rPh>
    <rPh sb="14" eb="16">
      <t>テキセツ</t>
    </rPh>
    <rPh sb="18" eb="20">
      <t>カクジツ</t>
    </rPh>
    <rPh sb="21" eb="24">
      <t>ブンタンキン</t>
    </rPh>
    <rPh sb="25" eb="27">
      <t>シシュツ</t>
    </rPh>
    <rPh sb="28" eb="29">
      <t>ツト</t>
    </rPh>
    <phoneticPr fontId="3"/>
  </si>
  <si>
    <t>大臣官房会計課</t>
    <rPh sb="0" eb="2">
      <t>ダイジン</t>
    </rPh>
    <rPh sb="2" eb="4">
      <t>カンボウ</t>
    </rPh>
    <rPh sb="4" eb="7">
      <t>カイケイカ</t>
    </rPh>
    <phoneticPr fontId="3"/>
  </si>
  <si>
    <t>（項）法務本省共通費
　（大事項）国際会議等に必要な経費</t>
    <rPh sb="1" eb="2">
      <t>コウ</t>
    </rPh>
    <rPh sb="3" eb="5">
      <t>ホウム</t>
    </rPh>
    <rPh sb="5" eb="7">
      <t>ホンショウ</t>
    </rPh>
    <rPh sb="7" eb="9">
      <t>キョウツウ</t>
    </rPh>
    <rPh sb="9" eb="10">
      <t>ヒ</t>
    </rPh>
    <rPh sb="13" eb="14">
      <t>ダイ</t>
    </rPh>
    <rPh sb="14" eb="16">
      <t>ジコウ</t>
    </rPh>
    <rPh sb="16" eb="17">
      <t>ジコウ</t>
    </rPh>
    <rPh sb="17" eb="19">
      <t>コクサイ</t>
    </rPh>
    <rPh sb="19" eb="21">
      <t>カイギ</t>
    </rPh>
    <rPh sb="21" eb="22">
      <t>トウ</t>
    </rPh>
    <rPh sb="23" eb="25">
      <t>ヒツヨウ</t>
    </rPh>
    <rPh sb="26" eb="28">
      <t>ケイヒ</t>
    </rPh>
    <phoneticPr fontId="3"/>
  </si>
  <si>
    <t>施策名：Ⅵ-13-(2)法務行政における国際協力の推進</t>
    <rPh sb="0" eb="2">
      <t>シサク</t>
    </rPh>
    <rPh sb="2" eb="3">
      <t>メイ</t>
    </rPh>
    <rPh sb="12" eb="14">
      <t>ホウム</t>
    </rPh>
    <rPh sb="14" eb="16">
      <t>ギョウセイ</t>
    </rPh>
    <rPh sb="20" eb="22">
      <t>コクサイ</t>
    </rPh>
    <rPh sb="22" eb="24">
      <t>キョウリョク</t>
    </rPh>
    <rPh sb="25" eb="27">
      <t>スイシン</t>
    </rPh>
    <phoneticPr fontId="3"/>
  </si>
  <si>
    <t>国際連合に協力して行う国際協力の推進</t>
    <phoneticPr fontId="3"/>
  </si>
  <si>
    <t>昭和36年度</t>
    <rPh sb="0" eb="2">
      <t>ショウワ</t>
    </rPh>
    <rPh sb="4" eb="6">
      <t>ネンド</t>
    </rPh>
    <phoneticPr fontId="3"/>
  </si>
  <si>
    <t>（項）国際協力推進費
　（大事項）国際協力に必要な経費</t>
    <rPh sb="1" eb="2">
      <t>コウ</t>
    </rPh>
    <rPh sb="3" eb="5">
      <t>コクサイ</t>
    </rPh>
    <rPh sb="5" eb="7">
      <t>キョウリョク</t>
    </rPh>
    <rPh sb="7" eb="10">
      <t>スイシンヒ</t>
    </rPh>
    <rPh sb="13" eb="14">
      <t>ダイ</t>
    </rPh>
    <rPh sb="14" eb="16">
      <t>ジコウ</t>
    </rPh>
    <rPh sb="17" eb="19">
      <t>コクサイ</t>
    </rPh>
    <rPh sb="19" eb="21">
      <t>キョウリョク</t>
    </rPh>
    <rPh sb="22" eb="24">
      <t>ヒツヨウ</t>
    </rPh>
    <rPh sb="25" eb="27">
      <t>ケイヒ</t>
    </rPh>
    <phoneticPr fontId="3"/>
  </si>
  <si>
    <t>開発途上国に対する法制度整備支援の推進</t>
    <phoneticPr fontId="3"/>
  </si>
  <si>
    <t>平成7年度</t>
    <rPh sb="0" eb="2">
      <t>ヘイセイ</t>
    </rPh>
    <rPh sb="3" eb="5">
      <t>ネンド</t>
    </rPh>
    <phoneticPr fontId="3"/>
  </si>
  <si>
    <t>　成果目標の適正な設定をした上で，具体的な評価方法を策定する必要がある。
　オールジャパン体制にも関わらず，組織の中枢機能が不明確なので，組織体制を明確にして効果的に進めていく必要がある。</t>
    <rPh sb="1" eb="3">
      <t>セイカ</t>
    </rPh>
    <rPh sb="3" eb="5">
      <t>モクヒョウ</t>
    </rPh>
    <rPh sb="6" eb="8">
      <t>テキセイ</t>
    </rPh>
    <rPh sb="9" eb="11">
      <t>セッテイ</t>
    </rPh>
    <rPh sb="14" eb="15">
      <t>ウエ</t>
    </rPh>
    <rPh sb="17" eb="20">
      <t>グタイテキ</t>
    </rPh>
    <rPh sb="21" eb="23">
      <t>ヒョウカ</t>
    </rPh>
    <rPh sb="23" eb="25">
      <t>ホウホウ</t>
    </rPh>
    <rPh sb="26" eb="28">
      <t>サクテイ</t>
    </rPh>
    <rPh sb="30" eb="32">
      <t>ヒツヨウ</t>
    </rPh>
    <rPh sb="45" eb="47">
      <t>タイセイ</t>
    </rPh>
    <rPh sb="49" eb="50">
      <t>カカ</t>
    </rPh>
    <rPh sb="54" eb="56">
      <t>ソシキ</t>
    </rPh>
    <rPh sb="57" eb="59">
      <t>チュウスウ</t>
    </rPh>
    <rPh sb="59" eb="61">
      <t>キノウ</t>
    </rPh>
    <rPh sb="62" eb="65">
      <t>フメイカク</t>
    </rPh>
    <rPh sb="69" eb="71">
      <t>ソシキ</t>
    </rPh>
    <rPh sb="71" eb="73">
      <t>タイセイ</t>
    </rPh>
    <rPh sb="74" eb="76">
      <t>メイカク</t>
    </rPh>
    <rPh sb="79" eb="82">
      <t>コウカテキ</t>
    </rPh>
    <rPh sb="83" eb="84">
      <t>スス</t>
    </rPh>
    <rPh sb="88" eb="90">
      <t>ヒツヨウ</t>
    </rPh>
    <phoneticPr fontId="3"/>
  </si>
  <si>
    <t>協議会出席旅費等について執行実績を踏まえた見直しを行い，経費の削減を図るべきである。</t>
    <rPh sb="0" eb="3">
      <t>キョウギカイ</t>
    </rPh>
    <rPh sb="3" eb="5">
      <t>シュッセキ</t>
    </rPh>
    <rPh sb="5" eb="7">
      <t>リョヒ</t>
    </rPh>
    <rPh sb="7" eb="8">
      <t>ナド</t>
    </rPh>
    <rPh sb="12" eb="14">
      <t>シッコウ</t>
    </rPh>
    <rPh sb="14" eb="16">
      <t>ジッセキ</t>
    </rPh>
    <rPh sb="17" eb="18">
      <t>フ</t>
    </rPh>
    <rPh sb="21" eb="23">
      <t>ミナオ</t>
    </rPh>
    <rPh sb="25" eb="26">
      <t>オコナ</t>
    </rPh>
    <rPh sb="28" eb="30">
      <t>ケイヒ</t>
    </rPh>
    <rPh sb="31" eb="33">
      <t>サクゲン</t>
    </rPh>
    <rPh sb="34" eb="35">
      <t>ハカ</t>
    </rPh>
    <phoneticPr fontId="3"/>
  </si>
  <si>
    <t>　成果目標を適正に設定した上で，事業目的に即した具体的な評価方法を策定した。
　官民・ドナー間の連携強化のため，関係機関が一堂に会する「法整備支援ネットワーク会合」の新設に伴い各種協議会等の効率化を図ることにより，協議会出席旅費等の縮減を図った。</t>
    <rPh sb="86" eb="87">
      <t>トモナ</t>
    </rPh>
    <rPh sb="99" eb="100">
      <t>ハカ</t>
    </rPh>
    <rPh sb="119" eb="120">
      <t>ハカ</t>
    </rPh>
    <phoneticPr fontId="3"/>
  </si>
  <si>
    <t>要求額のうち「新しい日本のための優先課題推進枠」76</t>
    <rPh sb="0" eb="3">
      <t>ヨウキュウガク</t>
    </rPh>
    <rPh sb="7" eb="8">
      <t>アタラ</t>
    </rPh>
    <rPh sb="10" eb="12">
      <t>ニホン</t>
    </rPh>
    <rPh sb="16" eb="18">
      <t>ユウセン</t>
    </rPh>
    <rPh sb="18" eb="20">
      <t>カダイ</t>
    </rPh>
    <rPh sb="20" eb="22">
      <t>スイシン</t>
    </rPh>
    <rPh sb="22" eb="23">
      <t>ワク</t>
    </rPh>
    <phoneticPr fontId="3"/>
  </si>
  <si>
    <t>（項）国際協力推進費　
　（大事項）国際協力に必要な経費</t>
    <rPh sb="1" eb="2">
      <t>コウ</t>
    </rPh>
    <rPh sb="3" eb="5">
      <t>コクサイ</t>
    </rPh>
    <rPh sb="5" eb="7">
      <t>キョウリョク</t>
    </rPh>
    <rPh sb="7" eb="10">
      <t>スイシンヒ</t>
    </rPh>
    <rPh sb="14" eb="15">
      <t>ダイ</t>
    </rPh>
    <rPh sb="15" eb="17">
      <t>ジコウ</t>
    </rPh>
    <rPh sb="18" eb="20">
      <t>コクサイ</t>
    </rPh>
    <rPh sb="20" eb="22">
      <t>キョウリョク</t>
    </rPh>
    <rPh sb="23" eb="25">
      <t>ヒツヨウ</t>
    </rPh>
    <rPh sb="26" eb="28">
      <t>ケイヒ</t>
    </rPh>
    <phoneticPr fontId="3"/>
  </si>
  <si>
    <t>施策名：Ⅶ-14-(2)施設の整備</t>
    <rPh sb="0" eb="2">
      <t>シサク</t>
    </rPh>
    <rPh sb="2" eb="3">
      <t>メイ</t>
    </rPh>
    <rPh sb="12" eb="14">
      <t>シセツ</t>
    </rPh>
    <rPh sb="15" eb="17">
      <t>セイビ</t>
    </rPh>
    <phoneticPr fontId="3"/>
  </si>
  <si>
    <t>収容施設の整備充実</t>
    <rPh sb="0" eb="2">
      <t>シュウヨウ</t>
    </rPh>
    <rPh sb="2" eb="4">
      <t>シセツ</t>
    </rPh>
    <rPh sb="5" eb="7">
      <t>セイビ</t>
    </rPh>
    <rPh sb="7" eb="9">
      <t>ジュウジツ</t>
    </rPh>
    <phoneticPr fontId="3"/>
  </si>
  <si>
    <t>資材単価等の単価について見直しを行い，経費の削減を図るべきである。</t>
    <rPh sb="0" eb="2">
      <t>シザイ</t>
    </rPh>
    <rPh sb="2" eb="4">
      <t>タンカ</t>
    </rPh>
    <rPh sb="4" eb="5">
      <t>ナド</t>
    </rPh>
    <rPh sb="6" eb="8">
      <t>タンカ</t>
    </rPh>
    <rPh sb="12" eb="14">
      <t>ミナオ</t>
    </rPh>
    <rPh sb="16" eb="17">
      <t>オコナ</t>
    </rPh>
    <rPh sb="19" eb="21">
      <t>ケイヒ</t>
    </rPh>
    <rPh sb="22" eb="24">
      <t>サクゲン</t>
    </rPh>
    <rPh sb="25" eb="26">
      <t>ハカ</t>
    </rPh>
    <phoneticPr fontId="3"/>
  </si>
  <si>
    <t>　建設費用等を削減するため，資材単価等の見直しを行うことにより，経費の削減を図った。</t>
    <rPh sb="1" eb="3">
      <t>ケンセツ</t>
    </rPh>
    <rPh sb="3" eb="5">
      <t>ヒヨウ</t>
    </rPh>
    <rPh sb="5" eb="6">
      <t>トウ</t>
    </rPh>
    <rPh sb="7" eb="9">
      <t>サクゲン</t>
    </rPh>
    <rPh sb="14" eb="16">
      <t>シザイ</t>
    </rPh>
    <rPh sb="16" eb="18">
      <t>タンカ</t>
    </rPh>
    <rPh sb="18" eb="19">
      <t>トウ</t>
    </rPh>
    <rPh sb="20" eb="22">
      <t>ミナオ</t>
    </rPh>
    <rPh sb="24" eb="25">
      <t>オコナ</t>
    </rPh>
    <rPh sb="32" eb="34">
      <t>ケイヒ</t>
    </rPh>
    <rPh sb="35" eb="37">
      <t>サクゲン</t>
    </rPh>
    <rPh sb="38" eb="39">
      <t>ハカ</t>
    </rPh>
    <phoneticPr fontId="3"/>
  </si>
  <si>
    <t>新事業名：収容施設の整備充実（H28年度～）
要求額のうち「新しい日本のための優先課題推進枠」13,392</t>
    <rPh sb="0" eb="1">
      <t>シン</t>
    </rPh>
    <rPh sb="1" eb="3">
      <t>ジギョウ</t>
    </rPh>
    <rPh sb="3" eb="4">
      <t>ナ</t>
    </rPh>
    <rPh sb="5" eb="7">
      <t>シュウヨウ</t>
    </rPh>
    <rPh sb="7" eb="9">
      <t>シセツ</t>
    </rPh>
    <rPh sb="10" eb="12">
      <t>セイビ</t>
    </rPh>
    <rPh sb="12" eb="14">
      <t>ジュウジツ</t>
    </rPh>
    <rPh sb="18" eb="20">
      <t>ネンド</t>
    </rPh>
    <rPh sb="23" eb="25">
      <t>ヨウキュウ</t>
    </rPh>
    <rPh sb="25" eb="26">
      <t>ガク</t>
    </rPh>
    <rPh sb="30" eb="31">
      <t>アタラ</t>
    </rPh>
    <rPh sb="33" eb="35">
      <t>ニッポン</t>
    </rPh>
    <rPh sb="39" eb="41">
      <t>ユウセン</t>
    </rPh>
    <rPh sb="41" eb="43">
      <t>カダイ</t>
    </rPh>
    <rPh sb="43" eb="45">
      <t>スイシン</t>
    </rPh>
    <rPh sb="45" eb="46">
      <t>ワク</t>
    </rPh>
    <phoneticPr fontId="3"/>
  </si>
  <si>
    <t>大臣官房
施設課</t>
    <rPh sb="0" eb="2">
      <t>ダイジン</t>
    </rPh>
    <rPh sb="2" eb="4">
      <t>カンボウ</t>
    </rPh>
    <rPh sb="5" eb="8">
      <t>シセツカ</t>
    </rPh>
    <phoneticPr fontId="3"/>
  </si>
  <si>
    <t>（項）法務省施設費
　（大事項）法務省施設整備に必要な経費
　（大事項）民間資金等を活用した法務省施設整備に必要な経費</t>
    <rPh sb="1" eb="2">
      <t>コウ</t>
    </rPh>
    <rPh sb="3" eb="6">
      <t>ホウムショウ</t>
    </rPh>
    <rPh sb="6" eb="9">
      <t>シセツヒ</t>
    </rPh>
    <rPh sb="12" eb="13">
      <t>ダイ</t>
    </rPh>
    <rPh sb="13" eb="15">
      <t>ジコウ</t>
    </rPh>
    <rPh sb="16" eb="19">
      <t>ホウムショウ</t>
    </rPh>
    <rPh sb="19" eb="21">
      <t>シセツ</t>
    </rPh>
    <rPh sb="21" eb="23">
      <t>セイビ</t>
    </rPh>
    <rPh sb="24" eb="26">
      <t>ヒツヨウ</t>
    </rPh>
    <rPh sb="27" eb="29">
      <t>ケイヒ</t>
    </rPh>
    <rPh sb="32" eb="33">
      <t>ダイ</t>
    </rPh>
    <rPh sb="33" eb="35">
      <t>ジコウ</t>
    </rPh>
    <rPh sb="36" eb="38">
      <t>ミンカン</t>
    </rPh>
    <rPh sb="38" eb="40">
      <t>シキン</t>
    </rPh>
    <rPh sb="40" eb="41">
      <t>トウ</t>
    </rPh>
    <rPh sb="42" eb="44">
      <t>カツヨウ</t>
    </rPh>
    <rPh sb="46" eb="49">
      <t>ホウムショウ</t>
    </rPh>
    <rPh sb="49" eb="51">
      <t>シセツ</t>
    </rPh>
    <rPh sb="51" eb="53">
      <t>セイビ</t>
    </rPh>
    <rPh sb="54" eb="56">
      <t>ヒツヨウ</t>
    </rPh>
    <rPh sb="57" eb="59">
      <t>ケイヒ</t>
    </rPh>
    <phoneticPr fontId="3"/>
  </si>
  <si>
    <t>官署施設の整備充実</t>
    <rPh sb="0" eb="2">
      <t>カンショ</t>
    </rPh>
    <rPh sb="2" eb="4">
      <t>シセツ</t>
    </rPh>
    <rPh sb="5" eb="7">
      <t>セイビ</t>
    </rPh>
    <rPh sb="7" eb="9">
      <t>ジュウジツ</t>
    </rPh>
    <phoneticPr fontId="3"/>
  </si>
  <si>
    <t>　支出先10者リストの一者応札案件について，執行は国土交通省が実施しているということであるが，国土交通省に対し，その経緯等を確認の上，必要があれば，国土交通省に改善の検討を行うよう申し入れを行うことも必要である。
　最終的な成果目標は，耐震化率100%を目指すものの，予算の制約もあり，平成30年までの耐震化率は95%となっており，整備に関しては，優先順位が重要であるので，十分留意されたい。</t>
    <rPh sb="11" eb="12">
      <t>1</t>
    </rPh>
    <phoneticPr fontId="3"/>
  </si>
  <si>
    <t>　国土交通省にて執行している案件が，一者応札となった場合は，その経緯等を国土交通省へ確認することとした。
　限られた予算の中で耐震化率を向上させるため，国土交通省による緊急度判定等を考慮し，優先度の高い案件について要求した。</t>
    <rPh sb="1" eb="3">
      <t>コクド</t>
    </rPh>
    <rPh sb="3" eb="6">
      <t>コウツウショウ</t>
    </rPh>
    <rPh sb="8" eb="10">
      <t>シッコウ</t>
    </rPh>
    <rPh sb="14" eb="15">
      <t>アン</t>
    </rPh>
    <rPh sb="15" eb="16">
      <t>ケン</t>
    </rPh>
    <rPh sb="18" eb="19">
      <t>1</t>
    </rPh>
    <rPh sb="26" eb="28">
      <t>バアイ</t>
    </rPh>
    <rPh sb="36" eb="38">
      <t>コクド</t>
    </rPh>
    <rPh sb="38" eb="41">
      <t>コウツウショウ</t>
    </rPh>
    <rPh sb="54" eb="55">
      <t>カギ</t>
    </rPh>
    <rPh sb="58" eb="60">
      <t>ヨサン</t>
    </rPh>
    <rPh sb="61" eb="62">
      <t>ナカ</t>
    </rPh>
    <rPh sb="68" eb="70">
      <t>コウジョウ</t>
    </rPh>
    <rPh sb="76" eb="78">
      <t>コクド</t>
    </rPh>
    <rPh sb="78" eb="80">
      <t>コウツウ</t>
    </rPh>
    <rPh sb="80" eb="81">
      <t>ショウ</t>
    </rPh>
    <rPh sb="84" eb="87">
      <t>キンキュウド</t>
    </rPh>
    <rPh sb="87" eb="89">
      <t>ハンテイ</t>
    </rPh>
    <rPh sb="89" eb="90">
      <t>トウ</t>
    </rPh>
    <rPh sb="91" eb="93">
      <t>コウリョ</t>
    </rPh>
    <rPh sb="95" eb="98">
      <t>ユウセンド</t>
    </rPh>
    <rPh sb="99" eb="100">
      <t>タカ</t>
    </rPh>
    <rPh sb="101" eb="103">
      <t>アンケン</t>
    </rPh>
    <rPh sb="107" eb="109">
      <t>ヨウキュウ</t>
    </rPh>
    <phoneticPr fontId="3"/>
  </si>
  <si>
    <t>要求額のうち「新しい日本のための優先課題推進枠」2,245</t>
  </si>
  <si>
    <t>施策名：Ⅶ-14-(3) 法務行政の情報化</t>
    <rPh sb="0" eb="2">
      <t>シサク</t>
    </rPh>
    <rPh sb="2" eb="3">
      <t>メイ</t>
    </rPh>
    <rPh sb="13" eb="15">
      <t>ホウム</t>
    </rPh>
    <rPh sb="15" eb="17">
      <t>ギョウセイ</t>
    </rPh>
    <rPh sb="18" eb="20">
      <t>ジョウホウ</t>
    </rPh>
    <rPh sb="20" eb="21">
      <t>カ</t>
    </rPh>
    <phoneticPr fontId="3"/>
  </si>
  <si>
    <t>法務行政情報化の推進</t>
    <rPh sb="0" eb="2">
      <t>ホウム</t>
    </rPh>
    <rPh sb="2" eb="4">
      <t>ギョウセイ</t>
    </rPh>
    <rPh sb="4" eb="6">
      <t>ジョウホウ</t>
    </rPh>
    <rPh sb="6" eb="7">
      <t>カ</t>
    </rPh>
    <rPh sb="8" eb="10">
      <t>スイシン</t>
    </rPh>
    <phoneticPr fontId="3"/>
  </si>
  <si>
    <t>各経費について事業内容の見直し及び執行実績を踏まえた見直しを行い，経費の削減を図るべきである。</t>
    <rPh sb="0" eb="1">
      <t>カク</t>
    </rPh>
    <rPh sb="1" eb="3">
      <t>ケイヒ</t>
    </rPh>
    <rPh sb="7" eb="9">
      <t>ジギョウ</t>
    </rPh>
    <rPh sb="9" eb="11">
      <t>ナイヨウ</t>
    </rPh>
    <rPh sb="12" eb="14">
      <t>ミナオ</t>
    </rPh>
    <rPh sb="15" eb="16">
      <t>オヨ</t>
    </rPh>
    <rPh sb="17" eb="19">
      <t>シッコウ</t>
    </rPh>
    <rPh sb="19" eb="21">
      <t>ジッセキ</t>
    </rPh>
    <rPh sb="22" eb="23">
      <t>フ</t>
    </rPh>
    <rPh sb="26" eb="28">
      <t>ミナオ</t>
    </rPh>
    <rPh sb="30" eb="31">
      <t>オコナ</t>
    </rPh>
    <rPh sb="33" eb="35">
      <t>ケイヒ</t>
    </rPh>
    <rPh sb="36" eb="38">
      <t>サクゲン</t>
    </rPh>
    <rPh sb="39" eb="40">
      <t>ハカ</t>
    </rPh>
    <phoneticPr fontId="3"/>
  </si>
  <si>
    <t>　コンテンツ管理システム運用管理について事業の見直しを実施するとともに，ホームページシステムの更新に伴う旧システムに係る検索システム及びサーバ等の経費の減額，法務省NWの通信料金及び機器経費の減額，本省内LAN端末の執行実績を反映し，経費の削減を図った。</t>
    <rPh sb="20" eb="22">
      <t>ジギョウ</t>
    </rPh>
    <rPh sb="23" eb="25">
      <t>ミナオ</t>
    </rPh>
    <rPh sb="27" eb="29">
      <t>ジッシ</t>
    </rPh>
    <rPh sb="60" eb="62">
      <t>ケンサク</t>
    </rPh>
    <rPh sb="66" eb="67">
      <t>オヨ</t>
    </rPh>
    <rPh sb="71" eb="72">
      <t>トウ</t>
    </rPh>
    <rPh sb="76" eb="78">
      <t>ゲンガク</t>
    </rPh>
    <rPh sb="79" eb="82">
      <t>ホウムショウ</t>
    </rPh>
    <rPh sb="85" eb="87">
      <t>ツウシン</t>
    </rPh>
    <rPh sb="87" eb="89">
      <t>リョウキン</t>
    </rPh>
    <rPh sb="89" eb="90">
      <t>オヨ</t>
    </rPh>
    <rPh sb="96" eb="98">
      <t>ゲンガク</t>
    </rPh>
    <rPh sb="99" eb="101">
      <t>ホンショウ</t>
    </rPh>
    <rPh sb="101" eb="102">
      <t>ナイ</t>
    </rPh>
    <rPh sb="105" eb="107">
      <t>タンマツ</t>
    </rPh>
    <rPh sb="108" eb="110">
      <t>シッコウ</t>
    </rPh>
    <rPh sb="110" eb="112">
      <t>ジッセキ</t>
    </rPh>
    <rPh sb="113" eb="115">
      <t>ハンエイ</t>
    </rPh>
    <rPh sb="117" eb="119">
      <t>ケイヒ</t>
    </rPh>
    <rPh sb="120" eb="122">
      <t>サクゲン</t>
    </rPh>
    <rPh sb="123" eb="124">
      <t>ハカ</t>
    </rPh>
    <phoneticPr fontId="3"/>
  </si>
  <si>
    <t>要求額のうち「新しい日本のための優先課題推進枠」214</t>
    <rPh sb="7" eb="8">
      <t>アタラ</t>
    </rPh>
    <rPh sb="10" eb="12">
      <t>ニホン</t>
    </rPh>
    <rPh sb="16" eb="18">
      <t>ユウセン</t>
    </rPh>
    <rPh sb="18" eb="20">
      <t>カダイ</t>
    </rPh>
    <rPh sb="20" eb="22">
      <t>スイシン</t>
    </rPh>
    <rPh sb="22" eb="23">
      <t>ワク</t>
    </rPh>
    <phoneticPr fontId="3"/>
  </si>
  <si>
    <t>大臣官房
秘書課</t>
    <rPh sb="0" eb="2">
      <t>ダイジン</t>
    </rPh>
    <rPh sb="2" eb="4">
      <t>カンボウ</t>
    </rPh>
    <rPh sb="5" eb="8">
      <t>ヒショカ</t>
    </rPh>
    <phoneticPr fontId="3"/>
  </si>
  <si>
    <t>（項）法務行政情報化推進費
（大事項）法務行政情報化推進に必要な経費</t>
    <rPh sb="1" eb="2">
      <t>コウ</t>
    </rPh>
    <rPh sb="3" eb="5">
      <t>ホウム</t>
    </rPh>
    <rPh sb="5" eb="7">
      <t>ギョウセイ</t>
    </rPh>
    <rPh sb="7" eb="9">
      <t>ジョウホウ</t>
    </rPh>
    <rPh sb="9" eb="10">
      <t>カ</t>
    </rPh>
    <rPh sb="10" eb="13">
      <t>スイシンヒ</t>
    </rPh>
    <rPh sb="15" eb="16">
      <t>ダイ</t>
    </rPh>
    <rPh sb="16" eb="18">
      <t>ジコウ</t>
    </rPh>
    <rPh sb="19" eb="21">
      <t>ホウム</t>
    </rPh>
    <rPh sb="21" eb="23">
      <t>ギョウセイ</t>
    </rPh>
    <rPh sb="23" eb="25">
      <t>ジョウホウ</t>
    </rPh>
    <rPh sb="25" eb="26">
      <t>カ</t>
    </rPh>
    <rPh sb="26" eb="28">
      <t>スイシン</t>
    </rPh>
    <rPh sb="29" eb="31">
      <t>ヒツヨウ</t>
    </rPh>
    <rPh sb="32" eb="34">
      <t>ケイヒ</t>
    </rPh>
    <phoneticPr fontId="3"/>
  </si>
  <si>
    <t>刑事情報連携データベースの開発・構築</t>
    <rPh sb="0" eb="2">
      <t>ケイジ</t>
    </rPh>
    <rPh sb="2" eb="4">
      <t>ジョウホウ</t>
    </rPh>
    <rPh sb="4" eb="6">
      <t>レンケイ</t>
    </rPh>
    <rPh sb="13" eb="15">
      <t>カイハツ</t>
    </rPh>
    <phoneticPr fontId="3"/>
  </si>
  <si>
    <t>平成26年度</t>
    <rPh sb="0" eb="2">
      <t>ヘイセイ</t>
    </rPh>
    <rPh sb="4" eb="6">
      <t>ネンド</t>
    </rPh>
    <phoneticPr fontId="3"/>
  </si>
  <si>
    <t>要求額のうち「新しい日本のための優先課題推進枠」357</t>
    <rPh sb="7" eb="8">
      <t>アタラ</t>
    </rPh>
    <rPh sb="10" eb="12">
      <t>ニホン</t>
    </rPh>
    <rPh sb="16" eb="18">
      <t>ユウセン</t>
    </rPh>
    <rPh sb="18" eb="20">
      <t>カダイ</t>
    </rPh>
    <rPh sb="20" eb="22">
      <t>スイシン</t>
    </rPh>
    <rPh sb="22" eb="23">
      <t>ワク</t>
    </rPh>
    <phoneticPr fontId="3"/>
  </si>
  <si>
    <t>（項）法務行政情報化推進費
　（大事項）法務行政情報化推進に必要な経費</t>
    <rPh sb="1" eb="2">
      <t>コウ</t>
    </rPh>
    <rPh sb="3" eb="5">
      <t>ホウム</t>
    </rPh>
    <rPh sb="5" eb="7">
      <t>ギョウセイ</t>
    </rPh>
    <rPh sb="7" eb="9">
      <t>ジョウホウ</t>
    </rPh>
    <rPh sb="9" eb="10">
      <t>カ</t>
    </rPh>
    <rPh sb="10" eb="13">
      <t>スイシンヒ</t>
    </rPh>
    <rPh sb="16" eb="18">
      <t>ダイジ</t>
    </rPh>
    <rPh sb="18" eb="19">
      <t>コウ</t>
    </rPh>
    <rPh sb="20" eb="22">
      <t>ホウム</t>
    </rPh>
    <rPh sb="22" eb="24">
      <t>ギョウセイ</t>
    </rPh>
    <rPh sb="24" eb="26">
      <t>ジョウホウ</t>
    </rPh>
    <rPh sb="26" eb="27">
      <t>カ</t>
    </rPh>
    <rPh sb="27" eb="29">
      <t>スイシン</t>
    </rPh>
    <rPh sb="30" eb="32">
      <t>ヒツヨウ</t>
    </rPh>
    <rPh sb="33" eb="35">
      <t>ケイヒ</t>
    </rPh>
    <phoneticPr fontId="3"/>
  </si>
  <si>
    <t>いずれの施策にも関連しないもの</t>
    <rPh sb="4" eb="6">
      <t>シサク</t>
    </rPh>
    <rPh sb="8" eb="10">
      <t>カンレン</t>
    </rPh>
    <phoneticPr fontId="3"/>
  </si>
  <si>
    <t>法務省職員に対する研修</t>
    <rPh sb="0" eb="3">
      <t>ホウムショウ</t>
    </rPh>
    <rPh sb="3" eb="5">
      <t>ショクイン</t>
    </rPh>
    <rPh sb="6" eb="7">
      <t>タイ</t>
    </rPh>
    <rPh sb="9" eb="11">
      <t>ケンシュウ</t>
    </rPh>
    <phoneticPr fontId="3"/>
  </si>
  <si>
    <t>　職員の研修は当然必要であり，全体的な支出額も妥当な水準にあると考えられる。
　支出先上位10者リストの一者応札について，改善の余地があると考えられるので，引き続き改善に努められたい。
　成果指標について，アンケートによる満足度のみが採られているが，前年度に対する改善が見えるような指標となるよう検討されたい。
　研修に，Eラーニングを取り入れることにより，旅費が削減されることも考えられるため，検討されたい。</t>
    <rPh sb="52" eb="53">
      <t>1</t>
    </rPh>
    <phoneticPr fontId="3"/>
  </si>
  <si>
    <t>　公告方法の見直しを行うことにより一者応札を解消した。
　前年度からの改善状況を把握するため，前年度実績を成果指標として設定した。</t>
    <rPh sb="17" eb="18">
      <t>1</t>
    </rPh>
    <rPh sb="53" eb="55">
      <t>セイカ</t>
    </rPh>
    <rPh sb="55" eb="57">
      <t>シヒョウ</t>
    </rPh>
    <rPh sb="60" eb="62">
      <t>セッテイ</t>
    </rPh>
    <phoneticPr fontId="3"/>
  </si>
  <si>
    <t>（項）法務総合研究所共通
　（大事項）法務総合研究所に必要な経費</t>
    <rPh sb="1" eb="2">
      <t>コウ</t>
    </rPh>
    <rPh sb="3" eb="5">
      <t>ホウム</t>
    </rPh>
    <rPh sb="5" eb="7">
      <t>ソウゴウ</t>
    </rPh>
    <rPh sb="7" eb="10">
      <t>ケンキュウショ</t>
    </rPh>
    <rPh sb="10" eb="12">
      <t>キョウツウ</t>
    </rPh>
    <rPh sb="15" eb="16">
      <t>ダイ</t>
    </rPh>
    <rPh sb="16" eb="18">
      <t>ジコウ</t>
    </rPh>
    <rPh sb="19" eb="21">
      <t>ホウム</t>
    </rPh>
    <rPh sb="21" eb="23">
      <t>ソウゴウ</t>
    </rPh>
    <rPh sb="23" eb="26">
      <t>ケンキュウショ</t>
    </rPh>
    <rPh sb="27" eb="29">
      <t>ヒツヨウ</t>
    </rPh>
    <rPh sb="30" eb="32">
      <t>ケイヒ</t>
    </rPh>
    <phoneticPr fontId="3"/>
  </si>
  <si>
    <t>行政事業レビュー対象　計</t>
    <rPh sb="11" eb="12">
      <t>ケイ</t>
    </rPh>
    <phoneticPr fontId="3"/>
  </si>
  <si>
    <t>行政事業レビュー対象外　計</t>
    <rPh sb="12" eb="13">
      <t>ケイ</t>
    </rPh>
    <phoneticPr fontId="3"/>
  </si>
  <si>
    <t>合　　　　　計</t>
    <rPh sb="0" eb="1">
      <t>ゴウ</t>
    </rPh>
    <rPh sb="6" eb="7">
      <t>ケイ</t>
    </rPh>
    <phoneticPr fontId="3"/>
  </si>
  <si>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3"/>
  </si>
  <si>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3"/>
  </si>
  <si>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3"/>
  </si>
  <si>
    <t xml:space="preserve">　　　　「廃止」：行政事業レビューの点検の結果、事業を廃止し平成２９年度予算概算要求において予算要求していないもの。（行政事業レビュー点検以前に平成２７年度末までに廃止されたもの、平成２８年度末に終了予定であったものは含まない。）
</t>
    <rPh sb="5" eb="7">
      <t>ハイシ</t>
    </rPh>
    <rPh sb="90" eb="92">
      <t>ヘイセイ</t>
    </rPh>
    <rPh sb="94" eb="96">
      <t>ネンド</t>
    </rPh>
    <rPh sb="96" eb="97">
      <t>マツ</t>
    </rPh>
    <rPh sb="98" eb="100">
      <t>シュウリョウ</t>
    </rPh>
    <rPh sb="100" eb="102">
      <t>ヨテイ</t>
    </rPh>
    <phoneticPr fontId="3"/>
  </si>
  <si>
    <t>　　　　「縮減」：行政事業レビューの点検の結果、見直しが行われ平成２９年度予算概算要求において何らかの削減を行うもの。　</t>
    <phoneticPr fontId="3"/>
  </si>
  <si>
    <t xml:space="preserve">　　　　「執行等改善」：行政事業レビューの点検の結果、平成２９年度予算概算要求の金額に反映は行わないものの、明確な廃止年限の設定や執行等の改善を行うもの（概算要求時点で「改善事項を実施済み」又は「具体的な改善事項を意思決定済み」となるものに限る。「今後検討」や「～に向けて努める」などのようなものについては含まない。）　
</t>
    <phoneticPr fontId="3"/>
  </si>
  <si>
    <t>　　　　「予定通り終了」：行政事業レビューの点検以前に平成２７年度末までに終了したものや、平成２８年度末で終了を予定していたもので、予定通り事業を終了し平成２９年度予算概算要求において予算要求しないもの。</t>
    <phoneticPr fontId="3"/>
  </si>
  <si>
    <t>　　　　「現状通り」：行政事業レビューの点検の結果、平成２９年度予算概算要求の金額に反映すべき点及び執行等で改善すべき点がなかったもの。（廃止、縮減、執行等改善及び予定通り終了以外のもの。）</t>
    <rPh sb="5" eb="7">
      <t>ゲンジョウ</t>
    </rPh>
    <rPh sb="7" eb="8">
      <t>ドオ</t>
    </rPh>
    <rPh sb="72" eb="74">
      <t>シュクゲン</t>
    </rPh>
    <rPh sb="75" eb="77">
      <t>シッコウ</t>
    </rPh>
    <rPh sb="77" eb="78">
      <t>トウ</t>
    </rPh>
    <rPh sb="80" eb="81">
      <t>オヨ</t>
    </rPh>
    <rPh sb="82" eb="84">
      <t>ヨテイ</t>
    </rPh>
    <rPh sb="84" eb="85">
      <t>ドオ</t>
    </rPh>
    <rPh sb="86" eb="88">
      <t>シュウリョウ</t>
    </rPh>
    <phoneticPr fontId="3"/>
  </si>
  <si>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3"/>
  </si>
  <si>
    <t>注５．「外部有識者点検対象」欄については、平成２８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５年度、平成２６年度又は平成２７年度の行政事業レビューの取組において外部有識者の点検を受けたものは、それぞれ「平成２５年度対象」、「平成２６年度対象」、「平成２７年度」と記載する。なお、平成２８年度に外部有識者の点検を受ける事業について、平成２５年度、平成２６年度又は平成２７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ヘイセイ</t>
    </rPh>
    <rPh sb="25" eb="26">
      <t>ネン</t>
    </rPh>
    <rPh sb="26" eb="27">
      <t>ド</t>
    </rPh>
    <rPh sb="27" eb="29">
      <t>ギョウセイ</t>
    </rPh>
    <rPh sb="29" eb="31">
      <t>ジギョウ</t>
    </rPh>
    <rPh sb="36" eb="38">
      <t>トリクミ</t>
    </rPh>
    <rPh sb="42" eb="44">
      <t>ガイブ</t>
    </rPh>
    <rPh sb="44" eb="47">
      <t>ユウシキシャ</t>
    </rPh>
    <rPh sb="48" eb="50">
      <t>テンケン</t>
    </rPh>
    <rPh sb="51" eb="52">
      <t>ウ</t>
    </rPh>
    <rPh sb="54" eb="56">
      <t>バアイ</t>
    </rPh>
    <rPh sb="57" eb="59">
      <t>カキ</t>
    </rPh>
    <rPh sb="60" eb="62">
      <t>キジュン</t>
    </rPh>
    <rPh sb="63" eb="64">
      <t>モト</t>
    </rPh>
    <rPh sb="68" eb="71">
      <t>ゼンネンド</t>
    </rPh>
    <rPh sb="71" eb="73">
      <t>シンキ</t>
    </rPh>
    <rPh sb="76" eb="78">
      <t>サイシュウ</t>
    </rPh>
    <rPh sb="78" eb="80">
      <t>ジッシ</t>
    </rPh>
    <rPh sb="80" eb="82">
      <t>ネンド</t>
    </rPh>
    <rPh sb="87" eb="89">
      <t>スイシン</t>
    </rPh>
    <rPh sb="89" eb="91">
      <t>カイギ</t>
    </rPh>
    <rPh sb="94" eb="96">
      <t>ケイゾク</t>
    </rPh>
    <rPh sb="97" eb="99">
      <t>ゼヒ</t>
    </rPh>
    <rPh sb="104" eb="105">
      <t>タ</t>
    </rPh>
    <rPh sb="112" eb="114">
      <t>センタク</t>
    </rPh>
    <rPh sb="114" eb="116">
      <t>リユウ</t>
    </rPh>
    <rPh sb="117" eb="119">
      <t>キサイ</t>
    </rPh>
    <rPh sb="132" eb="133">
      <t>ダイ</t>
    </rPh>
    <rPh sb="134" eb="135">
      <t>ブ</t>
    </rPh>
    <rPh sb="150" eb="151">
      <t>ド</t>
    </rPh>
    <rPh sb="152" eb="154">
      <t>ヘイセイ</t>
    </rPh>
    <rPh sb="156" eb="158">
      <t>ネンド</t>
    </rPh>
    <rPh sb="158" eb="159">
      <t>マタ</t>
    </rPh>
    <rPh sb="160" eb="162">
      <t>ヘイセイ</t>
    </rPh>
    <rPh sb="164" eb="166">
      <t>ネンド</t>
    </rPh>
    <rPh sb="208" eb="209">
      <t>ド</t>
    </rPh>
    <rPh sb="214" eb="216">
      <t>ヘイセイ</t>
    </rPh>
    <rPh sb="218" eb="220">
      <t>ネンド</t>
    </rPh>
    <rPh sb="220" eb="222">
      <t>タイショウ</t>
    </rPh>
    <rPh sb="225" eb="227">
      <t>ヘイセイ</t>
    </rPh>
    <rPh sb="229" eb="231">
      <t>ネンド</t>
    </rPh>
    <rPh sb="233" eb="235">
      <t>キサイ</t>
    </rPh>
    <rPh sb="241" eb="243">
      <t>ヘイセイ</t>
    </rPh>
    <rPh sb="245" eb="246">
      <t>ネン</t>
    </rPh>
    <rPh sb="246" eb="247">
      <t>ド</t>
    </rPh>
    <rPh sb="248" eb="250">
      <t>ガイブ</t>
    </rPh>
    <rPh sb="250" eb="253">
      <t>ユウシキシャ</t>
    </rPh>
    <rPh sb="254" eb="256">
      <t>テンケン</t>
    </rPh>
    <rPh sb="257" eb="258">
      <t>ウ</t>
    </rPh>
    <rPh sb="260" eb="262">
      <t>ジギョウ</t>
    </rPh>
    <rPh sb="267" eb="269">
      <t>ヘイセイ</t>
    </rPh>
    <rPh sb="271" eb="272">
      <t>ネン</t>
    </rPh>
    <rPh sb="272" eb="273">
      <t>ド</t>
    </rPh>
    <rPh sb="274" eb="276">
      <t>ヘイセイ</t>
    </rPh>
    <rPh sb="278" eb="280">
      <t>ネンド</t>
    </rPh>
    <rPh sb="280" eb="281">
      <t>マタ</t>
    </rPh>
    <rPh sb="282" eb="284">
      <t>ヘイセイ</t>
    </rPh>
    <rPh sb="286" eb="288">
      <t>ネンド</t>
    </rPh>
    <rPh sb="290" eb="292">
      <t>テンケン</t>
    </rPh>
    <rPh sb="293" eb="294">
      <t>ウ</t>
    </rPh>
    <rPh sb="298" eb="300">
      <t>バアイ</t>
    </rPh>
    <rPh sb="342" eb="344">
      <t>ケイゾク</t>
    </rPh>
    <rPh sb="345" eb="347">
      <t>ゼヒ</t>
    </rPh>
    <rPh sb="360" eb="362">
      <t>キサイ</t>
    </rPh>
    <phoneticPr fontId="3"/>
  </si>
  <si>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3"/>
  </si>
  <si>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3"/>
  </si>
  <si>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3"/>
  </si>
  <si>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3"/>
  </si>
  <si>
    <t>　　　　「その他」：上記の基準には該当しないが、行政事業レビュー推進チームが選定したもの。</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</si>
</sst>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
    <numFmt numFmtId="177" formatCode="0.0;&quot;▲ &quot;0.0"/>
    <numFmt numFmtId="178" formatCode="_ * #,##0_ ;_ * &quot;▲&quot;#,##0_ ;_ * &quot;-&quot;_ ;_ @_ "/>
    <numFmt numFmtId="179" formatCode="#,##0;&quot;▲ &quot;#,##0"/>
    <numFmt numFmtId="180" formatCode="[$-411]ggge&quot;年&quot;m&quot;月&quot;d&quot;日&quot;;@"/>
    <numFmt numFmtId="181" formatCode="0;&quot;▲ &quot;0"/>
  </numFmts>
  <fonts count="10"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9"/>
      <name val="ＭＳ ゴシック"/>
      <family val="3"/>
      <charset val="128"/>
    </font>
    <font>
      <b/>
      <sz val="16"/>
      <name val="ＭＳ ゴシック"/>
      <family val="3"/>
      <charset val="128"/>
    </font>
    <font>
      <b/>
      <sz val="18"/>
      <name val="ＭＳ ゴシック"/>
      <family val="3"/>
      <charset val="128"/>
    </font>
    <font>
      <b/>
      <sz val="11"/>
      <name val="ＭＳ ゴシック"/>
      <family val="3"/>
      <charset val="128"/>
    </font>
    <font>
      <sz val="7.5"/>
      <name val="ＭＳ ゴシック"/>
      <family val="3"/>
      <charset val="128"/>
    </font>
    <font>
      <strike/>
      <sz val="9"/>
      <name val="ＭＳ ゴシック"/>
      <family val="3"/>
      <charset val="128"/>
    </font>
  </fonts>
  <fills count="5">
    <fill>
      <patternFill patternType="none"/>
    </fill>
    <fill>
      <patternFill patternType="gray125"/>
    </fill>
    <fill>
      <patternFill patternType="solid">
        <fgColor theme="0" tint="-0.24994659260841701"/>
        <bgColor indexed="64"/>
      </patternFill>
    </fill>
    <fill>
      <patternFill patternType="solid">
        <fgColor theme="0" tint="-0.14996795556505021"/>
        <bgColor indexed="64"/>
      </patternFill>
    </fill>
    <fill>
      <patternFill patternType="solid">
        <fgColor theme="0" tint="-0.14999847407452621"/>
        <bgColor indexed="64"/>
      </patternFill>
    </fill>
  </fills>
  <borders count="69">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theme="1"/>
      </left>
      <right style="thin">
        <color theme="1"/>
      </right>
      <top style="thin">
        <color theme="1"/>
      </top>
      <bottom style="thin">
        <color indexed="64"/>
      </bottom>
      <diagonal/>
    </border>
    <border>
      <left/>
      <right/>
      <top style="thin">
        <color theme="1"/>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indexed="64"/>
      </top>
      <bottom/>
      <diagonal/>
    </border>
    <border>
      <left/>
      <right/>
      <top style="thin">
        <color indexed="64"/>
      </top>
      <bottom/>
      <diagonal/>
    </border>
    <border>
      <left style="thin">
        <color theme="1"/>
      </left>
      <right style="thin">
        <color theme="1"/>
      </right>
      <top style="thin">
        <color indexed="64"/>
      </top>
      <bottom style="thin">
        <color indexed="64"/>
      </bottom>
      <diagonal/>
    </border>
    <border>
      <left/>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top style="double">
        <color indexed="64"/>
      </top>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s>
  <cellStyleXfs count="1">
    <xf numFmtId="0" fontId="0" fillId="0" borderId="0"/>
  </cellStyleXfs>
  <cellXfs count="263">
    <xf numFmtId="0" fontId="0" fillId="0" borderId="0" xfId="0"/>
    <xf numFmtId="176" fontId="2" fillId="0" borderId="0" xfId="0" applyNumberFormat="1" applyFont="1"/>
    <xf numFmtId="0" fontId="2" fillId="0" borderId="0" xfId="0" applyFont="1" applyAlignment="1">
      <alignment wrapText="1"/>
    </xf>
    <xf numFmtId="0" fontId="4" fillId="0" borderId="0" xfId="0" applyFont="1" applyAlignment="1">
      <alignment horizontal="center" wrapText="1"/>
    </xf>
    <xf numFmtId="0" fontId="2" fillId="0" borderId="0" xfId="0" applyFont="1" applyAlignment="1">
      <alignment horizontal="left" wrapText="1"/>
    </xf>
    <xf numFmtId="0" fontId="2" fillId="0" borderId="0" xfId="0" applyFont="1" applyAlignment="1">
      <alignment horizontal="left" vertical="center" wrapText="1"/>
    </xf>
    <xf numFmtId="0" fontId="2" fillId="0" borderId="0" xfId="0" applyNumberFormat="1" applyFont="1" applyAlignment="1">
      <alignment wrapText="1"/>
    </xf>
    <xf numFmtId="177" fontId="2" fillId="0" borderId="0" xfId="0" applyNumberFormat="1" applyFont="1" applyAlignment="1">
      <alignment horizontal="left" wrapText="1"/>
    </xf>
    <xf numFmtId="0" fontId="2" fillId="0" borderId="0" xfId="0" applyFont="1" applyAlignment="1">
      <alignment horizontal="center" wrapText="1"/>
    </xf>
    <xf numFmtId="0" fontId="2" fillId="0" borderId="0" xfId="0" applyFont="1"/>
    <xf numFmtId="176" fontId="5" fillId="0" borderId="0" xfId="0" applyNumberFormat="1" applyFont="1" applyBorder="1"/>
    <xf numFmtId="0" fontId="6" fillId="0" borderId="0" xfId="0" applyFont="1" applyBorder="1" applyAlignment="1">
      <alignment horizontal="center"/>
    </xf>
    <xf numFmtId="176" fontId="7" fillId="0" borderId="1" xfId="0" applyNumberFormat="1" applyFont="1" applyBorder="1"/>
    <xf numFmtId="0" fontId="2" fillId="0" borderId="1" xfId="0" applyFont="1" applyBorder="1" applyAlignment="1">
      <alignment wrapText="1"/>
    </xf>
    <xf numFmtId="0" fontId="4" fillId="0" borderId="1" xfId="0" applyFont="1" applyBorder="1" applyAlignment="1">
      <alignment horizontal="center" wrapText="1"/>
    </xf>
    <xf numFmtId="0" fontId="2" fillId="0" borderId="1" xfId="0" applyFont="1" applyBorder="1" applyAlignment="1">
      <alignment horizontal="left" wrapText="1"/>
    </xf>
    <xf numFmtId="0" fontId="2" fillId="0" borderId="0" xfId="0" applyFont="1" applyBorder="1" applyAlignment="1">
      <alignment horizontal="left" vertical="center" wrapText="1"/>
    </xf>
    <xf numFmtId="0" fontId="2" fillId="0" borderId="0" xfId="0" applyNumberFormat="1" applyFont="1" applyBorder="1" applyAlignment="1">
      <alignment wrapText="1"/>
    </xf>
    <xf numFmtId="0" fontId="2" fillId="0" borderId="0" xfId="0" applyFont="1" applyBorder="1" applyAlignment="1">
      <alignment wrapText="1"/>
    </xf>
    <xf numFmtId="0" fontId="2" fillId="0" borderId="0" xfId="0" applyFont="1" applyBorder="1" applyAlignment="1">
      <alignment horizontal="left" wrapText="1"/>
    </xf>
    <xf numFmtId="177" fontId="2" fillId="0" borderId="0" xfId="0" applyNumberFormat="1" applyFont="1" applyBorder="1" applyAlignment="1">
      <alignment horizontal="left" wrapText="1"/>
    </xf>
    <xf numFmtId="0" fontId="2" fillId="0" borderId="0" xfId="0" applyFont="1" applyBorder="1" applyAlignment="1">
      <alignment horizontal="center" wrapText="1"/>
    </xf>
    <xf numFmtId="0" fontId="2" fillId="0" borderId="1" xfId="0" applyFont="1" applyBorder="1" applyAlignment="1">
      <alignment horizontal="right" wrapText="1"/>
    </xf>
    <xf numFmtId="0" fontId="2" fillId="0" borderId="0" xfId="0" applyFont="1" applyBorder="1" applyAlignment="1">
      <alignment horizontal="right"/>
    </xf>
    <xf numFmtId="0" fontId="4" fillId="2" borderId="3" xfId="0" applyFont="1" applyFill="1" applyBorder="1" applyAlignment="1">
      <alignment horizontal="center" vertical="center" wrapText="1"/>
    </xf>
    <xf numFmtId="0" fontId="4" fillId="0" borderId="0" xfId="0" applyFont="1"/>
    <xf numFmtId="0" fontId="4" fillId="2" borderId="1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 xfId="0" applyFont="1" applyFill="1" applyBorder="1" applyAlignment="1">
      <alignment horizontal="center" vertical="center" wrapText="1"/>
    </xf>
    <xf numFmtId="176" fontId="4" fillId="3" borderId="20" xfId="0" applyNumberFormat="1" applyFont="1" applyFill="1" applyBorder="1" applyAlignment="1">
      <alignment horizontal="center" vertical="center"/>
    </xf>
    <xf numFmtId="0" fontId="4" fillId="3" borderId="21" xfId="0" applyFont="1" applyFill="1" applyBorder="1" applyAlignment="1">
      <alignment horizontal="left" vertical="center"/>
    </xf>
    <xf numFmtId="0" fontId="4" fillId="3" borderId="21" xfId="0" applyFont="1" applyFill="1" applyBorder="1" applyAlignment="1">
      <alignment horizontal="center" vertical="center" wrapText="1"/>
    </xf>
    <xf numFmtId="0" fontId="4" fillId="3" borderId="21" xfId="0" applyFont="1" applyFill="1" applyBorder="1" applyAlignment="1">
      <alignment horizontal="left" vertical="center" wrapText="1"/>
    </xf>
    <xf numFmtId="0" fontId="4" fillId="3" borderId="21" xfId="0" applyNumberFormat="1" applyFont="1" applyFill="1" applyBorder="1" applyAlignment="1">
      <alignment horizontal="center" vertical="center" wrapText="1"/>
    </xf>
    <xf numFmtId="0" fontId="4" fillId="3" borderId="21" xfId="0" applyFont="1" applyFill="1" applyBorder="1" applyAlignment="1">
      <alignment horizontal="right" vertical="center" wrapText="1"/>
    </xf>
    <xf numFmtId="177" fontId="4" fillId="3" borderId="21" xfId="0" applyNumberFormat="1" applyFont="1" applyFill="1" applyBorder="1" applyAlignment="1">
      <alignment horizontal="left" vertical="center" wrapText="1"/>
    </xf>
    <xf numFmtId="0" fontId="4" fillId="3" borderId="21" xfId="0" applyFont="1" applyFill="1" applyBorder="1" applyAlignment="1">
      <alignment horizontal="center" vertical="center"/>
    </xf>
    <xf numFmtId="0" fontId="4" fillId="3" borderId="22" xfId="0" applyFont="1" applyFill="1" applyBorder="1" applyAlignment="1">
      <alignment horizontal="center" vertical="center"/>
    </xf>
    <xf numFmtId="176" fontId="4" fillId="0" borderId="23" xfId="0" applyNumberFormat="1" applyFont="1" applyFill="1" applyBorder="1" applyAlignment="1">
      <alignment horizontal="center" vertical="center"/>
    </xf>
    <xf numFmtId="0" fontId="4" fillId="0" borderId="24" xfId="0" applyNumberFormat="1" applyFont="1" applyFill="1" applyBorder="1" applyAlignment="1">
      <alignment vertical="center" wrapText="1"/>
    </xf>
    <xf numFmtId="0" fontId="4" fillId="0" borderId="24" xfId="0" applyNumberFormat="1" applyFont="1" applyFill="1" applyBorder="1" applyAlignment="1">
      <alignment horizontal="center" vertical="center" wrapText="1"/>
    </xf>
    <xf numFmtId="178" fontId="4" fillId="0" borderId="24" xfId="0" applyNumberFormat="1" applyFont="1" applyFill="1" applyBorder="1" applyAlignment="1">
      <alignment horizontal="left" vertical="center" wrapText="1" shrinkToFit="1"/>
    </xf>
    <xf numFmtId="0" fontId="4" fillId="0" borderId="24" xfId="0" applyNumberFormat="1" applyFont="1" applyFill="1" applyBorder="1" applyAlignment="1">
      <alignment vertical="center" wrapText="1" shrinkToFit="1"/>
    </xf>
    <xf numFmtId="3" fontId="4" fillId="0" borderId="24" xfId="0" applyNumberFormat="1" applyFont="1" applyFill="1" applyBorder="1" applyAlignment="1">
      <alignment horizontal="center" vertical="center" wrapText="1"/>
    </xf>
    <xf numFmtId="3" fontId="4" fillId="0" borderId="24" xfId="0" applyNumberFormat="1" applyFont="1" applyFill="1" applyBorder="1" applyAlignment="1">
      <alignment vertical="center" wrapText="1"/>
    </xf>
    <xf numFmtId="178" fontId="4" fillId="0" borderId="24" xfId="0" applyNumberFormat="1" applyFont="1" applyFill="1" applyBorder="1" applyAlignment="1">
      <alignment vertical="center" wrapText="1" shrinkToFit="1"/>
    </xf>
    <xf numFmtId="177" fontId="4" fillId="0" borderId="24" xfId="0" applyNumberFormat="1" applyFont="1" applyFill="1" applyBorder="1" applyAlignment="1">
      <alignment horizontal="left" vertical="center" wrapText="1" shrinkToFit="1"/>
    </xf>
    <xf numFmtId="0" fontId="4" fillId="0" borderId="24" xfId="0" applyFont="1" applyFill="1" applyBorder="1" applyAlignment="1">
      <alignment horizontal="center" vertical="center" wrapText="1"/>
    </xf>
    <xf numFmtId="0" fontId="4" fillId="0" borderId="24" xfId="0" applyFont="1" applyFill="1" applyBorder="1" applyAlignment="1">
      <alignment vertical="center" wrapText="1"/>
    </xf>
    <xf numFmtId="176" fontId="4" fillId="0" borderId="24" xfId="0" applyNumberFormat="1" applyFont="1" applyFill="1" applyBorder="1" applyAlignment="1">
      <alignment horizontal="center" vertical="center"/>
    </xf>
    <xf numFmtId="0" fontId="4" fillId="0" borderId="25"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0" xfId="0" applyFont="1" applyFill="1"/>
    <xf numFmtId="179" fontId="4" fillId="0" borderId="24" xfId="0" applyNumberFormat="1" applyFont="1" applyFill="1" applyBorder="1" applyAlignment="1">
      <alignment horizontal="left" vertical="center" wrapText="1" shrinkToFit="1"/>
    </xf>
    <xf numFmtId="0" fontId="8" fillId="0" borderId="24" xfId="0" applyNumberFormat="1" applyFont="1" applyFill="1" applyBorder="1" applyAlignment="1">
      <alignment vertical="center" wrapText="1"/>
    </xf>
    <xf numFmtId="0" fontId="4" fillId="0" borderId="24" xfId="0" applyFont="1" applyFill="1" applyBorder="1" applyAlignment="1">
      <alignment horizontal="left" vertical="center" wrapText="1"/>
    </xf>
    <xf numFmtId="176" fontId="4" fillId="4" borderId="23" xfId="0" applyNumberFormat="1" applyFont="1" applyFill="1" applyBorder="1" applyAlignment="1">
      <alignment horizontal="center" vertical="center"/>
    </xf>
    <xf numFmtId="0" fontId="4" fillId="4" borderId="24" xfId="0" applyFont="1" applyFill="1" applyBorder="1" applyAlignment="1">
      <alignment horizontal="left" vertical="center" wrapText="1"/>
    </xf>
    <xf numFmtId="0" fontId="4" fillId="4" borderId="24" xfId="0" applyFont="1" applyFill="1" applyBorder="1" applyAlignment="1">
      <alignment horizontal="center" vertical="center" wrapText="1"/>
    </xf>
    <xf numFmtId="0" fontId="4" fillId="4" borderId="24" xfId="0" applyNumberFormat="1" applyFont="1" applyFill="1" applyBorder="1" applyAlignment="1">
      <alignment horizontal="center" vertical="center" wrapText="1"/>
    </xf>
    <xf numFmtId="0" fontId="4" fillId="4" borderId="24" xfId="0" applyFont="1" applyFill="1" applyBorder="1" applyAlignment="1">
      <alignment horizontal="right" vertical="center" wrapText="1"/>
    </xf>
    <xf numFmtId="179" fontId="4" fillId="4" borderId="24" xfId="0" applyNumberFormat="1" applyFont="1" applyFill="1" applyBorder="1" applyAlignment="1">
      <alignment horizontal="left" vertical="center" wrapText="1"/>
    </xf>
    <xf numFmtId="0" fontId="4" fillId="4" borderId="24"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27" xfId="0" applyFont="1" applyFill="1" applyBorder="1"/>
    <xf numFmtId="176" fontId="4" fillId="0" borderId="28" xfId="0" applyNumberFormat="1" applyFont="1" applyFill="1" applyBorder="1" applyAlignment="1">
      <alignment horizontal="center" vertical="center"/>
    </xf>
    <xf numFmtId="0" fontId="4" fillId="0" borderId="29" xfId="0" applyNumberFormat="1" applyFont="1" applyFill="1" applyBorder="1" applyAlignment="1">
      <alignment vertical="center" wrapText="1"/>
    </xf>
    <xf numFmtId="0" fontId="4" fillId="0" borderId="29" xfId="0" applyNumberFormat="1" applyFont="1" applyFill="1" applyBorder="1" applyAlignment="1">
      <alignment horizontal="center" vertical="center" wrapText="1"/>
    </xf>
    <xf numFmtId="178" fontId="4" fillId="0" borderId="29" xfId="0" applyNumberFormat="1" applyFont="1" applyFill="1" applyBorder="1" applyAlignment="1">
      <alignment horizontal="left" vertical="center" wrapText="1" shrinkToFit="1"/>
    </xf>
    <xf numFmtId="3" fontId="4" fillId="0" borderId="29" xfId="0" applyNumberFormat="1" applyFont="1" applyFill="1" applyBorder="1" applyAlignment="1">
      <alignment horizontal="center" vertical="center" wrapText="1"/>
    </xf>
    <xf numFmtId="3" fontId="4" fillId="0" borderId="29" xfId="0" applyNumberFormat="1" applyFont="1" applyFill="1" applyBorder="1" applyAlignment="1">
      <alignment vertical="center" wrapText="1"/>
    </xf>
    <xf numFmtId="178" fontId="4" fillId="0" borderId="29" xfId="0" applyNumberFormat="1" applyFont="1" applyFill="1" applyBorder="1" applyAlignment="1">
      <alignment vertical="center" wrapText="1" shrinkToFit="1"/>
    </xf>
    <xf numFmtId="179" fontId="4" fillId="0" borderId="29" xfId="0" applyNumberFormat="1" applyFont="1" applyFill="1" applyBorder="1" applyAlignment="1">
      <alignment horizontal="left" vertical="center" wrapText="1" shrinkToFit="1"/>
    </xf>
    <xf numFmtId="0" fontId="4" fillId="0" borderId="29" xfId="0" applyFont="1" applyFill="1" applyBorder="1" applyAlignment="1">
      <alignment horizontal="center" vertical="center" wrapText="1"/>
    </xf>
    <xf numFmtId="0" fontId="4" fillId="0" borderId="29" xfId="0" applyFont="1" applyFill="1" applyBorder="1" applyAlignment="1">
      <alignment vertical="center" wrapText="1"/>
    </xf>
    <xf numFmtId="176" fontId="4" fillId="0" borderId="29" xfId="0" applyNumberFormat="1" applyFont="1" applyFill="1" applyBorder="1" applyAlignment="1">
      <alignment horizontal="center" vertical="center"/>
    </xf>
    <xf numFmtId="0" fontId="4" fillId="0" borderId="30" xfId="0" applyFont="1" applyFill="1" applyBorder="1" applyAlignment="1">
      <alignment horizontal="center" vertical="center" wrapText="1"/>
    </xf>
    <xf numFmtId="0" fontId="4" fillId="0" borderId="29"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29" xfId="0" applyNumberFormat="1" applyFont="1" applyFill="1" applyBorder="1" applyAlignment="1">
      <alignment vertical="center" wrapText="1" shrinkToFit="1"/>
    </xf>
    <xf numFmtId="0" fontId="4" fillId="4" borderId="24" xfId="0" applyNumberFormat="1" applyFont="1" applyFill="1" applyBorder="1" applyAlignment="1">
      <alignment vertical="center"/>
    </xf>
    <xf numFmtId="178" fontId="4" fillId="4" borderId="24" xfId="0" applyNumberFormat="1" applyFont="1" applyFill="1" applyBorder="1" applyAlignment="1">
      <alignment horizontal="left" vertical="center" wrapText="1" shrinkToFit="1"/>
    </xf>
    <xf numFmtId="0" fontId="4" fillId="4" borderId="24" xfId="0" applyNumberFormat="1" applyFont="1" applyFill="1" applyBorder="1" applyAlignment="1">
      <alignment vertical="center" wrapText="1" shrinkToFit="1"/>
    </xf>
    <xf numFmtId="3" fontId="4" fillId="4" borderId="24" xfId="0" applyNumberFormat="1" applyFont="1" applyFill="1" applyBorder="1" applyAlignment="1">
      <alignment horizontal="center" vertical="center" wrapText="1"/>
    </xf>
    <xf numFmtId="3" fontId="4" fillId="4" borderId="24" xfId="0" applyNumberFormat="1" applyFont="1" applyFill="1" applyBorder="1" applyAlignment="1">
      <alignment vertical="center" wrapText="1"/>
    </xf>
    <xf numFmtId="178" fontId="4" fillId="4" borderId="24" xfId="0" applyNumberFormat="1" applyFont="1" applyFill="1" applyBorder="1" applyAlignment="1">
      <alignment vertical="center" wrapText="1" shrinkToFit="1"/>
    </xf>
    <xf numFmtId="179" fontId="4" fillId="4" borderId="24" xfId="0" applyNumberFormat="1" applyFont="1" applyFill="1" applyBorder="1" applyAlignment="1">
      <alignment horizontal="left" vertical="center" wrapText="1" shrinkToFit="1"/>
    </xf>
    <xf numFmtId="0" fontId="4" fillId="4" borderId="24" xfId="0" applyNumberFormat="1" applyFont="1" applyFill="1" applyBorder="1" applyAlignment="1">
      <alignment vertical="center" wrapText="1"/>
    </xf>
    <xf numFmtId="0" fontId="4" fillId="4" borderId="25" xfId="0" applyFont="1" applyFill="1" applyBorder="1" applyAlignment="1">
      <alignment horizontal="center" vertical="center" wrapText="1"/>
    </xf>
    <xf numFmtId="177" fontId="4" fillId="0" borderId="29" xfId="0" applyNumberFormat="1" applyFont="1" applyFill="1" applyBorder="1" applyAlignment="1">
      <alignment horizontal="left" vertical="center" wrapText="1" shrinkToFit="1"/>
    </xf>
    <xf numFmtId="0" fontId="9" fillId="0" borderId="29" xfId="0" applyNumberFormat="1" applyFont="1" applyFill="1" applyBorder="1" applyAlignment="1">
      <alignment vertical="center" wrapText="1"/>
    </xf>
    <xf numFmtId="0" fontId="4" fillId="4" borderId="25" xfId="0" applyFont="1" applyFill="1" applyBorder="1" applyAlignment="1">
      <alignment horizontal="center" vertical="center"/>
    </xf>
    <xf numFmtId="0" fontId="4" fillId="0" borderId="29" xfId="0" applyFont="1" applyFill="1" applyBorder="1" applyAlignment="1">
      <alignment horizontal="left" vertical="center" wrapText="1"/>
    </xf>
    <xf numFmtId="178" fontId="4" fillId="0" borderId="29" xfId="0" applyNumberFormat="1" applyFont="1" applyFill="1" applyBorder="1" applyAlignment="1">
      <alignment horizontal="center" vertical="center" wrapText="1" shrinkToFit="1"/>
    </xf>
    <xf numFmtId="0" fontId="4" fillId="0" borderId="29" xfId="0" applyNumberFormat="1" applyFont="1" applyFill="1" applyBorder="1" applyAlignment="1">
      <alignment horizontal="left" vertical="center" wrapText="1"/>
    </xf>
    <xf numFmtId="0" fontId="4" fillId="0" borderId="24" xfId="0" applyNumberFormat="1" applyFont="1" applyFill="1" applyBorder="1" applyAlignment="1">
      <alignment horizontal="left" vertical="center" wrapText="1"/>
    </xf>
    <xf numFmtId="0" fontId="8" fillId="0" borderId="29" xfId="0" applyNumberFormat="1" applyFont="1" applyFill="1" applyBorder="1" applyAlignment="1">
      <alignment vertical="center" wrapText="1"/>
    </xf>
    <xf numFmtId="49" fontId="4" fillId="0" borderId="24" xfId="0" applyNumberFormat="1" applyFont="1" applyFill="1" applyBorder="1" applyAlignment="1">
      <alignment horizontal="center" vertical="center" wrapText="1"/>
    </xf>
    <xf numFmtId="0" fontId="4" fillId="4" borderId="24" xfId="0" applyFont="1" applyFill="1" applyBorder="1" applyAlignment="1">
      <alignment horizontal="left" vertical="center"/>
    </xf>
    <xf numFmtId="0" fontId="4" fillId="0" borderId="24" xfId="0" applyNumberFormat="1" applyFont="1" applyFill="1" applyBorder="1" applyAlignment="1">
      <alignment horizontal="left" vertical="center" wrapText="1" shrinkToFit="1"/>
    </xf>
    <xf numFmtId="180" fontId="4" fillId="0" borderId="29" xfId="0" applyNumberFormat="1" applyFont="1" applyFill="1" applyBorder="1" applyAlignment="1">
      <alignment horizontal="center" vertical="center" wrapText="1"/>
    </xf>
    <xf numFmtId="0" fontId="4" fillId="0" borderId="29" xfId="0" applyNumberFormat="1" applyFont="1" applyFill="1" applyBorder="1" applyAlignment="1">
      <alignment vertical="center"/>
    </xf>
    <xf numFmtId="0" fontId="4" fillId="4" borderId="11" xfId="0" applyFont="1" applyFill="1" applyBorder="1" applyAlignment="1">
      <alignment horizontal="left" vertical="center" wrapText="1"/>
    </xf>
    <xf numFmtId="0" fontId="4" fillId="4" borderId="11" xfId="0" applyNumberFormat="1" applyFont="1" applyFill="1" applyBorder="1" applyAlignment="1">
      <alignment horizontal="center" vertical="center" wrapText="1"/>
    </xf>
    <xf numFmtId="0" fontId="4" fillId="4" borderId="11" xfId="0" applyFont="1" applyFill="1" applyBorder="1" applyAlignment="1">
      <alignment horizontal="right" vertical="center" wrapText="1"/>
    </xf>
    <xf numFmtId="179" fontId="4" fillId="4" borderId="11" xfId="0" applyNumberFormat="1" applyFont="1" applyFill="1" applyBorder="1" applyAlignment="1">
      <alignment horizontal="left" vertical="center" wrapText="1"/>
    </xf>
    <xf numFmtId="178" fontId="4" fillId="0" borderId="30" xfId="0" applyNumberFormat="1" applyFont="1" applyFill="1" applyBorder="1" applyAlignment="1">
      <alignment horizontal="left" vertical="center" wrapText="1" shrinkToFit="1"/>
    </xf>
    <xf numFmtId="178" fontId="4" fillId="0" borderId="32" xfId="0" applyNumberFormat="1" applyFont="1" applyFill="1" applyBorder="1" applyAlignment="1">
      <alignment horizontal="left" vertical="center" wrapText="1" shrinkToFit="1"/>
    </xf>
    <xf numFmtId="178" fontId="4" fillId="0" borderId="33" xfId="0" applyNumberFormat="1" applyFont="1" applyFill="1" applyBorder="1" applyAlignment="1">
      <alignment horizontal="left" vertical="center" wrapText="1" shrinkToFit="1"/>
    </xf>
    <xf numFmtId="3" fontId="4" fillId="0" borderId="34" xfId="0" applyNumberFormat="1" applyFont="1" applyFill="1" applyBorder="1" applyAlignment="1">
      <alignment horizontal="center" vertical="center" wrapText="1"/>
    </xf>
    <xf numFmtId="178" fontId="4" fillId="0" borderId="30" xfId="0" applyNumberFormat="1" applyFont="1" applyFill="1" applyBorder="1" applyAlignment="1">
      <alignment vertical="center" wrapText="1" shrinkToFit="1"/>
    </xf>
    <xf numFmtId="0" fontId="4" fillId="0" borderId="35" xfId="0" applyNumberFormat="1" applyFont="1" applyFill="1" applyBorder="1" applyAlignment="1">
      <alignment horizontal="center" vertical="center" wrapText="1"/>
    </xf>
    <xf numFmtId="0" fontId="4" fillId="0" borderId="34" xfId="0" applyNumberFormat="1" applyFont="1" applyFill="1" applyBorder="1" applyAlignment="1">
      <alignment vertical="center" wrapText="1"/>
    </xf>
    <xf numFmtId="178" fontId="4" fillId="0" borderId="25" xfId="0" applyNumberFormat="1" applyFont="1" applyFill="1" applyBorder="1" applyAlignment="1">
      <alignment horizontal="left" vertical="center" wrapText="1" shrinkToFit="1"/>
    </xf>
    <xf numFmtId="178" fontId="4" fillId="0" borderId="36" xfId="0" applyNumberFormat="1" applyFont="1" applyFill="1" applyBorder="1" applyAlignment="1">
      <alignment horizontal="left" vertical="center" wrapText="1" shrinkToFit="1"/>
    </xf>
    <xf numFmtId="178" fontId="4" fillId="0" borderId="37" xfId="0" applyNumberFormat="1" applyFont="1" applyFill="1" applyBorder="1" applyAlignment="1">
      <alignment horizontal="left" vertical="center" wrapText="1" shrinkToFit="1"/>
    </xf>
    <xf numFmtId="0" fontId="4" fillId="0" borderId="38" xfId="0" applyNumberFormat="1" applyFont="1" applyFill="1" applyBorder="1" applyAlignment="1">
      <alignment vertical="center" wrapText="1" shrinkToFit="1"/>
    </xf>
    <xf numFmtId="3" fontId="4" fillId="0" borderId="35" xfId="0" applyNumberFormat="1" applyFont="1" applyFill="1" applyBorder="1" applyAlignment="1">
      <alignment horizontal="center" vertical="center" wrapText="1"/>
    </xf>
    <xf numFmtId="178" fontId="4" fillId="0" borderId="25" xfId="0" applyNumberFormat="1" applyFont="1" applyFill="1" applyBorder="1" applyAlignment="1">
      <alignment vertical="center" wrapText="1" shrinkToFit="1"/>
    </xf>
    <xf numFmtId="0" fontId="4" fillId="0" borderId="39" xfId="0" applyNumberFormat="1" applyFont="1" applyFill="1" applyBorder="1" applyAlignment="1">
      <alignment horizontal="center" vertical="center" wrapText="1"/>
    </xf>
    <xf numFmtId="0" fontId="4" fillId="0" borderId="40" xfId="0" applyNumberFormat="1" applyFont="1" applyFill="1" applyBorder="1" applyAlignment="1">
      <alignment horizontal="left" vertical="center" wrapText="1" shrinkToFit="1"/>
    </xf>
    <xf numFmtId="0" fontId="4" fillId="0" borderId="35" xfId="0" applyNumberFormat="1" applyFont="1" applyFill="1" applyBorder="1" applyAlignment="1">
      <alignment vertical="center" wrapText="1"/>
    </xf>
    <xf numFmtId="0" fontId="4" fillId="4" borderId="29" xfId="0" applyFont="1" applyFill="1" applyBorder="1" applyAlignment="1">
      <alignment horizontal="left" vertical="center" wrapText="1"/>
    </xf>
    <xf numFmtId="0" fontId="4" fillId="4" borderId="29" xfId="0" applyFont="1" applyFill="1" applyBorder="1" applyAlignment="1">
      <alignment horizontal="right" vertical="center" wrapText="1"/>
    </xf>
    <xf numFmtId="179" fontId="4" fillId="4" borderId="29" xfId="0" applyNumberFormat="1" applyFont="1" applyFill="1" applyBorder="1" applyAlignment="1">
      <alignment horizontal="left" vertical="center" wrapText="1"/>
    </xf>
    <xf numFmtId="176" fontId="4" fillId="0" borderId="23" xfId="0" quotePrefix="1" applyNumberFormat="1" applyFont="1" applyFill="1" applyBorder="1" applyAlignment="1">
      <alignment horizontal="center" vertical="center"/>
    </xf>
    <xf numFmtId="177" fontId="4" fillId="4" borderId="24" xfId="0" applyNumberFormat="1" applyFont="1" applyFill="1" applyBorder="1" applyAlignment="1">
      <alignment horizontal="left" vertical="center" wrapText="1" shrinkToFit="1"/>
    </xf>
    <xf numFmtId="176" fontId="4" fillId="0" borderId="41" xfId="0" applyNumberFormat="1" applyFont="1" applyFill="1" applyBorder="1" applyAlignment="1">
      <alignment horizontal="center" vertical="center"/>
    </xf>
    <xf numFmtId="0" fontId="4" fillId="0" borderId="42" xfId="0" applyNumberFormat="1" applyFont="1" applyFill="1" applyBorder="1" applyAlignment="1">
      <alignment vertical="center" wrapText="1"/>
    </xf>
    <xf numFmtId="0" fontId="4" fillId="0" borderId="42" xfId="0" applyNumberFormat="1" applyFont="1" applyFill="1" applyBorder="1" applyAlignment="1">
      <alignment horizontal="center" vertical="center" wrapText="1"/>
    </xf>
    <xf numFmtId="178" fontId="4" fillId="0" borderId="42" xfId="0" applyNumberFormat="1" applyFont="1" applyFill="1" applyBorder="1" applyAlignment="1">
      <alignment horizontal="left" vertical="center" wrapText="1" shrinkToFit="1"/>
    </xf>
    <xf numFmtId="0" fontId="4" fillId="0" borderId="42" xfId="0" applyNumberFormat="1" applyFont="1" applyFill="1" applyBorder="1" applyAlignment="1">
      <alignment vertical="center" wrapText="1" shrinkToFit="1"/>
    </xf>
    <xf numFmtId="178" fontId="4" fillId="0" borderId="42" xfId="0" applyNumberFormat="1" applyFont="1" applyFill="1" applyBorder="1" applyAlignment="1">
      <alignment vertical="center" wrapText="1" shrinkToFit="1"/>
    </xf>
    <xf numFmtId="3" fontId="4" fillId="0" borderId="42" xfId="0" applyNumberFormat="1" applyFont="1" applyFill="1" applyBorder="1" applyAlignment="1">
      <alignment vertical="center" wrapText="1"/>
    </xf>
    <xf numFmtId="0" fontId="4" fillId="0" borderId="42" xfId="0" applyFont="1" applyFill="1" applyBorder="1" applyAlignment="1">
      <alignment horizontal="center" vertical="center" wrapText="1"/>
    </xf>
    <xf numFmtId="0" fontId="4" fillId="0" borderId="42" xfId="0" applyFont="1" applyFill="1" applyBorder="1" applyAlignment="1">
      <alignment horizontal="left" vertical="center" wrapText="1"/>
    </xf>
    <xf numFmtId="0" fontId="4" fillId="0" borderId="43" xfId="0" applyFont="1" applyFill="1" applyBorder="1" applyAlignment="1">
      <alignment horizontal="center" vertical="center" wrapText="1"/>
    </xf>
    <xf numFmtId="0" fontId="4" fillId="0" borderId="42" xfId="0" applyFont="1" applyFill="1" applyBorder="1" applyAlignment="1">
      <alignment horizontal="center" vertical="center"/>
    </xf>
    <xf numFmtId="0" fontId="4" fillId="0" borderId="44" xfId="0" applyFont="1" applyFill="1" applyBorder="1" applyAlignment="1">
      <alignment horizontal="center" vertical="center"/>
    </xf>
    <xf numFmtId="176" fontId="4" fillId="0" borderId="46" xfId="0" applyNumberFormat="1" applyFont="1" applyBorder="1" applyAlignment="1">
      <alignment horizontal="center" vertical="center" wrapText="1"/>
    </xf>
    <xf numFmtId="178" fontId="4" fillId="0" borderId="47" xfId="0" applyNumberFormat="1" applyFont="1" applyFill="1" applyBorder="1" applyAlignment="1">
      <alignment horizontal="left" vertical="center" wrapText="1" shrinkToFit="1"/>
    </xf>
    <xf numFmtId="178" fontId="4" fillId="0" borderId="48" xfId="0" applyNumberFormat="1" applyFont="1" applyFill="1" applyBorder="1" applyAlignment="1">
      <alignment horizontal="left" vertical="center" wrapText="1" shrinkToFit="1"/>
    </xf>
    <xf numFmtId="0" fontId="4" fillId="0" borderId="49" xfId="0" applyNumberFormat="1" applyFont="1" applyFill="1" applyBorder="1" applyAlignment="1">
      <alignment vertical="center" wrapText="1" shrinkToFit="1"/>
    </xf>
    <xf numFmtId="178" fontId="4" fillId="0" borderId="47" xfId="0" applyNumberFormat="1" applyFont="1" applyFill="1" applyBorder="1" applyAlignment="1">
      <alignment vertical="center" wrapText="1" shrinkToFit="1"/>
    </xf>
    <xf numFmtId="181" fontId="4" fillId="0" borderId="47" xfId="0" applyNumberFormat="1" applyFont="1" applyFill="1" applyBorder="1" applyAlignment="1">
      <alignment horizontal="left" vertical="center" wrapText="1" shrinkToFit="1"/>
    </xf>
    <xf numFmtId="3" fontId="4" fillId="0" borderId="51" xfId="0" applyNumberFormat="1" applyFont="1" applyFill="1" applyBorder="1" applyAlignment="1">
      <alignment horizontal="center" vertical="center" wrapText="1"/>
    </xf>
    <xf numFmtId="3" fontId="4" fillId="0" borderId="51" xfId="0" applyNumberFormat="1" applyFont="1" applyFill="1" applyBorder="1" applyAlignment="1">
      <alignment horizontal="center" vertical="center" wrapText="1" shrinkToFit="1"/>
    </xf>
    <xf numFmtId="0" fontId="4" fillId="0" borderId="51"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51" xfId="0" applyFont="1" applyFill="1" applyBorder="1" applyAlignment="1">
      <alignment horizontal="center" vertical="center"/>
    </xf>
    <xf numFmtId="0" fontId="4" fillId="0" borderId="53" xfId="0" applyFont="1" applyBorder="1" applyAlignment="1"/>
    <xf numFmtId="176" fontId="4" fillId="0" borderId="55" xfId="0" applyNumberFormat="1" applyFont="1" applyBorder="1" applyAlignment="1">
      <alignment horizontal="center" vertical="center" wrapText="1"/>
    </xf>
    <xf numFmtId="178" fontId="4" fillId="0" borderId="56" xfId="0" applyNumberFormat="1" applyFont="1" applyFill="1" applyBorder="1" applyAlignment="1">
      <alignment horizontal="left" vertical="center" wrapText="1" shrinkToFit="1"/>
    </xf>
    <xf numFmtId="178" fontId="4" fillId="0" borderId="57" xfId="0" applyNumberFormat="1" applyFont="1" applyFill="1" applyBorder="1" applyAlignment="1">
      <alignment horizontal="left" vertical="center" wrapText="1" shrinkToFit="1"/>
    </xf>
    <xf numFmtId="0" fontId="4" fillId="0" borderId="58" xfId="0" applyNumberFormat="1" applyFont="1" applyFill="1" applyBorder="1" applyAlignment="1">
      <alignment vertical="center" wrapText="1" shrinkToFit="1"/>
    </xf>
    <xf numFmtId="178" fontId="4" fillId="0" borderId="56" xfId="0" applyNumberFormat="1" applyFont="1" applyFill="1" applyBorder="1" applyAlignment="1">
      <alignment vertical="center" wrapText="1" shrinkToFit="1"/>
    </xf>
    <xf numFmtId="177" fontId="4" fillId="0" borderId="59" xfId="0" applyNumberFormat="1" applyFont="1" applyFill="1" applyBorder="1" applyAlignment="1">
      <alignment horizontal="left" vertical="center" wrapText="1" shrinkToFit="1"/>
    </xf>
    <xf numFmtId="3" fontId="4" fillId="0" borderId="59" xfId="0" applyNumberFormat="1" applyFont="1" applyFill="1" applyBorder="1" applyAlignment="1">
      <alignment horizontal="center" vertical="center" wrapText="1"/>
    </xf>
    <xf numFmtId="3" fontId="4" fillId="0" borderId="59" xfId="0" applyNumberFormat="1" applyFont="1" applyFill="1" applyBorder="1" applyAlignment="1">
      <alignment horizontal="center" vertical="center" wrapText="1" shrinkToFit="1"/>
    </xf>
    <xf numFmtId="0" fontId="4" fillId="0" borderId="59" xfId="0" applyFont="1" applyFill="1" applyBorder="1" applyAlignment="1">
      <alignment horizontal="center" vertical="center" wrapText="1"/>
    </xf>
    <xf numFmtId="0" fontId="4" fillId="0" borderId="59" xfId="0" applyFont="1" applyFill="1" applyBorder="1" applyAlignment="1">
      <alignment horizontal="center" vertical="center"/>
    </xf>
    <xf numFmtId="0" fontId="4" fillId="0" borderId="60" xfId="0" applyFont="1" applyBorder="1" applyAlignment="1"/>
    <xf numFmtId="176" fontId="4" fillId="0" borderId="62" xfId="0" applyNumberFormat="1" applyFont="1" applyBorder="1" applyAlignment="1">
      <alignment horizontal="center" vertical="center" wrapText="1"/>
    </xf>
    <xf numFmtId="178" fontId="4" fillId="0" borderId="63" xfId="0" applyNumberFormat="1" applyFont="1" applyFill="1" applyBorder="1" applyAlignment="1">
      <alignment horizontal="left" vertical="center" wrapText="1" shrinkToFit="1"/>
    </xf>
    <xf numFmtId="178" fontId="4" fillId="0" borderId="64" xfId="0" applyNumberFormat="1" applyFont="1" applyFill="1" applyBorder="1" applyAlignment="1">
      <alignment horizontal="left" vertical="center" wrapText="1" shrinkToFit="1"/>
    </xf>
    <xf numFmtId="0" fontId="4" fillId="0" borderId="65" xfId="0" applyNumberFormat="1" applyFont="1" applyFill="1" applyBorder="1" applyAlignment="1">
      <alignment vertical="center" wrapText="1" shrinkToFit="1"/>
    </xf>
    <xf numFmtId="178" fontId="4" fillId="0" borderId="63" xfId="0" applyNumberFormat="1" applyFont="1" applyFill="1" applyBorder="1" applyAlignment="1">
      <alignment vertical="center" wrapText="1" shrinkToFit="1"/>
    </xf>
    <xf numFmtId="177" fontId="4" fillId="0" borderId="66" xfId="0" applyNumberFormat="1" applyFont="1" applyFill="1" applyBorder="1" applyAlignment="1">
      <alignment horizontal="left" vertical="center" wrapText="1" shrinkToFit="1"/>
    </xf>
    <xf numFmtId="3" fontId="4" fillId="0" borderId="66" xfId="0" applyNumberFormat="1" applyFont="1" applyFill="1" applyBorder="1" applyAlignment="1">
      <alignment horizontal="center" vertical="center" wrapText="1"/>
    </xf>
    <xf numFmtId="3" fontId="4" fillId="0" borderId="66" xfId="0" applyNumberFormat="1" applyFont="1" applyFill="1" applyBorder="1" applyAlignment="1">
      <alignment horizontal="center" vertical="center" wrapText="1" shrinkToFit="1"/>
    </xf>
    <xf numFmtId="0" fontId="4" fillId="0" borderId="66"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4" fillId="0" borderId="66" xfId="0" applyFont="1" applyFill="1" applyBorder="1" applyAlignment="1">
      <alignment horizontal="center" vertical="center"/>
    </xf>
    <xf numFmtId="0" fontId="4" fillId="0" borderId="68" xfId="0" applyFont="1" applyBorder="1" applyAlignment="1"/>
    <xf numFmtId="176" fontId="2" fillId="0" borderId="0" xfId="0" applyNumberFormat="1" applyFont="1" applyBorder="1" applyAlignment="1">
      <alignment horizontal="left" vertical="center"/>
    </xf>
    <xf numFmtId="176" fontId="2" fillId="0" borderId="0" xfId="0" applyNumberFormat="1" applyFont="1" applyBorder="1" applyAlignment="1">
      <alignment horizontal="center" vertical="center" wrapText="1"/>
    </xf>
    <xf numFmtId="176" fontId="4" fillId="0" borderId="0" xfId="0" applyNumberFormat="1" applyFont="1" applyBorder="1" applyAlignment="1">
      <alignment horizontal="center" vertical="center" wrapText="1"/>
    </xf>
    <xf numFmtId="178" fontId="2" fillId="0" borderId="0" xfId="0" applyNumberFormat="1" applyFont="1" applyFill="1" applyBorder="1" applyAlignment="1">
      <alignment horizontal="left" vertical="center" wrapText="1" shrinkToFit="1"/>
    </xf>
    <xf numFmtId="0" fontId="2" fillId="0" borderId="0" xfId="0" applyNumberFormat="1" applyFont="1" applyFill="1" applyBorder="1" applyAlignment="1">
      <alignment vertical="center" wrapText="1" shrinkToFit="1"/>
    </xf>
    <xf numFmtId="0" fontId="2" fillId="0" borderId="0" xfId="0" applyFont="1" applyFill="1" applyBorder="1" applyAlignment="1">
      <alignment horizontal="center" vertical="center" wrapText="1"/>
    </xf>
    <xf numFmtId="178" fontId="2" fillId="0" borderId="0" xfId="0" applyNumberFormat="1" applyFont="1" applyFill="1" applyBorder="1" applyAlignment="1">
      <alignment vertical="center" wrapText="1" shrinkToFit="1"/>
    </xf>
    <xf numFmtId="177" fontId="2" fillId="0" borderId="0" xfId="0" applyNumberFormat="1" applyFont="1" applyFill="1" applyBorder="1" applyAlignment="1">
      <alignment horizontal="left" vertical="center" wrapText="1" shrinkToFit="1"/>
    </xf>
    <xf numFmtId="3"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shrinkToFit="1"/>
    </xf>
    <xf numFmtId="0" fontId="2" fillId="0" borderId="0" xfId="0" applyFont="1" applyFill="1" applyBorder="1" applyAlignment="1">
      <alignment horizontal="center" vertical="center"/>
    </xf>
    <xf numFmtId="0" fontId="2" fillId="0" borderId="0" xfId="0" applyFont="1" applyFill="1"/>
    <xf numFmtId="0" fontId="0" fillId="0" borderId="0" xfId="0" applyFont="1" applyBorder="1" applyAlignment="1"/>
    <xf numFmtId="176" fontId="2" fillId="0" borderId="0" xfId="0" applyNumberFormat="1" applyFont="1" applyAlignment="1"/>
    <xf numFmtId="0" fontId="2" fillId="0" borderId="0" xfId="0" applyFont="1" applyFill="1" applyAlignment="1">
      <alignment horizontal="left" wrapText="1"/>
    </xf>
    <xf numFmtId="0" fontId="2" fillId="0" borderId="0" xfId="0" applyFont="1" applyFill="1" applyAlignment="1">
      <alignment horizontal="left" vertical="center" wrapText="1"/>
    </xf>
    <xf numFmtId="0" fontId="2" fillId="0" borderId="0" xfId="0" applyNumberFormat="1" applyFont="1" applyFill="1" applyAlignment="1">
      <alignment wrapText="1"/>
    </xf>
    <xf numFmtId="0" fontId="2" fillId="0" borderId="0" xfId="0" applyFont="1" applyFill="1" applyAlignment="1">
      <alignment wrapText="1"/>
    </xf>
    <xf numFmtId="177" fontId="2" fillId="0" borderId="0" xfId="0" applyNumberFormat="1" applyFont="1" applyFill="1" applyAlignment="1">
      <alignment horizontal="left" wrapText="1"/>
    </xf>
    <xf numFmtId="0" fontId="2" fillId="0" borderId="0" xfId="0" applyFont="1" applyFill="1" applyAlignment="1">
      <alignment horizontal="center" wrapText="1"/>
    </xf>
    <xf numFmtId="176" fontId="2" fillId="0" borderId="0" xfId="0" applyNumberFormat="1" applyFont="1" applyBorder="1" applyAlignment="1"/>
    <xf numFmtId="176" fontId="2" fillId="0" borderId="0" xfId="0" applyNumberFormat="1" applyFont="1" applyBorder="1" applyAlignment="1">
      <alignment horizontal="left"/>
    </xf>
    <xf numFmtId="0" fontId="2" fillId="0" borderId="0" xfId="0" applyFont="1" applyFill="1" applyBorder="1" applyAlignment="1">
      <alignment wrapText="1"/>
    </xf>
    <xf numFmtId="0" fontId="4" fillId="0" borderId="0" xfId="0" applyFont="1" applyBorder="1" applyAlignment="1">
      <alignment horizontal="center" wrapText="1"/>
    </xf>
    <xf numFmtId="3" fontId="2" fillId="0" borderId="0" xfId="0" applyNumberFormat="1" applyFont="1" applyBorder="1" applyAlignment="1">
      <alignment horizontal="left" vertical="center" wrapText="1" shrinkToFit="1"/>
    </xf>
    <xf numFmtId="0" fontId="2" fillId="0" borderId="0" xfId="0" applyNumberFormat="1" applyFont="1" applyBorder="1" applyAlignment="1">
      <alignment vertical="center" wrapText="1" shrinkToFit="1"/>
    </xf>
    <xf numFmtId="3" fontId="2" fillId="0" borderId="0" xfId="0" applyNumberFormat="1" applyFont="1" applyBorder="1" applyAlignment="1">
      <alignment vertical="center" wrapText="1" shrinkToFit="1"/>
    </xf>
    <xf numFmtId="177" fontId="2" fillId="0" borderId="0" xfId="0" applyNumberFormat="1" applyFont="1" applyBorder="1" applyAlignment="1">
      <alignment horizontal="left" vertical="center" wrapText="1" shrinkToFit="1"/>
    </xf>
    <xf numFmtId="3" fontId="2" fillId="0" borderId="0" xfId="0" applyNumberFormat="1" applyFont="1" applyBorder="1" applyAlignment="1">
      <alignment horizontal="center" vertical="center" wrapText="1" shrinkToFit="1"/>
    </xf>
    <xf numFmtId="0" fontId="2" fillId="0" borderId="0" xfId="0" applyFont="1" applyBorder="1" applyAlignment="1">
      <alignment vertical="center" wrapText="1"/>
    </xf>
    <xf numFmtId="0" fontId="2" fillId="0" borderId="0" xfId="0" applyFont="1" applyBorder="1" applyAlignment="1">
      <alignment vertical="center"/>
    </xf>
    <xf numFmtId="0" fontId="7" fillId="0" borderId="0" xfId="0" applyFont="1" applyAlignment="1">
      <alignment horizontal="left" wrapText="1"/>
    </xf>
    <xf numFmtId="0" fontId="2" fillId="0" borderId="0" xfId="0" applyFont="1" applyAlignment="1">
      <alignment vertical="top" wrapText="1"/>
    </xf>
    <xf numFmtId="0" fontId="0" fillId="0" borderId="0" xfId="0" applyAlignment="1">
      <alignment vertical="top" wrapText="1"/>
    </xf>
    <xf numFmtId="176" fontId="4" fillId="0" borderId="45" xfId="0" applyNumberFormat="1" applyFont="1" applyBorder="1" applyAlignment="1">
      <alignment horizontal="center" vertical="center"/>
    </xf>
    <xf numFmtId="176" fontId="4" fillId="0" borderId="46" xfId="0" applyNumberFormat="1" applyFont="1" applyBorder="1" applyAlignment="1">
      <alignment horizontal="center" vertical="center"/>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176" fontId="4" fillId="0" borderId="54" xfId="0" applyNumberFormat="1" applyFont="1" applyBorder="1" applyAlignment="1">
      <alignment horizontal="center" vertical="center"/>
    </xf>
    <xf numFmtId="176" fontId="4" fillId="0" borderId="55" xfId="0" applyNumberFormat="1" applyFont="1" applyBorder="1" applyAlignment="1">
      <alignment horizontal="center" vertical="center"/>
    </xf>
    <xf numFmtId="0" fontId="4" fillId="0" borderId="58" xfId="0" applyFont="1" applyFill="1" applyBorder="1" applyAlignment="1">
      <alignment horizontal="center" vertical="center" wrapText="1"/>
    </xf>
    <xf numFmtId="0" fontId="4" fillId="0" borderId="55" xfId="0" applyFont="1" applyFill="1" applyBorder="1" applyAlignment="1">
      <alignment horizontal="center" vertical="center" wrapText="1"/>
    </xf>
    <xf numFmtId="176" fontId="4" fillId="0" borderId="61" xfId="0" applyNumberFormat="1" applyFont="1" applyBorder="1" applyAlignment="1">
      <alignment horizontal="center" vertical="center"/>
    </xf>
    <xf numFmtId="176" fontId="4" fillId="0" borderId="62" xfId="0" applyNumberFormat="1" applyFont="1" applyBorder="1" applyAlignment="1">
      <alignment horizontal="center" vertical="center"/>
    </xf>
    <xf numFmtId="0" fontId="4" fillId="0" borderId="65"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10" xfId="0" applyFont="1" applyBorder="1" applyAlignment="1">
      <alignment vertical="center"/>
    </xf>
    <xf numFmtId="0" fontId="4" fillId="0" borderId="16" xfId="0" applyFont="1" applyBorder="1" applyAlignment="1">
      <alignment vertical="center"/>
    </xf>
    <xf numFmtId="0" fontId="4" fillId="2" borderId="3" xfId="0" applyFont="1" applyFill="1" applyBorder="1" applyAlignment="1">
      <alignment horizontal="left" vertical="center" wrapText="1"/>
    </xf>
    <xf numFmtId="0" fontId="4" fillId="0" borderId="10" xfId="0" applyFont="1" applyBorder="1" applyAlignment="1">
      <alignment horizontal="left" vertical="center"/>
    </xf>
    <xf numFmtId="0" fontId="4" fillId="0" borderId="16" xfId="0" applyFont="1" applyBorder="1" applyAlignment="1">
      <alignment horizontal="left" vertical="center"/>
    </xf>
    <xf numFmtId="0" fontId="4" fillId="0" borderId="10" xfId="0" applyFont="1" applyBorder="1" applyAlignment="1">
      <alignment horizontal="center" vertical="center" wrapText="1"/>
    </xf>
    <xf numFmtId="0" fontId="4" fillId="0" borderId="16" xfId="0" applyFont="1" applyBorder="1" applyAlignment="1">
      <alignment horizontal="center" vertical="center" wrapText="1"/>
    </xf>
    <xf numFmtId="0" fontId="4" fillId="2" borderId="8"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9" xfId="0" applyFont="1" applyBorder="1" applyAlignment="1">
      <alignment horizontal="center" vertical="center" wrapText="1"/>
    </xf>
    <xf numFmtId="0" fontId="4" fillId="2"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7" xfId="0" applyFont="1" applyFill="1" applyBorder="1" applyAlignment="1">
      <alignment horizontal="center" vertical="center" wrapText="1"/>
    </xf>
    <xf numFmtId="177" fontId="4" fillId="2" borderId="11" xfId="0" applyNumberFormat="1" applyFont="1" applyFill="1" applyBorder="1" applyAlignment="1">
      <alignment horizontal="center" vertical="center" wrapText="1"/>
    </xf>
    <xf numFmtId="177" fontId="4" fillId="2" borderId="16"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2" borderId="10" xfId="0" applyFont="1" applyFill="1" applyBorder="1" applyAlignment="1">
      <alignment horizontal="center" vertical="center" wrapText="1"/>
    </xf>
    <xf numFmtId="0" fontId="4" fillId="0" borderId="10" xfId="0" applyFont="1" applyBorder="1" applyAlignment="1">
      <alignment vertical="center" wrapText="1"/>
    </xf>
    <xf numFmtId="0" fontId="4" fillId="0" borderId="16" xfId="0" applyFont="1" applyBorder="1" applyAlignment="1">
      <alignment vertical="center" wrapText="1"/>
    </xf>
    <xf numFmtId="0" fontId="4" fillId="2" borderId="13"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6" fillId="0" borderId="0" xfId="0" applyFont="1" applyBorder="1" applyAlignment="1">
      <alignment horizontal="center"/>
    </xf>
    <xf numFmtId="0" fontId="2" fillId="0" borderId="1" xfId="0" applyFont="1" applyBorder="1" applyAlignment="1">
      <alignment horizontal="right"/>
    </xf>
    <xf numFmtId="0" fontId="0" fillId="0" borderId="1" xfId="0" applyBorder="1" applyAlignment="1">
      <alignment horizontal="right"/>
    </xf>
    <xf numFmtId="176" fontId="4" fillId="2" borderId="2" xfId="0" applyNumberFormat="1" applyFont="1" applyFill="1" applyBorder="1" applyAlignment="1">
      <alignment horizontal="center" vertical="center" wrapText="1"/>
    </xf>
    <xf numFmtId="176" fontId="4" fillId="2" borderId="9" xfId="0" applyNumberFormat="1" applyFont="1" applyFill="1" applyBorder="1" applyAlignment="1">
      <alignment horizontal="center" vertical="center"/>
    </xf>
    <xf numFmtId="176" fontId="4" fillId="2" borderId="15" xfId="0" applyNumberFormat="1" applyFont="1" applyFill="1" applyBorder="1" applyAlignment="1">
      <alignment horizontal="center" vertical="center"/>
    </xf>
    <xf numFmtId="0" fontId="4" fillId="2" borderId="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4" fillId="2" borderId="10" xfId="0" applyNumberFormat="1" applyFont="1" applyFill="1" applyBorder="1" applyAlignment="1">
      <alignment horizontal="center" vertical="center" wrapText="1"/>
    </xf>
    <xf numFmtId="0" fontId="4" fillId="2" borderId="16"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Y140"/>
  <sheetViews>
    <sheetView tabSelected="1" view="pageBreakPreview" zoomScale="55" zoomScaleNormal="40" zoomScaleSheetLayoutView="55" zoomScalePageLayoutView="85" workbookViewId="0">
      <pane ySplit="7" topLeftCell="A8" activePane="bottomLeft" state="frozen"/>
      <selection pane="bottomLeft" activeCell="A3" sqref="A3:T3"/>
    </sheetView>
  </sheetViews>
  <sheetFormatPr defaultRowHeight="13.5" x14ac:dyDescent="0.15"/>
  <cols>
    <col min="1" max="1" width="6.625" style="1" customWidth="1"/>
    <col min="2" max="2" width="35.75" style="2" customWidth="1"/>
    <col min="3" max="3" width="11.5" style="3" customWidth="1"/>
    <col min="4" max="4" width="12.75" style="3" customWidth="1"/>
    <col min="5" max="5" width="12.625" style="4" customWidth="1"/>
    <col min="6" max="6" width="11.375" style="4" customWidth="1"/>
    <col min="7" max="7" width="11.5" style="5" customWidth="1"/>
    <col min="8" max="8" width="32.25" style="6" customWidth="1"/>
    <col min="9" max="9" width="13.75" style="2" customWidth="1"/>
    <col min="10" max="10" width="35.5" style="2" customWidth="1"/>
    <col min="11" max="11" width="14.5" style="2" customWidth="1"/>
    <col min="12" max="12" width="14.25" style="4" customWidth="1"/>
    <col min="13" max="13" width="12.75" style="2" customWidth="1"/>
    <col min="14" max="14" width="12.75" style="7" customWidth="1"/>
    <col min="15" max="15" width="13.75" style="2" customWidth="1"/>
    <col min="16" max="16" width="31.5" style="2" customWidth="1"/>
    <col min="17" max="17" width="17.5" style="2" customWidth="1"/>
    <col min="18" max="18" width="16.625" style="8" customWidth="1"/>
    <col min="19" max="19" width="13.5" style="2" customWidth="1"/>
    <col min="20" max="20" width="24.125" style="2" customWidth="1"/>
    <col min="21" max="21" width="7.5" style="9" customWidth="1"/>
    <col min="22" max="22" width="16.125" style="9" customWidth="1"/>
    <col min="23" max="24" width="4.75" style="9" customWidth="1"/>
    <col min="25" max="25" width="5" style="9" customWidth="1"/>
    <col min="26" max="16384" width="9" style="9"/>
  </cols>
  <sheetData>
    <row r="1" spans="1:25" ht="9.75" customHeight="1" x14ac:dyDescent="0.15"/>
    <row r="2" spans="1:25" ht="18.75" x14ac:dyDescent="0.2">
      <c r="A2" s="10" t="s">
        <v>0</v>
      </c>
    </row>
    <row r="3" spans="1:25" ht="21" x14ac:dyDescent="0.2">
      <c r="A3" s="249" t="s">
        <v>1</v>
      </c>
      <c r="B3" s="249"/>
      <c r="C3" s="249"/>
      <c r="D3" s="249"/>
      <c r="E3" s="249"/>
      <c r="F3" s="249"/>
      <c r="G3" s="249"/>
      <c r="H3" s="249"/>
      <c r="I3" s="249"/>
      <c r="J3" s="249"/>
      <c r="K3" s="249"/>
      <c r="L3" s="249"/>
      <c r="M3" s="249"/>
      <c r="N3" s="249"/>
      <c r="O3" s="249"/>
      <c r="P3" s="249"/>
      <c r="Q3" s="249"/>
      <c r="R3" s="249"/>
      <c r="S3" s="249"/>
      <c r="T3" s="249"/>
      <c r="U3" s="11"/>
      <c r="V3" s="11"/>
    </row>
    <row r="4" spans="1:25" ht="14.25" thickBot="1" x14ac:dyDescent="0.2">
      <c r="A4" s="12"/>
      <c r="B4" s="13"/>
      <c r="C4" s="14"/>
      <c r="D4" s="14"/>
      <c r="E4" s="15"/>
      <c r="F4" s="15"/>
      <c r="G4" s="16"/>
      <c r="H4" s="17"/>
      <c r="I4" s="18"/>
      <c r="J4" s="18"/>
      <c r="K4" s="18"/>
      <c r="L4" s="19"/>
      <c r="M4" s="18"/>
      <c r="N4" s="20"/>
      <c r="O4" s="18"/>
      <c r="P4" s="18"/>
      <c r="Q4" s="18"/>
      <c r="R4" s="21"/>
      <c r="S4" s="13"/>
      <c r="T4" s="22"/>
      <c r="U4" s="23"/>
      <c r="V4" s="250" t="s">
        <v>2</v>
      </c>
      <c r="W4" s="250"/>
      <c r="X4" s="250"/>
      <c r="Y4" s="251"/>
    </row>
    <row r="5" spans="1:25" s="25" customFormat="1" ht="20.100000000000001" customHeight="1" x14ac:dyDescent="0.15">
      <c r="A5" s="252" t="s">
        <v>3</v>
      </c>
      <c r="B5" s="255" t="s">
        <v>4</v>
      </c>
      <c r="C5" s="221" t="s">
        <v>5</v>
      </c>
      <c r="D5" s="221" t="s">
        <v>6</v>
      </c>
      <c r="E5" s="221" t="s">
        <v>7</v>
      </c>
      <c r="F5" s="258" t="s">
        <v>8</v>
      </c>
      <c r="G5" s="259"/>
      <c r="H5" s="260" t="s">
        <v>9</v>
      </c>
      <c r="I5" s="241" t="s">
        <v>10</v>
      </c>
      <c r="J5" s="259"/>
      <c r="K5" s="24" t="s">
        <v>11</v>
      </c>
      <c r="L5" s="24" t="s">
        <v>12</v>
      </c>
      <c r="M5" s="240" t="s">
        <v>13</v>
      </c>
      <c r="N5" s="241" t="s">
        <v>14</v>
      </c>
      <c r="O5" s="242"/>
      <c r="P5" s="243"/>
      <c r="Q5" s="221" t="s">
        <v>15</v>
      </c>
      <c r="R5" s="221" t="s">
        <v>16</v>
      </c>
      <c r="S5" s="221" t="s">
        <v>17</v>
      </c>
      <c r="T5" s="221" t="s">
        <v>18</v>
      </c>
      <c r="U5" s="221" t="s">
        <v>19</v>
      </c>
      <c r="V5" s="224" t="s">
        <v>20</v>
      </c>
      <c r="W5" s="221" t="s">
        <v>21</v>
      </c>
      <c r="X5" s="221" t="s">
        <v>22</v>
      </c>
      <c r="Y5" s="229" t="s">
        <v>23</v>
      </c>
    </row>
    <row r="6" spans="1:25" s="25" customFormat="1" ht="20.100000000000001" customHeight="1" x14ac:dyDescent="0.15">
      <c r="A6" s="253"/>
      <c r="B6" s="256"/>
      <c r="C6" s="244"/>
      <c r="D6" s="244"/>
      <c r="E6" s="244"/>
      <c r="F6" s="232" t="s">
        <v>24</v>
      </c>
      <c r="G6" s="234" t="s">
        <v>25</v>
      </c>
      <c r="H6" s="261"/>
      <c r="I6" s="236" t="s">
        <v>26</v>
      </c>
      <c r="J6" s="234" t="s">
        <v>27</v>
      </c>
      <c r="K6" s="26" t="s">
        <v>28</v>
      </c>
      <c r="L6" s="26" t="s">
        <v>29</v>
      </c>
      <c r="M6" s="232"/>
      <c r="N6" s="238" t="s">
        <v>30</v>
      </c>
      <c r="O6" s="236" t="s">
        <v>31</v>
      </c>
      <c r="P6" s="247"/>
      <c r="Q6" s="244"/>
      <c r="R6" s="227"/>
      <c r="S6" s="227"/>
      <c r="T6" s="245"/>
      <c r="U6" s="222"/>
      <c r="V6" s="225"/>
      <c r="W6" s="227"/>
      <c r="X6" s="227"/>
      <c r="Y6" s="230"/>
    </row>
    <row r="7" spans="1:25" s="25" customFormat="1" ht="21" customHeight="1" thickBot="1" x14ac:dyDescent="0.2">
      <c r="A7" s="254"/>
      <c r="B7" s="257"/>
      <c r="C7" s="235"/>
      <c r="D7" s="235"/>
      <c r="E7" s="235"/>
      <c r="F7" s="233"/>
      <c r="G7" s="235"/>
      <c r="H7" s="262"/>
      <c r="I7" s="237"/>
      <c r="J7" s="235"/>
      <c r="K7" s="27" t="s">
        <v>32</v>
      </c>
      <c r="L7" s="27" t="s">
        <v>33</v>
      </c>
      <c r="M7" s="28" t="s">
        <v>34</v>
      </c>
      <c r="N7" s="239"/>
      <c r="O7" s="237"/>
      <c r="P7" s="248"/>
      <c r="Q7" s="235"/>
      <c r="R7" s="228"/>
      <c r="S7" s="228"/>
      <c r="T7" s="246"/>
      <c r="U7" s="223"/>
      <c r="V7" s="226"/>
      <c r="W7" s="228"/>
      <c r="X7" s="228"/>
      <c r="Y7" s="231"/>
    </row>
    <row r="8" spans="1:25" s="25" customFormat="1" ht="20.25" customHeight="1" x14ac:dyDescent="0.15">
      <c r="A8" s="29"/>
      <c r="B8" s="30" t="s">
        <v>35</v>
      </c>
      <c r="C8" s="31"/>
      <c r="D8" s="31"/>
      <c r="E8" s="32"/>
      <c r="F8" s="32"/>
      <c r="G8" s="32"/>
      <c r="H8" s="33"/>
      <c r="I8" s="31"/>
      <c r="J8" s="31"/>
      <c r="K8" s="34"/>
      <c r="L8" s="32"/>
      <c r="M8" s="34"/>
      <c r="N8" s="35"/>
      <c r="O8" s="31"/>
      <c r="P8" s="31"/>
      <c r="Q8" s="31"/>
      <c r="R8" s="31"/>
      <c r="S8" s="31"/>
      <c r="T8" s="31"/>
      <c r="U8" s="36"/>
      <c r="V8" s="36"/>
      <c r="W8" s="36"/>
      <c r="X8" s="36"/>
      <c r="Y8" s="37"/>
    </row>
    <row r="9" spans="1:25" s="53" customFormat="1" ht="138" customHeight="1" x14ac:dyDescent="0.15">
      <c r="A9" s="38">
        <v>1</v>
      </c>
      <c r="B9" s="39" t="s">
        <v>36</v>
      </c>
      <c r="C9" s="40" t="s">
        <v>37</v>
      </c>
      <c r="D9" s="40" t="s">
        <v>38</v>
      </c>
      <c r="E9" s="41">
        <v>69</v>
      </c>
      <c r="F9" s="41">
        <v>69</v>
      </c>
      <c r="G9" s="41">
        <v>46</v>
      </c>
      <c r="H9" s="42" t="s">
        <v>39</v>
      </c>
      <c r="I9" s="43" t="s">
        <v>40</v>
      </c>
      <c r="J9" s="44" t="s">
        <v>41</v>
      </c>
      <c r="K9" s="45">
        <v>70</v>
      </c>
      <c r="L9" s="41">
        <v>146</v>
      </c>
      <c r="M9" s="45">
        <f>L9-K9</f>
        <v>76</v>
      </c>
      <c r="N9" s="46" t="s">
        <v>42</v>
      </c>
      <c r="O9" s="40" t="s">
        <v>40</v>
      </c>
      <c r="P9" s="39" t="s">
        <v>43</v>
      </c>
      <c r="Q9" s="39"/>
      <c r="R9" s="40" t="s">
        <v>44</v>
      </c>
      <c r="S9" s="47" t="s">
        <v>45</v>
      </c>
      <c r="T9" s="48" t="s">
        <v>46</v>
      </c>
      <c r="U9" s="49">
        <v>1</v>
      </c>
      <c r="V9" s="50" t="s">
        <v>47</v>
      </c>
      <c r="W9" s="51" t="s">
        <v>48</v>
      </c>
      <c r="X9" s="51"/>
      <c r="Y9" s="52"/>
    </row>
    <row r="10" spans="1:25" s="53" customFormat="1" ht="69" customHeight="1" x14ac:dyDescent="0.15">
      <c r="A10" s="38">
        <v>2</v>
      </c>
      <c r="B10" s="39" t="s">
        <v>49</v>
      </c>
      <c r="C10" s="40" t="s">
        <v>50</v>
      </c>
      <c r="D10" s="40" t="s">
        <v>38</v>
      </c>
      <c r="E10" s="41">
        <v>38</v>
      </c>
      <c r="F10" s="41">
        <v>38</v>
      </c>
      <c r="G10" s="41">
        <v>34</v>
      </c>
      <c r="H10" s="42" t="s">
        <v>39</v>
      </c>
      <c r="I10" s="43" t="s">
        <v>51</v>
      </c>
      <c r="J10" s="44" t="s">
        <v>52</v>
      </c>
      <c r="K10" s="45">
        <v>37</v>
      </c>
      <c r="L10" s="41">
        <v>36.299999999999997</v>
      </c>
      <c r="M10" s="45">
        <f>L10-K10</f>
        <v>-0.70000000000000284</v>
      </c>
      <c r="N10" s="46">
        <v>-0.35</v>
      </c>
      <c r="O10" s="40" t="s">
        <v>53</v>
      </c>
      <c r="P10" s="39" t="s">
        <v>54</v>
      </c>
      <c r="Q10" s="39"/>
      <c r="R10" s="40" t="s">
        <v>44</v>
      </c>
      <c r="S10" s="47" t="s">
        <v>45</v>
      </c>
      <c r="T10" s="48" t="s">
        <v>55</v>
      </c>
      <c r="U10" s="49">
        <v>2</v>
      </c>
      <c r="V10" s="50" t="s">
        <v>47</v>
      </c>
      <c r="W10" s="51"/>
      <c r="X10" s="51"/>
      <c r="Y10" s="52"/>
    </row>
    <row r="11" spans="1:25" s="53" customFormat="1" ht="56.25" customHeight="1" x14ac:dyDescent="0.15">
      <c r="A11" s="38">
        <v>3</v>
      </c>
      <c r="B11" s="39" t="s">
        <v>56</v>
      </c>
      <c r="C11" s="40" t="s">
        <v>37</v>
      </c>
      <c r="D11" s="40" t="s">
        <v>57</v>
      </c>
      <c r="E11" s="41">
        <v>55</v>
      </c>
      <c r="F11" s="41">
        <v>55</v>
      </c>
      <c r="G11" s="41">
        <v>37</v>
      </c>
      <c r="H11" s="42" t="s">
        <v>39</v>
      </c>
      <c r="I11" s="43" t="s">
        <v>51</v>
      </c>
      <c r="J11" s="44" t="s">
        <v>58</v>
      </c>
      <c r="K11" s="45">
        <v>52</v>
      </c>
      <c r="L11" s="41">
        <v>51</v>
      </c>
      <c r="M11" s="45">
        <f>L11-K11</f>
        <v>-1</v>
      </c>
      <c r="N11" s="54">
        <v>-6.2889999999999997</v>
      </c>
      <c r="O11" s="40" t="s">
        <v>53</v>
      </c>
      <c r="P11" s="39" t="s">
        <v>59</v>
      </c>
      <c r="Q11" s="55"/>
      <c r="R11" s="40" t="s">
        <v>60</v>
      </c>
      <c r="S11" s="47" t="s">
        <v>61</v>
      </c>
      <c r="T11" s="56" t="s">
        <v>62</v>
      </c>
      <c r="U11" s="49">
        <v>3</v>
      </c>
      <c r="V11" s="50" t="s">
        <v>47</v>
      </c>
      <c r="W11" s="51"/>
      <c r="X11" s="51"/>
      <c r="Y11" s="52"/>
    </row>
    <row r="12" spans="1:25" s="65" customFormat="1" ht="20.25" customHeight="1" x14ac:dyDescent="0.15">
      <c r="A12" s="57"/>
      <c r="B12" s="58" t="s">
        <v>63</v>
      </c>
      <c r="C12" s="59"/>
      <c r="D12" s="59"/>
      <c r="E12" s="58"/>
      <c r="F12" s="58"/>
      <c r="G12" s="58"/>
      <c r="H12" s="60"/>
      <c r="I12" s="59"/>
      <c r="J12" s="59"/>
      <c r="K12" s="61"/>
      <c r="L12" s="58"/>
      <c r="M12" s="61"/>
      <c r="N12" s="62"/>
      <c r="O12" s="59"/>
      <c r="P12" s="59"/>
      <c r="Q12" s="59"/>
      <c r="R12" s="59"/>
      <c r="S12" s="59"/>
      <c r="T12" s="59"/>
      <c r="U12" s="63"/>
      <c r="V12" s="63"/>
      <c r="W12" s="63"/>
      <c r="X12" s="63"/>
      <c r="Y12" s="64"/>
    </row>
    <row r="13" spans="1:25" s="53" customFormat="1" ht="57" customHeight="1" x14ac:dyDescent="0.15">
      <c r="A13" s="66">
        <v>4</v>
      </c>
      <c r="B13" s="67" t="s">
        <v>64</v>
      </c>
      <c r="C13" s="68" t="s">
        <v>65</v>
      </c>
      <c r="D13" s="68" t="s">
        <v>57</v>
      </c>
      <c r="E13" s="69">
        <v>14770</v>
      </c>
      <c r="F13" s="69">
        <v>14770</v>
      </c>
      <c r="G13" s="69">
        <v>14770</v>
      </c>
      <c r="H13" s="42" t="s">
        <v>39</v>
      </c>
      <c r="I13" s="70" t="s">
        <v>51</v>
      </c>
      <c r="J13" s="71" t="s">
        <v>58</v>
      </c>
      <c r="K13" s="72">
        <v>14522</v>
      </c>
      <c r="L13" s="69">
        <v>15443</v>
      </c>
      <c r="M13" s="72">
        <f>L13-K13</f>
        <v>921</v>
      </c>
      <c r="N13" s="73">
        <v>-298.27199999999999</v>
      </c>
      <c r="O13" s="68" t="s">
        <v>53</v>
      </c>
      <c r="P13" s="67" t="s">
        <v>66</v>
      </c>
      <c r="Q13" s="67" t="s">
        <v>67</v>
      </c>
      <c r="R13" s="68" t="s">
        <v>68</v>
      </c>
      <c r="S13" s="74" t="s">
        <v>61</v>
      </c>
      <c r="T13" s="75" t="s">
        <v>69</v>
      </c>
      <c r="U13" s="76">
        <v>4</v>
      </c>
      <c r="V13" s="77"/>
      <c r="W13" s="78"/>
      <c r="X13" s="78"/>
      <c r="Y13" s="79"/>
    </row>
    <row r="14" spans="1:25" s="53" customFormat="1" ht="57" customHeight="1" x14ac:dyDescent="0.15">
      <c r="A14" s="38">
        <v>5</v>
      </c>
      <c r="B14" s="39" t="s">
        <v>70</v>
      </c>
      <c r="C14" s="40" t="s">
        <v>71</v>
      </c>
      <c r="D14" s="40" t="s">
        <v>57</v>
      </c>
      <c r="E14" s="41">
        <v>16110</v>
      </c>
      <c r="F14" s="41">
        <v>16110</v>
      </c>
      <c r="G14" s="41">
        <v>15458</v>
      </c>
      <c r="H14" s="42" t="s">
        <v>39</v>
      </c>
      <c r="I14" s="70" t="s">
        <v>51</v>
      </c>
      <c r="J14" s="44" t="s">
        <v>72</v>
      </c>
      <c r="K14" s="45">
        <v>16067</v>
      </c>
      <c r="L14" s="41">
        <v>16795</v>
      </c>
      <c r="M14" s="45">
        <f>L14-K14</f>
        <v>728</v>
      </c>
      <c r="N14" s="54">
        <v>-7.8390000000000004</v>
      </c>
      <c r="O14" s="40" t="s">
        <v>53</v>
      </c>
      <c r="P14" s="39" t="s">
        <v>73</v>
      </c>
      <c r="Q14" s="67" t="s">
        <v>74</v>
      </c>
      <c r="R14" s="40" t="s">
        <v>75</v>
      </c>
      <c r="S14" s="47" t="s">
        <v>76</v>
      </c>
      <c r="T14" s="48" t="s">
        <v>77</v>
      </c>
      <c r="U14" s="49">
        <v>5</v>
      </c>
      <c r="V14" s="50"/>
      <c r="W14" s="51"/>
      <c r="X14" s="51"/>
      <c r="Y14" s="52"/>
    </row>
    <row r="15" spans="1:25" s="65" customFormat="1" ht="21.6" customHeight="1" x14ac:dyDescent="0.15">
      <c r="A15" s="57"/>
      <c r="B15" s="58" t="s">
        <v>78</v>
      </c>
      <c r="C15" s="59"/>
      <c r="D15" s="59"/>
      <c r="E15" s="58"/>
      <c r="F15" s="58"/>
      <c r="G15" s="58"/>
      <c r="H15" s="60"/>
      <c r="I15" s="59"/>
      <c r="J15" s="59"/>
      <c r="K15" s="61"/>
      <c r="L15" s="58"/>
      <c r="M15" s="61"/>
      <c r="N15" s="62"/>
      <c r="O15" s="59"/>
      <c r="P15" s="59"/>
      <c r="Q15" s="59"/>
      <c r="R15" s="59"/>
      <c r="S15" s="59"/>
      <c r="T15" s="59"/>
      <c r="U15" s="63"/>
      <c r="V15" s="63"/>
      <c r="W15" s="63"/>
      <c r="X15" s="63"/>
      <c r="Y15" s="64"/>
    </row>
    <row r="16" spans="1:25" s="53" customFormat="1" ht="123.75" customHeight="1" x14ac:dyDescent="0.15">
      <c r="A16" s="66">
        <v>6</v>
      </c>
      <c r="B16" s="67" t="s">
        <v>79</v>
      </c>
      <c r="C16" s="68" t="s">
        <v>80</v>
      </c>
      <c r="D16" s="68" t="s">
        <v>57</v>
      </c>
      <c r="E16" s="69">
        <v>617</v>
      </c>
      <c r="F16" s="69">
        <v>617</v>
      </c>
      <c r="G16" s="69">
        <v>557</v>
      </c>
      <c r="H16" s="80" t="s">
        <v>81</v>
      </c>
      <c r="I16" s="70" t="s">
        <v>40</v>
      </c>
      <c r="J16" s="71" t="s">
        <v>41</v>
      </c>
      <c r="K16" s="72">
        <v>548</v>
      </c>
      <c r="L16" s="69">
        <v>559</v>
      </c>
      <c r="M16" s="72">
        <v>11</v>
      </c>
      <c r="N16" s="46" t="s">
        <v>42</v>
      </c>
      <c r="O16" s="68" t="s">
        <v>40</v>
      </c>
      <c r="P16" s="67" t="s">
        <v>82</v>
      </c>
      <c r="Q16" s="67"/>
      <c r="R16" s="68" t="s">
        <v>83</v>
      </c>
      <c r="S16" s="74" t="s">
        <v>61</v>
      </c>
      <c r="T16" s="75" t="s">
        <v>84</v>
      </c>
      <c r="U16" s="76">
        <v>6</v>
      </c>
      <c r="V16" s="77" t="s">
        <v>85</v>
      </c>
      <c r="W16" s="78"/>
      <c r="X16" s="78"/>
      <c r="Y16" s="79"/>
    </row>
    <row r="17" spans="1:25" s="65" customFormat="1" ht="20.25" customHeight="1" x14ac:dyDescent="0.15">
      <c r="A17" s="57"/>
      <c r="B17" s="81" t="s">
        <v>86</v>
      </c>
      <c r="C17" s="60"/>
      <c r="D17" s="60"/>
      <c r="E17" s="82"/>
      <c r="F17" s="82"/>
      <c r="G17" s="82"/>
      <c r="H17" s="83"/>
      <c r="I17" s="84"/>
      <c r="J17" s="85"/>
      <c r="K17" s="86"/>
      <c r="L17" s="82"/>
      <c r="M17" s="86"/>
      <c r="N17" s="87"/>
      <c r="O17" s="60"/>
      <c r="P17" s="88"/>
      <c r="Q17" s="88"/>
      <c r="R17" s="60"/>
      <c r="S17" s="59"/>
      <c r="T17" s="59"/>
      <c r="U17" s="59"/>
      <c r="V17" s="89"/>
      <c r="W17" s="63"/>
      <c r="X17" s="63"/>
      <c r="Y17" s="64"/>
    </row>
    <row r="18" spans="1:25" s="53" customFormat="1" ht="216" customHeight="1" x14ac:dyDescent="0.15">
      <c r="A18" s="66">
        <v>7</v>
      </c>
      <c r="B18" s="67" t="s">
        <v>87</v>
      </c>
      <c r="C18" s="68" t="s">
        <v>88</v>
      </c>
      <c r="D18" s="68" t="s">
        <v>57</v>
      </c>
      <c r="E18" s="69">
        <v>10</v>
      </c>
      <c r="F18" s="69">
        <v>10</v>
      </c>
      <c r="G18" s="69">
        <v>8</v>
      </c>
      <c r="H18" s="80" t="s">
        <v>89</v>
      </c>
      <c r="I18" s="70" t="s">
        <v>51</v>
      </c>
      <c r="J18" s="71" t="s">
        <v>90</v>
      </c>
      <c r="K18" s="72">
        <v>10</v>
      </c>
      <c r="L18" s="69">
        <v>12</v>
      </c>
      <c r="M18" s="72">
        <f>L18-K18</f>
        <v>2</v>
      </c>
      <c r="N18" s="90">
        <v>-0.64700000000000002</v>
      </c>
      <c r="O18" s="68" t="s">
        <v>53</v>
      </c>
      <c r="P18" s="67" t="s">
        <v>91</v>
      </c>
      <c r="Q18" s="91"/>
      <c r="R18" s="68" t="s">
        <v>92</v>
      </c>
      <c r="S18" s="74" t="s">
        <v>61</v>
      </c>
      <c r="T18" s="75" t="s">
        <v>93</v>
      </c>
      <c r="U18" s="76">
        <v>7</v>
      </c>
      <c r="V18" s="77" t="s">
        <v>85</v>
      </c>
      <c r="W18" s="78"/>
      <c r="X18" s="78"/>
      <c r="Y18" s="79"/>
    </row>
    <row r="19" spans="1:25" s="65" customFormat="1" ht="21.6" customHeight="1" x14ac:dyDescent="0.15">
      <c r="A19" s="57"/>
      <c r="B19" s="88" t="s">
        <v>94</v>
      </c>
      <c r="C19" s="60"/>
      <c r="D19" s="60"/>
      <c r="E19" s="82"/>
      <c r="F19" s="82"/>
      <c r="G19" s="82"/>
      <c r="H19" s="83"/>
      <c r="I19" s="84"/>
      <c r="J19" s="85"/>
      <c r="K19" s="86"/>
      <c r="L19" s="82"/>
      <c r="M19" s="86"/>
      <c r="N19" s="87"/>
      <c r="O19" s="60"/>
      <c r="P19" s="88"/>
      <c r="Q19" s="88"/>
      <c r="R19" s="60"/>
      <c r="S19" s="59"/>
      <c r="T19" s="59"/>
      <c r="U19" s="59"/>
      <c r="V19" s="89"/>
      <c r="W19" s="63"/>
      <c r="X19" s="63"/>
      <c r="Y19" s="64"/>
    </row>
    <row r="20" spans="1:25" s="53" customFormat="1" ht="56.25" customHeight="1" x14ac:dyDescent="0.15">
      <c r="A20" s="66">
        <v>8</v>
      </c>
      <c r="B20" s="67" t="s">
        <v>95</v>
      </c>
      <c r="C20" s="68" t="s">
        <v>42</v>
      </c>
      <c r="D20" s="68" t="s">
        <v>57</v>
      </c>
      <c r="E20" s="69">
        <v>14</v>
      </c>
      <c r="F20" s="69">
        <v>14</v>
      </c>
      <c r="G20" s="69">
        <v>6</v>
      </c>
      <c r="H20" s="42" t="s">
        <v>39</v>
      </c>
      <c r="I20" s="70" t="s">
        <v>51</v>
      </c>
      <c r="J20" s="71" t="s">
        <v>90</v>
      </c>
      <c r="K20" s="72">
        <v>10</v>
      </c>
      <c r="L20" s="69">
        <v>23</v>
      </c>
      <c r="M20" s="72">
        <f>L20-K20</f>
        <v>13</v>
      </c>
      <c r="N20" s="73">
        <v>-1.4359999999999999</v>
      </c>
      <c r="O20" s="68" t="s">
        <v>53</v>
      </c>
      <c r="P20" s="67" t="s">
        <v>96</v>
      </c>
      <c r="Q20" s="67" t="s">
        <v>97</v>
      </c>
      <c r="R20" s="68" t="s">
        <v>92</v>
      </c>
      <c r="S20" s="74" t="s">
        <v>61</v>
      </c>
      <c r="T20" s="75" t="s">
        <v>98</v>
      </c>
      <c r="U20" s="76">
        <v>8</v>
      </c>
      <c r="V20" s="77" t="s">
        <v>47</v>
      </c>
      <c r="W20" s="78" t="s">
        <v>99</v>
      </c>
      <c r="X20" s="78"/>
      <c r="Y20" s="79"/>
    </row>
    <row r="21" spans="1:25" s="65" customFormat="1" ht="21.6" customHeight="1" x14ac:dyDescent="0.15">
      <c r="A21" s="57"/>
      <c r="B21" s="58" t="s">
        <v>100</v>
      </c>
      <c r="C21" s="59"/>
      <c r="D21" s="59"/>
      <c r="E21" s="58"/>
      <c r="F21" s="58"/>
      <c r="G21" s="58"/>
      <c r="H21" s="60"/>
      <c r="I21" s="59"/>
      <c r="J21" s="59"/>
      <c r="K21" s="61"/>
      <c r="L21" s="58"/>
      <c r="M21" s="61"/>
      <c r="N21" s="62"/>
      <c r="O21" s="59"/>
      <c r="P21" s="59"/>
      <c r="Q21" s="59"/>
      <c r="R21" s="59"/>
      <c r="S21" s="59"/>
      <c r="T21" s="59"/>
      <c r="U21" s="63"/>
      <c r="V21" s="92"/>
      <c r="W21" s="63"/>
      <c r="X21" s="63"/>
      <c r="Y21" s="64"/>
    </row>
    <row r="22" spans="1:25" s="53" customFormat="1" ht="54.75" customHeight="1" x14ac:dyDescent="0.15">
      <c r="A22" s="66">
        <v>9</v>
      </c>
      <c r="B22" s="67" t="s">
        <v>101</v>
      </c>
      <c r="C22" s="68" t="s">
        <v>102</v>
      </c>
      <c r="D22" s="68" t="s">
        <v>57</v>
      </c>
      <c r="E22" s="69">
        <v>60</v>
      </c>
      <c r="F22" s="69">
        <v>38</v>
      </c>
      <c r="G22" s="69">
        <v>30</v>
      </c>
      <c r="H22" s="42" t="s">
        <v>39</v>
      </c>
      <c r="I22" s="70" t="s">
        <v>51</v>
      </c>
      <c r="J22" s="71" t="s">
        <v>103</v>
      </c>
      <c r="K22" s="72">
        <v>42</v>
      </c>
      <c r="L22" s="69">
        <v>37</v>
      </c>
      <c r="M22" s="72">
        <f>L22-K22</f>
        <v>-5</v>
      </c>
      <c r="N22" s="73">
        <v>-3.0139999999999998</v>
      </c>
      <c r="O22" s="68" t="s">
        <v>53</v>
      </c>
      <c r="P22" s="67" t="s">
        <v>104</v>
      </c>
      <c r="Q22" s="67"/>
      <c r="R22" s="68" t="s">
        <v>105</v>
      </c>
      <c r="S22" s="74" t="s">
        <v>61</v>
      </c>
      <c r="T22" s="93" t="s">
        <v>106</v>
      </c>
      <c r="U22" s="76">
        <v>9</v>
      </c>
      <c r="V22" s="77" t="s">
        <v>47</v>
      </c>
      <c r="W22" s="78"/>
      <c r="X22" s="78"/>
      <c r="Y22" s="79"/>
    </row>
    <row r="23" spans="1:25" s="65" customFormat="1" ht="21.6" customHeight="1" x14ac:dyDescent="0.15">
      <c r="A23" s="57"/>
      <c r="B23" s="88" t="s">
        <v>107</v>
      </c>
      <c r="C23" s="60"/>
      <c r="D23" s="60"/>
      <c r="E23" s="82"/>
      <c r="F23" s="82"/>
      <c r="G23" s="82"/>
      <c r="H23" s="83"/>
      <c r="I23" s="84"/>
      <c r="J23" s="85"/>
      <c r="K23" s="86"/>
      <c r="L23" s="82"/>
      <c r="M23" s="86"/>
      <c r="N23" s="87"/>
      <c r="O23" s="60"/>
      <c r="P23" s="88"/>
      <c r="Q23" s="88"/>
      <c r="R23" s="60"/>
      <c r="S23" s="59"/>
      <c r="T23" s="59"/>
      <c r="U23" s="59"/>
      <c r="V23" s="89"/>
      <c r="W23" s="63"/>
      <c r="X23" s="63"/>
      <c r="Y23" s="64"/>
    </row>
    <row r="24" spans="1:25" s="53" customFormat="1" ht="47.25" customHeight="1" x14ac:dyDescent="0.15">
      <c r="A24" s="66">
        <v>10</v>
      </c>
      <c r="B24" s="67" t="s">
        <v>108</v>
      </c>
      <c r="C24" s="68" t="s">
        <v>109</v>
      </c>
      <c r="D24" s="68" t="s">
        <v>57</v>
      </c>
      <c r="E24" s="69">
        <v>129</v>
      </c>
      <c r="F24" s="69">
        <v>129</v>
      </c>
      <c r="G24" s="69">
        <v>121</v>
      </c>
      <c r="H24" s="42" t="s">
        <v>39</v>
      </c>
      <c r="I24" s="70" t="s">
        <v>51</v>
      </c>
      <c r="J24" s="71" t="s">
        <v>110</v>
      </c>
      <c r="K24" s="69">
        <v>74</v>
      </c>
      <c r="L24" s="69">
        <v>74</v>
      </c>
      <c r="M24" s="94">
        <f>L24-K24</f>
        <v>0</v>
      </c>
      <c r="N24" s="90">
        <v>-0.27300000000000002</v>
      </c>
      <c r="O24" s="68" t="s">
        <v>53</v>
      </c>
      <c r="P24" s="95" t="s">
        <v>111</v>
      </c>
      <c r="Q24" s="67"/>
      <c r="R24" s="68" t="s">
        <v>60</v>
      </c>
      <c r="S24" s="74" t="s">
        <v>61</v>
      </c>
      <c r="T24" s="93" t="s">
        <v>112</v>
      </c>
      <c r="U24" s="76">
        <v>10</v>
      </c>
      <c r="V24" s="77" t="s">
        <v>113</v>
      </c>
      <c r="W24" s="78"/>
      <c r="X24" s="78"/>
      <c r="Y24" s="79"/>
    </row>
    <row r="25" spans="1:25" s="53" customFormat="1" ht="118.5" customHeight="1" x14ac:dyDescent="0.15">
      <c r="A25" s="38">
        <v>11</v>
      </c>
      <c r="B25" s="39" t="s">
        <v>114</v>
      </c>
      <c r="C25" s="40" t="s">
        <v>37</v>
      </c>
      <c r="D25" s="40" t="s">
        <v>57</v>
      </c>
      <c r="E25" s="41">
        <v>42</v>
      </c>
      <c r="F25" s="41">
        <v>42</v>
      </c>
      <c r="G25" s="41">
        <v>31</v>
      </c>
      <c r="H25" s="42" t="s">
        <v>115</v>
      </c>
      <c r="I25" s="43" t="s">
        <v>116</v>
      </c>
      <c r="J25" s="71" t="s">
        <v>41</v>
      </c>
      <c r="K25" s="41">
        <v>44</v>
      </c>
      <c r="L25" s="41">
        <v>0</v>
      </c>
      <c r="M25" s="41">
        <f>L25-K25</f>
        <v>-44</v>
      </c>
      <c r="N25" s="46" t="s">
        <v>42</v>
      </c>
      <c r="O25" s="40" t="s">
        <v>40</v>
      </c>
      <c r="P25" s="96" t="s">
        <v>117</v>
      </c>
      <c r="Q25" s="39"/>
      <c r="R25" s="40" t="s">
        <v>60</v>
      </c>
      <c r="S25" s="47" t="s">
        <v>61</v>
      </c>
      <c r="T25" s="56" t="s">
        <v>118</v>
      </c>
      <c r="U25" s="49">
        <v>11</v>
      </c>
      <c r="V25" s="50" t="s">
        <v>85</v>
      </c>
      <c r="W25" s="51"/>
      <c r="X25" s="51"/>
      <c r="Y25" s="52"/>
    </row>
    <row r="26" spans="1:25" s="53" customFormat="1" ht="82.5" customHeight="1" x14ac:dyDescent="0.15">
      <c r="A26" s="38">
        <v>12</v>
      </c>
      <c r="B26" s="39" t="s">
        <v>119</v>
      </c>
      <c r="C26" s="40" t="s">
        <v>37</v>
      </c>
      <c r="D26" s="40" t="s">
        <v>57</v>
      </c>
      <c r="E26" s="41">
        <v>4865</v>
      </c>
      <c r="F26" s="41">
        <v>4865</v>
      </c>
      <c r="G26" s="41">
        <v>4523</v>
      </c>
      <c r="H26" s="42" t="s">
        <v>39</v>
      </c>
      <c r="I26" s="43" t="s">
        <v>51</v>
      </c>
      <c r="J26" s="44" t="s">
        <v>58</v>
      </c>
      <c r="K26" s="45">
        <v>4906</v>
      </c>
      <c r="L26" s="41">
        <v>4910</v>
      </c>
      <c r="M26" s="45">
        <f>L26-K26</f>
        <v>4</v>
      </c>
      <c r="N26" s="54">
        <v>-116.374</v>
      </c>
      <c r="O26" s="40" t="s">
        <v>53</v>
      </c>
      <c r="P26" s="39" t="s">
        <v>120</v>
      </c>
      <c r="Q26" s="39"/>
      <c r="R26" s="40" t="s">
        <v>60</v>
      </c>
      <c r="S26" s="47" t="s">
        <v>61</v>
      </c>
      <c r="T26" s="56" t="s">
        <v>112</v>
      </c>
      <c r="U26" s="49">
        <v>12</v>
      </c>
      <c r="V26" s="50" t="s">
        <v>121</v>
      </c>
      <c r="W26" s="51"/>
      <c r="X26" s="51"/>
      <c r="Y26" s="52"/>
    </row>
    <row r="27" spans="1:25" s="65" customFormat="1" ht="21.6" customHeight="1" x14ac:dyDescent="0.15">
      <c r="A27" s="57"/>
      <c r="B27" s="81" t="s">
        <v>122</v>
      </c>
      <c r="C27" s="60"/>
      <c r="D27" s="60"/>
      <c r="E27" s="82"/>
      <c r="F27" s="82"/>
      <c r="G27" s="82"/>
      <c r="H27" s="83"/>
      <c r="I27" s="84"/>
      <c r="J27" s="85"/>
      <c r="K27" s="86"/>
      <c r="L27" s="82"/>
      <c r="M27" s="86"/>
      <c r="N27" s="87"/>
      <c r="O27" s="60"/>
      <c r="P27" s="88"/>
      <c r="Q27" s="88"/>
      <c r="R27" s="60"/>
      <c r="S27" s="59"/>
      <c r="T27" s="59"/>
      <c r="U27" s="59"/>
      <c r="V27" s="89"/>
      <c r="W27" s="63"/>
      <c r="X27" s="63"/>
      <c r="Y27" s="64"/>
    </row>
    <row r="28" spans="1:25" s="53" customFormat="1" ht="68.25" customHeight="1" x14ac:dyDescent="0.15">
      <c r="A28" s="66">
        <v>13</v>
      </c>
      <c r="B28" s="67" t="s">
        <v>123</v>
      </c>
      <c r="C28" s="68" t="s">
        <v>124</v>
      </c>
      <c r="D28" s="68" t="s">
        <v>57</v>
      </c>
      <c r="E28" s="69">
        <v>59</v>
      </c>
      <c r="F28" s="69">
        <v>59</v>
      </c>
      <c r="G28" s="69">
        <v>43</v>
      </c>
      <c r="H28" s="42" t="s">
        <v>39</v>
      </c>
      <c r="I28" s="70" t="s">
        <v>51</v>
      </c>
      <c r="J28" s="71" t="s">
        <v>58</v>
      </c>
      <c r="K28" s="72">
        <v>58</v>
      </c>
      <c r="L28" s="69">
        <v>42</v>
      </c>
      <c r="M28" s="72">
        <f>L28-K28</f>
        <v>-16</v>
      </c>
      <c r="N28" s="73">
        <v>-16.13</v>
      </c>
      <c r="O28" s="68" t="s">
        <v>53</v>
      </c>
      <c r="P28" s="67" t="s">
        <v>125</v>
      </c>
      <c r="Q28" s="97"/>
      <c r="R28" s="68" t="s">
        <v>60</v>
      </c>
      <c r="S28" s="74" t="s">
        <v>61</v>
      </c>
      <c r="T28" s="93" t="s">
        <v>126</v>
      </c>
      <c r="U28" s="76">
        <v>13</v>
      </c>
      <c r="V28" s="77"/>
      <c r="W28" s="78"/>
      <c r="X28" s="78"/>
      <c r="Y28" s="79"/>
    </row>
    <row r="29" spans="1:25" s="53" customFormat="1" ht="111.75" customHeight="1" x14ac:dyDescent="0.15">
      <c r="A29" s="38">
        <v>14</v>
      </c>
      <c r="B29" s="39" t="s">
        <v>127</v>
      </c>
      <c r="C29" s="40" t="s">
        <v>128</v>
      </c>
      <c r="D29" s="40" t="s">
        <v>57</v>
      </c>
      <c r="E29" s="41">
        <v>1638</v>
      </c>
      <c r="F29" s="41">
        <v>1638</v>
      </c>
      <c r="G29" s="41">
        <v>1598</v>
      </c>
      <c r="H29" s="42" t="s">
        <v>39</v>
      </c>
      <c r="I29" s="43" t="s">
        <v>51</v>
      </c>
      <c r="J29" s="44" t="s">
        <v>129</v>
      </c>
      <c r="K29" s="45">
        <v>1932</v>
      </c>
      <c r="L29" s="41">
        <v>2168</v>
      </c>
      <c r="M29" s="45">
        <f>L29-K29</f>
        <v>236</v>
      </c>
      <c r="N29" s="54">
        <v>-254.4</v>
      </c>
      <c r="O29" s="40" t="s">
        <v>53</v>
      </c>
      <c r="P29" s="39" t="s">
        <v>130</v>
      </c>
      <c r="Q29" s="39" t="s">
        <v>131</v>
      </c>
      <c r="R29" s="40" t="s">
        <v>60</v>
      </c>
      <c r="S29" s="47" t="s">
        <v>61</v>
      </c>
      <c r="T29" s="56" t="s">
        <v>126</v>
      </c>
      <c r="U29" s="49">
        <v>14</v>
      </c>
      <c r="V29" s="50" t="s">
        <v>113</v>
      </c>
      <c r="W29" s="51"/>
      <c r="X29" s="51"/>
      <c r="Y29" s="52"/>
    </row>
    <row r="30" spans="1:25" s="53" customFormat="1" ht="74.25" customHeight="1" x14ac:dyDescent="0.15">
      <c r="A30" s="38">
        <v>15</v>
      </c>
      <c r="B30" s="39" t="s">
        <v>132</v>
      </c>
      <c r="C30" s="40" t="s">
        <v>37</v>
      </c>
      <c r="D30" s="40" t="s">
        <v>57</v>
      </c>
      <c r="E30" s="41">
        <v>1992</v>
      </c>
      <c r="F30" s="41">
        <v>1710</v>
      </c>
      <c r="G30" s="41">
        <v>1571</v>
      </c>
      <c r="H30" s="42" t="s">
        <v>39</v>
      </c>
      <c r="I30" s="43" t="s">
        <v>51</v>
      </c>
      <c r="J30" s="44" t="s">
        <v>133</v>
      </c>
      <c r="K30" s="45">
        <v>1239</v>
      </c>
      <c r="L30" s="41">
        <v>2247</v>
      </c>
      <c r="M30" s="45">
        <f>L30-K30</f>
        <v>1008</v>
      </c>
      <c r="N30" s="54">
        <v>-63.71</v>
      </c>
      <c r="O30" s="40" t="s">
        <v>53</v>
      </c>
      <c r="P30" s="39" t="s">
        <v>134</v>
      </c>
      <c r="Q30" s="39" t="s">
        <v>135</v>
      </c>
      <c r="R30" s="40" t="s">
        <v>60</v>
      </c>
      <c r="S30" s="47" t="s">
        <v>61</v>
      </c>
      <c r="T30" s="56" t="s">
        <v>136</v>
      </c>
      <c r="U30" s="49">
        <v>15</v>
      </c>
      <c r="V30" s="50" t="s">
        <v>113</v>
      </c>
      <c r="W30" s="51"/>
      <c r="X30" s="51"/>
      <c r="Y30" s="52"/>
    </row>
    <row r="31" spans="1:25" s="53" customFormat="1" ht="18.75" customHeight="1" x14ac:dyDescent="0.15">
      <c r="A31" s="38"/>
      <c r="B31" s="39" t="s">
        <v>137</v>
      </c>
      <c r="C31" s="40"/>
      <c r="D31" s="40"/>
      <c r="E31" s="41"/>
      <c r="F31" s="41"/>
      <c r="G31" s="41"/>
      <c r="H31" s="42"/>
      <c r="I31" s="43"/>
      <c r="J31" s="44"/>
      <c r="K31" s="45"/>
      <c r="L31" s="41"/>
      <c r="M31" s="45"/>
      <c r="N31" s="54"/>
      <c r="O31" s="40"/>
      <c r="P31" s="39"/>
      <c r="Q31" s="39"/>
      <c r="R31" s="40"/>
      <c r="S31" s="47"/>
      <c r="T31" s="56"/>
      <c r="U31" s="98"/>
      <c r="V31" s="50"/>
      <c r="W31" s="51"/>
      <c r="X31" s="51"/>
      <c r="Y31" s="52"/>
    </row>
    <row r="32" spans="1:25" s="65" customFormat="1" ht="21.6" customHeight="1" x14ac:dyDescent="0.15">
      <c r="A32" s="57"/>
      <c r="B32" s="99" t="s">
        <v>138</v>
      </c>
      <c r="C32" s="59"/>
      <c r="D32" s="59"/>
      <c r="E32" s="58"/>
      <c r="F32" s="58"/>
      <c r="G32" s="58"/>
      <c r="H32" s="60"/>
      <c r="I32" s="59"/>
      <c r="J32" s="59"/>
      <c r="K32" s="61"/>
      <c r="L32" s="58"/>
      <c r="M32" s="61"/>
      <c r="N32" s="62"/>
      <c r="O32" s="59"/>
      <c r="P32" s="59"/>
      <c r="Q32" s="59"/>
      <c r="R32" s="59"/>
      <c r="S32" s="59"/>
      <c r="T32" s="59"/>
      <c r="U32" s="63"/>
      <c r="V32" s="92"/>
      <c r="W32" s="63"/>
      <c r="X32" s="63"/>
      <c r="Y32" s="64"/>
    </row>
    <row r="33" spans="1:25" s="53" customFormat="1" ht="121.5" customHeight="1" x14ac:dyDescent="0.15">
      <c r="A33" s="66">
        <v>16</v>
      </c>
      <c r="B33" s="67" t="s">
        <v>139</v>
      </c>
      <c r="C33" s="68" t="s">
        <v>42</v>
      </c>
      <c r="D33" s="68" t="s">
        <v>57</v>
      </c>
      <c r="E33" s="69">
        <v>796</v>
      </c>
      <c r="F33" s="69">
        <v>796</v>
      </c>
      <c r="G33" s="69">
        <v>777</v>
      </c>
      <c r="H33" s="42" t="s">
        <v>39</v>
      </c>
      <c r="I33" s="70" t="s">
        <v>40</v>
      </c>
      <c r="J33" s="71" t="s">
        <v>41</v>
      </c>
      <c r="K33" s="72">
        <v>862</v>
      </c>
      <c r="L33" s="72">
        <v>778</v>
      </c>
      <c r="M33" s="72">
        <f>L33-K33</f>
        <v>-84</v>
      </c>
      <c r="N33" s="46" t="s">
        <v>42</v>
      </c>
      <c r="O33" s="68" t="s">
        <v>40</v>
      </c>
      <c r="P33" s="67" t="s">
        <v>140</v>
      </c>
      <c r="Q33" s="67"/>
      <c r="R33" s="68" t="s">
        <v>141</v>
      </c>
      <c r="S33" s="74" t="s">
        <v>61</v>
      </c>
      <c r="T33" s="93" t="s">
        <v>142</v>
      </c>
      <c r="U33" s="76">
        <v>16</v>
      </c>
      <c r="V33" s="77" t="s">
        <v>121</v>
      </c>
      <c r="W33" s="78"/>
      <c r="X33" s="78"/>
      <c r="Y33" s="79"/>
    </row>
    <row r="34" spans="1:25" s="53" customFormat="1" ht="42" customHeight="1" x14ac:dyDescent="0.15">
      <c r="A34" s="38">
        <v>17</v>
      </c>
      <c r="B34" s="39" t="s">
        <v>143</v>
      </c>
      <c r="C34" s="40" t="s">
        <v>42</v>
      </c>
      <c r="D34" s="40" t="s">
        <v>57</v>
      </c>
      <c r="E34" s="41">
        <v>6691</v>
      </c>
      <c r="F34" s="45">
        <v>7517</v>
      </c>
      <c r="G34" s="41">
        <v>6890</v>
      </c>
      <c r="H34" s="42" t="s">
        <v>39</v>
      </c>
      <c r="I34" s="43" t="s">
        <v>40</v>
      </c>
      <c r="J34" s="44" t="s">
        <v>41</v>
      </c>
      <c r="K34" s="45">
        <v>5831</v>
      </c>
      <c r="L34" s="45">
        <v>7705</v>
      </c>
      <c r="M34" s="45">
        <f>L34-K34</f>
        <v>1874</v>
      </c>
      <c r="N34" s="46" t="s">
        <v>42</v>
      </c>
      <c r="O34" s="40" t="s">
        <v>40</v>
      </c>
      <c r="P34" s="39" t="s">
        <v>140</v>
      </c>
      <c r="Q34" s="39" t="s">
        <v>144</v>
      </c>
      <c r="R34" s="40" t="s">
        <v>141</v>
      </c>
      <c r="S34" s="47" t="s">
        <v>61</v>
      </c>
      <c r="T34" s="56" t="s">
        <v>145</v>
      </c>
      <c r="U34" s="49">
        <v>17</v>
      </c>
      <c r="V34" s="50" t="s">
        <v>113</v>
      </c>
      <c r="W34" s="51"/>
      <c r="X34" s="51"/>
      <c r="Y34" s="52"/>
    </row>
    <row r="35" spans="1:25" s="53" customFormat="1" ht="42.75" customHeight="1" x14ac:dyDescent="0.15">
      <c r="A35" s="38">
        <v>18</v>
      </c>
      <c r="B35" s="39" t="s">
        <v>146</v>
      </c>
      <c r="C35" s="40" t="s">
        <v>42</v>
      </c>
      <c r="D35" s="40" t="s">
        <v>57</v>
      </c>
      <c r="E35" s="41">
        <v>160</v>
      </c>
      <c r="F35" s="41">
        <v>160</v>
      </c>
      <c r="G35" s="41">
        <v>101</v>
      </c>
      <c r="H35" s="42" t="s">
        <v>39</v>
      </c>
      <c r="I35" s="43" t="s">
        <v>40</v>
      </c>
      <c r="J35" s="44" t="s">
        <v>41</v>
      </c>
      <c r="K35" s="45">
        <v>134</v>
      </c>
      <c r="L35" s="45">
        <v>169</v>
      </c>
      <c r="M35" s="45">
        <f>L35-K35</f>
        <v>35</v>
      </c>
      <c r="N35" s="46" t="s">
        <v>42</v>
      </c>
      <c r="O35" s="40" t="s">
        <v>40</v>
      </c>
      <c r="P35" s="39" t="s">
        <v>140</v>
      </c>
      <c r="Q35" s="39" t="s">
        <v>147</v>
      </c>
      <c r="R35" s="40" t="s">
        <v>141</v>
      </c>
      <c r="S35" s="47" t="s">
        <v>61</v>
      </c>
      <c r="T35" s="56" t="s">
        <v>148</v>
      </c>
      <c r="U35" s="49">
        <v>18</v>
      </c>
      <c r="V35" s="50" t="s">
        <v>47</v>
      </c>
      <c r="W35" s="51"/>
      <c r="X35" s="51"/>
      <c r="Y35" s="52"/>
    </row>
    <row r="36" spans="1:25" s="53" customFormat="1" ht="87" customHeight="1" x14ac:dyDescent="0.15">
      <c r="A36" s="38"/>
      <c r="B36" s="39" t="s">
        <v>149</v>
      </c>
      <c r="C36" s="40" t="s">
        <v>150</v>
      </c>
      <c r="D36" s="40" t="s">
        <v>57</v>
      </c>
      <c r="E36" s="41">
        <v>0</v>
      </c>
      <c r="F36" s="41" t="s">
        <v>42</v>
      </c>
      <c r="G36" s="41" t="s">
        <v>42</v>
      </c>
      <c r="H36" s="42" t="s">
        <v>39</v>
      </c>
      <c r="I36" s="43"/>
      <c r="J36" s="44" t="s">
        <v>42</v>
      </c>
      <c r="K36" s="45">
        <v>0</v>
      </c>
      <c r="L36" s="45" t="s">
        <v>42</v>
      </c>
      <c r="M36" s="45" t="s">
        <v>42</v>
      </c>
      <c r="N36" s="54" t="s">
        <v>42</v>
      </c>
      <c r="O36" s="40"/>
      <c r="P36" s="39" t="s">
        <v>42</v>
      </c>
      <c r="Q36" s="39" t="s">
        <v>151</v>
      </c>
      <c r="R36" s="40" t="s">
        <v>141</v>
      </c>
      <c r="S36" s="47" t="s">
        <v>61</v>
      </c>
      <c r="T36" s="56" t="s">
        <v>152</v>
      </c>
      <c r="U36" s="49">
        <v>19</v>
      </c>
      <c r="V36" s="50"/>
      <c r="W36" s="51"/>
      <c r="X36" s="51"/>
      <c r="Y36" s="52"/>
    </row>
    <row r="37" spans="1:25" s="65" customFormat="1" ht="21.6" customHeight="1" x14ac:dyDescent="0.15">
      <c r="A37" s="57"/>
      <c r="B37" s="81" t="s">
        <v>153</v>
      </c>
      <c r="C37" s="60"/>
      <c r="D37" s="60"/>
      <c r="E37" s="82"/>
      <c r="F37" s="82"/>
      <c r="G37" s="82"/>
      <c r="H37" s="83"/>
      <c r="I37" s="84"/>
      <c r="J37" s="85"/>
      <c r="K37" s="86"/>
      <c r="L37" s="82"/>
      <c r="M37" s="86"/>
      <c r="N37" s="87"/>
      <c r="O37" s="60"/>
      <c r="P37" s="88"/>
      <c r="Q37" s="88"/>
      <c r="R37" s="60"/>
      <c r="S37" s="59"/>
      <c r="T37" s="59"/>
      <c r="U37" s="59"/>
      <c r="V37" s="89"/>
      <c r="W37" s="63"/>
      <c r="X37" s="63"/>
      <c r="Y37" s="64"/>
    </row>
    <row r="38" spans="1:25" s="53" customFormat="1" ht="84.75" customHeight="1" x14ac:dyDescent="0.15">
      <c r="A38" s="66">
        <v>19</v>
      </c>
      <c r="B38" s="67" t="s">
        <v>154</v>
      </c>
      <c r="C38" s="68" t="s">
        <v>109</v>
      </c>
      <c r="D38" s="68" t="s">
        <v>57</v>
      </c>
      <c r="E38" s="69">
        <v>486</v>
      </c>
      <c r="F38" s="69">
        <v>648</v>
      </c>
      <c r="G38" s="69">
        <v>638</v>
      </c>
      <c r="H38" s="42" t="s">
        <v>39</v>
      </c>
      <c r="I38" s="70" t="s">
        <v>40</v>
      </c>
      <c r="J38" s="71" t="s">
        <v>41</v>
      </c>
      <c r="K38" s="72">
        <v>493</v>
      </c>
      <c r="L38" s="72">
        <v>536</v>
      </c>
      <c r="M38" s="72">
        <f>L38-K38</f>
        <v>43</v>
      </c>
      <c r="N38" s="46" t="s">
        <v>42</v>
      </c>
      <c r="O38" s="68" t="s">
        <v>40</v>
      </c>
      <c r="P38" s="67" t="s">
        <v>140</v>
      </c>
      <c r="Q38" s="67"/>
      <c r="R38" s="68" t="s">
        <v>141</v>
      </c>
      <c r="S38" s="74" t="s">
        <v>61</v>
      </c>
      <c r="T38" s="93" t="s">
        <v>155</v>
      </c>
      <c r="U38" s="76">
        <v>20</v>
      </c>
      <c r="V38" s="77"/>
      <c r="W38" s="78"/>
      <c r="X38" s="78"/>
      <c r="Y38" s="79"/>
    </row>
    <row r="39" spans="1:25" s="53" customFormat="1" ht="183" customHeight="1" x14ac:dyDescent="0.15">
      <c r="A39" s="38">
        <v>20</v>
      </c>
      <c r="B39" s="39" t="s">
        <v>156</v>
      </c>
      <c r="C39" s="40" t="s">
        <v>140</v>
      </c>
      <c r="D39" s="40" t="s">
        <v>57</v>
      </c>
      <c r="E39" s="41">
        <v>25892</v>
      </c>
      <c r="F39" s="41">
        <v>25897</v>
      </c>
      <c r="G39" s="41">
        <v>25624</v>
      </c>
      <c r="H39" s="80" t="s">
        <v>157</v>
      </c>
      <c r="I39" s="43" t="s">
        <v>51</v>
      </c>
      <c r="J39" s="39" t="s">
        <v>158</v>
      </c>
      <c r="K39" s="45">
        <v>24792</v>
      </c>
      <c r="L39" s="45">
        <v>24533</v>
      </c>
      <c r="M39" s="45">
        <f>L39-K39</f>
        <v>-259</v>
      </c>
      <c r="N39" s="54">
        <v>-348.84699999999998</v>
      </c>
      <c r="O39" s="40" t="s">
        <v>53</v>
      </c>
      <c r="P39" s="39" t="s">
        <v>159</v>
      </c>
      <c r="Q39" s="39"/>
      <c r="R39" s="40" t="s">
        <v>141</v>
      </c>
      <c r="S39" s="47" t="s">
        <v>61</v>
      </c>
      <c r="T39" s="56" t="s">
        <v>160</v>
      </c>
      <c r="U39" s="49">
        <v>21</v>
      </c>
      <c r="V39" s="50" t="s">
        <v>85</v>
      </c>
      <c r="W39" s="51"/>
      <c r="X39" s="51"/>
      <c r="Y39" s="52"/>
    </row>
    <row r="40" spans="1:25" s="53" customFormat="1" ht="53.25" customHeight="1" x14ac:dyDescent="0.15">
      <c r="A40" s="38">
        <v>21</v>
      </c>
      <c r="B40" s="39" t="s">
        <v>161</v>
      </c>
      <c r="C40" s="40" t="s">
        <v>140</v>
      </c>
      <c r="D40" s="40" t="s">
        <v>57</v>
      </c>
      <c r="E40" s="41">
        <v>4219</v>
      </c>
      <c r="F40" s="41">
        <v>4219</v>
      </c>
      <c r="G40" s="41">
        <v>4161</v>
      </c>
      <c r="H40" s="42" t="s">
        <v>39</v>
      </c>
      <c r="I40" s="43" t="s">
        <v>51</v>
      </c>
      <c r="J40" s="44" t="s">
        <v>162</v>
      </c>
      <c r="K40" s="45">
        <v>4092</v>
      </c>
      <c r="L40" s="45">
        <v>4061</v>
      </c>
      <c r="M40" s="45">
        <f>L40-K40</f>
        <v>-31</v>
      </c>
      <c r="N40" s="54">
        <v>-72.575999999999993</v>
      </c>
      <c r="O40" s="40" t="s">
        <v>53</v>
      </c>
      <c r="P40" s="39" t="s">
        <v>163</v>
      </c>
      <c r="Q40" s="39" t="s">
        <v>164</v>
      </c>
      <c r="R40" s="40" t="s">
        <v>141</v>
      </c>
      <c r="S40" s="47" t="s">
        <v>61</v>
      </c>
      <c r="T40" s="56" t="s">
        <v>160</v>
      </c>
      <c r="U40" s="49">
        <v>22</v>
      </c>
      <c r="V40" s="50" t="s">
        <v>47</v>
      </c>
      <c r="W40" s="51"/>
      <c r="X40" s="51"/>
      <c r="Y40" s="52"/>
    </row>
    <row r="41" spans="1:25" s="53" customFormat="1" ht="56.25" customHeight="1" x14ac:dyDescent="0.15">
      <c r="A41" s="38">
        <v>22</v>
      </c>
      <c r="B41" s="39" t="s">
        <v>165</v>
      </c>
      <c r="C41" s="40" t="s">
        <v>140</v>
      </c>
      <c r="D41" s="40" t="s">
        <v>57</v>
      </c>
      <c r="E41" s="41">
        <v>5129</v>
      </c>
      <c r="F41" s="41">
        <v>5390</v>
      </c>
      <c r="G41" s="41">
        <v>5390</v>
      </c>
      <c r="H41" s="42" t="s">
        <v>39</v>
      </c>
      <c r="I41" s="43" t="s">
        <v>40</v>
      </c>
      <c r="J41" s="44" t="s">
        <v>41</v>
      </c>
      <c r="K41" s="45">
        <v>5203</v>
      </c>
      <c r="L41" s="45">
        <v>5280</v>
      </c>
      <c r="M41" s="45">
        <f>L41-K41</f>
        <v>77</v>
      </c>
      <c r="N41" s="46" t="s">
        <v>42</v>
      </c>
      <c r="O41" s="40" t="s">
        <v>40</v>
      </c>
      <c r="P41" s="39" t="s">
        <v>140</v>
      </c>
      <c r="Q41" s="39"/>
      <c r="R41" s="40" t="s">
        <v>141</v>
      </c>
      <c r="S41" s="47" t="s">
        <v>61</v>
      </c>
      <c r="T41" s="56" t="s">
        <v>160</v>
      </c>
      <c r="U41" s="49">
        <v>23</v>
      </c>
      <c r="V41" s="50" t="s">
        <v>113</v>
      </c>
      <c r="W41" s="51"/>
      <c r="X41" s="51"/>
      <c r="Y41" s="52" t="s">
        <v>166</v>
      </c>
    </row>
    <row r="42" spans="1:25" s="65" customFormat="1" ht="21.6" customHeight="1" x14ac:dyDescent="0.15">
      <c r="A42" s="57"/>
      <c r="B42" s="81" t="s">
        <v>167</v>
      </c>
      <c r="C42" s="60"/>
      <c r="D42" s="60"/>
      <c r="E42" s="82"/>
      <c r="F42" s="82"/>
      <c r="G42" s="82"/>
      <c r="H42" s="83"/>
      <c r="I42" s="84"/>
      <c r="J42" s="85"/>
      <c r="K42" s="86"/>
      <c r="L42" s="82"/>
      <c r="M42" s="86"/>
      <c r="N42" s="87"/>
      <c r="O42" s="60"/>
      <c r="P42" s="88"/>
      <c r="Q42" s="88"/>
      <c r="R42" s="60"/>
      <c r="S42" s="59"/>
      <c r="T42" s="59"/>
      <c r="U42" s="59"/>
      <c r="V42" s="89"/>
      <c r="W42" s="63"/>
      <c r="X42" s="63"/>
      <c r="Y42" s="64"/>
    </row>
    <row r="43" spans="1:25" s="53" customFormat="1" ht="55.5" customHeight="1" x14ac:dyDescent="0.15">
      <c r="A43" s="66">
        <v>23</v>
      </c>
      <c r="B43" s="67" t="s">
        <v>168</v>
      </c>
      <c r="C43" s="68" t="s">
        <v>140</v>
      </c>
      <c r="D43" s="68" t="s">
        <v>57</v>
      </c>
      <c r="E43" s="69">
        <v>4625</v>
      </c>
      <c r="F43" s="69">
        <v>4625</v>
      </c>
      <c r="G43" s="69">
        <v>4584</v>
      </c>
      <c r="H43" s="42" t="s">
        <v>39</v>
      </c>
      <c r="I43" s="70" t="s">
        <v>40</v>
      </c>
      <c r="J43" s="71" t="s">
        <v>41</v>
      </c>
      <c r="K43" s="72">
        <v>4291</v>
      </c>
      <c r="L43" s="72">
        <v>4218</v>
      </c>
      <c r="M43" s="72">
        <f>L43-K43</f>
        <v>-73</v>
      </c>
      <c r="N43" s="46" t="s">
        <v>42</v>
      </c>
      <c r="O43" s="68" t="s">
        <v>40</v>
      </c>
      <c r="P43" s="67" t="s">
        <v>140</v>
      </c>
      <c r="Q43" s="39" t="s">
        <v>169</v>
      </c>
      <c r="R43" s="68" t="s">
        <v>141</v>
      </c>
      <c r="S43" s="74" t="s">
        <v>61</v>
      </c>
      <c r="T43" s="93" t="s">
        <v>170</v>
      </c>
      <c r="U43" s="76">
        <v>24</v>
      </c>
      <c r="V43" s="77"/>
      <c r="W43" s="78"/>
      <c r="X43" s="78"/>
      <c r="Y43" s="79"/>
    </row>
    <row r="44" spans="1:25" s="53" customFormat="1" ht="60.75" customHeight="1" x14ac:dyDescent="0.15">
      <c r="A44" s="38">
        <v>24</v>
      </c>
      <c r="B44" s="39" t="s">
        <v>171</v>
      </c>
      <c r="C44" s="40" t="s">
        <v>172</v>
      </c>
      <c r="D44" s="40" t="s">
        <v>173</v>
      </c>
      <c r="E44" s="41">
        <v>11699</v>
      </c>
      <c r="F44" s="41">
        <v>11699</v>
      </c>
      <c r="G44" s="41">
        <v>11588</v>
      </c>
      <c r="H44" s="42" t="s">
        <v>39</v>
      </c>
      <c r="I44" s="43" t="s">
        <v>40</v>
      </c>
      <c r="J44" s="44" t="s">
        <v>41</v>
      </c>
      <c r="K44" s="45">
        <v>11699</v>
      </c>
      <c r="L44" s="45">
        <v>13234</v>
      </c>
      <c r="M44" s="45">
        <f>L44-K44</f>
        <v>1535</v>
      </c>
      <c r="N44" s="46" t="s">
        <v>42</v>
      </c>
      <c r="O44" s="40" t="s">
        <v>40</v>
      </c>
      <c r="P44" s="39" t="s">
        <v>140</v>
      </c>
      <c r="Q44" s="39" t="s">
        <v>174</v>
      </c>
      <c r="R44" s="40" t="s">
        <v>141</v>
      </c>
      <c r="S44" s="47" t="s">
        <v>61</v>
      </c>
      <c r="T44" s="56" t="s">
        <v>170</v>
      </c>
      <c r="U44" s="49">
        <v>25</v>
      </c>
      <c r="V44" s="50" t="s">
        <v>113</v>
      </c>
      <c r="W44" s="51"/>
      <c r="X44" s="51"/>
      <c r="Y44" s="52"/>
    </row>
    <row r="45" spans="1:25" s="65" customFormat="1" ht="21.6" customHeight="1" x14ac:dyDescent="0.15">
      <c r="A45" s="57"/>
      <c r="B45" s="99" t="s">
        <v>175</v>
      </c>
      <c r="C45" s="59"/>
      <c r="D45" s="59"/>
      <c r="E45" s="58"/>
      <c r="F45" s="58"/>
      <c r="G45" s="58"/>
      <c r="H45" s="60"/>
      <c r="I45" s="59"/>
      <c r="J45" s="59"/>
      <c r="K45" s="61"/>
      <c r="L45" s="58"/>
      <c r="M45" s="61"/>
      <c r="N45" s="62"/>
      <c r="O45" s="59"/>
      <c r="P45" s="59"/>
      <c r="Q45" s="59"/>
      <c r="R45" s="59"/>
      <c r="S45" s="59"/>
      <c r="T45" s="59"/>
      <c r="U45" s="63"/>
      <c r="V45" s="92"/>
      <c r="W45" s="63"/>
      <c r="X45" s="63"/>
      <c r="Y45" s="64"/>
    </row>
    <row r="46" spans="1:25" s="53" customFormat="1" ht="66" customHeight="1" x14ac:dyDescent="0.15">
      <c r="A46" s="66">
        <v>25</v>
      </c>
      <c r="B46" s="67" t="s">
        <v>176</v>
      </c>
      <c r="C46" s="68" t="s">
        <v>177</v>
      </c>
      <c r="D46" s="68" t="s">
        <v>57</v>
      </c>
      <c r="E46" s="69">
        <v>324</v>
      </c>
      <c r="F46" s="69">
        <v>118</v>
      </c>
      <c r="G46" s="69">
        <v>112</v>
      </c>
      <c r="H46" s="42" t="s">
        <v>39</v>
      </c>
      <c r="I46" s="70" t="s">
        <v>40</v>
      </c>
      <c r="J46" s="71" t="s">
        <v>41</v>
      </c>
      <c r="K46" s="72">
        <v>391</v>
      </c>
      <c r="L46" s="69">
        <v>403</v>
      </c>
      <c r="M46" s="72">
        <f t="shared" ref="M46:M53" si="0">L46-K46</f>
        <v>12</v>
      </c>
      <c r="N46" s="90" t="s">
        <v>42</v>
      </c>
      <c r="O46" s="68" t="s">
        <v>40</v>
      </c>
      <c r="P46" s="67" t="s">
        <v>140</v>
      </c>
      <c r="Q46" s="67" t="s">
        <v>178</v>
      </c>
      <c r="R46" s="68" t="s">
        <v>179</v>
      </c>
      <c r="S46" s="74" t="s">
        <v>61</v>
      </c>
      <c r="T46" s="75" t="s">
        <v>180</v>
      </c>
      <c r="U46" s="76">
        <v>26</v>
      </c>
      <c r="V46" s="77" t="s">
        <v>121</v>
      </c>
      <c r="W46" s="78"/>
      <c r="X46" s="78" t="s">
        <v>48</v>
      </c>
      <c r="Y46" s="79"/>
    </row>
    <row r="47" spans="1:25" s="53" customFormat="1" ht="69" customHeight="1" x14ac:dyDescent="0.15">
      <c r="A47" s="38">
        <v>26</v>
      </c>
      <c r="B47" s="39" t="s">
        <v>181</v>
      </c>
      <c r="C47" s="40" t="s">
        <v>65</v>
      </c>
      <c r="D47" s="40" t="s">
        <v>57</v>
      </c>
      <c r="E47" s="41">
        <v>31</v>
      </c>
      <c r="F47" s="41">
        <v>31</v>
      </c>
      <c r="G47" s="41">
        <v>30</v>
      </c>
      <c r="H47" s="42" t="s">
        <v>39</v>
      </c>
      <c r="I47" s="43" t="s">
        <v>40</v>
      </c>
      <c r="J47" s="71" t="s">
        <v>41</v>
      </c>
      <c r="K47" s="45">
        <v>27</v>
      </c>
      <c r="L47" s="41">
        <v>36</v>
      </c>
      <c r="M47" s="45">
        <f t="shared" si="0"/>
        <v>9</v>
      </c>
      <c r="N47" s="46" t="s">
        <v>42</v>
      </c>
      <c r="O47" s="40" t="s">
        <v>40</v>
      </c>
      <c r="P47" s="39" t="s">
        <v>140</v>
      </c>
      <c r="Q47" s="67" t="s">
        <v>182</v>
      </c>
      <c r="R47" s="40" t="s">
        <v>179</v>
      </c>
      <c r="S47" s="47" t="s">
        <v>61</v>
      </c>
      <c r="T47" s="48" t="s">
        <v>180</v>
      </c>
      <c r="U47" s="49">
        <v>27</v>
      </c>
      <c r="V47" s="50"/>
      <c r="W47" s="51"/>
      <c r="X47" s="51" t="s">
        <v>48</v>
      </c>
      <c r="Y47" s="52"/>
    </row>
    <row r="48" spans="1:25" s="53" customFormat="1" ht="82.5" customHeight="1" x14ac:dyDescent="0.15">
      <c r="A48" s="38">
        <v>27</v>
      </c>
      <c r="B48" s="39" t="s">
        <v>183</v>
      </c>
      <c r="C48" s="40" t="s">
        <v>42</v>
      </c>
      <c r="D48" s="40" t="s">
        <v>57</v>
      </c>
      <c r="E48" s="41">
        <v>10617</v>
      </c>
      <c r="F48" s="41">
        <v>10617</v>
      </c>
      <c r="G48" s="41">
        <v>10410</v>
      </c>
      <c r="H48" s="42" t="s">
        <v>39</v>
      </c>
      <c r="I48" s="43" t="s">
        <v>51</v>
      </c>
      <c r="J48" s="44" t="s">
        <v>58</v>
      </c>
      <c r="K48" s="45">
        <v>10759</v>
      </c>
      <c r="L48" s="41">
        <v>11960</v>
      </c>
      <c r="M48" s="45">
        <f t="shared" si="0"/>
        <v>1201</v>
      </c>
      <c r="N48" s="54">
        <v>-83.962000000000003</v>
      </c>
      <c r="O48" s="40" t="s">
        <v>53</v>
      </c>
      <c r="P48" s="39" t="s">
        <v>184</v>
      </c>
      <c r="Q48" s="67" t="s">
        <v>185</v>
      </c>
      <c r="R48" s="40" t="s">
        <v>179</v>
      </c>
      <c r="S48" s="47" t="s">
        <v>61</v>
      </c>
      <c r="T48" s="48" t="s">
        <v>186</v>
      </c>
      <c r="U48" s="49">
        <v>28</v>
      </c>
      <c r="V48" s="50" t="s">
        <v>47</v>
      </c>
      <c r="W48" s="51"/>
      <c r="X48" s="51"/>
      <c r="Y48" s="52"/>
    </row>
    <row r="49" spans="1:25" s="53" customFormat="1" ht="82.5" customHeight="1" x14ac:dyDescent="0.15">
      <c r="A49" s="38">
        <v>28</v>
      </c>
      <c r="B49" s="39" t="s">
        <v>187</v>
      </c>
      <c r="C49" s="40" t="s">
        <v>42</v>
      </c>
      <c r="D49" s="40" t="s">
        <v>57</v>
      </c>
      <c r="E49" s="41">
        <v>696</v>
      </c>
      <c r="F49" s="41">
        <v>696</v>
      </c>
      <c r="G49" s="41">
        <v>619</v>
      </c>
      <c r="H49" s="42" t="s">
        <v>39</v>
      </c>
      <c r="I49" s="43" t="s">
        <v>51</v>
      </c>
      <c r="J49" s="44" t="s">
        <v>188</v>
      </c>
      <c r="K49" s="45">
        <v>701</v>
      </c>
      <c r="L49" s="41">
        <v>787</v>
      </c>
      <c r="M49" s="45">
        <f t="shared" si="0"/>
        <v>86</v>
      </c>
      <c r="N49" s="54">
        <v>-3.8809999999999998</v>
      </c>
      <c r="O49" s="40" t="s">
        <v>53</v>
      </c>
      <c r="P49" s="39" t="s">
        <v>189</v>
      </c>
      <c r="Q49" s="67" t="s">
        <v>190</v>
      </c>
      <c r="R49" s="40" t="s">
        <v>179</v>
      </c>
      <c r="S49" s="47" t="s">
        <v>61</v>
      </c>
      <c r="T49" s="48" t="s">
        <v>186</v>
      </c>
      <c r="U49" s="49">
        <v>29</v>
      </c>
      <c r="V49" s="50"/>
      <c r="W49" s="51"/>
      <c r="X49" s="51"/>
      <c r="Y49" s="52"/>
    </row>
    <row r="50" spans="1:25" s="53" customFormat="1" ht="65.25" customHeight="1" x14ac:dyDescent="0.15">
      <c r="A50" s="38">
        <v>29</v>
      </c>
      <c r="B50" s="39" t="s">
        <v>191</v>
      </c>
      <c r="C50" s="40" t="s">
        <v>42</v>
      </c>
      <c r="D50" s="40" t="s">
        <v>57</v>
      </c>
      <c r="E50" s="41">
        <v>55</v>
      </c>
      <c r="F50" s="41">
        <v>55</v>
      </c>
      <c r="G50" s="41">
        <v>47</v>
      </c>
      <c r="H50" s="42" t="s">
        <v>39</v>
      </c>
      <c r="I50" s="43" t="s">
        <v>51</v>
      </c>
      <c r="J50" s="44" t="s">
        <v>58</v>
      </c>
      <c r="K50" s="45">
        <v>54</v>
      </c>
      <c r="L50" s="41">
        <v>55</v>
      </c>
      <c r="M50" s="45">
        <f t="shared" si="0"/>
        <v>1</v>
      </c>
      <c r="N50" s="54">
        <v>-1.0740000000000001</v>
      </c>
      <c r="O50" s="40" t="s">
        <v>53</v>
      </c>
      <c r="P50" s="39" t="s">
        <v>192</v>
      </c>
      <c r="Q50" s="67"/>
      <c r="R50" s="40" t="s">
        <v>179</v>
      </c>
      <c r="S50" s="47" t="s">
        <v>61</v>
      </c>
      <c r="T50" s="48" t="s">
        <v>193</v>
      </c>
      <c r="U50" s="49">
        <v>30</v>
      </c>
      <c r="V50" s="50" t="s">
        <v>113</v>
      </c>
      <c r="W50" s="51"/>
      <c r="X50" s="51"/>
      <c r="Y50" s="52"/>
    </row>
    <row r="51" spans="1:25" s="53" customFormat="1" ht="63.75" customHeight="1" x14ac:dyDescent="0.15">
      <c r="A51" s="38">
        <v>30</v>
      </c>
      <c r="B51" s="39" t="s">
        <v>194</v>
      </c>
      <c r="C51" s="40" t="s">
        <v>195</v>
      </c>
      <c r="D51" s="40" t="s">
        <v>57</v>
      </c>
      <c r="E51" s="41">
        <v>118</v>
      </c>
      <c r="F51" s="41">
        <v>118</v>
      </c>
      <c r="G51" s="41">
        <v>118</v>
      </c>
      <c r="H51" s="42" t="s">
        <v>39</v>
      </c>
      <c r="I51" s="43" t="s">
        <v>51</v>
      </c>
      <c r="J51" s="44" t="s">
        <v>58</v>
      </c>
      <c r="K51" s="45">
        <v>139</v>
      </c>
      <c r="L51" s="41">
        <v>141</v>
      </c>
      <c r="M51" s="45">
        <f t="shared" si="0"/>
        <v>2</v>
      </c>
      <c r="N51" s="54">
        <v>-5.0759999999999996</v>
      </c>
      <c r="O51" s="40" t="s">
        <v>53</v>
      </c>
      <c r="P51" s="39" t="s">
        <v>196</v>
      </c>
      <c r="Q51" s="67" t="s">
        <v>197</v>
      </c>
      <c r="R51" s="40" t="s">
        <v>179</v>
      </c>
      <c r="S51" s="47" t="s">
        <v>61</v>
      </c>
      <c r="T51" s="48" t="s">
        <v>193</v>
      </c>
      <c r="U51" s="49">
        <v>31</v>
      </c>
      <c r="V51" s="50" t="s">
        <v>47</v>
      </c>
      <c r="W51" s="51"/>
      <c r="X51" s="51"/>
      <c r="Y51" s="52"/>
    </row>
    <row r="52" spans="1:25" s="53" customFormat="1" ht="82.5" customHeight="1" x14ac:dyDescent="0.15">
      <c r="A52" s="38">
        <v>31</v>
      </c>
      <c r="B52" s="39" t="s">
        <v>198</v>
      </c>
      <c r="C52" s="40" t="s">
        <v>195</v>
      </c>
      <c r="D52" s="40" t="s">
        <v>57</v>
      </c>
      <c r="E52" s="41">
        <v>85</v>
      </c>
      <c r="F52" s="41">
        <v>85</v>
      </c>
      <c r="G52" s="41">
        <v>79</v>
      </c>
      <c r="H52" s="42" t="s">
        <v>39</v>
      </c>
      <c r="I52" s="43" t="s">
        <v>51</v>
      </c>
      <c r="J52" s="44" t="s">
        <v>110</v>
      </c>
      <c r="K52" s="45">
        <v>87</v>
      </c>
      <c r="L52" s="41">
        <v>88</v>
      </c>
      <c r="M52" s="45">
        <f t="shared" si="0"/>
        <v>1</v>
      </c>
      <c r="N52" s="46">
        <v>-0.67300000000000004</v>
      </c>
      <c r="O52" s="40" t="s">
        <v>53</v>
      </c>
      <c r="P52" s="39" t="s">
        <v>199</v>
      </c>
      <c r="Q52" s="67"/>
      <c r="R52" s="40" t="s">
        <v>179</v>
      </c>
      <c r="S52" s="47" t="s">
        <v>61</v>
      </c>
      <c r="T52" s="48" t="s">
        <v>186</v>
      </c>
      <c r="U52" s="49">
        <v>32</v>
      </c>
      <c r="V52" s="50" t="s">
        <v>113</v>
      </c>
      <c r="W52" s="51"/>
      <c r="X52" s="51"/>
      <c r="Y52" s="52"/>
    </row>
    <row r="53" spans="1:25" s="53" customFormat="1" ht="102" customHeight="1" x14ac:dyDescent="0.15">
      <c r="A53" s="38">
        <v>32</v>
      </c>
      <c r="B53" s="39" t="s">
        <v>200</v>
      </c>
      <c r="C53" s="40" t="s">
        <v>201</v>
      </c>
      <c r="D53" s="40" t="s">
        <v>57</v>
      </c>
      <c r="E53" s="41">
        <v>483</v>
      </c>
      <c r="F53" s="41">
        <v>344</v>
      </c>
      <c r="G53" s="41">
        <v>334</v>
      </c>
      <c r="H53" s="100" t="s">
        <v>202</v>
      </c>
      <c r="I53" s="43" t="s">
        <v>51</v>
      </c>
      <c r="J53" s="44" t="s">
        <v>203</v>
      </c>
      <c r="K53" s="45">
        <v>376</v>
      </c>
      <c r="L53" s="41">
        <v>364</v>
      </c>
      <c r="M53" s="45">
        <f t="shared" si="0"/>
        <v>-12</v>
      </c>
      <c r="N53" s="54">
        <v>-10.606</v>
      </c>
      <c r="O53" s="40" t="s">
        <v>53</v>
      </c>
      <c r="P53" s="39" t="s">
        <v>204</v>
      </c>
      <c r="Q53" s="67" t="s">
        <v>205</v>
      </c>
      <c r="R53" s="40" t="s">
        <v>179</v>
      </c>
      <c r="S53" s="47" t="s">
        <v>61</v>
      </c>
      <c r="T53" s="48" t="s">
        <v>206</v>
      </c>
      <c r="U53" s="49">
        <v>33</v>
      </c>
      <c r="V53" s="50" t="s">
        <v>85</v>
      </c>
      <c r="W53" s="51"/>
      <c r="X53" s="51"/>
      <c r="Y53" s="52"/>
    </row>
    <row r="54" spans="1:25" s="65" customFormat="1" ht="21.6" customHeight="1" x14ac:dyDescent="0.15">
      <c r="A54" s="57"/>
      <c r="B54" s="88" t="s">
        <v>207</v>
      </c>
      <c r="C54" s="60"/>
      <c r="D54" s="60"/>
      <c r="E54" s="82"/>
      <c r="F54" s="82"/>
      <c r="G54" s="82"/>
      <c r="H54" s="83"/>
      <c r="I54" s="84"/>
      <c r="J54" s="85"/>
      <c r="K54" s="86"/>
      <c r="L54" s="82"/>
      <c r="M54" s="86"/>
      <c r="N54" s="87"/>
      <c r="O54" s="60"/>
      <c r="P54" s="88"/>
      <c r="Q54" s="88"/>
      <c r="R54" s="60"/>
      <c r="S54" s="59"/>
      <c r="T54" s="59"/>
      <c r="U54" s="59"/>
      <c r="V54" s="89"/>
      <c r="W54" s="63"/>
      <c r="X54" s="63"/>
      <c r="Y54" s="64"/>
    </row>
    <row r="55" spans="1:25" s="53" customFormat="1" ht="82.5" customHeight="1" x14ac:dyDescent="0.15">
      <c r="A55" s="66">
        <v>33</v>
      </c>
      <c r="B55" s="67" t="s">
        <v>208</v>
      </c>
      <c r="C55" s="68" t="s">
        <v>172</v>
      </c>
      <c r="D55" s="68" t="s">
        <v>57</v>
      </c>
      <c r="E55" s="69">
        <v>255</v>
      </c>
      <c r="F55" s="69">
        <v>255</v>
      </c>
      <c r="G55" s="69">
        <v>229</v>
      </c>
      <c r="H55" s="42" t="s">
        <v>39</v>
      </c>
      <c r="I55" s="43" t="s">
        <v>51</v>
      </c>
      <c r="J55" s="44" t="s">
        <v>58</v>
      </c>
      <c r="K55" s="72">
        <v>246</v>
      </c>
      <c r="L55" s="69">
        <v>261</v>
      </c>
      <c r="M55" s="72">
        <f>L55-K55</f>
        <v>15</v>
      </c>
      <c r="N55" s="73">
        <v>-1.5189999999999999</v>
      </c>
      <c r="O55" s="68" t="s">
        <v>53</v>
      </c>
      <c r="P55" s="67" t="s">
        <v>209</v>
      </c>
      <c r="Q55" s="67"/>
      <c r="R55" s="68" t="s">
        <v>179</v>
      </c>
      <c r="S55" s="74" t="s">
        <v>61</v>
      </c>
      <c r="T55" s="75" t="s">
        <v>210</v>
      </c>
      <c r="U55" s="76">
        <v>34</v>
      </c>
      <c r="V55" s="77" t="s">
        <v>121</v>
      </c>
      <c r="W55" s="78"/>
      <c r="X55" s="78"/>
      <c r="Y55" s="79"/>
    </row>
    <row r="56" spans="1:25" s="65" customFormat="1" ht="21.6" customHeight="1" x14ac:dyDescent="0.15">
      <c r="A56" s="57"/>
      <c r="B56" s="99" t="s">
        <v>211</v>
      </c>
      <c r="C56" s="59"/>
      <c r="D56" s="59"/>
      <c r="E56" s="58"/>
      <c r="F56" s="58"/>
      <c r="G56" s="58"/>
      <c r="H56" s="60"/>
      <c r="I56" s="59"/>
      <c r="J56" s="59"/>
      <c r="K56" s="61"/>
      <c r="L56" s="58"/>
      <c r="M56" s="61"/>
      <c r="N56" s="62"/>
      <c r="O56" s="59"/>
      <c r="P56" s="59"/>
      <c r="Q56" s="59"/>
      <c r="R56" s="59"/>
      <c r="S56" s="59"/>
      <c r="T56" s="59"/>
      <c r="U56" s="63"/>
      <c r="V56" s="92"/>
      <c r="W56" s="63"/>
      <c r="X56" s="63"/>
      <c r="Y56" s="64"/>
    </row>
    <row r="57" spans="1:25" s="53" customFormat="1" ht="63" customHeight="1" x14ac:dyDescent="0.15">
      <c r="A57" s="66">
        <v>34</v>
      </c>
      <c r="B57" s="67" t="s">
        <v>212</v>
      </c>
      <c r="C57" s="68" t="s">
        <v>213</v>
      </c>
      <c r="D57" s="68" t="s">
        <v>57</v>
      </c>
      <c r="E57" s="69">
        <v>446</v>
      </c>
      <c r="F57" s="69">
        <v>538</v>
      </c>
      <c r="G57" s="69">
        <v>531</v>
      </c>
      <c r="H57" s="42" t="s">
        <v>39</v>
      </c>
      <c r="I57" s="70" t="s">
        <v>51</v>
      </c>
      <c r="J57" s="44" t="s">
        <v>214</v>
      </c>
      <c r="K57" s="72">
        <v>377</v>
      </c>
      <c r="L57" s="69">
        <v>834</v>
      </c>
      <c r="M57" s="72">
        <f>L57-K57</f>
        <v>457</v>
      </c>
      <c r="N57" s="73">
        <v>-44.679000000000002</v>
      </c>
      <c r="O57" s="68" t="s">
        <v>53</v>
      </c>
      <c r="P57" s="67" t="s">
        <v>215</v>
      </c>
      <c r="Q57" s="39" t="s">
        <v>216</v>
      </c>
      <c r="R57" s="68" t="s">
        <v>217</v>
      </c>
      <c r="S57" s="74" t="s">
        <v>61</v>
      </c>
      <c r="T57" s="75" t="s">
        <v>218</v>
      </c>
      <c r="U57" s="76">
        <v>35</v>
      </c>
      <c r="V57" s="77" t="s">
        <v>121</v>
      </c>
      <c r="W57" s="78"/>
      <c r="X57" s="78"/>
      <c r="Y57" s="79"/>
    </row>
    <row r="58" spans="1:25" s="53" customFormat="1" ht="65.25" customHeight="1" x14ac:dyDescent="0.15">
      <c r="A58" s="38">
        <v>35</v>
      </c>
      <c r="B58" s="39" t="s">
        <v>219</v>
      </c>
      <c r="C58" s="40" t="s">
        <v>220</v>
      </c>
      <c r="D58" s="40" t="s">
        <v>57</v>
      </c>
      <c r="E58" s="41">
        <v>21</v>
      </c>
      <c r="F58" s="41">
        <v>21</v>
      </c>
      <c r="G58" s="41">
        <v>20</v>
      </c>
      <c r="H58" s="42" t="s">
        <v>39</v>
      </c>
      <c r="I58" s="70" t="s">
        <v>51</v>
      </c>
      <c r="J58" s="44" t="s">
        <v>221</v>
      </c>
      <c r="K58" s="45">
        <v>22</v>
      </c>
      <c r="L58" s="41">
        <v>25</v>
      </c>
      <c r="M58" s="45">
        <f>L58-K58</f>
        <v>3</v>
      </c>
      <c r="N58" s="54">
        <v>-4.6429999999999998</v>
      </c>
      <c r="O58" s="40" t="s">
        <v>53</v>
      </c>
      <c r="P58" s="39" t="s">
        <v>222</v>
      </c>
      <c r="Q58" s="39" t="s">
        <v>223</v>
      </c>
      <c r="R58" s="40" t="s">
        <v>217</v>
      </c>
      <c r="S58" s="47" t="s">
        <v>61</v>
      </c>
      <c r="T58" s="48" t="s">
        <v>218</v>
      </c>
      <c r="U58" s="49">
        <v>36</v>
      </c>
      <c r="V58" s="50" t="s">
        <v>113</v>
      </c>
      <c r="W58" s="51"/>
      <c r="X58" s="51"/>
      <c r="Y58" s="52"/>
    </row>
    <row r="59" spans="1:25" s="53" customFormat="1" ht="55.5" customHeight="1" x14ac:dyDescent="0.15">
      <c r="A59" s="38">
        <v>36</v>
      </c>
      <c r="B59" s="39" t="s">
        <v>224</v>
      </c>
      <c r="C59" s="40" t="s">
        <v>201</v>
      </c>
      <c r="D59" s="40" t="s">
        <v>57</v>
      </c>
      <c r="E59" s="41">
        <v>200</v>
      </c>
      <c r="F59" s="41">
        <v>147</v>
      </c>
      <c r="G59" s="41">
        <v>146</v>
      </c>
      <c r="H59" s="42" t="s">
        <v>39</v>
      </c>
      <c r="I59" s="70" t="s">
        <v>51</v>
      </c>
      <c r="J59" s="44" t="s">
        <v>225</v>
      </c>
      <c r="K59" s="45">
        <v>140</v>
      </c>
      <c r="L59" s="41">
        <v>138</v>
      </c>
      <c r="M59" s="45">
        <f>L59-K59</f>
        <v>-2</v>
      </c>
      <c r="N59" s="54">
        <v>-5.6769999999999996</v>
      </c>
      <c r="O59" s="40" t="s">
        <v>53</v>
      </c>
      <c r="P59" s="39" t="s">
        <v>226</v>
      </c>
      <c r="Q59" s="39"/>
      <c r="R59" s="40" t="s">
        <v>217</v>
      </c>
      <c r="S59" s="47" t="s">
        <v>61</v>
      </c>
      <c r="T59" s="48" t="s">
        <v>218</v>
      </c>
      <c r="U59" s="49">
        <v>37</v>
      </c>
      <c r="V59" s="50" t="s">
        <v>47</v>
      </c>
      <c r="W59" s="51"/>
      <c r="X59" s="51"/>
      <c r="Y59" s="52"/>
    </row>
    <row r="60" spans="1:25" s="65" customFormat="1" ht="21.6" customHeight="1" x14ac:dyDescent="0.15">
      <c r="A60" s="57"/>
      <c r="B60" s="81" t="s">
        <v>227</v>
      </c>
      <c r="C60" s="60"/>
      <c r="D60" s="60"/>
      <c r="E60" s="82"/>
      <c r="F60" s="82"/>
      <c r="G60" s="82"/>
      <c r="H60" s="83"/>
      <c r="I60" s="84"/>
      <c r="J60" s="85"/>
      <c r="K60" s="86"/>
      <c r="L60" s="82"/>
      <c r="M60" s="86"/>
      <c r="N60" s="87"/>
      <c r="O60" s="60"/>
      <c r="P60" s="88"/>
      <c r="Q60" s="88"/>
      <c r="R60" s="60"/>
      <c r="S60" s="59"/>
      <c r="T60" s="59"/>
      <c r="U60" s="59"/>
      <c r="V60" s="89"/>
      <c r="W60" s="63"/>
      <c r="X60" s="63"/>
      <c r="Y60" s="64"/>
    </row>
    <row r="61" spans="1:25" s="53" customFormat="1" ht="324.75" customHeight="1" x14ac:dyDescent="0.15">
      <c r="A61" s="66">
        <v>37</v>
      </c>
      <c r="B61" s="67" t="s">
        <v>228</v>
      </c>
      <c r="C61" s="101" t="s">
        <v>229</v>
      </c>
      <c r="D61" s="68" t="s">
        <v>38</v>
      </c>
      <c r="E61" s="69">
        <v>2758</v>
      </c>
      <c r="F61" s="69">
        <v>2758</v>
      </c>
      <c r="G61" s="69">
        <v>2618</v>
      </c>
      <c r="H61" s="80" t="s">
        <v>230</v>
      </c>
      <c r="I61" s="70" t="s">
        <v>51</v>
      </c>
      <c r="J61" s="44" t="s">
        <v>231</v>
      </c>
      <c r="K61" s="72">
        <v>3847</v>
      </c>
      <c r="L61" s="69">
        <v>4480</v>
      </c>
      <c r="M61" s="72">
        <f t="shared" ref="M61:M70" si="1">L61-K61</f>
        <v>633</v>
      </c>
      <c r="N61" s="90" t="s">
        <v>42</v>
      </c>
      <c r="O61" s="68" t="s">
        <v>232</v>
      </c>
      <c r="P61" s="39" t="s">
        <v>233</v>
      </c>
      <c r="Q61" s="67" t="s">
        <v>234</v>
      </c>
      <c r="R61" s="68" t="s">
        <v>44</v>
      </c>
      <c r="S61" s="74" t="s">
        <v>45</v>
      </c>
      <c r="T61" s="75" t="s">
        <v>235</v>
      </c>
      <c r="U61" s="76">
        <v>38</v>
      </c>
      <c r="V61" s="77" t="s">
        <v>85</v>
      </c>
      <c r="W61" s="78"/>
      <c r="X61" s="78"/>
      <c r="Y61" s="79"/>
    </row>
    <row r="62" spans="1:25" s="53" customFormat="1" ht="105" customHeight="1" x14ac:dyDescent="0.15">
      <c r="A62" s="38">
        <v>38</v>
      </c>
      <c r="B62" s="39" t="s">
        <v>236</v>
      </c>
      <c r="C62" s="40" t="s">
        <v>237</v>
      </c>
      <c r="D62" s="40" t="s">
        <v>38</v>
      </c>
      <c r="E62" s="41">
        <v>7389</v>
      </c>
      <c r="F62" s="41">
        <v>7389</v>
      </c>
      <c r="G62" s="41">
        <v>7342</v>
      </c>
      <c r="H62" s="42" t="s">
        <v>39</v>
      </c>
      <c r="I62" s="43" t="s">
        <v>51</v>
      </c>
      <c r="J62" s="39" t="s">
        <v>238</v>
      </c>
      <c r="K62" s="45">
        <v>7849</v>
      </c>
      <c r="L62" s="41">
        <v>7400</v>
      </c>
      <c r="M62" s="45">
        <f t="shared" si="1"/>
        <v>-449</v>
      </c>
      <c r="N62" s="54">
        <v>-442.93900000000002</v>
      </c>
      <c r="O62" s="40" t="s">
        <v>53</v>
      </c>
      <c r="P62" s="39" t="s">
        <v>239</v>
      </c>
      <c r="Q62" s="39"/>
      <c r="R62" s="40" t="s">
        <v>44</v>
      </c>
      <c r="S62" s="47" t="s">
        <v>45</v>
      </c>
      <c r="T62" s="48" t="s">
        <v>235</v>
      </c>
      <c r="U62" s="49">
        <v>39</v>
      </c>
      <c r="V62" s="50" t="s">
        <v>47</v>
      </c>
      <c r="W62" s="51"/>
      <c r="X62" s="51"/>
      <c r="Y62" s="52"/>
    </row>
    <row r="63" spans="1:25" s="53" customFormat="1" ht="194.25" customHeight="1" x14ac:dyDescent="0.15">
      <c r="A63" s="38">
        <v>39</v>
      </c>
      <c r="B63" s="39" t="s">
        <v>240</v>
      </c>
      <c r="C63" s="40" t="s">
        <v>65</v>
      </c>
      <c r="D63" s="40" t="s">
        <v>38</v>
      </c>
      <c r="E63" s="41">
        <v>18242</v>
      </c>
      <c r="F63" s="41">
        <v>18390</v>
      </c>
      <c r="G63" s="41">
        <v>17981</v>
      </c>
      <c r="H63" s="42" t="s">
        <v>241</v>
      </c>
      <c r="I63" s="43" t="s">
        <v>51</v>
      </c>
      <c r="J63" s="44" t="s">
        <v>242</v>
      </c>
      <c r="K63" s="45">
        <v>19736</v>
      </c>
      <c r="L63" s="41">
        <v>23402</v>
      </c>
      <c r="M63" s="45">
        <f t="shared" si="1"/>
        <v>3666</v>
      </c>
      <c r="N63" s="54">
        <v>-328.56</v>
      </c>
      <c r="O63" s="40" t="s">
        <v>53</v>
      </c>
      <c r="P63" s="39" t="s">
        <v>243</v>
      </c>
      <c r="Q63" s="39" t="s">
        <v>244</v>
      </c>
      <c r="R63" s="40" t="s">
        <v>44</v>
      </c>
      <c r="S63" s="47" t="s">
        <v>45</v>
      </c>
      <c r="T63" s="48" t="s">
        <v>235</v>
      </c>
      <c r="U63" s="49">
        <v>40</v>
      </c>
      <c r="V63" s="50" t="s">
        <v>85</v>
      </c>
      <c r="W63" s="51"/>
      <c r="X63" s="51"/>
      <c r="Y63" s="52"/>
    </row>
    <row r="64" spans="1:25" s="53" customFormat="1" ht="71.25" customHeight="1" x14ac:dyDescent="0.15">
      <c r="A64" s="38">
        <v>40</v>
      </c>
      <c r="B64" s="39" t="s">
        <v>245</v>
      </c>
      <c r="C64" s="40" t="s">
        <v>229</v>
      </c>
      <c r="D64" s="40" t="s">
        <v>38</v>
      </c>
      <c r="E64" s="41">
        <v>3460</v>
      </c>
      <c r="F64" s="41">
        <v>3460</v>
      </c>
      <c r="G64" s="41">
        <v>3383</v>
      </c>
      <c r="H64" s="42" t="s">
        <v>39</v>
      </c>
      <c r="I64" s="43" t="s">
        <v>51</v>
      </c>
      <c r="J64" s="44" t="s">
        <v>246</v>
      </c>
      <c r="K64" s="45">
        <v>2145</v>
      </c>
      <c r="L64" s="41">
        <v>1779</v>
      </c>
      <c r="M64" s="45">
        <f t="shared" si="1"/>
        <v>-366</v>
      </c>
      <c r="N64" s="54">
        <v>-66.173000000000002</v>
      </c>
      <c r="O64" s="40" t="s">
        <v>53</v>
      </c>
      <c r="P64" s="39" t="s">
        <v>247</v>
      </c>
      <c r="Q64" s="39"/>
      <c r="R64" s="40" t="s">
        <v>44</v>
      </c>
      <c r="S64" s="47" t="s">
        <v>45</v>
      </c>
      <c r="T64" s="48" t="s">
        <v>235</v>
      </c>
      <c r="U64" s="49">
        <v>41</v>
      </c>
      <c r="V64" s="50" t="s">
        <v>121</v>
      </c>
      <c r="W64" s="51"/>
      <c r="X64" s="51"/>
      <c r="Y64" s="52" t="s">
        <v>166</v>
      </c>
    </row>
    <row r="65" spans="1:25" s="53" customFormat="1" ht="60.75" customHeight="1" x14ac:dyDescent="0.15">
      <c r="A65" s="38">
        <v>41</v>
      </c>
      <c r="B65" s="39" t="s">
        <v>248</v>
      </c>
      <c r="C65" s="40" t="s">
        <v>65</v>
      </c>
      <c r="D65" s="40" t="s">
        <v>38</v>
      </c>
      <c r="E65" s="41">
        <v>7322</v>
      </c>
      <c r="F65" s="41">
        <v>7423</v>
      </c>
      <c r="G65" s="41">
        <v>7262</v>
      </c>
      <c r="H65" s="42" t="s">
        <v>39</v>
      </c>
      <c r="I65" s="43" t="s">
        <v>51</v>
      </c>
      <c r="J65" s="44" t="s">
        <v>249</v>
      </c>
      <c r="K65" s="45">
        <v>6860</v>
      </c>
      <c r="L65" s="41">
        <v>4293</v>
      </c>
      <c r="M65" s="45">
        <f t="shared" si="1"/>
        <v>-2567</v>
      </c>
      <c r="N65" s="54">
        <v>-628.42100000000005</v>
      </c>
      <c r="O65" s="40" t="s">
        <v>53</v>
      </c>
      <c r="P65" s="39" t="s">
        <v>250</v>
      </c>
      <c r="Q65" s="39"/>
      <c r="R65" s="40" t="s">
        <v>44</v>
      </c>
      <c r="S65" s="47" t="s">
        <v>45</v>
      </c>
      <c r="T65" s="48" t="s">
        <v>235</v>
      </c>
      <c r="U65" s="49">
        <v>42</v>
      </c>
      <c r="V65" s="50"/>
      <c r="W65" s="51"/>
      <c r="X65" s="51"/>
      <c r="Y65" s="52"/>
    </row>
    <row r="66" spans="1:25" s="53" customFormat="1" ht="70.5" customHeight="1" x14ac:dyDescent="0.15">
      <c r="A66" s="38">
        <v>42</v>
      </c>
      <c r="B66" s="39" t="s">
        <v>251</v>
      </c>
      <c r="C66" s="40" t="s">
        <v>252</v>
      </c>
      <c r="D66" s="40" t="s">
        <v>38</v>
      </c>
      <c r="E66" s="41">
        <v>319</v>
      </c>
      <c r="F66" s="41">
        <v>319</v>
      </c>
      <c r="G66" s="41">
        <v>296</v>
      </c>
      <c r="H66" s="42" t="s">
        <v>39</v>
      </c>
      <c r="I66" s="43" t="s">
        <v>40</v>
      </c>
      <c r="J66" s="44" t="s">
        <v>41</v>
      </c>
      <c r="K66" s="45">
        <v>275</v>
      </c>
      <c r="L66" s="41">
        <v>275</v>
      </c>
      <c r="M66" s="45">
        <f t="shared" si="1"/>
        <v>0</v>
      </c>
      <c r="N66" s="46" t="s">
        <v>42</v>
      </c>
      <c r="O66" s="40" t="s">
        <v>40</v>
      </c>
      <c r="P66" s="39" t="s">
        <v>253</v>
      </c>
      <c r="Q66" s="39"/>
      <c r="R66" s="40" t="s">
        <v>44</v>
      </c>
      <c r="S66" s="47" t="s">
        <v>45</v>
      </c>
      <c r="T66" s="48" t="s">
        <v>235</v>
      </c>
      <c r="U66" s="49">
        <v>43</v>
      </c>
      <c r="V66" s="50" t="s">
        <v>121</v>
      </c>
      <c r="W66" s="51"/>
      <c r="X66" s="51"/>
      <c r="Y66" s="52"/>
    </row>
    <row r="67" spans="1:25" s="53" customFormat="1" ht="90" customHeight="1" x14ac:dyDescent="0.15">
      <c r="A67" s="38">
        <v>43</v>
      </c>
      <c r="B67" s="39" t="s">
        <v>254</v>
      </c>
      <c r="C67" s="40" t="s">
        <v>252</v>
      </c>
      <c r="D67" s="40" t="s">
        <v>38</v>
      </c>
      <c r="E67" s="41">
        <v>1651</v>
      </c>
      <c r="F67" s="41">
        <v>1651</v>
      </c>
      <c r="G67" s="41">
        <v>1543</v>
      </c>
      <c r="H67" s="42" t="s">
        <v>39</v>
      </c>
      <c r="I67" s="43" t="s">
        <v>51</v>
      </c>
      <c r="J67" s="44" t="s">
        <v>58</v>
      </c>
      <c r="K67" s="45">
        <v>1881</v>
      </c>
      <c r="L67" s="41">
        <v>999</v>
      </c>
      <c r="M67" s="45">
        <f t="shared" si="1"/>
        <v>-882</v>
      </c>
      <c r="N67" s="54">
        <v>-30.664999999999999</v>
      </c>
      <c r="O67" s="40" t="s">
        <v>53</v>
      </c>
      <c r="P67" s="39" t="s">
        <v>255</v>
      </c>
      <c r="Q67" s="39"/>
      <c r="R67" s="40" t="s">
        <v>44</v>
      </c>
      <c r="S67" s="47" t="s">
        <v>45</v>
      </c>
      <c r="T67" s="48" t="s">
        <v>235</v>
      </c>
      <c r="U67" s="49">
        <v>44</v>
      </c>
      <c r="V67" s="50"/>
      <c r="W67" s="51"/>
      <c r="X67" s="51"/>
      <c r="Y67" s="52"/>
    </row>
    <row r="68" spans="1:25" s="53" customFormat="1" ht="71.25" customHeight="1" x14ac:dyDescent="0.15">
      <c r="A68" s="38">
        <v>44</v>
      </c>
      <c r="B68" s="39" t="s">
        <v>256</v>
      </c>
      <c r="C68" s="40" t="s">
        <v>257</v>
      </c>
      <c r="D68" s="40" t="s">
        <v>38</v>
      </c>
      <c r="E68" s="41">
        <v>299</v>
      </c>
      <c r="F68" s="41">
        <v>299</v>
      </c>
      <c r="G68" s="41">
        <v>297</v>
      </c>
      <c r="H68" s="42" t="s">
        <v>39</v>
      </c>
      <c r="I68" s="43" t="s">
        <v>51</v>
      </c>
      <c r="J68" s="44" t="s">
        <v>58</v>
      </c>
      <c r="K68" s="45">
        <v>266</v>
      </c>
      <c r="L68" s="41">
        <v>316</v>
      </c>
      <c r="M68" s="45">
        <f t="shared" si="1"/>
        <v>50</v>
      </c>
      <c r="N68" s="46">
        <v>-0.82099999999999995</v>
      </c>
      <c r="O68" s="40" t="s">
        <v>53</v>
      </c>
      <c r="P68" s="39" t="s">
        <v>258</v>
      </c>
      <c r="Q68" s="39"/>
      <c r="R68" s="40" t="s">
        <v>44</v>
      </c>
      <c r="S68" s="47" t="s">
        <v>45</v>
      </c>
      <c r="T68" s="48" t="s">
        <v>235</v>
      </c>
      <c r="U68" s="49">
        <v>45</v>
      </c>
      <c r="V68" s="50"/>
      <c r="W68" s="51"/>
      <c r="X68" s="51"/>
      <c r="Y68" s="52"/>
    </row>
    <row r="69" spans="1:25" s="53" customFormat="1" ht="90" customHeight="1" x14ac:dyDescent="0.15">
      <c r="A69" s="38">
        <v>45</v>
      </c>
      <c r="B69" s="39" t="s">
        <v>259</v>
      </c>
      <c r="C69" s="40" t="s">
        <v>252</v>
      </c>
      <c r="D69" s="40" t="s">
        <v>38</v>
      </c>
      <c r="E69" s="41">
        <v>377</v>
      </c>
      <c r="F69" s="41">
        <v>377</v>
      </c>
      <c r="G69" s="41">
        <v>373</v>
      </c>
      <c r="H69" s="42" t="s">
        <v>39</v>
      </c>
      <c r="I69" s="43" t="s">
        <v>51</v>
      </c>
      <c r="J69" s="44" t="s">
        <v>58</v>
      </c>
      <c r="K69" s="45">
        <v>313</v>
      </c>
      <c r="L69" s="41">
        <v>479</v>
      </c>
      <c r="M69" s="45">
        <f t="shared" si="1"/>
        <v>166</v>
      </c>
      <c r="N69" s="46">
        <v>-0.27600000000000002</v>
      </c>
      <c r="O69" s="40" t="s">
        <v>53</v>
      </c>
      <c r="P69" s="39" t="s">
        <v>260</v>
      </c>
      <c r="Q69" s="39"/>
      <c r="R69" s="40" t="s">
        <v>44</v>
      </c>
      <c r="S69" s="47" t="s">
        <v>45</v>
      </c>
      <c r="T69" s="48" t="s">
        <v>235</v>
      </c>
      <c r="U69" s="49">
        <v>46</v>
      </c>
      <c r="V69" s="50" t="s">
        <v>121</v>
      </c>
      <c r="W69" s="51"/>
      <c r="X69" s="51"/>
      <c r="Y69" s="52"/>
    </row>
    <row r="70" spans="1:25" s="53" customFormat="1" ht="345.75" customHeight="1" x14ac:dyDescent="0.15">
      <c r="A70" s="38">
        <v>46</v>
      </c>
      <c r="B70" s="39" t="s">
        <v>261</v>
      </c>
      <c r="C70" s="40" t="s">
        <v>262</v>
      </c>
      <c r="D70" s="40" t="s">
        <v>38</v>
      </c>
      <c r="E70" s="41">
        <v>4538</v>
      </c>
      <c r="F70" s="41">
        <v>4538</v>
      </c>
      <c r="G70" s="41">
        <v>4396</v>
      </c>
      <c r="H70" s="42" t="s">
        <v>263</v>
      </c>
      <c r="I70" s="43" t="s">
        <v>51</v>
      </c>
      <c r="J70" s="44" t="s">
        <v>264</v>
      </c>
      <c r="K70" s="45">
        <v>4695</v>
      </c>
      <c r="L70" s="41">
        <v>6971</v>
      </c>
      <c r="M70" s="45">
        <f t="shared" si="1"/>
        <v>2276</v>
      </c>
      <c r="N70" s="54">
        <v>-7.4390000000000001</v>
      </c>
      <c r="O70" s="40" t="s">
        <v>53</v>
      </c>
      <c r="P70" s="39" t="s">
        <v>265</v>
      </c>
      <c r="Q70" s="39" t="s">
        <v>266</v>
      </c>
      <c r="R70" s="40" t="s">
        <v>44</v>
      </c>
      <c r="S70" s="47" t="s">
        <v>45</v>
      </c>
      <c r="T70" s="48" t="s">
        <v>235</v>
      </c>
      <c r="U70" s="49">
        <v>47</v>
      </c>
      <c r="V70" s="50" t="s">
        <v>85</v>
      </c>
      <c r="W70" s="51"/>
      <c r="X70" s="51"/>
      <c r="Y70" s="52"/>
    </row>
    <row r="71" spans="1:25" s="65" customFormat="1" ht="21.6" customHeight="1" x14ac:dyDescent="0.15">
      <c r="A71" s="57"/>
      <c r="B71" s="81" t="s">
        <v>267</v>
      </c>
      <c r="C71" s="60"/>
      <c r="D71" s="60"/>
      <c r="E71" s="82"/>
      <c r="F71" s="82"/>
      <c r="G71" s="82"/>
      <c r="H71" s="83"/>
      <c r="I71" s="84"/>
      <c r="J71" s="85"/>
      <c r="K71" s="86"/>
      <c r="L71" s="82"/>
      <c r="M71" s="86"/>
      <c r="N71" s="87"/>
      <c r="O71" s="60"/>
      <c r="P71" s="88"/>
      <c r="Q71" s="88"/>
      <c r="R71" s="60"/>
      <c r="S71" s="59"/>
      <c r="T71" s="59"/>
      <c r="U71" s="59"/>
      <c r="V71" s="89"/>
      <c r="W71" s="63"/>
      <c r="X71" s="63"/>
      <c r="Y71" s="64"/>
    </row>
    <row r="72" spans="1:25" s="53" customFormat="1" ht="291.75" customHeight="1" x14ac:dyDescent="0.15">
      <c r="A72" s="66">
        <v>47</v>
      </c>
      <c r="B72" s="67" t="s">
        <v>268</v>
      </c>
      <c r="C72" s="68" t="s">
        <v>37</v>
      </c>
      <c r="D72" s="68" t="s">
        <v>38</v>
      </c>
      <c r="E72" s="69">
        <v>1071</v>
      </c>
      <c r="F72" s="69">
        <v>1071</v>
      </c>
      <c r="G72" s="69">
        <v>1050</v>
      </c>
      <c r="H72" s="80" t="s">
        <v>269</v>
      </c>
      <c r="I72" s="43" t="s">
        <v>51</v>
      </c>
      <c r="J72" s="71" t="s">
        <v>133</v>
      </c>
      <c r="K72" s="72">
        <v>1065</v>
      </c>
      <c r="L72" s="69">
        <v>1061</v>
      </c>
      <c r="M72" s="72">
        <f>L72-K72</f>
        <v>-4</v>
      </c>
      <c r="N72" s="73">
        <v>-5.641</v>
      </c>
      <c r="O72" s="68" t="s">
        <v>53</v>
      </c>
      <c r="P72" s="67" t="s">
        <v>270</v>
      </c>
      <c r="Q72" s="67" t="s">
        <v>271</v>
      </c>
      <c r="R72" s="68" t="s">
        <v>44</v>
      </c>
      <c r="S72" s="74" t="s">
        <v>45</v>
      </c>
      <c r="T72" s="75" t="s">
        <v>272</v>
      </c>
      <c r="U72" s="76">
        <v>48</v>
      </c>
      <c r="V72" s="77" t="s">
        <v>85</v>
      </c>
      <c r="W72" s="78" t="s">
        <v>48</v>
      </c>
      <c r="X72" s="78"/>
      <c r="Y72" s="79"/>
    </row>
    <row r="73" spans="1:25" s="53" customFormat="1" ht="75" customHeight="1" x14ac:dyDescent="0.15">
      <c r="A73" s="38">
        <v>48</v>
      </c>
      <c r="B73" s="39" t="s">
        <v>273</v>
      </c>
      <c r="C73" s="40" t="s">
        <v>274</v>
      </c>
      <c r="D73" s="40" t="s">
        <v>38</v>
      </c>
      <c r="E73" s="41">
        <v>954</v>
      </c>
      <c r="F73" s="41">
        <v>954</v>
      </c>
      <c r="G73" s="41">
        <v>916</v>
      </c>
      <c r="H73" s="42" t="s">
        <v>39</v>
      </c>
      <c r="I73" s="43" t="s">
        <v>51</v>
      </c>
      <c r="J73" s="44" t="s">
        <v>275</v>
      </c>
      <c r="K73" s="45">
        <v>907</v>
      </c>
      <c r="L73" s="41">
        <v>1242</v>
      </c>
      <c r="M73" s="45">
        <f>L73-K73</f>
        <v>335</v>
      </c>
      <c r="N73" s="54">
        <v>-3.375</v>
      </c>
      <c r="O73" s="40" t="s">
        <v>53</v>
      </c>
      <c r="P73" s="39" t="s">
        <v>276</v>
      </c>
      <c r="Q73" s="39" t="s">
        <v>277</v>
      </c>
      <c r="R73" s="40" t="s">
        <v>44</v>
      </c>
      <c r="S73" s="47" t="s">
        <v>45</v>
      </c>
      <c r="T73" s="48" t="s">
        <v>278</v>
      </c>
      <c r="U73" s="49">
        <v>49</v>
      </c>
      <c r="V73" s="50" t="s">
        <v>113</v>
      </c>
      <c r="W73" s="51" t="s">
        <v>48</v>
      </c>
      <c r="X73" s="51"/>
      <c r="Y73" s="52"/>
    </row>
    <row r="74" spans="1:25" s="65" customFormat="1" ht="20.25" customHeight="1" x14ac:dyDescent="0.15">
      <c r="A74" s="57"/>
      <c r="B74" s="88" t="s">
        <v>279</v>
      </c>
      <c r="C74" s="60"/>
      <c r="D74" s="60"/>
      <c r="E74" s="82"/>
      <c r="F74" s="82"/>
      <c r="G74" s="82"/>
      <c r="H74" s="83"/>
      <c r="I74" s="84"/>
      <c r="J74" s="85"/>
      <c r="K74" s="86"/>
      <c r="L74" s="82"/>
      <c r="M74" s="86"/>
      <c r="N74" s="87"/>
      <c r="O74" s="60"/>
      <c r="P74" s="88"/>
      <c r="Q74" s="88"/>
      <c r="R74" s="60"/>
      <c r="S74" s="59"/>
      <c r="T74" s="59"/>
      <c r="U74" s="59"/>
      <c r="V74" s="89"/>
      <c r="W74" s="63"/>
      <c r="X74" s="63"/>
      <c r="Y74" s="64"/>
    </row>
    <row r="75" spans="1:25" s="53" customFormat="1" ht="51.75" customHeight="1" x14ac:dyDescent="0.15">
      <c r="A75" s="66">
        <v>49</v>
      </c>
      <c r="B75" s="67" t="s">
        <v>280</v>
      </c>
      <c r="C75" s="68" t="s">
        <v>281</v>
      </c>
      <c r="D75" s="68" t="s">
        <v>57</v>
      </c>
      <c r="E75" s="69">
        <v>10</v>
      </c>
      <c r="F75" s="69">
        <v>10</v>
      </c>
      <c r="G75" s="69">
        <v>7</v>
      </c>
      <c r="H75" s="42" t="s">
        <v>39</v>
      </c>
      <c r="I75" s="70" t="s">
        <v>40</v>
      </c>
      <c r="J75" s="71" t="s">
        <v>41</v>
      </c>
      <c r="K75" s="72">
        <v>10</v>
      </c>
      <c r="L75" s="69">
        <v>10</v>
      </c>
      <c r="M75" s="72">
        <f>L75-K75</f>
        <v>0</v>
      </c>
      <c r="N75" s="90" t="s">
        <v>42</v>
      </c>
      <c r="O75" s="68" t="s">
        <v>40</v>
      </c>
      <c r="P75" s="67" t="s">
        <v>140</v>
      </c>
      <c r="Q75" s="67"/>
      <c r="R75" s="68" t="s">
        <v>282</v>
      </c>
      <c r="S75" s="74" t="s">
        <v>61</v>
      </c>
      <c r="T75" s="75" t="s">
        <v>283</v>
      </c>
      <c r="U75" s="76">
        <v>50</v>
      </c>
      <c r="V75" s="77" t="s">
        <v>113</v>
      </c>
      <c r="W75" s="78"/>
      <c r="X75" s="78"/>
      <c r="Y75" s="79"/>
    </row>
    <row r="76" spans="1:25" s="65" customFormat="1" ht="21.6" customHeight="1" x14ac:dyDescent="0.15">
      <c r="A76" s="57"/>
      <c r="B76" s="58" t="s">
        <v>284</v>
      </c>
      <c r="C76" s="59"/>
      <c r="D76" s="59"/>
      <c r="E76" s="58"/>
      <c r="F76" s="58"/>
      <c r="G76" s="58"/>
      <c r="H76" s="60"/>
      <c r="I76" s="59"/>
      <c r="J76" s="59"/>
      <c r="K76" s="61"/>
      <c r="L76" s="58"/>
      <c r="M76" s="61"/>
      <c r="N76" s="62"/>
      <c r="O76" s="59"/>
      <c r="P76" s="59"/>
      <c r="Q76" s="59"/>
      <c r="R76" s="59"/>
      <c r="S76" s="59"/>
      <c r="T76" s="59"/>
      <c r="U76" s="63"/>
      <c r="V76" s="92"/>
      <c r="W76" s="63"/>
      <c r="X76" s="63"/>
      <c r="Y76" s="64"/>
    </row>
    <row r="77" spans="1:25" s="53" customFormat="1" ht="118.5" customHeight="1" x14ac:dyDescent="0.15">
      <c r="A77" s="66">
        <v>50</v>
      </c>
      <c r="B77" s="67" t="s">
        <v>285</v>
      </c>
      <c r="C77" s="68" t="s">
        <v>286</v>
      </c>
      <c r="D77" s="68" t="s">
        <v>57</v>
      </c>
      <c r="E77" s="69">
        <v>199</v>
      </c>
      <c r="F77" s="69">
        <v>199</v>
      </c>
      <c r="G77" s="69">
        <v>176</v>
      </c>
      <c r="H77" s="42" t="s">
        <v>39</v>
      </c>
      <c r="I77" s="70" t="s">
        <v>51</v>
      </c>
      <c r="J77" s="71" t="s">
        <v>133</v>
      </c>
      <c r="K77" s="72">
        <v>211</v>
      </c>
      <c r="L77" s="69">
        <v>176</v>
      </c>
      <c r="M77" s="72">
        <f>L77-K77</f>
        <v>-35</v>
      </c>
      <c r="N77" s="73">
        <v>-36.542999999999999</v>
      </c>
      <c r="O77" s="68" t="s">
        <v>53</v>
      </c>
      <c r="P77" s="67" t="s">
        <v>287</v>
      </c>
      <c r="Q77" s="67" t="s">
        <v>288</v>
      </c>
      <c r="R77" s="68" t="s">
        <v>289</v>
      </c>
      <c r="S77" s="74" t="s">
        <v>61</v>
      </c>
      <c r="T77" s="75" t="s">
        <v>290</v>
      </c>
      <c r="U77" s="76">
        <v>51</v>
      </c>
      <c r="V77" s="77" t="s">
        <v>113</v>
      </c>
      <c r="W77" s="78"/>
      <c r="X77" s="78"/>
      <c r="Y77" s="79"/>
    </row>
    <row r="78" spans="1:25" s="53" customFormat="1" ht="177" customHeight="1" x14ac:dyDescent="0.15">
      <c r="A78" s="38">
        <v>51</v>
      </c>
      <c r="B78" s="39" t="s">
        <v>291</v>
      </c>
      <c r="C78" s="40" t="s">
        <v>292</v>
      </c>
      <c r="D78" s="40" t="s">
        <v>57</v>
      </c>
      <c r="E78" s="41">
        <v>1269</v>
      </c>
      <c r="F78" s="41">
        <v>1269</v>
      </c>
      <c r="G78" s="41">
        <v>1259</v>
      </c>
      <c r="H78" s="42" t="s">
        <v>39</v>
      </c>
      <c r="I78" s="43" t="s">
        <v>51</v>
      </c>
      <c r="J78" s="44" t="s">
        <v>293</v>
      </c>
      <c r="K78" s="45">
        <v>1292</v>
      </c>
      <c r="L78" s="41">
        <v>1602</v>
      </c>
      <c r="M78" s="45">
        <f>L78-K78</f>
        <v>310</v>
      </c>
      <c r="N78" s="54">
        <v>-18.459</v>
      </c>
      <c r="O78" s="40" t="s">
        <v>53</v>
      </c>
      <c r="P78" s="39" t="s">
        <v>294</v>
      </c>
      <c r="Q78" s="39" t="s">
        <v>295</v>
      </c>
      <c r="R78" s="40" t="s">
        <v>289</v>
      </c>
      <c r="S78" s="47" t="s">
        <v>61</v>
      </c>
      <c r="T78" s="48" t="s">
        <v>290</v>
      </c>
      <c r="U78" s="49">
        <v>52</v>
      </c>
      <c r="V78" s="50"/>
      <c r="W78" s="51"/>
      <c r="X78" s="51"/>
      <c r="Y78" s="52"/>
    </row>
    <row r="79" spans="1:25" s="53" customFormat="1" ht="109.5" customHeight="1" x14ac:dyDescent="0.15">
      <c r="A79" s="38">
        <v>52</v>
      </c>
      <c r="B79" s="39" t="s">
        <v>296</v>
      </c>
      <c r="C79" s="40" t="s">
        <v>292</v>
      </c>
      <c r="D79" s="40" t="s">
        <v>57</v>
      </c>
      <c r="E79" s="41">
        <v>303</v>
      </c>
      <c r="F79" s="41">
        <v>303</v>
      </c>
      <c r="G79" s="41">
        <v>289</v>
      </c>
      <c r="H79" s="42" t="s">
        <v>39</v>
      </c>
      <c r="I79" s="43" t="s">
        <v>51</v>
      </c>
      <c r="J79" s="44" t="s">
        <v>297</v>
      </c>
      <c r="K79" s="45">
        <v>313</v>
      </c>
      <c r="L79" s="41">
        <v>362</v>
      </c>
      <c r="M79" s="45">
        <f>L79-K79</f>
        <v>49</v>
      </c>
      <c r="N79" s="54">
        <v>-3.4169999999999998</v>
      </c>
      <c r="O79" s="40" t="s">
        <v>53</v>
      </c>
      <c r="P79" s="39" t="s">
        <v>298</v>
      </c>
      <c r="Q79" s="39" t="s">
        <v>299</v>
      </c>
      <c r="R79" s="40" t="s">
        <v>289</v>
      </c>
      <c r="S79" s="47" t="s">
        <v>61</v>
      </c>
      <c r="T79" s="48" t="s">
        <v>290</v>
      </c>
      <c r="U79" s="49">
        <v>53</v>
      </c>
      <c r="V79" s="50" t="s">
        <v>121</v>
      </c>
      <c r="W79" s="51"/>
      <c r="X79" s="51"/>
      <c r="Y79" s="52"/>
    </row>
    <row r="80" spans="1:25" s="53" customFormat="1" ht="213" customHeight="1" x14ac:dyDescent="0.15">
      <c r="A80" s="38">
        <v>53</v>
      </c>
      <c r="B80" s="39" t="s">
        <v>300</v>
      </c>
      <c r="C80" s="40" t="s">
        <v>301</v>
      </c>
      <c r="D80" s="40" t="s">
        <v>57</v>
      </c>
      <c r="E80" s="41">
        <v>306</v>
      </c>
      <c r="F80" s="41">
        <v>306</v>
      </c>
      <c r="G80" s="41">
        <v>306</v>
      </c>
      <c r="H80" s="42" t="s">
        <v>39</v>
      </c>
      <c r="I80" s="43" t="s">
        <v>51</v>
      </c>
      <c r="J80" s="44" t="s">
        <v>302</v>
      </c>
      <c r="K80" s="45">
        <v>254</v>
      </c>
      <c r="L80" s="41">
        <v>298</v>
      </c>
      <c r="M80" s="45">
        <f>L80-K80</f>
        <v>44</v>
      </c>
      <c r="N80" s="54">
        <v>-7.274</v>
      </c>
      <c r="O80" s="40" t="s">
        <v>53</v>
      </c>
      <c r="P80" s="39" t="s">
        <v>303</v>
      </c>
      <c r="Q80" s="39" t="s">
        <v>304</v>
      </c>
      <c r="R80" s="40" t="s">
        <v>289</v>
      </c>
      <c r="S80" s="47" t="s">
        <v>61</v>
      </c>
      <c r="T80" s="48" t="s">
        <v>305</v>
      </c>
      <c r="U80" s="49">
        <v>54</v>
      </c>
      <c r="V80" s="50" t="s">
        <v>47</v>
      </c>
      <c r="W80" s="51"/>
      <c r="X80" s="51" t="s">
        <v>48</v>
      </c>
      <c r="Y80" s="52"/>
    </row>
    <row r="81" spans="1:25" s="53" customFormat="1" ht="132" customHeight="1" x14ac:dyDescent="0.15">
      <c r="A81" s="38">
        <v>54</v>
      </c>
      <c r="B81" s="39" t="s">
        <v>306</v>
      </c>
      <c r="C81" s="40" t="s">
        <v>307</v>
      </c>
      <c r="D81" s="40" t="s">
        <v>57</v>
      </c>
      <c r="E81" s="41">
        <v>1217</v>
      </c>
      <c r="F81" s="41">
        <v>1217</v>
      </c>
      <c r="G81" s="41">
        <v>1217</v>
      </c>
      <c r="H81" s="42" t="s">
        <v>308</v>
      </c>
      <c r="I81" s="43" t="s">
        <v>51</v>
      </c>
      <c r="J81" s="44" t="s">
        <v>302</v>
      </c>
      <c r="K81" s="45">
        <v>1192</v>
      </c>
      <c r="L81" s="41">
        <v>1279</v>
      </c>
      <c r="M81" s="45">
        <f>L81-K81</f>
        <v>87</v>
      </c>
      <c r="N81" s="54">
        <v>-36.119</v>
      </c>
      <c r="O81" s="40" t="s">
        <v>53</v>
      </c>
      <c r="P81" s="39" t="s">
        <v>309</v>
      </c>
      <c r="Q81" s="39" t="s">
        <v>310</v>
      </c>
      <c r="R81" s="40" t="s">
        <v>289</v>
      </c>
      <c r="S81" s="47" t="s">
        <v>61</v>
      </c>
      <c r="T81" s="48" t="s">
        <v>305</v>
      </c>
      <c r="U81" s="49">
        <v>55</v>
      </c>
      <c r="V81" s="50" t="s">
        <v>311</v>
      </c>
      <c r="W81" s="51"/>
      <c r="X81" s="51"/>
      <c r="Y81" s="52"/>
    </row>
    <row r="82" spans="1:25" s="65" customFormat="1" ht="21.6" customHeight="1" x14ac:dyDescent="0.15">
      <c r="A82" s="57"/>
      <c r="B82" s="99" t="s">
        <v>312</v>
      </c>
      <c r="C82" s="59"/>
      <c r="D82" s="59"/>
      <c r="E82" s="58"/>
      <c r="F82" s="58"/>
      <c r="G82" s="58"/>
      <c r="H82" s="60"/>
      <c r="I82" s="59"/>
      <c r="J82" s="59"/>
      <c r="K82" s="61"/>
      <c r="L82" s="58"/>
      <c r="M82" s="61"/>
      <c r="N82" s="62"/>
      <c r="O82" s="59"/>
      <c r="P82" s="59"/>
      <c r="Q82" s="59"/>
      <c r="R82" s="59"/>
      <c r="S82" s="59"/>
      <c r="T82" s="59"/>
      <c r="U82" s="63"/>
      <c r="V82" s="92"/>
      <c r="W82" s="63"/>
      <c r="X82" s="63"/>
      <c r="Y82" s="64"/>
    </row>
    <row r="83" spans="1:25" s="53" customFormat="1" ht="70.5" customHeight="1" x14ac:dyDescent="0.15">
      <c r="A83" s="66">
        <v>55</v>
      </c>
      <c r="B83" s="67" t="s">
        <v>313</v>
      </c>
      <c r="C83" s="68" t="s">
        <v>314</v>
      </c>
      <c r="D83" s="68" t="s">
        <v>57</v>
      </c>
      <c r="E83" s="69">
        <v>918</v>
      </c>
      <c r="F83" s="72">
        <v>832</v>
      </c>
      <c r="G83" s="69">
        <v>776</v>
      </c>
      <c r="H83" s="42" t="s">
        <v>39</v>
      </c>
      <c r="I83" s="43" t="s">
        <v>51</v>
      </c>
      <c r="J83" s="71" t="s">
        <v>58</v>
      </c>
      <c r="K83" s="72">
        <v>931</v>
      </c>
      <c r="L83" s="69">
        <v>1027</v>
      </c>
      <c r="M83" s="72">
        <f>L83-K83</f>
        <v>96</v>
      </c>
      <c r="N83" s="73">
        <v>-6.048</v>
      </c>
      <c r="O83" s="68" t="s">
        <v>53</v>
      </c>
      <c r="P83" s="67" t="s">
        <v>315</v>
      </c>
      <c r="Q83" s="67" t="s">
        <v>316</v>
      </c>
      <c r="R83" s="68" t="s">
        <v>317</v>
      </c>
      <c r="S83" s="74" t="s">
        <v>61</v>
      </c>
      <c r="T83" s="75" t="s">
        <v>318</v>
      </c>
      <c r="U83" s="76">
        <v>56</v>
      </c>
      <c r="V83" s="77" t="s">
        <v>121</v>
      </c>
      <c r="W83" s="78"/>
      <c r="X83" s="78"/>
      <c r="Y83" s="79"/>
    </row>
    <row r="84" spans="1:25" s="65" customFormat="1" ht="21.6" customHeight="1" x14ac:dyDescent="0.15">
      <c r="A84" s="57"/>
      <c r="B84" s="99" t="s">
        <v>319</v>
      </c>
      <c r="C84" s="59"/>
      <c r="D84" s="59"/>
      <c r="E84" s="58"/>
      <c r="F84" s="58"/>
      <c r="G84" s="58"/>
      <c r="H84" s="60"/>
      <c r="I84" s="59"/>
      <c r="J84" s="59"/>
      <c r="K84" s="61"/>
      <c r="L84" s="58"/>
      <c r="M84" s="61"/>
      <c r="N84" s="62"/>
      <c r="O84" s="59"/>
      <c r="P84" s="59"/>
      <c r="Q84" s="59"/>
      <c r="R84" s="59"/>
      <c r="S84" s="59"/>
      <c r="T84" s="59"/>
      <c r="U84" s="63"/>
      <c r="V84" s="92"/>
      <c r="W84" s="63"/>
      <c r="X84" s="63"/>
      <c r="Y84" s="63"/>
    </row>
    <row r="85" spans="1:25" s="53" customFormat="1" ht="89.25" customHeight="1" x14ac:dyDescent="0.15">
      <c r="A85" s="66">
        <v>56</v>
      </c>
      <c r="B85" s="67" t="s">
        <v>320</v>
      </c>
      <c r="C85" s="68" t="s">
        <v>321</v>
      </c>
      <c r="D85" s="68" t="s">
        <v>57</v>
      </c>
      <c r="E85" s="69">
        <v>5477</v>
      </c>
      <c r="F85" s="69">
        <v>5322</v>
      </c>
      <c r="G85" s="69">
        <v>5009</v>
      </c>
      <c r="H85" s="42" t="s">
        <v>39</v>
      </c>
      <c r="I85" s="70" t="s">
        <v>40</v>
      </c>
      <c r="J85" s="71" t="s">
        <v>41</v>
      </c>
      <c r="K85" s="72">
        <f>ROUND((6115990)/1000,0)</f>
        <v>6116</v>
      </c>
      <c r="L85" s="69">
        <v>7352</v>
      </c>
      <c r="M85" s="72">
        <f t="shared" ref="M85:M91" si="2">L85-K85</f>
        <v>1236</v>
      </c>
      <c r="N85" s="90" t="s">
        <v>42</v>
      </c>
      <c r="O85" s="68" t="s">
        <v>40</v>
      </c>
      <c r="P85" s="67" t="s">
        <v>140</v>
      </c>
      <c r="Q85" s="67" t="s">
        <v>322</v>
      </c>
      <c r="R85" s="68" t="s">
        <v>323</v>
      </c>
      <c r="S85" s="74" t="s">
        <v>61</v>
      </c>
      <c r="T85" s="93" t="s">
        <v>324</v>
      </c>
      <c r="U85" s="76">
        <v>57</v>
      </c>
      <c r="V85" s="77" t="s">
        <v>47</v>
      </c>
      <c r="W85" s="78"/>
      <c r="X85" s="78"/>
      <c r="Y85" s="78"/>
    </row>
    <row r="86" spans="1:25" s="53" customFormat="1" ht="50.1" customHeight="1" x14ac:dyDescent="0.15">
      <c r="A86" s="38">
        <v>57</v>
      </c>
      <c r="B86" s="39" t="s">
        <v>325</v>
      </c>
      <c r="C86" s="40" t="s">
        <v>326</v>
      </c>
      <c r="D86" s="40" t="s">
        <v>57</v>
      </c>
      <c r="E86" s="41">
        <v>856</v>
      </c>
      <c r="F86" s="41">
        <v>859</v>
      </c>
      <c r="G86" s="41">
        <v>859</v>
      </c>
      <c r="H86" s="42" t="s">
        <v>39</v>
      </c>
      <c r="I86" s="70" t="s">
        <v>40</v>
      </c>
      <c r="J86" s="71" t="s">
        <v>41</v>
      </c>
      <c r="K86" s="45">
        <f>ROUND(778241/1000,0)</f>
        <v>778</v>
      </c>
      <c r="L86" s="41">
        <v>821</v>
      </c>
      <c r="M86" s="45">
        <f t="shared" si="2"/>
        <v>43</v>
      </c>
      <c r="N86" s="90" t="s">
        <v>42</v>
      </c>
      <c r="O86" s="40" t="s">
        <v>40</v>
      </c>
      <c r="P86" s="39" t="s">
        <v>140</v>
      </c>
      <c r="Q86" s="39"/>
      <c r="R86" s="40" t="s">
        <v>323</v>
      </c>
      <c r="S86" s="47" t="s">
        <v>61</v>
      </c>
      <c r="T86" s="56" t="s">
        <v>327</v>
      </c>
      <c r="U86" s="49">
        <v>58</v>
      </c>
      <c r="V86" s="50" t="s">
        <v>121</v>
      </c>
      <c r="W86" s="51"/>
      <c r="X86" s="51" t="s">
        <v>48</v>
      </c>
      <c r="Y86" s="51"/>
    </row>
    <row r="87" spans="1:25" s="53" customFormat="1" ht="50.1" customHeight="1" x14ac:dyDescent="0.15">
      <c r="A87" s="38">
        <v>58</v>
      </c>
      <c r="B87" s="39" t="s">
        <v>328</v>
      </c>
      <c r="C87" s="40" t="s">
        <v>150</v>
      </c>
      <c r="D87" s="40" t="s">
        <v>57</v>
      </c>
      <c r="E87" s="41">
        <v>213</v>
      </c>
      <c r="F87" s="41">
        <f>E87</f>
        <v>213</v>
      </c>
      <c r="G87" s="41">
        <v>210</v>
      </c>
      <c r="H87" s="42" t="s">
        <v>39</v>
      </c>
      <c r="I87" s="70" t="s">
        <v>40</v>
      </c>
      <c r="J87" s="71" t="s">
        <v>41</v>
      </c>
      <c r="K87" s="45">
        <f>ROUND(212643/1000,0)</f>
        <v>213</v>
      </c>
      <c r="L87" s="41">
        <v>225</v>
      </c>
      <c r="M87" s="45">
        <f t="shared" si="2"/>
        <v>12</v>
      </c>
      <c r="N87" s="90" t="s">
        <v>42</v>
      </c>
      <c r="O87" s="40" t="s">
        <v>40</v>
      </c>
      <c r="P87" s="39" t="s">
        <v>140</v>
      </c>
      <c r="Q87" s="39"/>
      <c r="R87" s="40" t="s">
        <v>323</v>
      </c>
      <c r="S87" s="47" t="s">
        <v>61</v>
      </c>
      <c r="T87" s="56" t="s">
        <v>329</v>
      </c>
      <c r="U87" s="49">
        <v>59</v>
      </c>
      <c r="V87" s="50"/>
      <c r="W87" s="51"/>
      <c r="X87" s="51"/>
      <c r="Y87" s="51"/>
    </row>
    <row r="88" spans="1:25" s="53" customFormat="1" ht="109.5" customHeight="1" x14ac:dyDescent="0.15">
      <c r="A88" s="38">
        <v>59</v>
      </c>
      <c r="B88" s="39" t="s">
        <v>330</v>
      </c>
      <c r="C88" s="40" t="s">
        <v>321</v>
      </c>
      <c r="D88" s="40" t="s">
        <v>57</v>
      </c>
      <c r="E88" s="45">
        <v>1945</v>
      </c>
      <c r="F88" s="41">
        <v>1735</v>
      </c>
      <c r="G88" s="41">
        <v>1696</v>
      </c>
      <c r="H88" s="42" t="s">
        <v>331</v>
      </c>
      <c r="I88" s="43" t="s">
        <v>51</v>
      </c>
      <c r="J88" s="44" t="s">
        <v>332</v>
      </c>
      <c r="K88" s="45">
        <f>ROUND(1766991/1000,0)</f>
        <v>1767</v>
      </c>
      <c r="L88" s="41">
        <v>1888</v>
      </c>
      <c r="M88" s="45">
        <f t="shared" si="2"/>
        <v>121</v>
      </c>
      <c r="N88" s="73">
        <v>-19.943999999999999</v>
      </c>
      <c r="O88" s="40" t="s">
        <v>53</v>
      </c>
      <c r="P88" s="39" t="s">
        <v>333</v>
      </c>
      <c r="Q88" s="67" t="s">
        <v>334</v>
      </c>
      <c r="R88" s="40" t="s">
        <v>323</v>
      </c>
      <c r="S88" s="47" t="s">
        <v>61</v>
      </c>
      <c r="T88" s="56" t="s">
        <v>329</v>
      </c>
      <c r="U88" s="49">
        <v>60</v>
      </c>
      <c r="V88" s="50" t="s">
        <v>85</v>
      </c>
      <c r="W88" s="51"/>
      <c r="X88" s="51"/>
      <c r="Y88" s="51"/>
    </row>
    <row r="89" spans="1:25" s="53" customFormat="1" ht="50.1" customHeight="1" x14ac:dyDescent="0.15">
      <c r="A89" s="38">
        <v>60</v>
      </c>
      <c r="B89" s="39" t="s">
        <v>335</v>
      </c>
      <c r="C89" s="40" t="s">
        <v>195</v>
      </c>
      <c r="D89" s="40" t="s">
        <v>57</v>
      </c>
      <c r="E89" s="45">
        <f>ROUND(5992904/1000,0)-1</f>
        <v>5992</v>
      </c>
      <c r="F89" s="41">
        <v>4476</v>
      </c>
      <c r="G89" s="41">
        <v>4398</v>
      </c>
      <c r="H89" s="42" t="s">
        <v>39</v>
      </c>
      <c r="I89" s="70" t="s">
        <v>40</v>
      </c>
      <c r="J89" s="71" t="s">
        <v>41</v>
      </c>
      <c r="K89" s="45">
        <f>ROUND(4183094/1000,0)</f>
        <v>4183</v>
      </c>
      <c r="L89" s="41">
        <v>4191</v>
      </c>
      <c r="M89" s="45">
        <f t="shared" si="2"/>
        <v>8</v>
      </c>
      <c r="N89" s="90" t="s">
        <v>42</v>
      </c>
      <c r="O89" s="40" t="s">
        <v>40</v>
      </c>
      <c r="P89" s="39" t="s">
        <v>140</v>
      </c>
      <c r="Q89" s="39" t="s">
        <v>336</v>
      </c>
      <c r="R89" s="40" t="s">
        <v>323</v>
      </c>
      <c r="S89" s="47" t="s">
        <v>61</v>
      </c>
      <c r="T89" s="56" t="s">
        <v>329</v>
      </c>
      <c r="U89" s="49">
        <v>61</v>
      </c>
      <c r="V89" s="50" t="s">
        <v>47</v>
      </c>
      <c r="W89" s="51"/>
      <c r="X89" s="51"/>
      <c r="Y89" s="51"/>
    </row>
    <row r="90" spans="1:25" s="53" customFormat="1" ht="148.5" customHeight="1" x14ac:dyDescent="0.15">
      <c r="A90" s="38">
        <v>61</v>
      </c>
      <c r="B90" s="39" t="s">
        <v>337</v>
      </c>
      <c r="C90" s="40" t="s">
        <v>338</v>
      </c>
      <c r="D90" s="40" t="s">
        <v>57</v>
      </c>
      <c r="E90" s="41">
        <v>5355</v>
      </c>
      <c r="F90" s="41">
        <f>E90</f>
        <v>5355</v>
      </c>
      <c r="G90" s="41">
        <v>5340</v>
      </c>
      <c r="H90" s="42" t="s">
        <v>339</v>
      </c>
      <c r="I90" s="70" t="s">
        <v>51</v>
      </c>
      <c r="J90" s="44" t="s">
        <v>225</v>
      </c>
      <c r="K90" s="45">
        <f>ROUND(4535443/1000,0)</f>
        <v>4535</v>
      </c>
      <c r="L90" s="45">
        <v>7292</v>
      </c>
      <c r="M90" s="45">
        <f t="shared" si="2"/>
        <v>2757</v>
      </c>
      <c r="N90" s="73">
        <v>-185.67400000000001</v>
      </c>
      <c r="O90" s="40" t="s">
        <v>53</v>
      </c>
      <c r="P90" s="39" t="s">
        <v>340</v>
      </c>
      <c r="Q90" s="44" t="s">
        <v>341</v>
      </c>
      <c r="R90" s="40" t="s">
        <v>323</v>
      </c>
      <c r="S90" s="47" t="s">
        <v>61</v>
      </c>
      <c r="T90" s="56" t="s">
        <v>342</v>
      </c>
      <c r="U90" s="49">
        <v>62</v>
      </c>
      <c r="V90" s="50" t="s">
        <v>85</v>
      </c>
      <c r="W90" s="51"/>
      <c r="X90" s="51"/>
      <c r="Y90" s="51"/>
    </row>
    <row r="91" spans="1:25" s="53" customFormat="1" ht="91.5" customHeight="1" x14ac:dyDescent="0.15">
      <c r="A91" s="38">
        <v>62</v>
      </c>
      <c r="B91" s="39" t="s">
        <v>343</v>
      </c>
      <c r="C91" s="40" t="s">
        <v>338</v>
      </c>
      <c r="D91" s="40" t="s">
        <v>57</v>
      </c>
      <c r="E91" s="41">
        <v>3227</v>
      </c>
      <c r="F91" s="41">
        <f>E91</f>
        <v>3227</v>
      </c>
      <c r="G91" s="41">
        <v>3134</v>
      </c>
      <c r="H91" s="42" t="s">
        <v>39</v>
      </c>
      <c r="I91" s="70" t="s">
        <v>51</v>
      </c>
      <c r="J91" s="44" t="s">
        <v>225</v>
      </c>
      <c r="K91" s="45">
        <f>ROUND(2080210/1000,0)</f>
        <v>2080</v>
      </c>
      <c r="L91" s="41">
        <v>2095</v>
      </c>
      <c r="M91" s="45">
        <f t="shared" si="2"/>
        <v>15</v>
      </c>
      <c r="N91" s="73">
        <v>-167.43799999999999</v>
      </c>
      <c r="O91" s="40" t="s">
        <v>53</v>
      </c>
      <c r="P91" s="39" t="s">
        <v>340</v>
      </c>
      <c r="Q91" s="44" t="s">
        <v>344</v>
      </c>
      <c r="R91" s="40" t="s">
        <v>323</v>
      </c>
      <c r="S91" s="47" t="s">
        <v>61</v>
      </c>
      <c r="T91" s="56" t="s">
        <v>342</v>
      </c>
      <c r="U91" s="49">
        <v>63</v>
      </c>
      <c r="V91" s="50" t="s">
        <v>113</v>
      </c>
      <c r="W91" s="51"/>
      <c r="X91" s="51"/>
      <c r="Y91" s="51"/>
    </row>
    <row r="92" spans="1:25" s="65" customFormat="1" ht="21" customHeight="1" x14ac:dyDescent="0.15">
      <c r="A92" s="57"/>
      <c r="B92" s="81" t="s">
        <v>345</v>
      </c>
      <c r="C92" s="60"/>
      <c r="D92" s="60"/>
      <c r="E92" s="82"/>
      <c r="F92" s="82"/>
      <c r="G92" s="82"/>
      <c r="H92" s="83"/>
      <c r="I92" s="84"/>
      <c r="J92" s="85"/>
      <c r="K92" s="86"/>
      <c r="L92" s="82"/>
      <c r="M92" s="86"/>
      <c r="N92" s="87"/>
      <c r="O92" s="60"/>
      <c r="P92" s="88"/>
      <c r="Q92" s="88"/>
      <c r="R92" s="60"/>
      <c r="S92" s="59"/>
      <c r="T92" s="59"/>
      <c r="U92" s="59"/>
      <c r="V92" s="89"/>
      <c r="W92" s="63"/>
      <c r="X92" s="63"/>
      <c r="Y92" s="63"/>
    </row>
    <row r="93" spans="1:25" s="53" customFormat="1" ht="148.5" customHeight="1" x14ac:dyDescent="0.15">
      <c r="A93" s="66">
        <v>63</v>
      </c>
      <c r="B93" s="67" t="s">
        <v>346</v>
      </c>
      <c r="C93" s="68" t="s">
        <v>347</v>
      </c>
      <c r="D93" s="68" t="s">
        <v>57</v>
      </c>
      <c r="E93" s="69">
        <v>62</v>
      </c>
      <c r="F93" s="69">
        <v>62</v>
      </c>
      <c r="G93" s="69">
        <v>62</v>
      </c>
      <c r="H93" s="80" t="s">
        <v>348</v>
      </c>
      <c r="I93" s="70" t="s">
        <v>40</v>
      </c>
      <c r="J93" s="71" t="s">
        <v>41</v>
      </c>
      <c r="K93" s="72">
        <v>63</v>
      </c>
      <c r="L93" s="69">
        <v>64</v>
      </c>
      <c r="M93" s="72">
        <f>L93-K93</f>
        <v>1</v>
      </c>
      <c r="N93" s="90" t="s">
        <v>42</v>
      </c>
      <c r="O93" s="68" t="s">
        <v>40</v>
      </c>
      <c r="P93" s="67" t="s">
        <v>349</v>
      </c>
      <c r="Q93" s="67"/>
      <c r="R93" s="68" t="s">
        <v>350</v>
      </c>
      <c r="S93" s="74" t="s">
        <v>61</v>
      </c>
      <c r="T93" s="75" t="s">
        <v>351</v>
      </c>
      <c r="U93" s="76">
        <v>64</v>
      </c>
      <c r="V93" s="77" t="s">
        <v>85</v>
      </c>
      <c r="W93" s="78"/>
      <c r="X93" s="78"/>
      <c r="Y93" s="78"/>
    </row>
    <row r="94" spans="1:25" s="65" customFormat="1" ht="21" customHeight="1" x14ac:dyDescent="0.15">
      <c r="A94" s="57"/>
      <c r="B94" s="81" t="s">
        <v>352</v>
      </c>
      <c r="C94" s="60"/>
      <c r="D94" s="60"/>
      <c r="E94" s="82"/>
      <c r="F94" s="82"/>
      <c r="G94" s="82"/>
      <c r="H94" s="83"/>
      <c r="I94" s="84"/>
      <c r="J94" s="85"/>
      <c r="K94" s="86"/>
      <c r="L94" s="82"/>
      <c r="M94" s="86"/>
      <c r="N94" s="87"/>
      <c r="O94" s="60"/>
      <c r="P94" s="88"/>
      <c r="Q94" s="88"/>
      <c r="R94" s="60"/>
      <c r="S94" s="59"/>
      <c r="T94" s="58"/>
      <c r="U94" s="59"/>
      <c r="V94" s="89"/>
      <c r="W94" s="63"/>
      <c r="X94" s="63"/>
      <c r="Y94" s="63"/>
    </row>
    <row r="95" spans="1:25" s="53" customFormat="1" ht="43.5" customHeight="1" x14ac:dyDescent="0.15">
      <c r="A95" s="66">
        <v>64</v>
      </c>
      <c r="B95" s="102" t="s">
        <v>353</v>
      </c>
      <c r="C95" s="68" t="s">
        <v>354</v>
      </c>
      <c r="D95" s="68" t="s">
        <v>57</v>
      </c>
      <c r="E95" s="69">
        <v>89</v>
      </c>
      <c r="F95" s="72">
        <v>89</v>
      </c>
      <c r="G95" s="69">
        <v>84</v>
      </c>
      <c r="H95" s="42" t="s">
        <v>39</v>
      </c>
      <c r="I95" s="70" t="s">
        <v>40</v>
      </c>
      <c r="J95" s="71" t="s">
        <v>41</v>
      </c>
      <c r="K95" s="72">
        <v>97</v>
      </c>
      <c r="L95" s="69">
        <v>118</v>
      </c>
      <c r="M95" s="72">
        <f>L95-K95</f>
        <v>21</v>
      </c>
      <c r="N95" s="90" t="s">
        <v>42</v>
      </c>
      <c r="O95" s="68" t="s">
        <v>40</v>
      </c>
      <c r="P95" s="67" t="s">
        <v>140</v>
      </c>
      <c r="Q95" s="67"/>
      <c r="R95" s="68" t="s">
        <v>105</v>
      </c>
      <c r="S95" s="74" t="s">
        <v>61</v>
      </c>
      <c r="T95" s="93" t="s">
        <v>355</v>
      </c>
      <c r="U95" s="76">
        <v>65</v>
      </c>
      <c r="V95" s="77" t="s">
        <v>113</v>
      </c>
      <c r="W95" s="78"/>
      <c r="X95" s="78"/>
      <c r="Y95" s="78"/>
    </row>
    <row r="96" spans="1:25" s="53" customFormat="1" ht="105.75" customHeight="1" x14ac:dyDescent="0.15">
      <c r="A96" s="38">
        <v>65</v>
      </c>
      <c r="B96" s="39" t="s">
        <v>356</v>
      </c>
      <c r="C96" s="40" t="s">
        <v>357</v>
      </c>
      <c r="D96" s="40" t="s">
        <v>57</v>
      </c>
      <c r="E96" s="41">
        <v>123</v>
      </c>
      <c r="F96" s="41">
        <v>123</v>
      </c>
      <c r="G96" s="41">
        <v>112</v>
      </c>
      <c r="H96" s="42" t="s">
        <v>358</v>
      </c>
      <c r="I96" s="43" t="s">
        <v>51</v>
      </c>
      <c r="J96" s="39" t="s">
        <v>359</v>
      </c>
      <c r="K96" s="45">
        <v>129</v>
      </c>
      <c r="L96" s="41">
        <v>153</v>
      </c>
      <c r="M96" s="45">
        <f>L96-K96</f>
        <v>24</v>
      </c>
      <c r="N96" s="54">
        <v>-1.6579999999999999</v>
      </c>
      <c r="O96" s="40" t="s">
        <v>53</v>
      </c>
      <c r="P96" s="39" t="s">
        <v>360</v>
      </c>
      <c r="Q96" s="39" t="s">
        <v>361</v>
      </c>
      <c r="R96" s="40" t="s">
        <v>105</v>
      </c>
      <c r="S96" s="47" t="s">
        <v>61</v>
      </c>
      <c r="T96" s="56" t="s">
        <v>362</v>
      </c>
      <c r="U96" s="49">
        <v>66</v>
      </c>
      <c r="V96" s="50" t="s">
        <v>85</v>
      </c>
      <c r="W96" s="51"/>
      <c r="X96" s="51"/>
      <c r="Y96" s="51"/>
    </row>
    <row r="97" spans="1:25" s="65" customFormat="1" ht="20.25" customHeight="1" x14ac:dyDescent="0.15">
      <c r="A97" s="57"/>
      <c r="B97" s="58" t="s">
        <v>363</v>
      </c>
      <c r="C97" s="59"/>
      <c r="D97" s="59"/>
      <c r="E97" s="58"/>
      <c r="F97" s="103"/>
      <c r="G97" s="103"/>
      <c r="H97" s="104"/>
      <c r="I97" s="59"/>
      <c r="J97" s="59"/>
      <c r="K97" s="61"/>
      <c r="L97" s="103"/>
      <c r="M97" s="105"/>
      <c r="N97" s="106"/>
      <c r="O97" s="59"/>
      <c r="P97" s="59"/>
      <c r="Q97" s="59"/>
      <c r="R97" s="59"/>
      <c r="S97" s="59"/>
      <c r="T97" s="59"/>
      <c r="U97" s="63"/>
      <c r="V97" s="92"/>
      <c r="W97" s="63"/>
      <c r="X97" s="63"/>
      <c r="Y97" s="63"/>
    </row>
    <row r="98" spans="1:25" s="53" customFormat="1" ht="75.75" customHeight="1" x14ac:dyDescent="0.15">
      <c r="A98" s="66">
        <v>66</v>
      </c>
      <c r="B98" s="67" t="s">
        <v>364</v>
      </c>
      <c r="C98" s="68" t="s">
        <v>42</v>
      </c>
      <c r="D98" s="68" t="s">
        <v>57</v>
      </c>
      <c r="E98" s="107">
        <v>16512</v>
      </c>
      <c r="F98" s="108">
        <v>22731</v>
      </c>
      <c r="G98" s="109">
        <v>20319</v>
      </c>
      <c r="H98" s="42" t="s">
        <v>39</v>
      </c>
      <c r="I98" s="110" t="s">
        <v>51</v>
      </c>
      <c r="J98" s="71" t="s">
        <v>365</v>
      </c>
      <c r="K98" s="111">
        <v>5784</v>
      </c>
      <c r="L98" s="41">
        <v>26525</v>
      </c>
      <c r="M98" s="45">
        <f>L98-K98</f>
        <v>20741</v>
      </c>
      <c r="N98" s="54">
        <v>-28.536999999999999</v>
      </c>
      <c r="O98" s="112" t="s">
        <v>53</v>
      </c>
      <c r="P98" s="39" t="s">
        <v>366</v>
      </c>
      <c r="Q98" s="113" t="s">
        <v>367</v>
      </c>
      <c r="R98" s="68" t="s">
        <v>368</v>
      </c>
      <c r="S98" s="74" t="s">
        <v>61</v>
      </c>
      <c r="T98" s="75" t="s">
        <v>369</v>
      </c>
      <c r="U98" s="76">
        <v>67</v>
      </c>
      <c r="V98" s="77"/>
      <c r="W98" s="78" t="s">
        <v>48</v>
      </c>
      <c r="X98" s="78"/>
      <c r="Y98" s="78"/>
    </row>
    <row r="99" spans="1:25" s="53" customFormat="1" ht="156.75" customHeight="1" x14ac:dyDescent="0.15">
      <c r="A99" s="38">
        <v>67</v>
      </c>
      <c r="B99" s="39" t="s">
        <v>370</v>
      </c>
      <c r="C99" s="40" t="s">
        <v>42</v>
      </c>
      <c r="D99" s="40" t="s">
        <v>57</v>
      </c>
      <c r="E99" s="114">
        <v>15718</v>
      </c>
      <c r="F99" s="115">
        <v>12197</v>
      </c>
      <c r="G99" s="116">
        <v>11650</v>
      </c>
      <c r="H99" s="117" t="s">
        <v>371</v>
      </c>
      <c r="I99" s="118" t="s">
        <v>40</v>
      </c>
      <c r="J99" s="44" t="s">
        <v>41</v>
      </c>
      <c r="K99" s="119">
        <v>15364</v>
      </c>
      <c r="L99" s="41">
        <v>11221</v>
      </c>
      <c r="M99" s="45">
        <f>L99-K99</f>
        <v>-4143</v>
      </c>
      <c r="N99" s="46" t="s">
        <v>42</v>
      </c>
      <c r="O99" s="120" t="s">
        <v>40</v>
      </c>
      <c r="P99" s="121" t="s">
        <v>372</v>
      </c>
      <c r="Q99" s="122" t="s">
        <v>373</v>
      </c>
      <c r="R99" s="40" t="s">
        <v>368</v>
      </c>
      <c r="S99" s="47" t="s">
        <v>61</v>
      </c>
      <c r="T99" s="48" t="s">
        <v>369</v>
      </c>
      <c r="U99" s="49">
        <v>68</v>
      </c>
      <c r="V99" s="50" t="s">
        <v>85</v>
      </c>
      <c r="W99" s="51" t="s">
        <v>48</v>
      </c>
      <c r="X99" s="51"/>
      <c r="Y99" s="52"/>
    </row>
    <row r="100" spans="1:25" s="65" customFormat="1" ht="20.25" customHeight="1" x14ac:dyDescent="0.15">
      <c r="A100" s="57"/>
      <c r="B100" s="58" t="s">
        <v>374</v>
      </c>
      <c r="C100" s="59"/>
      <c r="D100" s="59"/>
      <c r="E100" s="58"/>
      <c r="F100" s="58"/>
      <c r="G100" s="58"/>
      <c r="H100" s="60"/>
      <c r="I100" s="59"/>
      <c r="J100" s="59"/>
      <c r="K100" s="61"/>
      <c r="L100" s="123"/>
      <c r="M100" s="124"/>
      <c r="N100" s="125"/>
      <c r="O100" s="59"/>
      <c r="P100" s="59"/>
      <c r="Q100" s="59"/>
      <c r="R100" s="59"/>
      <c r="S100" s="59"/>
      <c r="T100" s="59"/>
      <c r="U100" s="63"/>
      <c r="V100" s="92"/>
      <c r="W100" s="63"/>
      <c r="X100" s="63"/>
      <c r="Y100" s="64"/>
    </row>
    <row r="101" spans="1:25" s="53" customFormat="1" ht="126.75" customHeight="1" x14ac:dyDescent="0.15">
      <c r="A101" s="66">
        <v>68</v>
      </c>
      <c r="B101" s="67" t="s">
        <v>375</v>
      </c>
      <c r="C101" s="68" t="s">
        <v>42</v>
      </c>
      <c r="D101" s="68" t="s">
        <v>57</v>
      </c>
      <c r="E101" s="69">
        <v>1423</v>
      </c>
      <c r="F101" s="69">
        <v>1170</v>
      </c>
      <c r="G101" s="69">
        <v>1137</v>
      </c>
      <c r="H101" s="42" t="s">
        <v>39</v>
      </c>
      <c r="I101" s="110" t="s">
        <v>51</v>
      </c>
      <c r="J101" s="71" t="s">
        <v>376</v>
      </c>
      <c r="K101" s="72">
        <v>1171</v>
      </c>
      <c r="L101" s="69">
        <v>1304</v>
      </c>
      <c r="M101" s="72">
        <f>L101-K101</f>
        <v>133</v>
      </c>
      <c r="N101" s="73">
        <v>-13.382</v>
      </c>
      <c r="O101" s="68" t="s">
        <v>53</v>
      </c>
      <c r="P101" s="67" t="s">
        <v>377</v>
      </c>
      <c r="Q101" s="67" t="s">
        <v>378</v>
      </c>
      <c r="R101" s="68" t="s">
        <v>379</v>
      </c>
      <c r="S101" s="74" t="s">
        <v>61</v>
      </c>
      <c r="T101" s="75" t="s">
        <v>380</v>
      </c>
      <c r="U101" s="76">
        <v>69</v>
      </c>
      <c r="V101" s="77" t="s">
        <v>121</v>
      </c>
      <c r="W101" s="78"/>
      <c r="X101" s="78"/>
      <c r="Y101" s="79"/>
    </row>
    <row r="102" spans="1:25" s="53" customFormat="1" ht="44.25" customHeight="1" x14ac:dyDescent="0.15">
      <c r="A102" s="126">
        <v>69</v>
      </c>
      <c r="B102" s="39" t="s">
        <v>381</v>
      </c>
      <c r="C102" s="40" t="s">
        <v>382</v>
      </c>
      <c r="D102" s="40" t="s">
        <v>57</v>
      </c>
      <c r="E102" s="41">
        <v>376</v>
      </c>
      <c r="F102" s="41">
        <v>376</v>
      </c>
      <c r="G102" s="41">
        <v>369</v>
      </c>
      <c r="H102" s="42" t="s">
        <v>39</v>
      </c>
      <c r="I102" s="118" t="s">
        <v>40</v>
      </c>
      <c r="J102" s="44" t="s">
        <v>41</v>
      </c>
      <c r="K102" s="45">
        <v>365</v>
      </c>
      <c r="L102" s="41">
        <v>357</v>
      </c>
      <c r="M102" s="45">
        <f>L102-K102</f>
        <v>-8</v>
      </c>
      <c r="N102" s="46" t="s">
        <v>42</v>
      </c>
      <c r="O102" s="40" t="s">
        <v>40</v>
      </c>
      <c r="P102" s="39" t="s">
        <v>140</v>
      </c>
      <c r="Q102" s="67" t="s">
        <v>383</v>
      </c>
      <c r="R102" s="40" t="s">
        <v>379</v>
      </c>
      <c r="S102" s="47" t="s">
        <v>61</v>
      </c>
      <c r="T102" s="48" t="s">
        <v>384</v>
      </c>
      <c r="U102" s="49">
        <v>70</v>
      </c>
      <c r="V102" s="50" t="s">
        <v>47</v>
      </c>
      <c r="W102" s="51"/>
      <c r="X102" s="51"/>
      <c r="Y102" s="52"/>
    </row>
    <row r="103" spans="1:25" s="65" customFormat="1" ht="21.6" customHeight="1" x14ac:dyDescent="0.15">
      <c r="A103" s="57"/>
      <c r="B103" s="88" t="s">
        <v>385</v>
      </c>
      <c r="C103" s="60"/>
      <c r="D103" s="60"/>
      <c r="E103" s="82"/>
      <c r="F103" s="82"/>
      <c r="G103" s="82"/>
      <c r="H103" s="83"/>
      <c r="I103" s="84"/>
      <c r="J103" s="85"/>
      <c r="K103" s="86"/>
      <c r="L103" s="82"/>
      <c r="M103" s="86"/>
      <c r="N103" s="127"/>
      <c r="O103" s="60"/>
      <c r="P103" s="88"/>
      <c r="Q103" s="88"/>
      <c r="R103" s="60"/>
      <c r="S103" s="59"/>
      <c r="T103" s="58"/>
      <c r="U103" s="59"/>
      <c r="V103" s="89"/>
      <c r="W103" s="63"/>
      <c r="X103" s="63"/>
      <c r="Y103" s="64"/>
    </row>
    <row r="104" spans="1:25" s="53" customFormat="1" ht="171" customHeight="1" thickBot="1" x14ac:dyDescent="0.2">
      <c r="A104" s="128">
        <v>70</v>
      </c>
      <c r="B104" s="129" t="s">
        <v>386</v>
      </c>
      <c r="C104" s="130" t="s">
        <v>102</v>
      </c>
      <c r="D104" s="130" t="s">
        <v>57</v>
      </c>
      <c r="E104" s="131">
        <v>396</v>
      </c>
      <c r="F104" s="131">
        <v>396</v>
      </c>
      <c r="G104" s="131">
        <v>350</v>
      </c>
      <c r="H104" s="132" t="s">
        <v>387</v>
      </c>
      <c r="I104" s="118" t="s">
        <v>40</v>
      </c>
      <c r="J104" s="44" t="s">
        <v>41</v>
      </c>
      <c r="K104" s="133">
        <v>349</v>
      </c>
      <c r="L104" s="131">
        <v>361</v>
      </c>
      <c r="M104" s="133">
        <f>L104-K104</f>
        <v>12</v>
      </c>
      <c r="N104" s="46" t="s">
        <v>42</v>
      </c>
      <c r="O104" s="130" t="s">
        <v>40</v>
      </c>
      <c r="P104" s="134" t="s">
        <v>388</v>
      </c>
      <c r="Q104" s="129"/>
      <c r="R104" s="130" t="s">
        <v>105</v>
      </c>
      <c r="S104" s="135" t="s">
        <v>61</v>
      </c>
      <c r="T104" s="136" t="s">
        <v>389</v>
      </c>
      <c r="U104" s="76">
        <v>71</v>
      </c>
      <c r="V104" s="137" t="s">
        <v>85</v>
      </c>
      <c r="W104" s="138"/>
      <c r="X104" s="138"/>
      <c r="Y104" s="139"/>
    </row>
    <row r="105" spans="1:25" s="25" customFormat="1" ht="24" customHeight="1" thickTop="1" x14ac:dyDescent="0.15">
      <c r="A105" s="209" t="s">
        <v>390</v>
      </c>
      <c r="B105" s="210"/>
      <c r="C105" s="140"/>
      <c r="D105" s="140"/>
      <c r="E105" s="141">
        <f>SUM(E9:E104)</f>
        <v>223862</v>
      </c>
      <c r="F105" s="142">
        <f>SUM(F9:F104)</f>
        <v>225236</v>
      </c>
      <c r="G105" s="141">
        <f>SUM(G9:G104)</f>
        <v>217477</v>
      </c>
      <c r="H105" s="143"/>
      <c r="I105" s="211" t="s">
        <v>61</v>
      </c>
      <c r="J105" s="212"/>
      <c r="K105" s="144">
        <f>SUM(K9:K104)</f>
        <v>207363</v>
      </c>
      <c r="L105" s="141">
        <f>SUM(L9:L104)</f>
        <v>239567.3</v>
      </c>
      <c r="M105" s="144">
        <f>L105-K105</f>
        <v>32204.299999999988</v>
      </c>
      <c r="N105" s="145">
        <f>SUM(N9:N104)</f>
        <v>-3390.75</v>
      </c>
      <c r="O105" s="146"/>
      <c r="P105" s="146"/>
      <c r="Q105" s="147"/>
      <c r="R105" s="147"/>
      <c r="S105" s="148"/>
      <c r="T105" s="149"/>
      <c r="U105" s="150"/>
      <c r="V105" s="150"/>
      <c r="W105" s="150"/>
      <c r="X105" s="150"/>
      <c r="Y105" s="151"/>
    </row>
    <row r="106" spans="1:25" s="25" customFormat="1" ht="24" customHeight="1" thickBot="1" x14ac:dyDescent="0.2">
      <c r="A106" s="213" t="s">
        <v>391</v>
      </c>
      <c r="B106" s="214"/>
      <c r="C106" s="152"/>
      <c r="D106" s="152"/>
      <c r="E106" s="153">
        <v>526846</v>
      </c>
      <c r="F106" s="154">
        <v>528360</v>
      </c>
      <c r="G106" s="153">
        <v>520447</v>
      </c>
      <c r="H106" s="155"/>
      <c r="I106" s="215" t="s">
        <v>61</v>
      </c>
      <c r="J106" s="216"/>
      <c r="K106" s="156">
        <v>534622</v>
      </c>
      <c r="L106" s="153">
        <v>533410</v>
      </c>
      <c r="M106" s="156">
        <f>L106-K106</f>
        <v>-1212</v>
      </c>
      <c r="N106" s="157"/>
      <c r="O106" s="158"/>
      <c r="P106" s="158"/>
      <c r="Q106" s="159"/>
      <c r="R106" s="159"/>
      <c r="S106" s="160"/>
      <c r="T106" s="160"/>
      <c r="U106" s="161"/>
      <c r="V106" s="161"/>
      <c r="W106" s="161"/>
      <c r="X106" s="161"/>
      <c r="Y106" s="162"/>
    </row>
    <row r="107" spans="1:25" s="25" customFormat="1" ht="25.5" customHeight="1" thickTop="1" thickBot="1" x14ac:dyDescent="0.2">
      <c r="A107" s="217" t="s">
        <v>392</v>
      </c>
      <c r="B107" s="218"/>
      <c r="C107" s="163"/>
      <c r="D107" s="163"/>
      <c r="E107" s="164">
        <f>E105+E106</f>
        <v>750708</v>
      </c>
      <c r="F107" s="165">
        <f>F105+F106</f>
        <v>753596</v>
      </c>
      <c r="G107" s="164">
        <f>G105+G106</f>
        <v>737924</v>
      </c>
      <c r="H107" s="166"/>
      <c r="I107" s="219" t="s">
        <v>61</v>
      </c>
      <c r="J107" s="220"/>
      <c r="K107" s="167">
        <f>K105+K106</f>
        <v>741985</v>
      </c>
      <c r="L107" s="164">
        <f>L105+L106</f>
        <v>772977.3</v>
      </c>
      <c r="M107" s="167">
        <f>M105+M106</f>
        <v>30992.299999999988</v>
      </c>
      <c r="N107" s="168"/>
      <c r="O107" s="169"/>
      <c r="P107" s="169"/>
      <c r="Q107" s="170"/>
      <c r="R107" s="170"/>
      <c r="S107" s="171"/>
      <c r="T107" s="172"/>
      <c r="U107" s="173"/>
      <c r="V107" s="173"/>
      <c r="W107" s="173"/>
      <c r="X107" s="173"/>
      <c r="Y107" s="174"/>
    </row>
    <row r="108" spans="1:25" ht="17.649999999999999" customHeight="1" x14ac:dyDescent="0.15">
      <c r="A108" s="175" t="s">
        <v>393</v>
      </c>
      <c r="B108" s="176"/>
      <c r="C108" s="177"/>
      <c r="D108" s="177"/>
      <c r="E108" s="178"/>
      <c r="F108" s="178"/>
      <c r="G108" s="178"/>
      <c r="H108" s="179"/>
      <c r="I108" s="180"/>
      <c r="J108" s="180"/>
      <c r="K108" s="181"/>
      <c r="L108" s="178"/>
      <c r="M108" s="181"/>
      <c r="N108" s="182"/>
      <c r="O108" s="183"/>
      <c r="P108" s="183"/>
      <c r="Q108" s="184"/>
      <c r="R108" s="184"/>
      <c r="S108" s="180"/>
      <c r="T108" s="180"/>
      <c r="U108" s="185"/>
      <c r="V108" s="185"/>
      <c r="W108" s="186"/>
      <c r="X108" s="186"/>
      <c r="Y108" s="187"/>
    </row>
    <row r="109" spans="1:25" ht="18" customHeight="1" x14ac:dyDescent="0.15">
      <c r="A109" s="188" t="s">
        <v>394</v>
      </c>
      <c r="E109" s="189"/>
      <c r="F109" s="189"/>
      <c r="G109" s="190"/>
      <c r="H109" s="191"/>
      <c r="I109" s="192"/>
      <c r="J109" s="192"/>
      <c r="K109" s="192"/>
      <c r="L109" s="189"/>
      <c r="M109" s="192"/>
      <c r="N109" s="193"/>
      <c r="O109" s="192"/>
      <c r="P109" s="192"/>
      <c r="Q109" s="192"/>
      <c r="R109" s="194"/>
      <c r="S109" s="192"/>
      <c r="T109" s="192"/>
      <c r="U109" s="186"/>
      <c r="V109" s="186"/>
      <c r="W109" s="186"/>
      <c r="X109" s="186"/>
    </row>
    <row r="110" spans="1:25" ht="18" customHeight="1" x14ac:dyDescent="0.15">
      <c r="A110" s="195" t="s">
        <v>395</v>
      </c>
    </row>
    <row r="111" spans="1:25" ht="18" customHeight="1" x14ac:dyDescent="0.15">
      <c r="A111" s="196" t="s">
        <v>396</v>
      </c>
      <c r="B111" s="197"/>
      <c r="C111" s="198"/>
      <c r="D111" s="198"/>
    </row>
    <row r="112" spans="1:25" ht="18" customHeight="1" x14ac:dyDescent="0.15">
      <c r="A112" s="195" t="s">
        <v>397</v>
      </c>
      <c r="B112" s="197"/>
      <c r="C112" s="198"/>
      <c r="D112" s="198"/>
    </row>
    <row r="113" spans="1:25" ht="18" customHeight="1" x14ac:dyDescent="0.15">
      <c r="A113" s="188" t="s">
        <v>398</v>
      </c>
      <c r="B113" s="192"/>
      <c r="E113" s="199"/>
      <c r="F113" s="199"/>
      <c r="G113" s="199"/>
      <c r="H113" s="200"/>
      <c r="I113" s="201"/>
      <c r="J113" s="201"/>
      <c r="K113" s="201"/>
      <c r="L113" s="199"/>
      <c r="M113" s="201"/>
      <c r="N113" s="202"/>
      <c r="O113" s="201"/>
      <c r="P113" s="201"/>
      <c r="Q113" s="201"/>
      <c r="R113" s="203"/>
      <c r="S113" s="204"/>
      <c r="T113" s="204"/>
      <c r="U113" s="205"/>
      <c r="V113" s="205"/>
    </row>
    <row r="114" spans="1:25" ht="18" customHeight="1" x14ac:dyDescent="0.15">
      <c r="A114" s="188" t="s">
        <v>399</v>
      </c>
      <c r="B114" s="192"/>
    </row>
    <row r="115" spans="1:25" ht="18" customHeight="1" x14ac:dyDescent="0.15">
      <c r="A115" s="188" t="s">
        <v>400</v>
      </c>
      <c r="B115" s="192"/>
    </row>
    <row r="116" spans="1:25" ht="18" customHeight="1" x14ac:dyDescent="0.15">
      <c r="A116" s="188" t="s">
        <v>401</v>
      </c>
    </row>
    <row r="117" spans="1:25" ht="32.85" customHeight="1" x14ac:dyDescent="0.15">
      <c r="A117" s="207" t="s">
        <v>402</v>
      </c>
      <c r="B117" s="208"/>
      <c r="C117" s="208"/>
      <c r="D117" s="208"/>
      <c r="E117" s="208"/>
      <c r="F117" s="208"/>
      <c r="G117" s="208"/>
      <c r="H117" s="208"/>
      <c r="I117" s="208"/>
      <c r="J117" s="208"/>
      <c r="K117" s="208"/>
      <c r="L117" s="208"/>
      <c r="M117" s="208"/>
      <c r="N117" s="208"/>
      <c r="O117" s="208"/>
      <c r="P117" s="208"/>
      <c r="Q117" s="208"/>
      <c r="R117" s="208"/>
      <c r="S117" s="208"/>
      <c r="T117" s="208"/>
      <c r="U117" s="208"/>
      <c r="V117" s="208"/>
      <c r="W117" s="208"/>
      <c r="X117" s="208"/>
      <c r="Y117" s="208"/>
    </row>
    <row r="118" spans="1:25" ht="18" customHeight="1" x14ac:dyDescent="0.15">
      <c r="A118" s="1" t="s">
        <v>403</v>
      </c>
    </row>
    <row r="119" spans="1:25" ht="18" customHeight="1" x14ac:dyDescent="0.15">
      <c r="A119" s="1" t="s">
        <v>404</v>
      </c>
    </row>
    <row r="120" spans="1:25" ht="18" customHeight="1" x14ac:dyDescent="0.15">
      <c r="A120" s="1" t="s">
        <v>405</v>
      </c>
    </row>
    <row r="121" spans="1:25" ht="18" customHeight="1" x14ac:dyDescent="0.15">
      <c r="A121" s="1" t="s">
        <v>406</v>
      </c>
    </row>
    <row r="122" spans="1:25" ht="17.649999999999999" customHeight="1" x14ac:dyDescent="0.15">
      <c r="A122" s="188" t="s">
        <v>407</v>
      </c>
    </row>
    <row r="123" spans="1:25" x14ac:dyDescent="0.15">
      <c r="A123" s="188"/>
    </row>
    <row r="140" spans="6:6" x14ac:dyDescent="0.15">
      <c r="F140" s="206"/>
    </row>
  </sheetData>
  <mergeCells count="34">
    <mergeCell ref="A3:T3"/>
    <mergeCell ref="V4:Y4"/>
    <mergeCell ref="A5:A7"/>
    <mergeCell ref="B5:B7"/>
    <mergeCell ref="C5:C7"/>
    <mergeCell ref="D5:D7"/>
    <mergeCell ref="E5:E7"/>
    <mergeCell ref="F5:G5"/>
    <mergeCell ref="H5:H7"/>
    <mergeCell ref="I5:J5"/>
    <mergeCell ref="Q5:Q7"/>
    <mergeCell ref="R5:R7"/>
    <mergeCell ref="S5:S7"/>
    <mergeCell ref="T5:T7"/>
    <mergeCell ref="O6:P7"/>
    <mergeCell ref="F6:F7"/>
    <mergeCell ref="G6:G7"/>
    <mergeCell ref="I6:I7"/>
    <mergeCell ref="J6:J7"/>
    <mergeCell ref="N6:N7"/>
    <mergeCell ref="M5:M6"/>
    <mergeCell ref="N5:P5"/>
    <mergeCell ref="U5:U7"/>
    <mergeCell ref="V5:V7"/>
    <mergeCell ref="W5:W7"/>
    <mergeCell ref="X5:X7"/>
    <mergeCell ref="Y5:Y7"/>
    <mergeCell ref="A117:Y117"/>
    <mergeCell ref="A105:B105"/>
    <mergeCell ref="I105:J105"/>
    <mergeCell ref="A106:B106"/>
    <mergeCell ref="I106:J106"/>
    <mergeCell ref="A107:B107"/>
    <mergeCell ref="I107:J107"/>
  </mergeCells>
  <phoneticPr fontId="3"/>
  <dataValidations count="9">
    <dataValidation type="list" allowBlank="1" showInputMessage="1" showErrorMessage="1" sqref="O85:O91">
      <formula1>"廃止, 段階的廃止, 縮減, 執行等改善,現状通り"</formula1>
    </dataValidation>
    <dataValidation type="list" allowBlank="1" showInputMessage="1" showErrorMessage="1" sqref="V90">
      <formula1>"前年度新規,最終実施年度 ,行革推進会議,その他,平成２５年対象"</formula1>
    </dataValidation>
    <dataValidation type="list" allowBlank="1" showInputMessage="1" showErrorMessage="1" sqref="I85:I89">
      <formula1>"廃止,事業全体の抜本的な改善,事業内容の一部改善,現状通り"</formula1>
    </dataValidation>
    <dataValidation type="list" allowBlank="1" showInputMessage="1" showErrorMessage="1" sqref="I22:I31 I77:I81 I33:I44 I90:I96 I98:I99 I9:I11 I46:I55 I13:I14 I101:I104 I16:I20 I83 I57:I75">
      <formula1>"廃止,事業全体の抜本的な改善,事業内容の一部改善,終了予定,現状通り"</formula1>
    </dataValidation>
    <dataValidation type="list" allowBlank="1" showInputMessage="1" showErrorMessage="1" sqref="V101:V104 V46:V55 V13:V14 V16:V20 V9:V11 V77:V81 V57:V75 V83 V33:V44 V85:V89 V91:V96 V98:V99 V22:V31">
      <formula1>"前年度新規,最終実施年度 ,行革推進会議,継続の是非,その他,平成２５年度対象,平成２６年度対象,平成２７年度対象"</formula1>
    </dataValidation>
    <dataValidation type="list" allowBlank="1" showInputMessage="1" showErrorMessage="1" sqref="W8:Y104">
      <formula1>"○, 　,"</formula1>
    </dataValidation>
    <dataValidation type="list" allowBlank="1" showInputMessage="1" showErrorMessage="1" sqref="O22:O31 O83 O57:O75 O13:O14 O33:O44 O77:O81 O9:O11 O46:O55 O101:O104 O16:O20 O92:O96 O98:O99">
      <formula1>"廃止,縮減, 執行等改善,予定通り終了,現状通り"</formula1>
    </dataValidation>
    <dataValidation type="list" allowBlank="1" showInputMessage="1" showErrorMessage="1" sqref="V8 V84 V100 V97 V32 V82 V45 V21 V76 V56">
      <formula1>"前年度新規,最終実施年度 ,その他"</formula1>
    </dataValidation>
    <dataValidation type="list" allowBlank="1" showInputMessage="1" showErrorMessage="1" sqref="I97 I45 I8 I76 I82 I21 I56 I32 I12 I15 I100 I84">
      <formula1>"廃止,事業全体の抜本的改善,事業内容の改善,現状通り"</formula1>
    </dataValidation>
  </dataValidations>
  <printOptions horizontalCentered="1"/>
  <pageMargins left="0.39370078740157483" right="0.39370078740157483" top="0.78740157480314965" bottom="0.59055118110236227" header="0.51181102362204722" footer="0.39370078740157483"/>
  <pageSetup paperSize="8" scale="52" orientation="landscape" cellComments="asDisplayed" horizontalDpi="300" verticalDpi="300" r:id="rId1"/>
  <headerFooter alignWithMargins="0">
    <oddHeader>&amp;L&amp;28様式１</oddHeader>
    <oddFooter>&amp;C&amp;P/&amp;N</oddFooter>
  </headerFooter>
  <rowBreaks count="1" manualBreakCount="1">
    <brk id="9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反映状況調</vt:lpstr>
      <vt:lpstr>反映状況調!Print_Area</vt:lpstr>
      <vt:lpstr>反映状況調!Print_Titles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maintenance</dc:creator>
  <cp:lastModifiedBy>maintenance</cp:lastModifiedBy>
  <dcterms:created xsi:type="dcterms:W3CDTF">2016-09-02T05:20:25Z</dcterms:created>
  <dcterms:modified xsi:type="dcterms:W3CDTF">2016-09-02T05:23:58Z</dcterms:modified>
</cp:coreProperties>
</file>