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5600" windowHeight="378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'別表１'!$A$1:$K$17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<sst xmlns="http://schemas.openxmlformats.org/spreadsheetml/2006/main" count="128" uniqueCount="112">
  <si>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</si>
  <si>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</si>
  <si>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</si>
  <si>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</si>
  <si>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</si>
  <si>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</si>
  <si>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</si>
  <si>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</si>
  <si>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</si>
  <si>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</si>
  <si>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</si>
  <si>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</si>
  <si>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</si>
  <si>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</si>
  <si>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</si>
  <si>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</si>
  <si>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</si>
  <si>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</si>
  <si>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</si>
  <si>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</si>
  <si>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</si>
  <si>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</si>
  <si>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</si>
  <si>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</si>
  <si>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</si>
  <si>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</si>
  <si>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</si>
  <si>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</si>
  <si>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</si>
  <si>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</si>
  <si>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</si>
  <si>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</si>
  <si>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</si>
  <si>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</si>
  <si>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</si>
  <si>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</si>
  <si>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</si>
  <si>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</si>
  <si>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</si>
  <si>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</si>
  <si>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</si>
  <si>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</si>
  <si>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</si>
  <si>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</si>
  <si>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</si>
  <si>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</si>
  <si>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</si>
  <si>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</si>
  <si>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</si>
  <si>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</si>
  <si>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</si>
  <si>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</si>
  <si>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平成２８年９月分</t>
  </si>
  <si>
    <t>市原刑務所宿舎C・D棟給湯器更新工事
千葉県市原市磯ヶ谷11-1
平成28年9月15日～平成28年12月16日</t>
  </si>
  <si>
    <t>株式会社松戸商事
千葉県八千代市勝田471</t>
  </si>
  <si>
    <t>2040001021188</t>
  </si>
  <si>
    <t>支出負担行為担当官
　市原刑務所長
　伊藤　昇
（千葉県市原市磯ヶ谷11-1）</t>
  </si>
  <si>
    <t>支出負担行為担当官
　京都刑務所長
　山本　孝志
（京都府京都市山科区東野井ノ上町20）</t>
  </si>
  <si>
    <t>株式会社河内設備工業
兵庫県明石市二見町西二見757-1</t>
  </si>
  <si>
    <t>2140001034741</t>
  </si>
  <si>
    <t>5200001002441</t>
  </si>
  <si>
    <t>低入札価格調査実施</t>
  </si>
  <si>
    <t>株式会社電設サービス
島根県浜田市黒川町97-8</t>
  </si>
  <si>
    <t>4280001004349</t>
  </si>
  <si>
    <t>5240001011273</t>
  </si>
  <si>
    <t>8290001016447</t>
  </si>
  <si>
    <t>8290001016447</t>
  </si>
  <si>
    <t>福島刑務所南沢又宿舎屋上防水改修工事
福島県福島市南沢又字上原1
平成28年9月13日～平成28年10月21日</t>
  </si>
  <si>
    <t>ハギハラ株式会社
福島県南相馬市原町区北原字巣掛場69</t>
  </si>
  <si>
    <t>9380001015785</t>
  </si>
  <si>
    <t>京都刑務所職員宿舎給湯器等更新工事
京都府京都市山科区椥辻東浦町53
平成28年9月1日～平成28年10月31日</t>
  </si>
  <si>
    <t>岐阜拘置支所宿舎給湯器更新工事
岐阜県岐阜市長良福光2675-15
平成28年9月28日～平成28年12月20日</t>
  </si>
  <si>
    <t>広島拘置所高圧引込ケーブル改修工事
広島県広島市中区上八丁堀2-6
平成28年9月15日～平成28年12月22日</t>
  </si>
  <si>
    <t>帯広刑務所釧路刑務支所屋上防水改修工事
北海道釧路市宮本2-2-5
平成28年9月5日～平成28年12月20日</t>
  </si>
  <si>
    <t>支出負担行為担当官
　岐阜刑務所長
　光岡　英司
（岐阜県岐阜市則松1-34-1）</t>
  </si>
  <si>
    <t>支出負担行為担当官
　松江刑務所長
　小沼　孝行
（島根県松江市西川津町67）</t>
  </si>
  <si>
    <t>支出負担行為担当官
　福岡刑務所長
　谷　広次
（福岡県糟屋郡宇美町障子岳南6-1-1）</t>
  </si>
  <si>
    <t>支出負担行為担当官
　福島刑務所
　朝倉　太
（福島県福島市南沢又字上原1）</t>
  </si>
  <si>
    <t>支出負担行為担当官
　帯広刑務所長
　藤本　真一
（北海道帯広市別府町南13線33）</t>
  </si>
  <si>
    <t>2460001001602</t>
  </si>
  <si>
    <t>振興設備工業株式会社
岐阜県岐阜市池ノ上町1-50</t>
  </si>
  <si>
    <t>ふようテック株式会社
福岡県福岡市博多区博多駅東1-1-33</t>
  </si>
  <si>
    <t>萬木建設株式会社
北海道釧路市住之江町8-7</t>
  </si>
  <si>
    <t>東京少年鑑別所監督当直室模様替工事
東京都練馬区氷川台2-11-7
平成28年9月2日～平成28年11月30日</t>
  </si>
  <si>
    <t>8021002071813</t>
  </si>
  <si>
    <t>有限会社三浦工業所
神奈川県三浦市南下裏町金田46</t>
  </si>
  <si>
    <t>支出負担行為担当官　
　東京少年鑑別所長
　鈴木　明人
（東京都練馬区氷川台2-11-7）</t>
  </si>
  <si>
    <t>3290001049815</t>
  </si>
  <si>
    <t>福岡拘置所小倉拘置支所埋蔵文化財調査表土掘削工事
福岡県北九州市小倉北区金田1-7-2
平成28年9月9日～平成29年2月28日</t>
  </si>
  <si>
    <t>株式会社テラシマ
福岡県久留米市三潴町3565</t>
  </si>
  <si>
    <t>支出負担行為担当官
　福岡拘置所長
　竹田　利生　
（福岡県福岡市早良区百道2-16-11）</t>
  </si>
  <si>
    <t>松江刑務所深井戸水中ポンプ改修工事
島根県松江市西川津町67
平成28年9月12日～平成28年12月12日</t>
  </si>
  <si>
    <t>福岡刑務所炊場調理場暖房設備等修繕工事
福岡県糟屋郡宇美町障子岳南6-1-1
平成28年9月9日～平成28年12月28日</t>
  </si>
  <si>
    <t>福岡刑務所職員宿舎水道個別メーター更新工事
福岡県糟屋郡宇美町障子岳南6-2-1
平成28年9月15日～平成28年11月30日</t>
  </si>
  <si>
    <t>5050001002548</t>
  </si>
  <si>
    <t>水戸土建工業株式会社
茨城県水戸市袴塚3-10-41</t>
  </si>
  <si>
    <t>支出負担行為担当官
　法務省大臣官房施設課長
　大橋　哲
（東京都千代田区霞が関1-1-1）</t>
  </si>
  <si>
    <t>水戸法務総合庁舎構内整備工事
茨城県水戸市北見町1-1，茨城県水戸市北見町1-11
平成28年9月28日～平成29年6月30日</t>
  </si>
  <si>
    <t>長野地方法務局分室電算室用空気調和機更新工事
長野県長野市小島田町952
平成28年9月21日～平成28年11月30日</t>
  </si>
  <si>
    <t>支出負担行為担当官
　長野地方法務局長
　小山田　才八
（長野県長野市大字長野旭町1108）</t>
  </si>
  <si>
    <t>株式会社マツハシ冷熱
長野県長野市若里1-5-1</t>
  </si>
  <si>
    <t>4100001003252</t>
  </si>
  <si>
    <t>滝川支局事務室模様替工事
北海道滝川市緑町1-6-１
平成28年9月30日～平成28年12月2日</t>
  </si>
  <si>
    <t>支出負担行為担当官
　札幌法務局長
　喜多　剛久
（北海道札幌市北区北8条西2-1-1）</t>
  </si>
  <si>
    <t>株式会社アスフル
北海道札幌市南区澄川3条2-4-1サニービル2階　</t>
  </si>
  <si>
    <t>7430001052453</t>
  </si>
  <si>
    <t>一般競争入札</t>
  </si>
  <si>
    <t>一般競争入札
(総合評価実施)</t>
  </si>
  <si>
    <t>公共調達の適正化について（平成18年8月25日付財計第2017号）に基づく競争入札に係る情報の公表（公共工事）</t>
  </si>
  <si>
    <t>株式会社マルミ
広島県広島市安佐北区落合2-20-3</t>
  </si>
  <si>
    <t>支出負担行為担当官
　広島拘置所長
　白川　秀史
（広島県広島市中区上八丁堀2-6）</t>
  </si>
  <si>
    <t>国庫債務負担行為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</si>
</sst>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&quot;法人番号&quot;@"/>
    <numFmt numFmtId="191" formatCode="[&lt;=999]000;[&lt;=9999]000\-00;000\-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83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0" xfId="61" applyFont="1" applyFill="1" applyAlignment="1">
      <alignment vertical="center" wrapText="1"/>
      <protection/>
    </xf>
    <xf numFmtId="182" fontId="5" fillId="0" borderId="10" xfId="61" applyNumberFormat="1" applyFont="1" applyFill="1" applyBorder="1" applyAlignment="1">
      <alignment horizontal="right" vertical="center"/>
      <protection/>
    </xf>
    <xf numFmtId="180" fontId="5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1" fontId="5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90" fontId="5" fillId="0" borderId="10" xfId="61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6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8" customWidth="1"/>
    <col min="2" max="5" width="18.75390625" style="8" customWidth="1"/>
    <col min="6" max="6" width="22.875" style="8" customWidth="1"/>
    <col min="7" max="7" width="22.25390625" style="8" customWidth="1"/>
    <col min="8" max="9" width="18.875" style="8" customWidth="1"/>
    <col min="10" max="16384" width="9.00390625" style="8" customWidth="1"/>
  </cols>
  <sheetData>
    <row r="2" ht="13.5">
      <c r="B2" s="8" t="s">
        <v>48</v>
      </c>
    </row>
    <row r="4" spans="1:9" ht="30.75" customHeight="1">
      <c r="A4" s="10"/>
      <c r="B4" s="11" t="s">
        <v>25</v>
      </c>
      <c r="C4" s="11" t="s">
        <v>8</v>
      </c>
      <c r="D4" s="11" t="s">
        <v>19</v>
      </c>
      <c r="E4" s="11" t="s">
        <v>20</v>
      </c>
      <c r="F4" s="11" t="s">
        <v>28</v>
      </c>
      <c r="G4" s="11" t="s">
        <v>33</v>
      </c>
      <c r="H4" s="11" t="s">
        <v>39</v>
      </c>
      <c r="I4" s="11" t="s">
        <v>41</v>
      </c>
    </row>
    <row r="5" spans="1:9" ht="30.75" customHeight="1">
      <c r="A5" s="10">
        <v>1</v>
      </c>
      <c r="B5" s="10" t="s">
        <v>26</v>
      </c>
      <c r="C5" s="10" t="s">
        <v>9</v>
      </c>
      <c r="D5" s="10" t="s">
        <v>13</v>
      </c>
      <c r="E5" s="10" t="s">
        <v>21</v>
      </c>
      <c r="F5" s="10" t="s">
        <v>17</v>
      </c>
      <c r="G5" s="10" t="s">
        <v>47</v>
      </c>
      <c r="H5" s="10" t="s">
        <v>40</v>
      </c>
      <c r="I5" s="10" t="s">
        <v>42</v>
      </c>
    </row>
    <row r="6" spans="1:9" ht="30.75" customHeight="1">
      <c r="A6" s="10">
        <v>2</v>
      </c>
      <c r="B6" s="10" t="s">
        <v>27</v>
      </c>
      <c r="C6" s="10" t="s">
        <v>7</v>
      </c>
      <c r="D6" s="10" t="s">
        <v>14</v>
      </c>
      <c r="E6" s="10" t="s">
        <v>22</v>
      </c>
      <c r="F6" s="10" t="s">
        <v>18</v>
      </c>
      <c r="G6" s="10" t="s">
        <v>34</v>
      </c>
      <c r="H6" s="10" t="s">
        <v>43</v>
      </c>
      <c r="I6" s="10" t="s">
        <v>44</v>
      </c>
    </row>
    <row r="7" spans="1:9" ht="30.75" customHeight="1">
      <c r="A7" s="10">
        <v>3</v>
      </c>
      <c r="B7" s="10"/>
      <c r="C7" s="10" t="s">
        <v>50</v>
      </c>
      <c r="D7" s="10"/>
      <c r="E7" s="10"/>
      <c r="F7" s="10" t="s">
        <v>23</v>
      </c>
      <c r="G7" s="10" t="s">
        <v>35</v>
      </c>
      <c r="H7" s="10" t="s">
        <v>45</v>
      </c>
      <c r="I7" s="10" t="s">
        <v>46</v>
      </c>
    </row>
    <row r="8" spans="1:9" ht="30.75" customHeight="1">
      <c r="A8" s="10">
        <v>4</v>
      </c>
      <c r="B8" s="10"/>
      <c r="C8" s="10" t="s">
        <v>10</v>
      </c>
      <c r="D8" s="10"/>
      <c r="E8" s="10"/>
      <c r="F8" s="10" t="s">
        <v>24</v>
      </c>
      <c r="G8" s="10" t="s">
        <v>36</v>
      </c>
      <c r="H8" s="10"/>
      <c r="I8" s="10"/>
    </row>
    <row r="9" spans="1:9" ht="30.75" customHeight="1">
      <c r="A9" s="10">
        <v>5</v>
      </c>
      <c r="B9" s="10"/>
      <c r="C9" s="10" t="s">
        <v>11</v>
      </c>
      <c r="D9" s="10"/>
      <c r="E9" s="10"/>
      <c r="F9" s="10" t="s">
        <v>30</v>
      </c>
      <c r="G9" s="10" t="s">
        <v>37</v>
      </c>
      <c r="H9" s="10"/>
      <c r="I9" s="10"/>
    </row>
    <row r="10" spans="1:9" ht="30.75" customHeight="1">
      <c r="A10" s="10">
        <v>6</v>
      </c>
      <c r="B10" s="10"/>
      <c r="C10" s="10" t="s">
        <v>12</v>
      </c>
      <c r="D10" s="10"/>
      <c r="E10" s="10"/>
      <c r="F10" s="10" t="s">
        <v>29</v>
      </c>
      <c r="G10" s="10" t="s">
        <v>38</v>
      </c>
      <c r="H10" s="10"/>
      <c r="I10" s="10"/>
    </row>
    <row r="11" spans="1:9" ht="30.75" customHeight="1">
      <c r="A11" s="10">
        <v>7</v>
      </c>
      <c r="B11" s="10"/>
      <c r="C11" s="10"/>
      <c r="D11" s="10"/>
      <c r="E11" s="10"/>
      <c r="F11" s="10" t="s">
        <v>31</v>
      </c>
      <c r="G11" s="10"/>
      <c r="H11" s="10"/>
      <c r="I11" s="10"/>
    </row>
    <row r="12" spans="1:9" ht="30.75" customHeight="1">
      <c r="A12" s="10">
        <v>8</v>
      </c>
      <c r="B12" s="10"/>
      <c r="C12" s="10"/>
      <c r="D12" s="10"/>
      <c r="E12" s="10"/>
      <c r="F12" s="10" t="s">
        <v>32</v>
      </c>
      <c r="G12" s="10"/>
      <c r="H12" s="10"/>
      <c r="I12" s="10"/>
    </row>
    <row r="13" spans="1:9" ht="30.75" customHeight="1">
      <c r="A13" s="10">
        <v>9</v>
      </c>
      <c r="B13" s="10"/>
      <c r="C13" s="10"/>
      <c r="D13" s="10"/>
      <c r="E13" s="10"/>
      <c r="F13" s="10"/>
      <c r="G13" s="10"/>
      <c r="H13" s="10"/>
      <c r="I13" s="10"/>
    </row>
    <row r="14" spans="1:9" ht="30.75" customHeight="1">
      <c r="A14" s="10">
        <v>10</v>
      </c>
      <c r="B14" s="10"/>
      <c r="C14" s="10"/>
      <c r="D14" s="10"/>
      <c r="E14" s="10"/>
      <c r="F14" s="10"/>
      <c r="G14" s="10"/>
      <c r="H14" s="10"/>
      <c r="I14" s="10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9"/>
  <sheetViews>
    <sheetView showGridLines="0" tabSelected="1" view="pageBreakPreview" zoomScale="85" zoomScaleNormal="85" zoomScaleSheetLayoutView="85" zoomScalePageLayoutView="0" workbookViewId="0" topLeftCell="A1">
      <selection activeCell="G5" sqref="G5"/>
    </sheetView>
  </sheetViews>
  <sheetFormatPr defaultColWidth="9.00390625" defaultRowHeight="13.5"/>
  <cols>
    <col min="1" max="1" width="3.875" style="12" customWidth="1"/>
    <col min="2" max="2" width="25.625" style="12" customWidth="1"/>
    <col min="3" max="3" width="19.125" style="13" customWidth="1"/>
    <col min="4" max="4" width="13.375" style="12" bestFit="1" customWidth="1"/>
    <col min="5" max="5" width="16.375" style="12" customWidth="1"/>
    <col min="6" max="7" width="12.625" style="12" customWidth="1"/>
    <col min="8" max="8" width="11.50390625" style="13" customWidth="1"/>
    <col min="9" max="9" width="11.00390625" style="12" customWidth="1"/>
    <col min="10" max="10" width="6.75390625" style="12" bestFit="1" customWidth="1"/>
    <col min="11" max="11" width="14.125" style="12" customWidth="1"/>
    <col min="12" max="16384" width="9.00390625" style="12" customWidth="1"/>
  </cols>
  <sheetData>
    <row r="1" spans="1:11" ht="17.25" customHeight="1">
      <c r="A1" s="23" t="s">
        <v>108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3:11" s="17" customFormat="1" ht="30" customHeight="1">
      <c r="C2" s="18"/>
      <c r="D2" s="18"/>
      <c r="E2" s="19"/>
      <c r="K2" s="20" t="s">
        <v>52</v>
      </c>
    </row>
    <row r="3" spans="1:11" s="1" customFormat="1" ht="47.25" customHeight="1">
      <c r="A3" s="24" t="s">
        <v>49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51</v>
      </c>
      <c r="G3" s="24" t="s">
        <v>4</v>
      </c>
      <c r="H3" s="24" t="s">
        <v>15</v>
      </c>
      <c r="I3" s="24" t="s">
        <v>16</v>
      </c>
      <c r="J3" s="24" t="s">
        <v>5</v>
      </c>
      <c r="K3" s="24" t="s">
        <v>6</v>
      </c>
    </row>
    <row r="4" spans="1:11" s="5" customFormat="1" ht="67.5" customHeight="1">
      <c r="A4" s="2">
        <v>1</v>
      </c>
      <c r="B4" s="4" t="s">
        <v>83</v>
      </c>
      <c r="C4" s="4" t="s">
        <v>86</v>
      </c>
      <c r="D4" s="3">
        <v>42614</v>
      </c>
      <c r="E4" s="4" t="s">
        <v>85</v>
      </c>
      <c r="F4" s="16" t="s">
        <v>84</v>
      </c>
      <c r="G4" s="4" t="s">
        <v>106</v>
      </c>
      <c r="H4" s="6">
        <v>4294080</v>
      </c>
      <c r="I4" s="7">
        <v>3477600</v>
      </c>
      <c r="J4" s="9">
        <f aca="true" t="shared" si="0" ref="J4:J17">I4/H4</f>
        <v>0.8098591549295775</v>
      </c>
      <c r="K4" s="4"/>
    </row>
    <row r="5" spans="1:11" s="5" customFormat="1" ht="61.5" customHeight="1">
      <c r="A5" s="2">
        <v>2</v>
      </c>
      <c r="B5" s="4" t="s">
        <v>70</v>
      </c>
      <c r="C5" s="4" t="s">
        <v>57</v>
      </c>
      <c r="D5" s="3">
        <v>42614</v>
      </c>
      <c r="E5" s="4" t="s">
        <v>58</v>
      </c>
      <c r="F5" s="16" t="s">
        <v>59</v>
      </c>
      <c r="G5" s="4" t="s">
        <v>106</v>
      </c>
      <c r="H5" s="6">
        <v>7409880</v>
      </c>
      <c r="I5" s="7">
        <v>4307175</v>
      </c>
      <c r="J5" s="9">
        <f t="shared" si="0"/>
        <v>0.5812745955400087</v>
      </c>
      <c r="K5" s="4"/>
    </row>
    <row r="6" spans="1:11" s="5" customFormat="1" ht="61.5" customHeight="1">
      <c r="A6" s="2">
        <v>3</v>
      </c>
      <c r="B6" s="4" t="s">
        <v>73</v>
      </c>
      <c r="C6" s="4" t="s">
        <v>78</v>
      </c>
      <c r="D6" s="3">
        <v>42618</v>
      </c>
      <c r="E6" s="4" t="s">
        <v>82</v>
      </c>
      <c r="F6" s="16" t="s">
        <v>79</v>
      </c>
      <c r="G6" s="4" t="s">
        <v>106</v>
      </c>
      <c r="H6" s="6">
        <v>23646600</v>
      </c>
      <c r="I6" s="7">
        <v>22680000</v>
      </c>
      <c r="J6" s="9">
        <f t="shared" si="0"/>
        <v>0.9591230874628911</v>
      </c>
      <c r="K6" s="4"/>
    </row>
    <row r="7" spans="1:11" s="5" customFormat="1" ht="61.5" customHeight="1">
      <c r="A7" s="2">
        <v>4</v>
      </c>
      <c r="B7" s="21" t="s">
        <v>92</v>
      </c>
      <c r="C7" s="4" t="s">
        <v>76</v>
      </c>
      <c r="D7" s="3">
        <v>42621</v>
      </c>
      <c r="E7" s="4" t="s">
        <v>81</v>
      </c>
      <c r="F7" s="16" t="s">
        <v>65</v>
      </c>
      <c r="G7" s="4" t="s">
        <v>106</v>
      </c>
      <c r="H7" s="6">
        <v>14580000</v>
      </c>
      <c r="I7" s="7">
        <v>10335600</v>
      </c>
      <c r="J7" s="9">
        <f t="shared" si="0"/>
        <v>0.7088888888888889</v>
      </c>
      <c r="K7" s="4" t="s">
        <v>61</v>
      </c>
    </row>
    <row r="8" spans="1:11" s="5" customFormat="1" ht="61.5" customHeight="1">
      <c r="A8" s="2">
        <v>5</v>
      </c>
      <c r="B8" s="4" t="s">
        <v>91</v>
      </c>
      <c r="C8" s="4" t="s">
        <v>75</v>
      </c>
      <c r="D8" s="3">
        <v>42622</v>
      </c>
      <c r="E8" s="4" t="s">
        <v>62</v>
      </c>
      <c r="F8" s="16" t="s">
        <v>63</v>
      </c>
      <c r="G8" s="4" t="s">
        <v>106</v>
      </c>
      <c r="H8" s="6">
        <v>4250000</v>
      </c>
      <c r="I8" s="7">
        <f>3796000*1.08</f>
        <v>4099680.0000000005</v>
      </c>
      <c r="J8" s="9">
        <f t="shared" si="0"/>
        <v>0.9646305882352942</v>
      </c>
      <c r="K8" s="4"/>
    </row>
    <row r="9" spans="1:11" s="5" customFormat="1" ht="61.5" customHeight="1">
      <c r="A9" s="2">
        <v>6</v>
      </c>
      <c r="B9" s="4" t="s">
        <v>88</v>
      </c>
      <c r="C9" s="4" t="s">
        <v>90</v>
      </c>
      <c r="D9" s="3">
        <v>42622</v>
      </c>
      <c r="E9" s="4" t="s">
        <v>89</v>
      </c>
      <c r="F9" s="16" t="s">
        <v>87</v>
      </c>
      <c r="G9" s="4" t="s">
        <v>106</v>
      </c>
      <c r="H9" s="6">
        <v>5694840</v>
      </c>
      <c r="I9" s="7">
        <v>5292000</v>
      </c>
      <c r="J9" s="9">
        <f t="shared" si="0"/>
        <v>0.9292622795372654</v>
      </c>
      <c r="K9" s="4"/>
    </row>
    <row r="10" spans="1:11" s="5" customFormat="1" ht="61.5" customHeight="1">
      <c r="A10" s="2">
        <v>7</v>
      </c>
      <c r="B10" s="4" t="s">
        <v>67</v>
      </c>
      <c r="C10" s="4" t="s">
        <v>77</v>
      </c>
      <c r="D10" s="3">
        <v>42625</v>
      </c>
      <c r="E10" s="4" t="s">
        <v>68</v>
      </c>
      <c r="F10" s="16" t="s">
        <v>69</v>
      </c>
      <c r="G10" s="4" t="s">
        <v>106</v>
      </c>
      <c r="H10" s="6">
        <v>19924832</v>
      </c>
      <c r="I10" s="7">
        <v>9811800</v>
      </c>
      <c r="J10" s="9">
        <f t="shared" si="0"/>
        <v>0.4924407894631182</v>
      </c>
      <c r="K10" s="4" t="s">
        <v>61</v>
      </c>
    </row>
    <row r="11" spans="1:11" s="5" customFormat="1" ht="61.5" customHeight="1">
      <c r="A11" s="2">
        <v>8</v>
      </c>
      <c r="B11" s="4" t="s">
        <v>72</v>
      </c>
      <c r="C11" s="4" t="s">
        <v>110</v>
      </c>
      <c r="D11" s="3">
        <v>42627</v>
      </c>
      <c r="E11" s="4" t="s">
        <v>109</v>
      </c>
      <c r="F11" s="16" t="s">
        <v>64</v>
      </c>
      <c r="G11" s="4" t="s">
        <v>106</v>
      </c>
      <c r="H11" s="6">
        <v>2548800</v>
      </c>
      <c r="I11" s="7">
        <v>1857600</v>
      </c>
      <c r="J11" s="9">
        <f t="shared" si="0"/>
        <v>0.7288135593220338</v>
      </c>
      <c r="K11" s="4"/>
    </row>
    <row r="12" spans="1:11" s="5" customFormat="1" ht="61.5" customHeight="1">
      <c r="A12" s="2">
        <v>9</v>
      </c>
      <c r="B12" s="22" t="s">
        <v>53</v>
      </c>
      <c r="C12" s="4" t="s">
        <v>56</v>
      </c>
      <c r="D12" s="3">
        <v>42627</v>
      </c>
      <c r="E12" s="4" t="s">
        <v>54</v>
      </c>
      <c r="F12" s="16" t="s">
        <v>55</v>
      </c>
      <c r="G12" s="4" t="s">
        <v>106</v>
      </c>
      <c r="H12" s="6">
        <v>7002709</v>
      </c>
      <c r="I12" s="7">
        <v>3534936</v>
      </c>
      <c r="J12" s="9">
        <f t="shared" si="0"/>
        <v>0.5047955012838603</v>
      </c>
      <c r="K12" s="4"/>
    </row>
    <row r="13" spans="1:11" s="5" customFormat="1" ht="61.5" customHeight="1">
      <c r="A13" s="2">
        <v>10</v>
      </c>
      <c r="B13" s="4" t="s">
        <v>93</v>
      </c>
      <c r="C13" s="4" t="s">
        <v>76</v>
      </c>
      <c r="D13" s="3">
        <v>42627</v>
      </c>
      <c r="E13" s="4" t="s">
        <v>81</v>
      </c>
      <c r="F13" s="16" t="s">
        <v>66</v>
      </c>
      <c r="G13" s="4" t="s">
        <v>106</v>
      </c>
      <c r="H13" s="6">
        <v>9374400</v>
      </c>
      <c r="I13" s="7">
        <v>5324400</v>
      </c>
      <c r="J13" s="9">
        <f t="shared" si="0"/>
        <v>0.5679723502304147</v>
      </c>
      <c r="K13" s="4"/>
    </row>
    <row r="14" spans="1:11" s="5" customFormat="1" ht="61.5" customHeight="1">
      <c r="A14" s="2">
        <v>11</v>
      </c>
      <c r="B14" s="4" t="s">
        <v>98</v>
      </c>
      <c r="C14" s="4" t="s">
        <v>99</v>
      </c>
      <c r="D14" s="3">
        <v>42634</v>
      </c>
      <c r="E14" s="4" t="s">
        <v>100</v>
      </c>
      <c r="F14" s="16" t="s">
        <v>101</v>
      </c>
      <c r="G14" s="4" t="s">
        <v>106</v>
      </c>
      <c r="H14" s="6">
        <v>9063878</v>
      </c>
      <c r="I14" s="7">
        <v>8964000</v>
      </c>
      <c r="J14" s="9">
        <f t="shared" si="0"/>
        <v>0.9889806548587702</v>
      </c>
      <c r="K14" s="4"/>
    </row>
    <row r="15" spans="1:11" s="5" customFormat="1" ht="61.5" customHeight="1">
      <c r="A15" s="2">
        <v>12</v>
      </c>
      <c r="B15" s="4" t="s">
        <v>97</v>
      </c>
      <c r="C15" s="4" t="s">
        <v>96</v>
      </c>
      <c r="D15" s="3">
        <v>42640</v>
      </c>
      <c r="E15" s="4" t="s">
        <v>95</v>
      </c>
      <c r="F15" s="16" t="s">
        <v>94</v>
      </c>
      <c r="G15" s="4" t="s">
        <v>107</v>
      </c>
      <c r="H15" s="6">
        <v>216918000</v>
      </c>
      <c r="I15" s="7">
        <v>201657600</v>
      </c>
      <c r="J15" s="9">
        <f t="shared" si="0"/>
        <v>0.9296489917849141</v>
      </c>
      <c r="K15" s="4" t="s">
        <v>111</v>
      </c>
    </row>
    <row r="16" spans="1:11" s="5" customFormat="1" ht="61.5" customHeight="1">
      <c r="A16" s="2">
        <v>13</v>
      </c>
      <c r="B16" s="4" t="s">
        <v>71</v>
      </c>
      <c r="C16" s="4" t="s">
        <v>74</v>
      </c>
      <c r="D16" s="3">
        <v>42641</v>
      </c>
      <c r="E16" s="4" t="s">
        <v>80</v>
      </c>
      <c r="F16" s="16" t="s">
        <v>60</v>
      </c>
      <c r="G16" s="4" t="s">
        <v>106</v>
      </c>
      <c r="H16" s="6">
        <v>12743000</v>
      </c>
      <c r="I16" s="7">
        <v>9072000</v>
      </c>
      <c r="J16" s="9">
        <f t="shared" si="0"/>
        <v>0.7119202699521305</v>
      </c>
      <c r="K16" s="4" t="s">
        <v>61</v>
      </c>
    </row>
    <row r="17" spans="1:11" s="5" customFormat="1" ht="61.5" customHeight="1">
      <c r="A17" s="2">
        <v>14</v>
      </c>
      <c r="B17" s="4" t="s">
        <v>102</v>
      </c>
      <c r="C17" s="4" t="s">
        <v>103</v>
      </c>
      <c r="D17" s="3">
        <v>42643</v>
      </c>
      <c r="E17" s="4" t="s">
        <v>104</v>
      </c>
      <c r="F17" s="16" t="s">
        <v>105</v>
      </c>
      <c r="G17" s="4" t="s">
        <v>106</v>
      </c>
      <c r="H17" s="6">
        <v>6442200</v>
      </c>
      <c r="I17" s="7">
        <v>5821200</v>
      </c>
      <c r="J17" s="9">
        <f t="shared" si="0"/>
        <v>0.90360435875943</v>
      </c>
      <c r="K17" s="4"/>
    </row>
    <row r="18" ht="15" customHeight="1">
      <c r="A18" s="15"/>
    </row>
    <row r="19" ht="13.5">
      <c r="A19" s="14"/>
    </row>
  </sheetData>
  <sheetProtection/>
  <mergeCells count="1">
    <mergeCell ref="A1:K1"/>
  </mergeCells>
  <printOptions horizontalCentered="1"/>
  <pageMargins left="0.1968503937007874" right="0.1968503937007874" top="0.7086614173228347" bottom="0.31496062992125984" header="0.35433070866141736" footer="0.2362204724409449"/>
  <pageSetup cellComments="asDisplayed" fitToHeight="0" fitToWidth="1" horizontalDpi="600" verticalDpi="600" orientation="landscape" paperSize="9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2016-11-09T08:09:08Z</cp:lastPrinted>
  <dcterms:created xsi:type="dcterms:W3CDTF">2009-06-19T08:08:47Z</dcterms:created>
  <dcterms:modified xsi:type="dcterms:W3CDTF">2016-11-09T08:36:31Z</dcterms:modified>
  <cp:category/>
  <cp:version/>
  <cp:contentType/>
  <cp:contentStatus/>
</cp:coreProperties>
</file>