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0" yWindow="60" windowWidth="14940" windowHeight="8010" firstSheet="1" activeTab="1"/>
  </bookViews>
  <sheets>
    <sheet name="リスト" sheetId="1" state="hidden" r:id="rId1"/>
    <sheet name="別表４" sheetId="2" r:id="rId2"/>
  </sheets>
  <definedNames>
    <definedName name="_xlnm.Print_Area" localSheetId="1">'別表４'!$A$1:$N$26</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<sst xmlns="http://schemas.openxmlformats.org/spreadsheetml/2006/main" count="236" uniqueCount="173">
  <si>
    <t>契約担当官等の氏名並びにその所属する部局の名称及び所在地</t>
  </si>
  <si>
    <t>契約を締結した日</t>
  </si>
  <si>
    <t>物品役務等の名称及び数量</t>
  </si>
  <si>
    <t>契約の相手方の商号又は名称及び住所</t>
  </si>
  <si>
    <t>契約金額（円）</t>
  </si>
  <si>
    <t>予定価格（円）</t>
  </si>
  <si>
    <t>所管公益法人</t>
  </si>
  <si>
    <t>その他の公益法人</t>
  </si>
  <si>
    <t>特殊法人等</t>
  </si>
  <si>
    <t>特定民間法人等</t>
  </si>
  <si>
    <t>その他の法人等</t>
  </si>
  <si>
    <t>契約の相手方の区分</t>
  </si>
  <si>
    <t>随意契約によることとした会計法令の根拠条文及び理由
（企画競争又は公募）</t>
  </si>
  <si>
    <t>落札率
（％）</t>
  </si>
  <si>
    <t>一括調達形態</t>
  </si>
  <si>
    <t>合同庁舎一括</t>
  </si>
  <si>
    <t>近隣官署一括</t>
  </si>
  <si>
    <t>管区一括</t>
  </si>
  <si>
    <t>単価契約</t>
  </si>
  <si>
    <t>公共工事等又は物品役務等の区分</t>
  </si>
  <si>
    <t>一般競争入札・指名競争入札の別</t>
  </si>
  <si>
    <t>総合評価落札方式実施の別</t>
  </si>
  <si>
    <t>随意契約の区分</t>
  </si>
  <si>
    <t>随意契約の見直し</t>
  </si>
  <si>
    <t>見直し実施年度</t>
  </si>
  <si>
    <t>公共工事等</t>
  </si>
  <si>
    <t>一般競争入札</t>
  </si>
  <si>
    <t>総合評価実施</t>
  </si>
  <si>
    <t>企画競争</t>
  </si>
  <si>
    <t>物品役務等</t>
  </si>
  <si>
    <t>指名競争入札</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</si>
  <si>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</si>
  <si>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</si>
  <si>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</si>
  <si>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</si>
  <si>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</si>
  <si>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</si>
  <si>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</si>
  <si>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</si>
  <si>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</si>
  <si>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</si>
  <si>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</si>
  <si>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</si>
  <si>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</si>
  <si>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</si>
  <si>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</si>
  <si>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</si>
  <si>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</si>
  <si>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</si>
  <si>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随意契約の見直し状況</t>
  </si>
  <si>
    <t>プルダウンメニューリスト</t>
  </si>
  <si>
    <t>備　考</t>
  </si>
  <si>
    <t>No.</t>
  </si>
  <si>
    <t>独立行政法人等</t>
  </si>
  <si>
    <t>移行・中止年限</t>
  </si>
  <si>
    <t>類型</t>
  </si>
  <si>
    <t>法人番号</t>
  </si>
  <si>
    <t>南海興業株式会社
愛媛県松山市堀江町甲222-17</t>
  </si>
  <si>
    <t>9500001002952</t>
  </si>
  <si>
    <t>-</t>
  </si>
  <si>
    <t>2021001011429</t>
  </si>
  <si>
    <t>公益財団法人山口県予防保健協会
山口県山口市吉敷下東3-1-1</t>
  </si>
  <si>
    <t>3250005000190</t>
  </si>
  <si>
    <t>平成２８年６月分</t>
  </si>
  <si>
    <t>キャタピラー教習所株式会社東海教習センター名古屋教習所
愛知県弥冨市五之三町川平370</t>
  </si>
  <si>
    <t>再度の入札をしても落札者がいなかったため。（会計法第29条の3第5項，予決令第99条の2）</t>
  </si>
  <si>
    <t>競争入札に付しても応札者がいないため。（会計法第29条の3第5項，予決令第99条の2）</t>
  </si>
  <si>
    <t>当該地域において，地方自治体から本業務の認可を受けているのは契約の相手方のみであり，競争を許さないため。（会計法第29条の3第4項，予決令第102条の4第3号）</t>
  </si>
  <si>
    <t>健康診断等検診委託契約</t>
  </si>
  <si>
    <t>技能講習委託契約</t>
  </si>
  <si>
    <t>汚泥処理業務委託契約</t>
  </si>
  <si>
    <t>公共調達の適正化について（平成18年8月25日付財計第2017号）に基づく随意契約に係る情報の公表（物品・役務等）</t>
  </si>
  <si>
    <t>司法書士試験筆記試験会場賃貸借契約（早稲田大学）</t>
  </si>
  <si>
    <t>支出負担行為担当官
　東京法務局長
　佐藤　主税
（東京都千代田区九段南1-1-15）</t>
  </si>
  <si>
    <t>学校法人早稲田大学
東京都新宿区戸塚町1-104</t>
  </si>
  <si>
    <t>5011105000953</t>
  </si>
  <si>
    <t>司法書士試験筆記試験会場賃貸借契約（明治大学）</t>
  </si>
  <si>
    <t>9010005002362</t>
  </si>
  <si>
    <t>司法書士試験筆記試験会場賃貸借契約（獨協大学）</t>
  </si>
  <si>
    <t>支出負担行為担当官
　さいたま地方法務局長
　竹中　章
（埼玉県さいたま市中央区下落合5-12-1）</t>
  </si>
  <si>
    <t>学校法人獨協学園
埼玉県草加市学園町1-1</t>
  </si>
  <si>
    <t>2030005005840</t>
  </si>
  <si>
    <t>郵便切手類及び印紙供給契約</t>
  </si>
  <si>
    <t>日本郵便オフィスサポート株式会社
東京都港区芝大門2-2-11</t>
  </si>
  <si>
    <t>9010401091760</t>
  </si>
  <si>
    <t>司法書士試験筆記試験会場賃貸借契約（関西大学）</t>
  </si>
  <si>
    <t>支出負担行為担当官
　大阪法務局長
　森木田　邦裕
（大阪府大阪市中央区谷町2-1-17）</t>
  </si>
  <si>
    <t>6120905001356</t>
  </si>
  <si>
    <t>健康診断業務委託契約</t>
  </si>
  <si>
    <t>支出負担行為担当官
　津地方法務局長
　加藤　武志
（三重県津市丸之内26-8）</t>
  </si>
  <si>
    <t>医療法人名翔会
愛知県名古屋市南区千竈通7-16-1</t>
  </si>
  <si>
    <t>7180005002686</t>
  </si>
  <si>
    <t>津地方検察庁・津保護観察所健康診断検査等業務請負契約</t>
  </si>
  <si>
    <t>支出負担行為担当官
　津地方検察庁検事正
　大塲　亮太郎
（三重県津市中央3-12）</t>
  </si>
  <si>
    <t>一般財団法人名古屋公衆医学研究所
愛知県名古屋市中村区長筬町4-23</t>
  </si>
  <si>
    <t>1180005004903</t>
  </si>
  <si>
    <t>単価契約
一括調達（中部地方更生保護委員会）</t>
  </si>
  <si>
    <t>茨城空港上陸審査場における縦型出入国審査カウンター等一式の改修に伴う出入国管理業務個人識別情報システムの移設等業務</t>
  </si>
  <si>
    <t>支出負担行為担当官
　東京入国管理局長
　伊東　勝章
（東京都港区港南5-5-30）</t>
  </si>
  <si>
    <t>日本電気株式会社
東京都港区芝5-7-1</t>
  </si>
  <si>
    <t>7010401022916</t>
  </si>
  <si>
    <t>-</t>
  </si>
  <si>
    <t>ニ（ヘ）</t>
  </si>
  <si>
    <t>茨城空港上陸審査場における縦型出入国審査カウンター等一式の改修に伴う外国人出入国情報システム用審査端末機器の移設等業務</t>
  </si>
  <si>
    <t>株式会社日立製作所
東京都千代田区丸の内1-6-6</t>
  </si>
  <si>
    <t>7010001008844</t>
  </si>
  <si>
    <t>当該システムの開発者は契約の相手方であり，他者が作業を行った場合には，現在稼働中のシステムに支障が生じるおそれがあることから，本件業務を遂行可能な者は契約の相手方のみであるため。（会計法第29条の3第4項，予決令第102条の4第3号）</t>
  </si>
  <si>
    <t>再度の入札をしても落札者がいなかったため。（会計法第29条の3第5項，予決令第99条の2）</t>
  </si>
  <si>
    <t>-</t>
  </si>
  <si>
    <t>イ（ニ）</t>
  </si>
  <si>
    <t>学校法人明治大学
東京都千代田区神田駿河台1-1</t>
  </si>
  <si>
    <t>学校法人関西大学
大阪府吹田市山手町3-3-35</t>
  </si>
  <si>
    <t>支出負担行為担当官
　法務省大臣官房会計課長
　小出　邦夫
（東京都千代田区霞が関1-1-1）</t>
  </si>
  <si>
    <t>AOSリーガルテック株式会社
東京都港区虎ノ門5-1-5</t>
  </si>
  <si>
    <t>8010401100258</t>
  </si>
  <si>
    <t>当該ソフトウェアは，契約の相手方が開発したものであり，独占的に販売していることから，本件について遂行可能な者は契約の相手方のみであるため。（会計法第29条の3第4項，予決令第102条の4第3号）</t>
  </si>
  <si>
    <t>-</t>
  </si>
  <si>
    <t>在留資格認定証明書　557,000枚　ほか印刷業務</t>
  </si>
  <si>
    <t>6010405003434</t>
  </si>
  <si>
    <t>予算管理システムデータ移行作業</t>
  </si>
  <si>
    <t>株式会社富士通システムズ・ウエスト
愛媛県松山市永代町13</t>
  </si>
  <si>
    <t>9120001088642</t>
  </si>
  <si>
    <t>契約の相手方は，著作権を有する者であり，競争を許さないため。（会計法第29条の3第4項，予決令第102条の4第3号）</t>
  </si>
  <si>
    <t>パナソニックシステムネットワークス株式会社
東京都中央区銀座8-21-1
三井住友トラスト・パナソニックファイナンス株式会社
東京都港区芝浦1-2-3</t>
  </si>
  <si>
    <t>3010001129215
法人番号1010001146146</t>
  </si>
  <si>
    <t>本件機器については，平成23年度において一般競争入札で調達し，平成24年度以降5年間における価格を提案させた経緯があり，納入できるのは契約の相手方のみであるため。（会計法第29条の3第4項，特例政令第13条第1項第2号）</t>
  </si>
  <si>
    <t>平成31年度以降</t>
  </si>
  <si>
    <t>末友印版工業株式会社
東京都江戸川区松島4-8-2</t>
  </si>
  <si>
    <t>2011701004195</t>
  </si>
  <si>
    <t>当該物品は，契約の相手方が独自に開発した特殊技術を用いて製造しているものであり，当該物品を供給できる者は契約の相手方のみであるため（会計法第29条の3第4項，予決令第102条の4第3号）</t>
  </si>
  <si>
    <t>全国地方新聞への広告掲載業務</t>
  </si>
  <si>
    <t>全国地方新聞社連合会
東京都港区東新橋2-4-6</t>
  </si>
  <si>
    <t>－</t>
  </si>
  <si>
    <t>本件業務を遂行できるのは全国の地方新聞社を網羅・統括している契約の相手方のみであるため。（会計法第29条の3第4項，特例政令第13条第1項第1号）</t>
  </si>
  <si>
    <t>ロ</t>
  </si>
  <si>
    <t>ゴンドラ設備部品交換等作業</t>
  </si>
  <si>
    <t>日本ゴンドラ株式会社
東京都中央区京橋1-18-1</t>
  </si>
  <si>
    <t>7010001064846</t>
  </si>
  <si>
    <t>当該機器の保守に必要な技術・能力及び保守部品を有する者が契約の相手方のみであるため。（会計法第29条の3第4項，予決令第102条の4第3号）</t>
  </si>
  <si>
    <t>平成28年度</t>
  </si>
  <si>
    <t>一括調達（関東地方更生保護委員会，公安調査庁，東京地方検察庁，公正取引委員会）
予定価格総額
5,960,520円
契約金額総額
5,960,520円</t>
  </si>
  <si>
    <t>出入国管理業務個人識別情報システムのネットワーク機器設定変更作業</t>
  </si>
  <si>
    <t>日本電気株式会社
東京都港区芝5-7-1</t>
  </si>
  <si>
    <t>7010401022916</t>
  </si>
  <si>
    <t>現在，本システムの運用管理業務を行っているのは契約の相手方であり，他社が作業を行った場合には，本システムの運用管理に支障が生じるおそれがあり，本件業務を遂行可能な者は契約の相手方のみであるため。（会計法第29条の3第4項，予決令第102条の4第3号）</t>
  </si>
  <si>
    <t>契約の相手方は，特許権を有する者であり，他者に対して特許使用権を与えていないことから，競争を許さないため。（会計法第29条の3第4項，予決令第102条の4第3号）</t>
  </si>
  <si>
    <t>独立行政法人国立印刷局
東京都港区虎ノ門2-2-5</t>
  </si>
  <si>
    <t>複数年度を前提とした契約</t>
  </si>
  <si>
    <t>在留カード等発行用ICカードプリンタ賃貸借</t>
  </si>
  <si>
    <t>各種証印供給</t>
  </si>
  <si>
    <t>ターミネーター9.0Plusファイル選択抹消検察庁版使用ライセンス　600式購入</t>
  </si>
  <si>
    <t>ポリ塩化ビフェニル廃棄物（特別管理産業廃棄物）処理委託契約</t>
  </si>
  <si>
    <t>支出負担行為担当官
　福井地方法務局長
　吉原　宏
（福井県福井市春山1-1-54）</t>
  </si>
  <si>
    <t>中間貯蔵・環境安全事業株式会社北海道PCB処理事業所
北海道室蘭市仲町14-7</t>
  </si>
  <si>
    <t>2010401053420</t>
  </si>
  <si>
    <t>契約の相手方以外に国内にＰＣＢ廃棄物処理の許可を有するものがいないため。（会計法第29条の3第4項，予決令第102条の4第3号）</t>
  </si>
  <si>
    <t>-</t>
  </si>
  <si>
    <t>イ（イ）</t>
  </si>
  <si>
    <t>東京地方検察庁立川支部非常用通報装置受信盤の追加設置作業契約</t>
  </si>
  <si>
    <t>支出負担行為担当官
　東京地方検察庁検事正
　八木　宏幸
（東京都千代田区霞が関1-1-1）</t>
  </si>
  <si>
    <t>浅海電気株式会社
大阪府大阪市北区西天満3-7-4</t>
  </si>
  <si>
    <t>8120001059958</t>
  </si>
  <si>
    <t>支出負担行為担当官
　瀬戸少年院長
　横井　幸四郎
（愛知県瀬戸市東山町14）</t>
  </si>
  <si>
    <t>支出負担行為担当官
　法務省大臣官房会計課長
　小出　邦夫
（東京都千代田区霞が関1-1-1）２</t>
  </si>
  <si>
    <t>仕様を公開した場合 ，偽変造が容易になり，出入国管理行政の目的を達成できなくなる危険性が高まり，要注意人物（テロリスト等）の看破等に重大な支障を及ぼすこととなるため，納入できるのは契約の相手方のみである。（会計法第29条の3第4項，特例政令第13条第1項第1号）</t>
  </si>
  <si>
    <t>公募を実施したが応募者がなく，本件調達目的を達成し得る物件を賃貸可能な者は契約の相手方のみであるため。（会計法第29条の3第4項，予決令第102条の4第3号）</t>
  </si>
  <si>
    <t>支出負担行為担当官
　松山学園長
　齊藤　美紀雄
（愛媛県松山市吉野町3803）</t>
  </si>
  <si>
    <t>支出負担行為担当官
　山口刑務所長
　重田　俊文
（山口県山口市松美町3-75）</t>
  </si>
  <si>
    <t>支出負担行為担当官
　東京法務局長
　佐藤　主税
（東京都千代田区九段南1-1-15）</t>
  </si>
  <si>
    <t>出入国管理業務個人識別情報システムのアプリケーション導入作業等（新千歳空港分）</t>
  </si>
  <si>
    <t>券種ごとの販売価格が法律により定められており競争の余地がないため，公募により契約業者を特定し契約を締結したもの（会計法第29条の3第4項，予決令第102条の4第3号）</t>
  </si>
  <si>
    <t>公募を実施したが応募者がなく，本件調達目的を達し得るのは契約の相手方のみであり競争を許さないため。（会計法第29条の3第4項，予決令第102条の4第3号）</t>
  </si>
  <si>
    <t>契約の相手方は，特許権を有する者であり，他者に対して特許使用権を与えていないところ，当該業務では移設に伴いシステム内のプログラムの設定変更が必要であり，特許権を有している契約の相手方しか作業を行うことができないため。（会計法第29条の3第4項，予決令第102条の4第3号）</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</si>
</sst>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 numFmtId="189" formatCode="&quot;法人番号&quot;@"/>
    <numFmt numFmtId="190" formatCode="[&lt;=999]000;[&lt;=9999]000\-00;000\-000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b/>
      <sz val="11"/>
      <name val="ＭＳ Ｐゴシック"/>
      <family val="3"/>
    </font>
    <font>
      <sz val="11"/>
      <name val="ＭＳ ゴシック"/>
      <family val="3"/>
    </font>
    <font>
      <sz val="13"/>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36">
    <xf numFmtId="0" fontId="0" fillId="0" borderId="0" xfId="0" applyAlignment="1">
      <alignment vertical="center"/>
    </xf>
    <xf numFmtId="0" fontId="4" fillId="0" borderId="0" xfId="0" applyFont="1" applyAlignment="1">
      <alignment vertical="center"/>
    </xf>
    <xf numFmtId="0" fontId="4" fillId="0" borderId="10" xfId="61" applyFont="1" applyFill="1" applyBorder="1" applyAlignment="1">
      <alignment vertical="center" wrapText="1"/>
      <protection/>
    </xf>
    <xf numFmtId="0" fontId="4" fillId="0" borderId="10" xfId="61" applyFont="1" applyFill="1" applyBorder="1" applyAlignment="1">
      <alignment horizontal="left" vertical="center" wrapText="1"/>
      <protection/>
    </xf>
    <xf numFmtId="185" fontId="4" fillId="0" borderId="10" xfId="61" applyNumberFormat="1" applyFont="1" applyFill="1" applyBorder="1" applyAlignment="1">
      <alignment horizontal="center" vertical="center" wrapText="1"/>
      <protection/>
    </xf>
    <xf numFmtId="180" fontId="4" fillId="0" borderId="10" xfId="61" applyNumberFormat="1" applyFont="1" applyFill="1" applyBorder="1" applyAlignment="1">
      <alignment horizontal="right" vertical="center" wrapText="1"/>
      <protection/>
    </xf>
    <xf numFmtId="0" fontId="4" fillId="0" borderId="0" xfId="0" applyFont="1" applyFill="1" applyAlignment="1">
      <alignment horizontal="center" vertical="center" wrapText="1"/>
    </xf>
    <xf numFmtId="182" fontId="4" fillId="0" borderId="10" xfId="61" applyNumberFormat="1" applyFont="1" applyFill="1" applyBorder="1" applyAlignment="1">
      <alignment horizontal="right" vertical="center" wrapText="1"/>
      <protection/>
    </xf>
    <xf numFmtId="0" fontId="4" fillId="0" borderId="0" xfId="61" applyFont="1" applyFill="1" applyAlignment="1">
      <alignment vertical="center" wrapText="1"/>
      <protection/>
    </xf>
    <xf numFmtId="0" fontId="5" fillId="0" borderId="0" xfId="0" applyFont="1" applyAlignment="1">
      <alignment vertical="center"/>
    </xf>
    <xf numFmtId="0" fontId="0" fillId="0" borderId="0" xfId="0" applyAlignment="1">
      <alignment vertical="center" wrapText="1"/>
    </xf>
    <xf numFmtId="0" fontId="0" fillId="0" borderId="10" xfId="0" applyBorder="1" applyAlignment="1">
      <alignment vertical="center" wrapText="1"/>
    </xf>
    <xf numFmtId="0" fontId="6" fillId="0" borderId="10" xfId="0" applyFont="1" applyBorder="1" applyAlignment="1">
      <alignment vertical="center" wrapText="1"/>
    </xf>
    <xf numFmtId="185" fontId="4" fillId="0" borderId="10" xfId="61" applyNumberFormat="1" applyFont="1" applyFill="1" applyBorder="1" applyAlignment="1">
      <alignment vertical="center" wrapText="1"/>
      <protection/>
    </xf>
    <xf numFmtId="180" fontId="4" fillId="0" borderId="10" xfId="61" applyNumberFormat="1" applyFont="1" applyFill="1" applyBorder="1" applyAlignment="1">
      <alignment vertical="center" wrapText="1"/>
      <protection/>
    </xf>
    <xf numFmtId="182" fontId="4" fillId="0" borderId="10" xfId="61" applyNumberFormat="1" applyFont="1" applyFill="1" applyBorder="1" applyAlignment="1">
      <alignment vertical="center" wrapText="1"/>
      <protection/>
    </xf>
    <xf numFmtId="181" fontId="4" fillId="0" borderId="10" xfId="42" applyNumberFormat="1" applyFont="1" applyFill="1" applyBorder="1" applyAlignment="1">
      <alignment vertical="center"/>
    </xf>
    <xf numFmtId="185" fontId="4" fillId="0" borderId="10" xfId="61" applyNumberFormat="1" applyFont="1" applyFill="1" applyBorder="1" applyAlignment="1">
      <alignment horizontal="left" vertical="center" wrapText="1"/>
      <protection/>
    </xf>
    <xf numFmtId="0" fontId="0" fillId="0" borderId="0" xfId="0" applyFont="1" applyAlignment="1">
      <alignment vertical="center"/>
    </xf>
    <xf numFmtId="0" fontId="0" fillId="0" borderId="0" xfId="0" applyFont="1" applyAlignment="1">
      <alignment horizontal="center" vertical="center"/>
    </xf>
    <xf numFmtId="189" fontId="4" fillId="0" borderId="10" xfId="61" applyNumberFormat="1" applyFont="1" applyFill="1" applyBorder="1" applyAlignment="1">
      <alignment horizontal="left" vertical="center" wrapText="1"/>
      <protection/>
    </xf>
    <xf numFmtId="183" fontId="4" fillId="0" borderId="10" xfId="61" applyNumberFormat="1" applyFont="1" applyFill="1" applyBorder="1" applyAlignment="1">
      <alignment horizontal="left" vertical="center" wrapText="1"/>
      <protection/>
    </xf>
    <xf numFmtId="38" fontId="4" fillId="0" borderId="10" xfId="61" applyNumberFormat="1" applyFont="1" applyFill="1" applyBorder="1" applyAlignment="1">
      <alignment vertical="center" wrapText="1"/>
      <protection/>
    </xf>
    <xf numFmtId="0" fontId="46" fillId="0" borderId="10" xfId="61" applyFont="1" applyFill="1" applyBorder="1" applyAlignment="1">
      <alignment vertical="center" wrapText="1"/>
      <protection/>
    </xf>
    <xf numFmtId="0" fontId="46" fillId="0" borderId="10" xfId="61" applyFont="1" applyFill="1" applyBorder="1" applyAlignment="1">
      <alignment horizontal="left" vertical="center" wrapText="1"/>
      <protection/>
    </xf>
    <xf numFmtId="0" fontId="7" fillId="0" borderId="0" xfId="0" applyFont="1" applyAlignment="1">
      <alignment vertical="center"/>
    </xf>
    <xf numFmtId="0" fontId="9" fillId="0" borderId="0" xfId="0" applyFont="1" applyAlignment="1">
      <alignment horizontal="right" vertical="center"/>
    </xf>
    <xf numFmtId="0" fontId="5" fillId="0" borderId="0" xfId="61" applyFont="1" applyFill="1" applyAlignment="1">
      <alignment vertical="center" wrapText="1"/>
      <protection/>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vertical="center"/>
    </xf>
    <xf numFmtId="0" fontId="4" fillId="0" borderId="10" xfId="0" applyFont="1" applyFill="1" applyBorder="1" applyAlignment="1">
      <alignment horizontal="left" vertical="center" wrapText="1"/>
    </xf>
    <xf numFmtId="0" fontId="8" fillId="0" borderId="0" xfId="0" applyFont="1" applyAlignment="1">
      <alignment horizontal="center" vertical="center"/>
    </xf>
    <xf numFmtId="0" fontId="9" fillId="0" borderId="0" xfId="0" applyFont="1" applyBorder="1" applyAlignment="1">
      <alignment vertical="center" wrapText="1"/>
    </xf>
    <xf numFmtId="0" fontId="4" fillId="0" borderId="10" xfId="0" applyFont="1" applyBorder="1" applyAlignment="1">
      <alignment horizontal="center"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１６７調査票４案件best100（再検討）0914提出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85" zoomScaleNormal="85" zoomScalePageLayoutView="0" workbookViewId="0" topLeftCell="A1">
      <selection activeCell="A1" sqref="A1"/>
    </sheetView>
  </sheetViews>
  <sheetFormatPr defaultColWidth="9.00390625" defaultRowHeight="13.5"/>
  <cols>
    <col min="1" max="1" width="2.625" style="10" customWidth="1"/>
    <col min="2" max="5" width="18.75390625" style="10" customWidth="1"/>
    <col min="6" max="6" width="22.875" style="10" customWidth="1"/>
    <col min="7" max="7" width="22.25390625" style="10" customWidth="1"/>
    <col min="8" max="9" width="18.875" style="10" customWidth="1"/>
    <col min="10" max="16384" width="9.00390625" style="10" customWidth="1"/>
  </cols>
  <sheetData>
    <row r="2" ht="27">
      <c r="B2" s="10" t="s">
        <v>50</v>
      </c>
    </row>
    <row r="4" spans="1:9" ht="30.75" customHeight="1">
      <c r="A4" s="11"/>
      <c r="B4" s="12" t="s">
        <v>19</v>
      </c>
      <c r="C4" s="12" t="s">
        <v>11</v>
      </c>
      <c r="D4" s="12" t="s">
        <v>20</v>
      </c>
      <c r="E4" s="12" t="s">
        <v>21</v>
      </c>
      <c r="F4" s="12" t="s">
        <v>22</v>
      </c>
      <c r="G4" s="12" t="s">
        <v>23</v>
      </c>
      <c r="H4" s="12" t="s">
        <v>24</v>
      </c>
      <c r="I4" s="12" t="s">
        <v>14</v>
      </c>
    </row>
    <row r="5" spans="1:9" ht="30.75" customHeight="1">
      <c r="A5" s="11">
        <v>1</v>
      </c>
      <c r="B5" s="11" t="s">
        <v>25</v>
      </c>
      <c r="C5" s="11" t="s">
        <v>6</v>
      </c>
      <c r="D5" s="11" t="s">
        <v>26</v>
      </c>
      <c r="E5" s="11" t="s">
        <v>27</v>
      </c>
      <c r="F5" s="11" t="s">
        <v>28</v>
      </c>
      <c r="G5" s="11" t="s">
        <v>48</v>
      </c>
      <c r="H5" s="11" t="s">
        <v>34</v>
      </c>
      <c r="I5" s="11" t="s">
        <v>16</v>
      </c>
    </row>
    <row r="6" spans="1:9" ht="30.75" customHeight="1">
      <c r="A6" s="11">
        <v>2</v>
      </c>
      <c r="B6" s="11" t="s">
        <v>29</v>
      </c>
      <c r="C6" s="11" t="s">
        <v>7</v>
      </c>
      <c r="D6" s="11" t="s">
        <v>30</v>
      </c>
      <c r="E6" s="11" t="s">
        <v>31</v>
      </c>
      <c r="F6" s="11" t="s">
        <v>32</v>
      </c>
      <c r="G6" s="11" t="s">
        <v>33</v>
      </c>
      <c r="H6" s="11" t="s">
        <v>46</v>
      </c>
      <c r="I6" s="11" t="s">
        <v>15</v>
      </c>
    </row>
    <row r="7" spans="1:9" ht="30.75" customHeight="1">
      <c r="A7" s="11">
        <v>3</v>
      </c>
      <c r="B7" s="11"/>
      <c r="C7" s="11" t="s">
        <v>53</v>
      </c>
      <c r="D7" s="11"/>
      <c r="E7" s="11"/>
      <c r="F7" s="11" t="s">
        <v>35</v>
      </c>
      <c r="G7" s="11" t="s">
        <v>36</v>
      </c>
      <c r="H7" s="11" t="s">
        <v>47</v>
      </c>
      <c r="I7" s="11" t="s">
        <v>17</v>
      </c>
    </row>
    <row r="8" spans="1:9" ht="30.75" customHeight="1">
      <c r="A8" s="11">
        <v>4</v>
      </c>
      <c r="B8" s="11"/>
      <c r="C8" s="11" t="s">
        <v>8</v>
      </c>
      <c r="D8" s="11"/>
      <c r="E8" s="11"/>
      <c r="F8" s="11" t="s">
        <v>37</v>
      </c>
      <c r="G8" s="11" t="s">
        <v>38</v>
      </c>
      <c r="H8" s="11"/>
      <c r="I8" s="11"/>
    </row>
    <row r="9" spans="1:9" ht="30.75" customHeight="1">
      <c r="A9" s="11">
        <v>5</v>
      </c>
      <c r="B9" s="11"/>
      <c r="C9" s="11" t="s">
        <v>9</v>
      </c>
      <c r="D9" s="11"/>
      <c r="E9" s="11"/>
      <c r="F9" s="11" t="s">
        <v>39</v>
      </c>
      <c r="G9" s="11" t="s">
        <v>40</v>
      </c>
      <c r="H9" s="11"/>
      <c r="I9" s="11"/>
    </row>
    <row r="10" spans="1:9" ht="30.75" customHeight="1">
      <c r="A10" s="11">
        <v>6</v>
      </c>
      <c r="B10" s="11"/>
      <c r="C10" s="11" t="s">
        <v>10</v>
      </c>
      <c r="D10" s="11"/>
      <c r="E10" s="11"/>
      <c r="F10" s="11" t="s">
        <v>41</v>
      </c>
      <c r="G10" s="11" t="s">
        <v>42</v>
      </c>
      <c r="H10" s="11"/>
      <c r="I10" s="11"/>
    </row>
    <row r="11" spans="1:9" ht="30.75" customHeight="1">
      <c r="A11" s="11">
        <v>7</v>
      </c>
      <c r="B11" s="11"/>
      <c r="C11" s="11"/>
      <c r="D11" s="11"/>
      <c r="E11" s="11"/>
      <c r="F11" s="11" t="s">
        <v>43</v>
      </c>
      <c r="G11" s="11"/>
      <c r="H11" s="11"/>
      <c r="I11" s="11"/>
    </row>
    <row r="12" spans="1:9" ht="30.75" customHeight="1">
      <c r="A12" s="11">
        <v>8</v>
      </c>
      <c r="B12" s="11"/>
      <c r="C12" s="11"/>
      <c r="D12" s="11"/>
      <c r="E12" s="11"/>
      <c r="F12" s="11" t="s">
        <v>44</v>
      </c>
      <c r="G12" s="11"/>
      <c r="H12" s="11"/>
      <c r="I12" s="11"/>
    </row>
    <row r="13" spans="1:9" ht="30.75" customHeight="1">
      <c r="A13" s="11">
        <v>9</v>
      </c>
      <c r="B13" s="11"/>
      <c r="C13" s="11"/>
      <c r="D13" s="11"/>
      <c r="E13" s="11"/>
      <c r="F13" s="11" t="s">
        <v>45</v>
      </c>
      <c r="G13" s="11"/>
      <c r="H13" s="11"/>
      <c r="I13" s="11"/>
    </row>
    <row r="14" spans="1:9" ht="30.75" customHeight="1">
      <c r="A14" s="11">
        <v>10</v>
      </c>
      <c r="B14" s="11"/>
      <c r="C14" s="11"/>
      <c r="D14" s="11"/>
      <c r="E14" s="11"/>
      <c r="F14" s="11"/>
      <c r="G14" s="11"/>
      <c r="H14" s="11"/>
      <c r="I14" s="11"/>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5"/>
    <pageSetUpPr fitToPage="1"/>
  </sheetPr>
  <dimension ref="A1:N27"/>
  <sheetViews>
    <sheetView showGridLines="0" tabSelected="1" view="pageBreakPreview" zoomScaleSheetLayoutView="100" zoomScalePageLayoutView="0" workbookViewId="0" topLeftCell="A1">
      <selection activeCell="K4" sqref="K4"/>
    </sheetView>
  </sheetViews>
  <sheetFormatPr defaultColWidth="9.00390625" defaultRowHeight="13.5"/>
  <cols>
    <col min="1" max="1" width="3.875" style="18" customWidth="1"/>
    <col min="2" max="2" width="15.625" style="18" customWidth="1"/>
    <col min="3" max="3" width="17.875" style="19" customWidth="1"/>
    <col min="4" max="5" width="13.125" style="18" customWidth="1"/>
    <col min="6" max="6" width="11.125" style="18" customWidth="1"/>
    <col min="7" max="7" width="18.875" style="18" customWidth="1"/>
    <col min="8" max="8" width="9.625" style="19" customWidth="1"/>
    <col min="9" max="9" width="9.625" style="18" customWidth="1"/>
    <col min="10" max="10" width="5.625" style="18" customWidth="1"/>
    <col min="11" max="11" width="11.00390625" style="19" customWidth="1"/>
    <col min="12" max="12" width="5.25390625" style="19" customWidth="1"/>
    <col min="13" max="13" width="10.125" style="19" customWidth="1"/>
    <col min="14" max="14" width="12.00390625" style="18" customWidth="1"/>
    <col min="15" max="16384" width="9.00390625" style="18" customWidth="1"/>
  </cols>
  <sheetData>
    <row r="1" spans="1:14" s="25" customFormat="1" ht="30" customHeight="1">
      <c r="A1" s="33" t="s">
        <v>71</v>
      </c>
      <c r="B1" s="33"/>
      <c r="C1" s="33"/>
      <c r="D1" s="33"/>
      <c r="E1" s="33"/>
      <c r="F1" s="33"/>
      <c r="G1" s="33"/>
      <c r="H1" s="33"/>
      <c r="I1" s="33"/>
      <c r="J1" s="33"/>
      <c r="K1" s="33"/>
      <c r="L1" s="33"/>
      <c r="M1" s="33"/>
      <c r="N1" s="33"/>
    </row>
    <row r="2" spans="8:14" s="25" customFormat="1" ht="30" customHeight="1">
      <c r="H2" s="34"/>
      <c r="I2" s="34"/>
      <c r="J2" s="34"/>
      <c r="K2" s="34"/>
      <c r="L2" s="34"/>
      <c r="N2" s="26" t="s">
        <v>63</v>
      </c>
    </row>
    <row r="3" spans="1:14" s="6" customFormat="1" ht="47.25" customHeight="1">
      <c r="A3" s="35" t="s">
        <v>52</v>
      </c>
      <c r="B3" s="30" t="s">
        <v>2</v>
      </c>
      <c r="C3" s="30" t="s">
        <v>0</v>
      </c>
      <c r="D3" s="30" t="s">
        <v>1</v>
      </c>
      <c r="E3" s="30" t="s">
        <v>3</v>
      </c>
      <c r="F3" s="30" t="s">
        <v>56</v>
      </c>
      <c r="G3" s="30" t="s">
        <v>12</v>
      </c>
      <c r="H3" s="30" t="s">
        <v>5</v>
      </c>
      <c r="I3" s="30" t="s">
        <v>4</v>
      </c>
      <c r="J3" s="30" t="s">
        <v>13</v>
      </c>
      <c r="K3" s="30" t="s">
        <v>49</v>
      </c>
      <c r="L3" s="30" t="s">
        <v>55</v>
      </c>
      <c r="M3" s="30" t="s">
        <v>54</v>
      </c>
      <c r="N3" s="30" t="s">
        <v>51</v>
      </c>
    </row>
    <row r="4" spans="1:14" s="8" customFormat="1" ht="120" customHeight="1">
      <c r="A4" s="31">
        <v>1</v>
      </c>
      <c r="B4" s="24" t="s">
        <v>69</v>
      </c>
      <c r="C4" s="3" t="s">
        <v>162</v>
      </c>
      <c r="D4" s="21">
        <v>42524</v>
      </c>
      <c r="E4" s="3" t="s">
        <v>64</v>
      </c>
      <c r="F4" s="20" t="s">
        <v>60</v>
      </c>
      <c r="G4" s="23" t="s">
        <v>66</v>
      </c>
      <c r="H4" s="15">
        <v>1034640</v>
      </c>
      <c r="I4" s="22">
        <v>910000</v>
      </c>
      <c r="J4" s="16">
        <f>I4/H4</f>
        <v>0.8795329776540632</v>
      </c>
      <c r="K4" s="29" t="s">
        <v>48</v>
      </c>
      <c r="L4" s="29"/>
      <c r="M4" s="4" t="s">
        <v>59</v>
      </c>
      <c r="N4" s="3"/>
    </row>
    <row r="5" spans="1:14" s="8" customFormat="1" ht="156" customHeight="1">
      <c r="A5" s="31">
        <v>2</v>
      </c>
      <c r="B5" s="2" t="s">
        <v>150</v>
      </c>
      <c r="C5" s="3" t="s">
        <v>112</v>
      </c>
      <c r="D5" s="21">
        <v>42527</v>
      </c>
      <c r="E5" s="3" t="s">
        <v>113</v>
      </c>
      <c r="F5" s="20" t="s">
        <v>114</v>
      </c>
      <c r="G5" s="2" t="s">
        <v>115</v>
      </c>
      <c r="H5" s="15">
        <v>2332800</v>
      </c>
      <c r="I5" s="14">
        <v>2332800</v>
      </c>
      <c r="J5" s="16">
        <v>1</v>
      </c>
      <c r="K5" s="13" t="s">
        <v>42</v>
      </c>
      <c r="L5" s="4" t="s">
        <v>102</v>
      </c>
      <c r="M5" s="4" t="s">
        <v>116</v>
      </c>
      <c r="N5" s="3"/>
    </row>
    <row r="6" spans="1:14" s="8" customFormat="1" ht="126" customHeight="1">
      <c r="A6" s="31">
        <v>3</v>
      </c>
      <c r="B6" s="2" t="s">
        <v>119</v>
      </c>
      <c r="C6" s="3" t="s">
        <v>163</v>
      </c>
      <c r="D6" s="21">
        <v>42536</v>
      </c>
      <c r="E6" s="3" t="s">
        <v>120</v>
      </c>
      <c r="F6" s="20" t="s">
        <v>121</v>
      </c>
      <c r="G6" s="2" t="s">
        <v>122</v>
      </c>
      <c r="H6" s="15">
        <v>2189592</v>
      </c>
      <c r="I6" s="14">
        <v>2149200</v>
      </c>
      <c r="J6" s="16">
        <f>I6/H6</f>
        <v>0.9815527276314492</v>
      </c>
      <c r="K6" s="13" t="s">
        <v>42</v>
      </c>
      <c r="L6" s="4" t="s">
        <v>102</v>
      </c>
      <c r="M6" s="28" t="s">
        <v>116</v>
      </c>
      <c r="N6" s="3"/>
    </row>
    <row r="7" spans="1:14" s="8" customFormat="1" ht="128.25" customHeight="1">
      <c r="A7" s="31">
        <v>4</v>
      </c>
      <c r="B7" s="2" t="s">
        <v>117</v>
      </c>
      <c r="C7" s="3" t="s">
        <v>112</v>
      </c>
      <c r="D7" s="21">
        <v>42536</v>
      </c>
      <c r="E7" s="3" t="s">
        <v>146</v>
      </c>
      <c r="F7" s="20" t="s">
        <v>118</v>
      </c>
      <c r="G7" s="2" t="s">
        <v>164</v>
      </c>
      <c r="H7" s="7">
        <v>18382400</v>
      </c>
      <c r="I7" s="5">
        <v>18382400</v>
      </c>
      <c r="J7" s="16">
        <f>I7/H7</f>
        <v>1</v>
      </c>
      <c r="K7" s="13" t="s">
        <v>42</v>
      </c>
      <c r="L7" s="4" t="s">
        <v>102</v>
      </c>
      <c r="M7" s="4" t="s">
        <v>116</v>
      </c>
      <c r="N7" s="3"/>
    </row>
    <row r="8" spans="1:14" s="8" customFormat="1" ht="132" customHeight="1">
      <c r="A8" s="31">
        <v>5</v>
      </c>
      <c r="B8" s="2" t="s">
        <v>148</v>
      </c>
      <c r="C8" s="3" t="s">
        <v>112</v>
      </c>
      <c r="D8" s="21">
        <v>42538</v>
      </c>
      <c r="E8" s="3" t="s">
        <v>123</v>
      </c>
      <c r="F8" s="20" t="s">
        <v>124</v>
      </c>
      <c r="G8" s="2" t="s">
        <v>125</v>
      </c>
      <c r="H8" s="15">
        <v>64050897</v>
      </c>
      <c r="I8" s="14">
        <v>64050897</v>
      </c>
      <c r="J8" s="16">
        <f>I8/H8</f>
        <v>1</v>
      </c>
      <c r="K8" s="29" t="s">
        <v>36</v>
      </c>
      <c r="L8" s="30"/>
      <c r="M8" s="4" t="s">
        <v>126</v>
      </c>
      <c r="N8" s="3" t="s">
        <v>147</v>
      </c>
    </row>
    <row r="9" spans="1:14" s="8" customFormat="1" ht="123.75" customHeight="1">
      <c r="A9" s="31">
        <v>6</v>
      </c>
      <c r="B9" s="2" t="s">
        <v>78</v>
      </c>
      <c r="C9" s="3" t="s">
        <v>79</v>
      </c>
      <c r="D9" s="21">
        <v>42541</v>
      </c>
      <c r="E9" s="3" t="s">
        <v>80</v>
      </c>
      <c r="F9" s="20" t="s">
        <v>81</v>
      </c>
      <c r="G9" s="2" t="s">
        <v>165</v>
      </c>
      <c r="H9" s="15">
        <v>1034557</v>
      </c>
      <c r="I9" s="14">
        <v>863460</v>
      </c>
      <c r="J9" s="16">
        <v>0.8346181022408625</v>
      </c>
      <c r="K9" s="13" t="s">
        <v>48</v>
      </c>
      <c r="L9" s="13"/>
      <c r="M9" s="4" t="s">
        <v>108</v>
      </c>
      <c r="N9" s="3"/>
    </row>
    <row r="10" spans="1:14" s="8" customFormat="1" ht="132" customHeight="1">
      <c r="A10" s="31">
        <v>7</v>
      </c>
      <c r="B10" s="24" t="s">
        <v>70</v>
      </c>
      <c r="C10" s="32" t="s">
        <v>166</v>
      </c>
      <c r="D10" s="21">
        <v>42541</v>
      </c>
      <c r="E10" s="32" t="s">
        <v>57</v>
      </c>
      <c r="F10" s="20" t="s">
        <v>58</v>
      </c>
      <c r="G10" s="23" t="s">
        <v>67</v>
      </c>
      <c r="H10" s="15">
        <v>3684038</v>
      </c>
      <c r="I10" s="22">
        <v>2775360</v>
      </c>
      <c r="J10" s="16">
        <f>I10/H10</f>
        <v>0.7533472781768267</v>
      </c>
      <c r="K10" s="29" t="s">
        <v>42</v>
      </c>
      <c r="L10" s="29" t="s">
        <v>109</v>
      </c>
      <c r="M10" s="4" t="s">
        <v>59</v>
      </c>
      <c r="N10" s="3" t="s">
        <v>18</v>
      </c>
    </row>
    <row r="11" spans="1:14" s="8" customFormat="1" ht="123.75" customHeight="1">
      <c r="A11" s="31">
        <v>8</v>
      </c>
      <c r="B11" s="3" t="s">
        <v>149</v>
      </c>
      <c r="C11" s="3" t="s">
        <v>112</v>
      </c>
      <c r="D11" s="21">
        <v>42543</v>
      </c>
      <c r="E11" s="3" t="s">
        <v>127</v>
      </c>
      <c r="F11" s="20" t="s">
        <v>128</v>
      </c>
      <c r="G11" s="2" t="s">
        <v>129</v>
      </c>
      <c r="H11" s="5">
        <v>8688016</v>
      </c>
      <c r="I11" s="5">
        <v>8688016</v>
      </c>
      <c r="J11" s="16">
        <v>1</v>
      </c>
      <c r="K11" s="13" t="s">
        <v>42</v>
      </c>
      <c r="L11" s="4" t="s">
        <v>102</v>
      </c>
      <c r="M11" s="4" t="s">
        <v>116</v>
      </c>
      <c r="N11" s="3"/>
    </row>
    <row r="12" spans="1:14" s="8" customFormat="1" ht="132" customHeight="1">
      <c r="A12" s="31">
        <v>9</v>
      </c>
      <c r="B12" s="2" t="s">
        <v>151</v>
      </c>
      <c r="C12" s="3" t="s">
        <v>152</v>
      </c>
      <c r="D12" s="21">
        <v>42544</v>
      </c>
      <c r="E12" s="3" t="s">
        <v>153</v>
      </c>
      <c r="F12" s="20" t="s">
        <v>154</v>
      </c>
      <c r="G12" s="2" t="s">
        <v>155</v>
      </c>
      <c r="H12" s="15">
        <v>1209600</v>
      </c>
      <c r="I12" s="14">
        <v>1209600</v>
      </c>
      <c r="J12" s="16">
        <f>I12/H12</f>
        <v>1</v>
      </c>
      <c r="K12" s="29" t="s">
        <v>42</v>
      </c>
      <c r="L12" s="29" t="s">
        <v>157</v>
      </c>
      <c r="M12" s="4" t="s">
        <v>156</v>
      </c>
      <c r="N12" s="3"/>
    </row>
    <row r="13" spans="1:14" s="27" customFormat="1" ht="108.75" customHeight="1">
      <c r="A13" s="31">
        <v>10</v>
      </c>
      <c r="B13" s="24" t="s">
        <v>68</v>
      </c>
      <c r="C13" s="3" t="s">
        <v>167</v>
      </c>
      <c r="D13" s="21">
        <v>42544</v>
      </c>
      <c r="E13" s="3" t="s">
        <v>61</v>
      </c>
      <c r="F13" s="20" t="s">
        <v>62</v>
      </c>
      <c r="G13" s="23" t="s">
        <v>65</v>
      </c>
      <c r="H13" s="15">
        <v>1622622</v>
      </c>
      <c r="I13" s="22">
        <v>1620000</v>
      </c>
      <c r="J13" s="16">
        <f>I13/H13</f>
        <v>0.9983840968506529</v>
      </c>
      <c r="K13" s="29" t="s">
        <v>48</v>
      </c>
      <c r="L13" s="29"/>
      <c r="M13" s="4" t="s">
        <v>59</v>
      </c>
      <c r="N13" s="3" t="s">
        <v>18</v>
      </c>
    </row>
    <row r="14" spans="1:14" s="27" customFormat="1" ht="108.75" customHeight="1">
      <c r="A14" s="31">
        <v>11</v>
      </c>
      <c r="B14" s="2" t="s">
        <v>85</v>
      </c>
      <c r="C14" s="3" t="s">
        <v>86</v>
      </c>
      <c r="D14" s="21">
        <v>42548</v>
      </c>
      <c r="E14" s="3" t="s">
        <v>111</v>
      </c>
      <c r="F14" s="20" t="s">
        <v>87</v>
      </c>
      <c r="G14" s="2" t="s">
        <v>171</v>
      </c>
      <c r="H14" s="15">
        <v>860760</v>
      </c>
      <c r="I14" s="14">
        <v>860760</v>
      </c>
      <c r="J14" s="16">
        <v>1</v>
      </c>
      <c r="K14" s="13" t="s">
        <v>48</v>
      </c>
      <c r="L14" s="4"/>
      <c r="M14" s="4" t="s">
        <v>108</v>
      </c>
      <c r="N14" s="3"/>
    </row>
    <row r="15" spans="1:14" s="27" customFormat="1" ht="108.75" customHeight="1">
      <c r="A15" s="31">
        <v>12</v>
      </c>
      <c r="B15" s="2" t="s">
        <v>130</v>
      </c>
      <c r="C15" s="3" t="s">
        <v>112</v>
      </c>
      <c r="D15" s="21">
        <v>42548</v>
      </c>
      <c r="E15" s="3" t="s">
        <v>131</v>
      </c>
      <c r="F15" s="20" t="s">
        <v>132</v>
      </c>
      <c r="G15" s="2" t="s">
        <v>133</v>
      </c>
      <c r="H15" s="15">
        <v>43835472</v>
      </c>
      <c r="I15" s="14">
        <v>43835472</v>
      </c>
      <c r="J15" s="16">
        <f>I15/H15</f>
        <v>1</v>
      </c>
      <c r="K15" s="29" t="s">
        <v>42</v>
      </c>
      <c r="L15" s="30" t="s">
        <v>134</v>
      </c>
      <c r="M15" s="4" t="s">
        <v>116</v>
      </c>
      <c r="N15" s="3"/>
    </row>
    <row r="16" spans="1:14" s="27" customFormat="1" ht="108.75" customHeight="1">
      <c r="A16" s="31">
        <v>13</v>
      </c>
      <c r="B16" s="2" t="s">
        <v>135</v>
      </c>
      <c r="C16" s="3" t="s">
        <v>112</v>
      </c>
      <c r="D16" s="21">
        <v>42549</v>
      </c>
      <c r="E16" s="3" t="s">
        <v>136</v>
      </c>
      <c r="F16" s="20" t="s">
        <v>137</v>
      </c>
      <c r="G16" s="2" t="s">
        <v>138</v>
      </c>
      <c r="H16" s="15">
        <v>1715462</v>
      </c>
      <c r="I16" s="14">
        <v>1715462</v>
      </c>
      <c r="J16" s="16">
        <f>I16/H16</f>
        <v>1</v>
      </c>
      <c r="K16" s="13" t="s">
        <v>33</v>
      </c>
      <c r="L16" s="4"/>
      <c r="M16" s="31" t="s">
        <v>139</v>
      </c>
      <c r="N16" s="3" t="s">
        <v>140</v>
      </c>
    </row>
    <row r="17" spans="1:14" s="27" customFormat="1" ht="108.75" customHeight="1">
      <c r="A17" s="31">
        <v>14</v>
      </c>
      <c r="B17" s="3" t="s">
        <v>88</v>
      </c>
      <c r="C17" s="3" t="s">
        <v>89</v>
      </c>
      <c r="D17" s="21">
        <v>42549</v>
      </c>
      <c r="E17" s="3" t="s">
        <v>90</v>
      </c>
      <c r="F17" s="20" t="s">
        <v>91</v>
      </c>
      <c r="G17" s="2" t="s">
        <v>107</v>
      </c>
      <c r="H17" s="5">
        <v>2463861</v>
      </c>
      <c r="I17" s="5">
        <v>2460888</v>
      </c>
      <c r="J17" s="16">
        <v>0.9987933572551374</v>
      </c>
      <c r="K17" s="13" t="s">
        <v>48</v>
      </c>
      <c r="L17" s="13"/>
      <c r="M17" s="4" t="s">
        <v>108</v>
      </c>
      <c r="N17" s="3" t="s">
        <v>18</v>
      </c>
    </row>
    <row r="18" spans="1:14" s="27" customFormat="1" ht="108.75" customHeight="1">
      <c r="A18" s="31">
        <v>15</v>
      </c>
      <c r="B18" s="2" t="s">
        <v>72</v>
      </c>
      <c r="C18" s="3" t="s">
        <v>73</v>
      </c>
      <c r="D18" s="21">
        <v>42550</v>
      </c>
      <c r="E18" s="3" t="s">
        <v>74</v>
      </c>
      <c r="F18" s="20" t="s">
        <v>75</v>
      </c>
      <c r="G18" s="2" t="s">
        <v>165</v>
      </c>
      <c r="H18" s="15">
        <v>2668680</v>
      </c>
      <c r="I18" s="14">
        <v>2668680</v>
      </c>
      <c r="J18" s="16">
        <f aca="true" t="shared" si="0" ref="J18:J25">I18/H18</f>
        <v>1</v>
      </c>
      <c r="K18" s="29" t="s">
        <v>48</v>
      </c>
      <c r="L18" s="29"/>
      <c r="M18" s="4" t="s">
        <v>108</v>
      </c>
      <c r="N18" s="3"/>
    </row>
    <row r="19" spans="1:14" s="8" customFormat="1" ht="118.5" customHeight="1">
      <c r="A19" s="31">
        <v>16</v>
      </c>
      <c r="B19" s="2" t="s">
        <v>97</v>
      </c>
      <c r="C19" s="3" t="s">
        <v>98</v>
      </c>
      <c r="D19" s="21">
        <v>42551</v>
      </c>
      <c r="E19" s="3" t="s">
        <v>99</v>
      </c>
      <c r="F19" s="20" t="s">
        <v>100</v>
      </c>
      <c r="G19" s="2" t="s">
        <v>172</v>
      </c>
      <c r="H19" s="15">
        <v>1377950</v>
      </c>
      <c r="I19" s="14">
        <v>1376028</v>
      </c>
      <c r="J19" s="16">
        <f t="shared" si="0"/>
        <v>0.9986051743532058</v>
      </c>
      <c r="K19" s="29" t="s">
        <v>42</v>
      </c>
      <c r="L19" s="29" t="s">
        <v>102</v>
      </c>
      <c r="M19" s="4" t="s">
        <v>101</v>
      </c>
      <c r="N19" s="3"/>
    </row>
    <row r="20" spans="1:14" s="8" customFormat="1" ht="108.75" customHeight="1">
      <c r="A20" s="31">
        <v>17</v>
      </c>
      <c r="B20" s="2" t="s">
        <v>103</v>
      </c>
      <c r="C20" s="3" t="s">
        <v>98</v>
      </c>
      <c r="D20" s="21">
        <v>42551</v>
      </c>
      <c r="E20" s="3" t="s">
        <v>104</v>
      </c>
      <c r="F20" s="20" t="s">
        <v>105</v>
      </c>
      <c r="G20" s="2" t="s">
        <v>106</v>
      </c>
      <c r="H20" s="15">
        <v>1797120</v>
      </c>
      <c r="I20" s="14">
        <v>1601100</v>
      </c>
      <c r="J20" s="16">
        <f t="shared" si="0"/>
        <v>0.8909254807692307</v>
      </c>
      <c r="K20" s="29" t="s">
        <v>42</v>
      </c>
      <c r="L20" s="29" t="s">
        <v>102</v>
      </c>
      <c r="M20" s="4" t="s">
        <v>101</v>
      </c>
      <c r="N20" s="3"/>
    </row>
    <row r="21" spans="1:14" s="8" customFormat="1" ht="108.75" customHeight="1">
      <c r="A21" s="31">
        <v>18</v>
      </c>
      <c r="B21" s="2" t="s">
        <v>92</v>
      </c>
      <c r="C21" s="3" t="s">
        <v>93</v>
      </c>
      <c r="D21" s="21">
        <v>42551</v>
      </c>
      <c r="E21" s="3" t="s">
        <v>94</v>
      </c>
      <c r="F21" s="20" t="s">
        <v>95</v>
      </c>
      <c r="G21" s="2" t="s">
        <v>107</v>
      </c>
      <c r="H21" s="15">
        <v>2645870</v>
      </c>
      <c r="I21" s="14">
        <v>2629260</v>
      </c>
      <c r="J21" s="16">
        <f t="shared" si="0"/>
        <v>0.9937222917225714</v>
      </c>
      <c r="K21" s="29" t="s">
        <v>48</v>
      </c>
      <c r="L21" s="29"/>
      <c r="M21" s="4" t="s">
        <v>108</v>
      </c>
      <c r="N21" s="3" t="s">
        <v>96</v>
      </c>
    </row>
    <row r="22" spans="1:14" s="8" customFormat="1" ht="108.75" customHeight="1">
      <c r="A22" s="31">
        <v>19</v>
      </c>
      <c r="B22" s="2" t="s">
        <v>169</v>
      </c>
      <c r="C22" s="3" t="s">
        <v>112</v>
      </c>
      <c r="D22" s="21">
        <v>42551</v>
      </c>
      <c r="E22" s="3" t="s">
        <v>142</v>
      </c>
      <c r="F22" s="20" t="s">
        <v>143</v>
      </c>
      <c r="G22" s="2" t="s">
        <v>145</v>
      </c>
      <c r="H22" s="15">
        <v>2692656</v>
      </c>
      <c r="I22" s="14">
        <v>2673648</v>
      </c>
      <c r="J22" s="16">
        <f t="shared" si="0"/>
        <v>0.9929407989732071</v>
      </c>
      <c r="K22" s="13" t="s">
        <v>33</v>
      </c>
      <c r="L22" s="4"/>
      <c r="M22" s="4" t="s">
        <v>139</v>
      </c>
      <c r="N22" s="3"/>
    </row>
    <row r="23" spans="1:14" s="8" customFormat="1" ht="108.75" customHeight="1">
      <c r="A23" s="31">
        <v>20</v>
      </c>
      <c r="B23" s="2" t="s">
        <v>158</v>
      </c>
      <c r="C23" s="3" t="s">
        <v>159</v>
      </c>
      <c r="D23" s="21">
        <v>42551</v>
      </c>
      <c r="E23" s="3" t="s">
        <v>160</v>
      </c>
      <c r="F23" s="20" t="s">
        <v>161</v>
      </c>
      <c r="G23" s="2" t="s">
        <v>138</v>
      </c>
      <c r="H23" s="15">
        <v>3196800</v>
      </c>
      <c r="I23" s="14">
        <v>3196800</v>
      </c>
      <c r="J23" s="16">
        <v>1</v>
      </c>
      <c r="K23" s="29" t="s">
        <v>42</v>
      </c>
      <c r="L23" s="29" t="s">
        <v>102</v>
      </c>
      <c r="M23" s="4" t="s">
        <v>156</v>
      </c>
      <c r="N23" s="3"/>
    </row>
    <row r="24" spans="1:14" s="8" customFormat="1" ht="108.75" customHeight="1">
      <c r="A24" s="31">
        <v>21</v>
      </c>
      <c r="B24" s="2" t="s">
        <v>76</v>
      </c>
      <c r="C24" s="3" t="s">
        <v>168</v>
      </c>
      <c r="D24" s="21">
        <v>42551</v>
      </c>
      <c r="E24" s="3" t="s">
        <v>110</v>
      </c>
      <c r="F24" s="20" t="s">
        <v>77</v>
      </c>
      <c r="G24" s="2" t="s">
        <v>165</v>
      </c>
      <c r="H24" s="15">
        <v>4143960</v>
      </c>
      <c r="I24" s="14">
        <v>4143960</v>
      </c>
      <c r="J24" s="16">
        <f t="shared" si="0"/>
        <v>1</v>
      </c>
      <c r="K24" s="29" t="s">
        <v>48</v>
      </c>
      <c r="L24" s="29"/>
      <c r="M24" s="4" t="s">
        <v>108</v>
      </c>
      <c r="N24" s="3"/>
    </row>
    <row r="25" spans="1:14" ht="108.75" customHeight="1">
      <c r="A25" s="31">
        <v>22</v>
      </c>
      <c r="B25" s="3" t="s">
        <v>141</v>
      </c>
      <c r="C25" s="3" t="s">
        <v>112</v>
      </c>
      <c r="D25" s="21">
        <v>42551</v>
      </c>
      <c r="E25" s="3" t="s">
        <v>142</v>
      </c>
      <c r="F25" s="20" t="s">
        <v>143</v>
      </c>
      <c r="G25" s="2" t="s">
        <v>144</v>
      </c>
      <c r="H25" s="5">
        <v>4686076</v>
      </c>
      <c r="I25" s="5">
        <v>4300128</v>
      </c>
      <c r="J25" s="16">
        <f t="shared" si="0"/>
        <v>0.917639406616538</v>
      </c>
      <c r="K25" s="13" t="s">
        <v>33</v>
      </c>
      <c r="L25" s="4"/>
      <c r="M25" s="17" t="s">
        <v>139</v>
      </c>
      <c r="N25" s="3"/>
    </row>
    <row r="26" spans="1:14" ht="108.75" customHeight="1">
      <c r="A26" s="31">
        <v>23</v>
      </c>
      <c r="B26" s="2" t="s">
        <v>82</v>
      </c>
      <c r="C26" s="3" t="s">
        <v>79</v>
      </c>
      <c r="D26" s="21">
        <v>42551</v>
      </c>
      <c r="E26" s="3" t="s">
        <v>83</v>
      </c>
      <c r="F26" s="20" t="s">
        <v>84</v>
      </c>
      <c r="G26" s="2" t="s">
        <v>170</v>
      </c>
      <c r="H26" s="7">
        <v>11000000</v>
      </c>
      <c r="I26" s="5">
        <v>11000000</v>
      </c>
      <c r="J26" s="16">
        <v>1</v>
      </c>
      <c r="K26" s="13" t="s">
        <v>48</v>
      </c>
      <c r="L26" s="4"/>
      <c r="M26" s="4" t="s">
        <v>108</v>
      </c>
      <c r="N26" s="3" t="s">
        <v>18</v>
      </c>
    </row>
    <row r="27" spans="1:10" ht="13.5">
      <c r="A27" s="1"/>
      <c r="B27" s="1"/>
      <c r="C27" s="18"/>
      <c r="D27" s="9"/>
      <c r="E27" s="9"/>
      <c r="F27" s="9"/>
      <c r="G27" s="9"/>
      <c r="H27" s="9"/>
      <c r="I27" s="9"/>
      <c r="J27" s="9"/>
    </row>
  </sheetData>
  <sheetProtection/>
  <mergeCells count="1">
    <mergeCell ref="A1:N1"/>
  </mergeCells>
  <dataValidations count="2">
    <dataValidation errorStyle="warning" type="list" allowBlank="1" showInputMessage="1" showErrorMessage="1" sqref="L10 L13 K4:K26">
      <formula1>随意契約の見直し</formula1>
    </dataValidation>
    <dataValidation type="list" allowBlank="1" showInputMessage="1" showErrorMessage="1" sqref="L4:L9 L11:L12 L14:L26">
      <formula1>"イ（イ）,イ（ニ）,ロ,ニ（イ）,ニ（ロ）,ニ（ハ）,ニ（ニ）,ニ（ヘ）"</formula1>
    </dataValidation>
  </dataValidations>
  <printOptions horizontalCentered="1"/>
  <pageMargins left="0.1968503937007874" right="0.1968503937007874" top="0.41" bottom="0.4330708661417323" header="0.15748031496062992" footer="0.31496062992125984"/>
  <pageSetup cellComments="asDisplayed" fitToHeight="0" fitToWidth="1" horizontalDpi="600" verticalDpi="600" orientation="landscape" paperSize="9" scale="94"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2017-03-08T07:45:59Z</cp:lastPrinted>
  <dcterms:created xsi:type="dcterms:W3CDTF">2005-02-04T02:27:22Z</dcterms:created>
  <dcterms:modified xsi:type="dcterms:W3CDTF">2017-03-10T06:57:28Z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