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'別表４'!$A$1:$N$23</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<sst xmlns="http://schemas.openxmlformats.org/spreadsheetml/2006/main" count="208" uniqueCount="153">
  <si>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</si>
  <si>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</si>
  <si>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</si>
  <si>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</si>
  <si>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</si>
  <si>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</si>
  <si>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</si>
  <si>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</si>
  <si>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</si>
  <si>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</si>
  <si>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</si>
  <si>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</si>
  <si>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</si>
  <si>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</si>
  <si>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</si>
  <si>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</si>
  <si>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</si>
  <si>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</si>
  <si>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</si>
  <si>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</si>
  <si>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</si>
  <si>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</si>
  <si>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</si>
  <si>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</si>
  <si>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</si>
  <si>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</si>
  <si>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</si>
  <si>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</si>
  <si>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</si>
  <si>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</si>
  <si>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</si>
  <si>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</si>
  <si>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</si>
  <si>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</si>
  <si>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</si>
  <si>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</si>
  <si>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</si>
  <si>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</si>
  <si>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</si>
  <si>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</si>
  <si>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</si>
  <si>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</si>
  <si>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</si>
  <si>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</si>
  <si>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</si>
  <si>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</si>
  <si>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</si>
  <si>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</si>
  <si>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</si>
  <si>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</si>
  <si>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</si>
  <si>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</si>
  <si>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</si>
  <si>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</si>
  <si>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</si>
  <si>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</si>
  <si>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t>
  </si>
  <si>
    <t>法人番号</t>
  </si>
  <si>
    <t>1370001017591</t>
  </si>
  <si>
    <t>-</t>
  </si>
  <si>
    <t>6120001069538</t>
  </si>
  <si>
    <t>2010401053420</t>
  </si>
  <si>
    <t>イ（イ）</t>
  </si>
  <si>
    <t>2010401053420</t>
  </si>
  <si>
    <t>株式会社ヒラカワ京滋営業所
滋賀県野洲市三上2308</t>
  </si>
  <si>
    <t>株式会社東京テント
宮城県富谷市ひより台2-1-5</t>
  </si>
  <si>
    <t>契約の相手方以外に国内にPCB廃棄物処理の許可を有するものがいないため。（会計法第29条の3第4項，予決令第102条の4第3号）</t>
  </si>
  <si>
    <t>PCB廃棄物処理業務委託</t>
  </si>
  <si>
    <t>-</t>
  </si>
  <si>
    <t>再度の入札をしても落札者がいなかったため。（会計法第29条の3第5項，予決令第99条の2）</t>
  </si>
  <si>
    <t>-</t>
  </si>
  <si>
    <t>2機のボイラーを交互に稼働させているところ，1機の法定点検直前にもう1機の損傷が判明し，早急に補修をする必要があるため。（会計法第29条の3第4項，予決令第102条の4第3号）</t>
  </si>
  <si>
    <t>重警備用自動車供給契約</t>
  </si>
  <si>
    <t>支出負担行為担当官
　福岡拘置所長
　竹田　利生
（福岡県福岡市百道2-16-10）</t>
  </si>
  <si>
    <t>株式会社セキュリコ
東京都港区西新橋1-6-13</t>
  </si>
  <si>
    <t>1010401050906</t>
  </si>
  <si>
    <t>-</t>
  </si>
  <si>
    <t>支出負担行為担当官
　月形学園長
　堀口　達也
（北海道樺戸郡月形町字知来乙264-1）</t>
  </si>
  <si>
    <t>2010401053420</t>
  </si>
  <si>
    <t>-</t>
  </si>
  <si>
    <t>平成２８年１１月分</t>
  </si>
  <si>
    <t>中間貯蔵・環境安全事業株式会社北海道PCB処理事業所
北海道室蘭市仲町14-7</t>
  </si>
  <si>
    <t>ボイラー1号機前煙室耐火レンガ他補修</t>
  </si>
  <si>
    <t>みちのく・みやぎ矯正展に係る賃借物品及び会場設営等契約</t>
  </si>
  <si>
    <t>支出負担行為担当官
　法務省大臣官房会計課長
　小出　邦夫
（東京都千代田区霞が関1-1-1）</t>
  </si>
  <si>
    <t>新日鉄住金ソリューションズ株式会社
東京都中央区新川2-20-15</t>
  </si>
  <si>
    <t>9010001045803</t>
  </si>
  <si>
    <t>契約の相手方は，本件業務対象ネットワークを設計・構築した業者であり，他社が作業を行った場合には，本システムの正常稼働に支障が生じるおそれがあり，本件業務を遂行可能な者は契約の相手方のみであるため。（会計法第29条の3第4項，予決令第102条の4第3号）</t>
  </si>
  <si>
    <t>-</t>
  </si>
  <si>
    <t>ニ（ヘ）</t>
  </si>
  <si>
    <t>日本電気株式会社
東京都港区芝5-7-1</t>
  </si>
  <si>
    <t>7010401022916</t>
  </si>
  <si>
    <t>-</t>
  </si>
  <si>
    <t>平成28年度</t>
  </si>
  <si>
    <t>日本電気株式会社
東京都港区芝5-7-1</t>
  </si>
  <si>
    <t>7010401022916</t>
  </si>
  <si>
    <t>契約の相手方は，当初契約において一般競争入札により落札した者であって，当該機器等の機器改修・追加整備等が可能な者は契約の相手方のみであり，競争を許さないため。（会計法第29条の3第4項，特例政令第13条第1項第2号）</t>
  </si>
  <si>
    <t>-</t>
  </si>
  <si>
    <t>7010401022916</t>
  </si>
  <si>
    <t>契約の相手方は，特許権を有する者であり，他者に対して特許使用権を与えていないことから，競争を許さないため。（会計法第29条の3第4項，予決令第102条の4第3号）</t>
  </si>
  <si>
    <t>法務省特別ＧＥＡ契約に基づくソフトウェアライセンスの供給　一式</t>
  </si>
  <si>
    <t>株式会社大塚商会
東京都千代田区飯田橋2-18-4</t>
  </si>
  <si>
    <t>1010001012983</t>
  </si>
  <si>
    <t>登記情報システム機器移設作業委託契約</t>
  </si>
  <si>
    <t>東芝ソリューション株式会社
神奈川県川崎市幸区堀川町72-34</t>
  </si>
  <si>
    <t>7010401052137</t>
  </si>
  <si>
    <t>地図作成作業現地事務所賃貸借契約</t>
  </si>
  <si>
    <t>株式会社きかく
東京都渋谷区千駄ケ谷1-11-12</t>
  </si>
  <si>
    <t>6011001005972</t>
  </si>
  <si>
    <t>健康診断業務委託契約</t>
  </si>
  <si>
    <t>医療法人社団新虎の門会
東京都江東区北砂7-6-2</t>
  </si>
  <si>
    <t>5010605001767</t>
  </si>
  <si>
    <t>公益社団法人熊本県公共嘱託登記土地家屋調査士協会
熊本県熊本市中央区渡鹿3-14-21</t>
  </si>
  <si>
    <t>8330005000038</t>
  </si>
  <si>
    <t>中間貯蔵・環境安全事業株式会社北海道PCB処理事業所
北海道室蘭市仲町14-7</t>
  </si>
  <si>
    <t>2010401053420</t>
  </si>
  <si>
    <t>大阪入国管理局関西空港支局におけるLCCターミナル拡張に伴うネットワーク環境整備等</t>
  </si>
  <si>
    <t>支出負担行為担当官
　大阪入国管理局長
　福山　宏
（大阪府大阪市住之江区南港北1-29-53）</t>
  </si>
  <si>
    <t>日本電気株式会社
東京都港区芝5-7-1</t>
  </si>
  <si>
    <t>7010401022916</t>
  </si>
  <si>
    <t>-</t>
  </si>
  <si>
    <t>公共調達の適正化について（平成18年8月25日付財計第2017号）に基づく随意契約に係る情報の公表（物品・役務等）</t>
  </si>
  <si>
    <t>既存ネットワーク環境は同社により設計・構築されたものであり，第三者が本件作業を実施することはできず，情報セキュリティ上及び運用上のリスク回避のため，機器調達も含めて契約の相手方に業務を行わせる必要があるため。（会計法第29条の3第4項，予決令第102条の4第3号）</t>
  </si>
  <si>
    <t>政府共通プラットフォームが提供するサービスの利用を可能とするための本省内ＬＡＮセグメント設計・構築作業等の請負</t>
  </si>
  <si>
    <t>成田空港等上陸審査場における個人識別情報の取得迅速化のための機器及び出入国管理業務個人識別情報システムアプリケーション導入作業等</t>
  </si>
  <si>
    <t>支出負担行為担当官
　宮城刑務所長
　松島　義和
（宮城県仙台市若林区古城2-3-1）</t>
  </si>
  <si>
    <t>再度の入札をしても落札者がいなかったため。（会計法第29条の3第5項，予決令第99条の2）</t>
  </si>
  <si>
    <t>出入国管理業務個人識別情報システムのアプリケーション導入作業等（関西空港及び函館空港分）の請負　</t>
  </si>
  <si>
    <t>契約の相手方は，特許権を有する者であり，他者に対して特許使用権を与えていないことから，競争を許さないため。（会計法第29条の3第4項，特例政令第13条第1項第1号）</t>
  </si>
  <si>
    <t>支出負担行為担当官
　京都刑務所長
　山本　孝志
（京都府京都市山科区東野井ノ上町20）　</t>
  </si>
  <si>
    <t>支出負担行為担当官
　旭川刑務所長
　遊佐　篤史
（北海道旭川市東鷹栖3-20-620）</t>
  </si>
  <si>
    <t>出入国管理業務個人識別情報システムのアプリケーション導入作業等（羽田空港及び福岡入国管理局分）の請負</t>
  </si>
  <si>
    <t>本件ソフトウェアライセンスについて，マイクロソフト社との間で締結した法務省特別GEA契約に基づき，平成28年度中の購入は入札により決定した者を契約の相手方としなければならないため（会計法第29条の3第4項，予決令第102条の4第3号）</t>
  </si>
  <si>
    <t>支出負担行為担当官
　東京法務局長
　佐藤　主税
（東京都千代田区九段南1-1-15）</t>
  </si>
  <si>
    <t>当該機器の移設及び設定に必要な技術・能力を有する者が契約の相手方のみであるため。（会計法第29条の3第4項，予決令第102条の4第3号）</t>
  </si>
  <si>
    <t>ポリ塩化ビフェニル廃棄物（特別管理産業廃棄物）処理委託</t>
  </si>
  <si>
    <t>支出負担行為担当官
　盛岡地方法務局長
　山岡　徳光
（岩手県盛岡市盛岡駅西通1-9-16）</t>
  </si>
  <si>
    <t>支出負担行為担当官
　長野刑務所長
　越前　敏明
（長野県須坂市大字須坂1200）</t>
  </si>
  <si>
    <t>熊本地震による倒壊等建物の滅失調査作業（第2次）委託契約</t>
  </si>
  <si>
    <t>支出負担行為担当官
　熊本地方法務局長
　波多野　新一
（熊本県熊本市中央区大江3-1-53）</t>
  </si>
  <si>
    <t>支出負担行為担当官
　千葉地方法務局長
　大竹　聖一
（千葉県千葉市中央区中央港1-11-3）</t>
  </si>
  <si>
    <t>支出負担行為担当官
　新潟少年学院長
　山本　宏一
（新潟県長岡市御山町117-13）</t>
  </si>
  <si>
    <t xml:space="preserve">支出負担行為担当官
　東京法務局長
　佐藤　主税
（東京都千代田区九段南1-1-15）
</t>
  </si>
  <si>
    <t>公募を実施したが，応募する者がなく，本件調達目的を達成しうる物件を賃貸可能な者は契約の相手方のみであるため（会計法第29条の3第4項及び予決令第102条の4第3号）</t>
  </si>
  <si>
    <t>消火ポンプユニット（呼水槽）交換等作業の請負</t>
  </si>
  <si>
    <t>川本サービス株式会社東京支店
東京都文京区小石川5-32-8</t>
  </si>
  <si>
    <t>3180001035322</t>
  </si>
  <si>
    <t>本件機器は，川本製作所株式会社が製作した特注品であるところ，同者は同機器の設計等を公開しておらず，修繕・交換作業については同者の関連子会社である川本サービス株式会社しか実施することができないため。（会計法第29条の3第4項，予決令第102条の4第3号）</t>
  </si>
  <si>
    <t>福岡入国管理局庁舎移転に伴う入管ＷＡＮサーバの移設作業</t>
  </si>
  <si>
    <t>支出負担行為担当官
　福岡入国管理局長
　後閑　厚志
（福岡県福岡市博多区下臼井778-1）</t>
  </si>
  <si>
    <t>沖電気工業株式会社
東京都港区虎ノ門1-7-12</t>
  </si>
  <si>
    <t>7010401006126</t>
  </si>
  <si>
    <t>当該システムの開発業者は契約の相手方であり，他者が作業を行った場合には，現在稼働中のシステムに支障が生じるおそれがあることから，本件業務を遂行可能な者は契約の相手方のみであるため。（会計法第29条の3第4項，予決令第102条の4第3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</si>
</sst>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b/>
      <sz val="11"/>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6">
    <xf numFmtId="0" fontId="0" fillId="0" borderId="0" xfId="0" applyAlignment="1">
      <alignment vertical="center"/>
    </xf>
    <xf numFmtId="0" fontId="6" fillId="0" borderId="10" xfId="0" applyFont="1" applyBorder="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5" fontId="6" fillId="0" borderId="10" xfId="61" applyNumberFormat="1" applyFont="1" applyFill="1" applyBorder="1" applyAlignment="1">
      <alignment horizontal="center"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182" fontId="6" fillId="0" borderId="10" xfId="61" applyNumberFormat="1" applyFont="1" applyFill="1" applyBorder="1" applyAlignment="1">
      <alignment horizontal="right" vertical="center" wrapText="1"/>
      <protection/>
    </xf>
    <xf numFmtId="0" fontId="6" fillId="0" borderId="0" xfId="61"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85" fontId="6" fillId="0" borderId="10" xfId="61" applyNumberFormat="1" applyFont="1" applyFill="1" applyBorder="1" applyAlignment="1">
      <alignment vertical="center" wrapText="1"/>
      <protection/>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189" fontId="6" fillId="0" borderId="10" xfId="61" applyNumberFormat="1" applyFont="1" applyFill="1" applyBorder="1" applyAlignment="1">
      <alignment horizontal="left" vertical="center" wrapText="1"/>
      <protection/>
    </xf>
    <xf numFmtId="183" fontId="6" fillId="0" borderId="10" xfId="61" applyNumberFormat="1" applyFont="1" applyFill="1" applyBorder="1" applyAlignment="1">
      <alignment horizontal="left" vertical="center" wrapText="1"/>
      <protection/>
    </xf>
    <xf numFmtId="183" fontId="6" fillId="0" borderId="10" xfId="61" applyNumberFormat="1" applyFont="1" applyFill="1" applyBorder="1" applyAlignment="1">
      <alignment horizontal="center" vertical="center" wrapText="1"/>
      <protection/>
    </xf>
    <xf numFmtId="0" fontId="6" fillId="0" borderId="10" xfId="0" applyFont="1" applyFill="1" applyBorder="1" applyAlignment="1">
      <alignment vertical="center" wrapText="1"/>
    </xf>
    <xf numFmtId="38" fontId="6" fillId="0" borderId="10" xfId="61" applyNumberFormat="1" applyFont="1" applyFill="1" applyBorder="1" applyAlignment="1">
      <alignment horizontal="right" vertical="center" wrapText="1"/>
      <protection/>
    </xf>
    <xf numFmtId="38" fontId="6" fillId="0" borderId="10" xfId="61" applyNumberFormat="1" applyFont="1" applyFill="1" applyBorder="1" applyAlignment="1">
      <alignment vertical="center" wrapText="1"/>
      <protection/>
    </xf>
    <xf numFmtId="189" fontId="44" fillId="0" borderId="10" xfId="61" applyNumberFormat="1" applyFont="1" applyFill="1" applyBorder="1" applyAlignment="1">
      <alignment horizontal="left" vertical="center" wrapText="1"/>
      <protection/>
    </xf>
    <xf numFmtId="38" fontId="6" fillId="0" borderId="10" xfId="49" applyFont="1" applyFill="1" applyBorder="1" applyAlignment="1">
      <alignment horizontal="right" vertical="center" wrapText="1"/>
    </xf>
    <xf numFmtId="0" fontId="44" fillId="0" borderId="10" xfId="61" applyFont="1" applyFill="1" applyBorder="1" applyAlignment="1">
      <alignment vertical="center" wrapText="1"/>
      <protection/>
    </xf>
    <xf numFmtId="189" fontId="6" fillId="33" borderId="10" xfId="61" applyNumberFormat="1" applyFont="1" applyFill="1" applyBorder="1" applyAlignment="1">
      <alignment horizontal="left" vertical="center" wrapText="1"/>
      <protection/>
    </xf>
    <xf numFmtId="58" fontId="6" fillId="0" borderId="10" xfId="61" applyNumberFormat="1" applyFont="1" applyFill="1" applyBorder="1" applyAlignment="1">
      <alignment horizontal="left" vertical="center" wrapText="1"/>
      <protection/>
    </xf>
    <xf numFmtId="0" fontId="6" fillId="0" borderId="10" xfId="0" applyFont="1" applyBorder="1" applyAlignment="1">
      <alignment horizontal="center" vertical="center" wrapText="1"/>
    </xf>
    <xf numFmtId="38" fontId="45" fillId="0" borderId="10" xfId="49" applyFont="1" applyFill="1" applyBorder="1" applyAlignment="1">
      <alignment horizontal="right" vertical="center"/>
    </xf>
    <xf numFmtId="0" fontId="5" fillId="0" borderId="0" xfId="0" applyFont="1" applyBorder="1" applyAlignment="1">
      <alignment vertical="center" wrapText="1"/>
    </xf>
    <xf numFmtId="0" fontId="8" fillId="0" borderId="0" xfId="0" applyFont="1" applyAlignment="1">
      <alignment horizontal="right" vertical="center"/>
    </xf>
    <xf numFmtId="0" fontId="6" fillId="33" borderId="10" xfId="0" applyFont="1" applyFill="1" applyBorder="1" applyAlignment="1">
      <alignment vertical="center" wrapText="1"/>
    </xf>
    <xf numFmtId="185" fontId="6" fillId="33" borderId="10" xfId="61" applyNumberFormat="1" applyFont="1" applyFill="1" applyBorder="1" applyAlignment="1">
      <alignment horizontal="center" vertical="center" wrapText="1"/>
      <protection/>
    </xf>
    <xf numFmtId="0" fontId="6" fillId="33" borderId="10" xfId="0" applyFont="1" applyFill="1" applyBorder="1" applyAlignment="1">
      <alignment vertical="center"/>
    </xf>
    <xf numFmtId="0" fontId="6" fillId="33" borderId="10" xfId="61" applyFont="1" applyFill="1" applyBorder="1" applyAlignment="1">
      <alignment vertical="center" wrapText="1"/>
      <protection/>
    </xf>
    <xf numFmtId="0" fontId="6" fillId="33" borderId="10" xfId="61" applyFont="1" applyFill="1" applyBorder="1" applyAlignment="1">
      <alignment horizontal="left" vertical="center" wrapText="1"/>
      <protection/>
    </xf>
    <xf numFmtId="183" fontId="6" fillId="33" borderId="10" xfId="61" applyNumberFormat="1" applyFont="1" applyFill="1" applyBorder="1" applyAlignment="1">
      <alignment horizontal="left" vertical="center" wrapText="1"/>
      <protection/>
    </xf>
    <xf numFmtId="182" fontId="6" fillId="33" borderId="10" xfId="61" applyNumberFormat="1" applyFont="1" applyFill="1" applyBorder="1" applyAlignment="1">
      <alignment vertical="center" wrapText="1"/>
      <protection/>
    </xf>
    <xf numFmtId="180" fontId="6" fillId="33" borderId="10" xfId="61" applyNumberFormat="1" applyFont="1" applyFill="1" applyBorder="1" applyAlignment="1">
      <alignment vertical="center" wrapText="1"/>
      <protection/>
    </xf>
    <xf numFmtId="181" fontId="6" fillId="33" borderId="10" xfId="42" applyNumberFormat="1" applyFont="1" applyFill="1" applyBorder="1" applyAlignment="1">
      <alignment vertical="center"/>
    </xf>
    <xf numFmtId="0" fontId="6" fillId="33" borderId="0" xfId="61" applyFont="1" applyFill="1" applyAlignment="1">
      <alignment vertical="center" wrapText="1"/>
      <protection/>
    </xf>
    <xf numFmtId="0" fontId="6" fillId="0" borderId="10" xfId="0" applyFont="1" applyFill="1" applyBorder="1" applyAlignment="1">
      <alignment horizontal="center" vertical="center" wrapText="1"/>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0" customWidth="1"/>
    <col min="2" max="5" width="18.75390625" style="10" customWidth="1"/>
    <col min="6" max="6" width="22.875" style="10" customWidth="1"/>
    <col min="7" max="7" width="22.25390625" style="10" customWidth="1"/>
    <col min="8" max="9" width="18.875" style="10" customWidth="1"/>
    <col min="10" max="16384" width="9.00390625" style="10" customWidth="1"/>
  </cols>
  <sheetData>
    <row r="2" ht="27">
      <c r="B2" s="10" t="s">
        <v>50</v>
      </c>
    </row>
    <row r="4" spans="1:9" ht="30.75" customHeight="1">
      <c r="A4" s="11"/>
      <c r="B4" s="12" t="s">
        <v>19</v>
      </c>
      <c r="C4" s="12" t="s">
        <v>11</v>
      </c>
      <c r="D4" s="12" t="s">
        <v>20</v>
      </c>
      <c r="E4" s="12" t="s">
        <v>21</v>
      </c>
      <c r="F4" s="12" t="s">
        <v>22</v>
      </c>
      <c r="G4" s="12" t="s">
        <v>23</v>
      </c>
      <c r="H4" s="12" t="s">
        <v>24</v>
      </c>
      <c r="I4" s="12" t="s">
        <v>14</v>
      </c>
    </row>
    <row r="5" spans="1:9" ht="30.75" customHeight="1">
      <c r="A5" s="11">
        <v>1</v>
      </c>
      <c r="B5" s="11" t="s">
        <v>25</v>
      </c>
      <c r="C5" s="11" t="s">
        <v>6</v>
      </c>
      <c r="D5" s="11" t="s">
        <v>26</v>
      </c>
      <c r="E5" s="11" t="s">
        <v>27</v>
      </c>
      <c r="F5" s="11" t="s">
        <v>28</v>
      </c>
      <c r="G5" s="11" t="s">
        <v>48</v>
      </c>
      <c r="H5" s="11" t="s">
        <v>34</v>
      </c>
      <c r="I5" s="11" t="s">
        <v>16</v>
      </c>
    </row>
    <row r="6" spans="1:9" ht="30.75" customHeight="1">
      <c r="A6" s="11">
        <v>2</v>
      </c>
      <c r="B6" s="11" t="s">
        <v>29</v>
      </c>
      <c r="C6" s="11" t="s">
        <v>7</v>
      </c>
      <c r="D6" s="11" t="s">
        <v>30</v>
      </c>
      <c r="E6" s="11" t="s">
        <v>31</v>
      </c>
      <c r="F6" s="11" t="s">
        <v>32</v>
      </c>
      <c r="G6" s="11" t="s">
        <v>33</v>
      </c>
      <c r="H6" s="11" t="s">
        <v>46</v>
      </c>
      <c r="I6" s="11" t="s">
        <v>15</v>
      </c>
    </row>
    <row r="7" spans="1:9" ht="30.75" customHeight="1">
      <c r="A7" s="11">
        <v>3</v>
      </c>
      <c r="B7" s="11"/>
      <c r="C7" s="11" t="s">
        <v>53</v>
      </c>
      <c r="D7" s="11"/>
      <c r="E7" s="11"/>
      <c r="F7" s="11" t="s">
        <v>35</v>
      </c>
      <c r="G7" s="11" t="s">
        <v>36</v>
      </c>
      <c r="H7" s="11" t="s">
        <v>47</v>
      </c>
      <c r="I7" s="11" t="s">
        <v>17</v>
      </c>
    </row>
    <row r="8" spans="1:9" ht="30.75" customHeight="1">
      <c r="A8" s="11">
        <v>4</v>
      </c>
      <c r="B8" s="11"/>
      <c r="C8" s="11" t="s">
        <v>8</v>
      </c>
      <c r="D8" s="11"/>
      <c r="E8" s="11"/>
      <c r="F8" s="11" t="s">
        <v>37</v>
      </c>
      <c r="G8" s="11" t="s">
        <v>38</v>
      </c>
      <c r="H8" s="11"/>
      <c r="I8" s="11"/>
    </row>
    <row r="9" spans="1:9" ht="30.75" customHeight="1">
      <c r="A9" s="11">
        <v>5</v>
      </c>
      <c r="B9" s="11"/>
      <c r="C9" s="11" t="s">
        <v>9</v>
      </c>
      <c r="D9" s="11"/>
      <c r="E9" s="11"/>
      <c r="F9" s="11" t="s">
        <v>39</v>
      </c>
      <c r="G9" s="11" t="s">
        <v>40</v>
      </c>
      <c r="H9" s="11"/>
      <c r="I9" s="11"/>
    </row>
    <row r="10" spans="1:9" ht="30.75" customHeight="1">
      <c r="A10" s="11">
        <v>6</v>
      </c>
      <c r="B10" s="11"/>
      <c r="C10" s="11" t="s">
        <v>10</v>
      </c>
      <c r="D10" s="11"/>
      <c r="E10" s="11"/>
      <c r="F10" s="11" t="s">
        <v>41</v>
      </c>
      <c r="G10" s="11" t="s">
        <v>42</v>
      </c>
      <c r="H10" s="11"/>
      <c r="I10" s="11"/>
    </row>
    <row r="11" spans="1:9" ht="30.75" customHeight="1">
      <c r="A11" s="11">
        <v>7</v>
      </c>
      <c r="B11" s="11"/>
      <c r="C11" s="11"/>
      <c r="D11" s="11"/>
      <c r="E11" s="11"/>
      <c r="F11" s="11" t="s">
        <v>43</v>
      </c>
      <c r="G11" s="11"/>
      <c r="H11" s="11"/>
      <c r="I11" s="11"/>
    </row>
    <row r="12" spans="1:9" ht="30.75" customHeight="1">
      <c r="A12" s="11">
        <v>8</v>
      </c>
      <c r="B12" s="11"/>
      <c r="C12" s="11"/>
      <c r="D12" s="11"/>
      <c r="E12" s="11"/>
      <c r="F12" s="11" t="s">
        <v>44</v>
      </c>
      <c r="G12" s="11"/>
      <c r="H12" s="11"/>
      <c r="I12" s="11"/>
    </row>
    <row r="13" spans="1:9" ht="30.75" customHeight="1">
      <c r="A13" s="11">
        <v>9</v>
      </c>
      <c r="B13" s="11"/>
      <c r="C13" s="11"/>
      <c r="D13" s="11"/>
      <c r="E13" s="11"/>
      <c r="F13" s="11" t="s">
        <v>45</v>
      </c>
      <c r="G13" s="11"/>
      <c r="H13" s="11"/>
      <c r="I13" s="11"/>
    </row>
    <row r="14" spans="1:9" ht="30.75" customHeight="1">
      <c r="A14" s="11">
        <v>10</v>
      </c>
      <c r="B14" s="11"/>
      <c r="C14" s="11"/>
      <c r="D14" s="11"/>
      <c r="E14" s="11"/>
      <c r="F14" s="11"/>
      <c r="G14" s="11"/>
      <c r="H14" s="11"/>
      <c r="I14" s="11"/>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N23"/>
  <sheetViews>
    <sheetView showGridLines="0" tabSelected="1" view="pageBreakPreview" zoomScaleSheetLayoutView="100" zoomScalePageLayoutView="0" workbookViewId="0" topLeftCell="A2">
      <selection activeCell="C5" sqref="C5"/>
    </sheetView>
  </sheetViews>
  <sheetFormatPr defaultColWidth="9.00390625" defaultRowHeight="13.5"/>
  <cols>
    <col min="1" max="1" width="3.875" style="17" customWidth="1"/>
    <col min="2" max="2" width="15.625" style="17" customWidth="1"/>
    <col min="3" max="3" width="16.25390625" style="18" customWidth="1"/>
    <col min="4" max="4" width="13.125" style="17" customWidth="1"/>
    <col min="5" max="5" width="14.875" style="17" customWidth="1"/>
    <col min="6" max="6" width="11.375" style="17" customWidth="1"/>
    <col min="7" max="7" width="23.875" style="17" customWidth="1"/>
    <col min="8" max="8" width="9.625" style="18" customWidth="1"/>
    <col min="9" max="9" width="9.625" style="17" customWidth="1"/>
    <col min="10" max="10" width="5.625" style="17" customWidth="1"/>
    <col min="11" max="11" width="11.00390625" style="18" customWidth="1"/>
    <col min="12" max="12" width="5.25390625" style="18" customWidth="1"/>
    <col min="13" max="13" width="10.125" style="18" customWidth="1"/>
    <col min="14" max="14" width="12.00390625" style="17" customWidth="1"/>
    <col min="15" max="16384" width="9.00390625" style="17" customWidth="1"/>
  </cols>
  <sheetData>
    <row r="1" spans="1:14" ht="39.75" customHeight="1">
      <c r="A1" s="45" t="s">
        <v>121</v>
      </c>
      <c r="B1" s="45"/>
      <c r="C1" s="45"/>
      <c r="D1" s="45"/>
      <c r="E1" s="45"/>
      <c r="F1" s="45"/>
      <c r="G1" s="45"/>
      <c r="H1" s="45"/>
      <c r="I1" s="45"/>
      <c r="J1" s="45"/>
      <c r="K1" s="45"/>
      <c r="L1" s="45"/>
      <c r="M1" s="45"/>
      <c r="N1" s="45"/>
    </row>
    <row r="2" spans="3:14" ht="33.75" customHeight="1">
      <c r="C2" s="17"/>
      <c r="F2" s="32"/>
      <c r="G2" s="32"/>
      <c r="H2" s="17"/>
      <c r="K2" s="17"/>
      <c r="L2" s="17"/>
      <c r="M2" s="17"/>
      <c r="N2" s="33" t="s">
        <v>80</v>
      </c>
    </row>
    <row r="3" spans="1:14" s="6" customFormat="1" ht="47.25" customHeight="1">
      <c r="A3" s="30" t="s">
        <v>52</v>
      </c>
      <c r="B3" s="44" t="s">
        <v>2</v>
      </c>
      <c r="C3" s="44" t="s">
        <v>0</v>
      </c>
      <c r="D3" s="44" t="s">
        <v>1</v>
      </c>
      <c r="E3" s="44" t="s">
        <v>3</v>
      </c>
      <c r="F3" s="44" t="s">
        <v>57</v>
      </c>
      <c r="G3" s="44" t="s">
        <v>12</v>
      </c>
      <c r="H3" s="44" t="s">
        <v>5</v>
      </c>
      <c r="I3" s="44" t="s">
        <v>4</v>
      </c>
      <c r="J3" s="44" t="s">
        <v>13</v>
      </c>
      <c r="K3" s="44" t="s">
        <v>49</v>
      </c>
      <c r="L3" s="44" t="s">
        <v>55</v>
      </c>
      <c r="M3" s="44" t="s">
        <v>54</v>
      </c>
      <c r="N3" s="44" t="s">
        <v>51</v>
      </c>
    </row>
    <row r="4" spans="1:14" s="8" customFormat="1" ht="102" customHeight="1">
      <c r="A4" s="1">
        <v>1</v>
      </c>
      <c r="B4" s="2" t="s">
        <v>83</v>
      </c>
      <c r="C4" s="3" t="s">
        <v>125</v>
      </c>
      <c r="D4" s="20">
        <v>42675</v>
      </c>
      <c r="E4" s="3" t="s">
        <v>65</v>
      </c>
      <c r="F4" s="19" t="s">
        <v>58</v>
      </c>
      <c r="G4" s="27" t="s">
        <v>69</v>
      </c>
      <c r="H4" s="7">
        <v>1035720</v>
      </c>
      <c r="I4" s="23">
        <v>1031400</v>
      </c>
      <c r="J4" s="16">
        <f aca="true" t="shared" si="0" ref="J4:J19">I4/H4</f>
        <v>0.9958289885297185</v>
      </c>
      <c r="K4" s="22" t="s">
        <v>48</v>
      </c>
      <c r="L4" s="22"/>
      <c r="M4" s="4" t="s">
        <v>70</v>
      </c>
      <c r="N4" s="3"/>
    </row>
    <row r="5" spans="1:14" s="8" customFormat="1" ht="87.75" customHeight="1">
      <c r="A5" s="1">
        <v>2</v>
      </c>
      <c r="B5" s="2" t="s">
        <v>103</v>
      </c>
      <c r="C5" s="3" t="s">
        <v>133</v>
      </c>
      <c r="D5" s="20">
        <v>42675</v>
      </c>
      <c r="E5" s="3" t="s">
        <v>104</v>
      </c>
      <c r="F5" s="19" t="s">
        <v>105</v>
      </c>
      <c r="G5" s="2" t="s">
        <v>134</v>
      </c>
      <c r="H5" s="15">
        <v>2232360</v>
      </c>
      <c r="I5" s="24">
        <v>2232360</v>
      </c>
      <c r="J5" s="16">
        <f t="shared" si="0"/>
        <v>1</v>
      </c>
      <c r="K5" s="13" t="s">
        <v>33</v>
      </c>
      <c r="L5" s="9"/>
      <c r="M5" s="4" t="s">
        <v>93</v>
      </c>
      <c r="N5" s="3"/>
    </row>
    <row r="6" spans="1:14" s="8" customFormat="1" ht="86.25" customHeight="1">
      <c r="A6" s="1">
        <v>3</v>
      </c>
      <c r="B6" s="3" t="s">
        <v>67</v>
      </c>
      <c r="C6" s="3" t="s">
        <v>77</v>
      </c>
      <c r="D6" s="20">
        <v>42675</v>
      </c>
      <c r="E6" s="3" t="s">
        <v>81</v>
      </c>
      <c r="F6" s="19" t="s">
        <v>78</v>
      </c>
      <c r="G6" s="2" t="s">
        <v>66</v>
      </c>
      <c r="H6" s="15">
        <v>12731040</v>
      </c>
      <c r="I6" s="14">
        <v>12731040</v>
      </c>
      <c r="J6" s="16">
        <f t="shared" si="0"/>
        <v>1</v>
      </c>
      <c r="K6" s="9" t="s">
        <v>42</v>
      </c>
      <c r="L6" s="9" t="s">
        <v>62</v>
      </c>
      <c r="M6" s="4" t="s">
        <v>79</v>
      </c>
      <c r="N6" s="3"/>
    </row>
    <row r="7" spans="1:14" s="8" customFormat="1" ht="90.75" customHeight="1">
      <c r="A7" s="1">
        <v>4</v>
      </c>
      <c r="B7" s="2" t="s">
        <v>135</v>
      </c>
      <c r="C7" s="3" t="s">
        <v>136</v>
      </c>
      <c r="D7" s="29">
        <v>42676</v>
      </c>
      <c r="E7" s="3" t="s">
        <v>114</v>
      </c>
      <c r="F7" s="19" t="s">
        <v>115</v>
      </c>
      <c r="G7" s="2" t="s">
        <v>66</v>
      </c>
      <c r="H7" s="15">
        <v>3628800</v>
      </c>
      <c r="I7" s="24">
        <v>3628800</v>
      </c>
      <c r="J7" s="16">
        <f t="shared" si="0"/>
        <v>1</v>
      </c>
      <c r="K7" s="9" t="s">
        <v>42</v>
      </c>
      <c r="L7" s="30" t="s">
        <v>62</v>
      </c>
      <c r="M7" s="4" t="s">
        <v>59</v>
      </c>
      <c r="N7" s="3"/>
    </row>
    <row r="8" spans="1:14" s="8" customFormat="1" ht="138.75" customHeight="1">
      <c r="A8" s="1">
        <v>5</v>
      </c>
      <c r="B8" s="2" t="s">
        <v>123</v>
      </c>
      <c r="C8" s="3" t="s">
        <v>84</v>
      </c>
      <c r="D8" s="20">
        <v>42678</v>
      </c>
      <c r="E8" s="3" t="s">
        <v>85</v>
      </c>
      <c r="F8" s="19" t="s">
        <v>86</v>
      </c>
      <c r="G8" s="3" t="s">
        <v>87</v>
      </c>
      <c r="H8" s="15">
        <v>4388774</v>
      </c>
      <c r="I8" s="14">
        <v>4371840</v>
      </c>
      <c r="J8" s="16">
        <f t="shared" si="0"/>
        <v>0.9961415192488836</v>
      </c>
      <c r="K8" s="22" t="s">
        <v>42</v>
      </c>
      <c r="L8" s="22" t="s">
        <v>89</v>
      </c>
      <c r="M8" s="4" t="s">
        <v>88</v>
      </c>
      <c r="N8" s="3"/>
    </row>
    <row r="9" spans="1:14" s="8" customFormat="1" ht="105" customHeight="1">
      <c r="A9" s="1">
        <v>6</v>
      </c>
      <c r="B9" s="2" t="s">
        <v>72</v>
      </c>
      <c r="C9" s="3" t="s">
        <v>73</v>
      </c>
      <c r="D9" s="20">
        <v>42681</v>
      </c>
      <c r="E9" s="3" t="s">
        <v>74</v>
      </c>
      <c r="F9" s="25" t="s">
        <v>75</v>
      </c>
      <c r="G9" s="27" t="s">
        <v>69</v>
      </c>
      <c r="H9" s="15">
        <v>13111200</v>
      </c>
      <c r="I9" s="14">
        <v>12332721</v>
      </c>
      <c r="J9" s="16">
        <f t="shared" si="0"/>
        <v>0.9406248855939959</v>
      </c>
      <c r="K9" s="9" t="s">
        <v>48</v>
      </c>
      <c r="L9" s="9"/>
      <c r="M9" s="4" t="s">
        <v>76</v>
      </c>
      <c r="N9" s="3"/>
    </row>
    <row r="10" spans="1:14" s="8" customFormat="1" ht="77.25" customHeight="1">
      <c r="A10" s="1">
        <v>7</v>
      </c>
      <c r="B10" s="2" t="s">
        <v>127</v>
      </c>
      <c r="C10" s="3" t="s">
        <v>84</v>
      </c>
      <c r="D10" s="20">
        <v>42681</v>
      </c>
      <c r="E10" s="3" t="s">
        <v>90</v>
      </c>
      <c r="F10" s="28" t="s">
        <v>91</v>
      </c>
      <c r="G10" s="3" t="s">
        <v>128</v>
      </c>
      <c r="H10" s="15">
        <v>22579603</v>
      </c>
      <c r="I10" s="14">
        <v>21759408</v>
      </c>
      <c r="J10" s="16">
        <f t="shared" si="0"/>
        <v>0.9636754020874504</v>
      </c>
      <c r="K10" s="22" t="s">
        <v>33</v>
      </c>
      <c r="L10" s="22"/>
      <c r="M10" s="4" t="s">
        <v>93</v>
      </c>
      <c r="N10" s="3"/>
    </row>
    <row r="11" spans="1:14" s="8" customFormat="1" ht="77.25" customHeight="1">
      <c r="A11" s="1">
        <v>8</v>
      </c>
      <c r="B11" s="2" t="s">
        <v>82</v>
      </c>
      <c r="C11" s="3" t="s">
        <v>129</v>
      </c>
      <c r="D11" s="20">
        <v>42683</v>
      </c>
      <c r="E11" s="3" t="s">
        <v>64</v>
      </c>
      <c r="F11" s="19" t="s">
        <v>60</v>
      </c>
      <c r="G11" s="2" t="s">
        <v>71</v>
      </c>
      <c r="H11" s="15">
        <v>1762560</v>
      </c>
      <c r="I11" s="24">
        <v>1728000</v>
      </c>
      <c r="J11" s="16">
        <f t="shared" si="0"/>
        <v>0.9803921568627451</v>
      </c>
      <c r="K11" s="9" t="s">
        <v>33</v>
      </c>
      <c r="L11" s="9"/>
      <c r="M11" s="4" t="s">
        <v>93</v>
      </c>
      <c r="N11" s="3"/>
    </row>
    <row r="12" spans="1:14" s="8" customFormat="1" ht="77.25" customHeight="1">
      <c r="A12" s="1">
        <v>9</v>
      </c>
      <c r="B12" s="2" t="s">
        <v>124</v>
      </c>
      <c r="C12" s="3" t="s">
        <v>84</v>
      </c>
      <c r="D12" s="20">
        <v>42684</v>
      </c>
      <c r="E12" s="3" t="s">
        <v>94</v>
      </c>
      <c r="F12" s="19" t="s">
        <v>95</v>
      </c>
      <c r="G12" s="2" t="s">
        <v>96</v>
      </c>
      <c r="H12" s="7">
        <v>1707096654</v>
      </c>
      <c r="I12" s="5">
        <v>1635518282</v>
      </c>
      <c r="J12" s="16">
        <f t="shared" si="0"/>
        <v>0.9580701117114369</v>
      </c>
      <c r="K12" s="22" t="s">
        <v>33</v>
      </c>
      <c r="L12" s="22"/>
      <c r="M12" s="4" t="s">
        <v>93</v>
      </c>
      <c r="N12" s="3"/>
    </row>
    <row r="13" spans="1:14" s="8" customFormat="1" ht="77.25" customHeight="1">
      <c r="A13" s="1">
        <v>10</v>
      </c>
      <c r="B13" s="3" t="s">
        <v>67</v>
      </c>
      <c r="C13" s="3" t="s">
        <v>137</v>
      </c>
      <c r="D13" s="20">
        <v>42685</v>
      </c>
      <c r="E13" s="3" t="s">
        <v>81</v>
      </c>
      <c r="F13" s="19" t="s">
        <v>63</v>
      </c>
      <c r="G13" s="2" t="s">
        <v>66</v>
      </c>
      <c r="H13" s="15">
        <v>4354560</v>
      </c>
      <c r="I13" s="24">
        <v>4354560</v>
      </c>
      <c r="J13" s="16">
        <f t="shared" si="0"/>
        <v>1</v>
      </c>
      <c r="K13" s="9" t="s">
        <v>42</v>
      </c>
      <c r="L13" s="9" t="s">
        <v>62</v>
      </c>
      <c r="M13" s="4" t="s">
        <v>56</v>
      </c>
      <c r="N13" s="3"/>
    </row>
    <row r="14" spans="1:14" s="8" customFormat="1" ht="77.25" customHeight="1">
      <c r="A14" s="1">
        <v>11</v>
      </c>
      <c r="B14" s="3" t="s">
        <v>67</v>
      </c>
      <c r="C14" s="3" t="s">
        <v>130</v>
      </c>
      <c r="D14" s="20">
        <v>42685</v>
      </c>
      <c r="E14" s="3" t="s">
        <v>81</v>
      </c>
      <c r="F14" s="25" t="s">
        <v>61</v>
      </c>
      <c r="G14" s="2" t="s">
        <v>66</v>
      </c>
      <c r="H14" s="26">
        <v>28668681</v>
      </c>
      <c r="I14" s="26">
        <v>28668680</v>
      </c>
      <c r="J14" s="16">
        <f t="shared" si="0"/>
        <v>0.9999999651187301</v>
      </c>
      <c r="K14" s="9" t="s">
        <v>42</v>
      </c>
      <c r="L14" s="9" t="s">
        <v>62</v>
      </c>
      <c r="M14" s="21" t="s">
        <v>68</v>
      </c>
      <c r="N14" s="3"/>
    </row>
    <row r="15" spans="1:14" s="8" customFormat="1" ht="87.75" customHeight="1">
      <c r="A15" s="1">
        <v>12</v>
      </c>
      <c r="B15" s="2" t="s">
        <v>138</v>
      </c>
      <c r="C15" s="3" t="s">
        <v>139</v>
      </c>
      <c r="D15" s="20">
        <v>42685</v>
      </c>
      <c r="E15" s="3" t="s">
        <v>112</v>
      </c>
      <c r="F15" s="19" t="s">
        <v>113</v>
      </c>
      <c r="G15" s="2" t="s">
        <v>126</v>
      </c>
      <c r="H15" s="15">
        <v>382964652</v>
      </c>
      <c r="I15" s="24">
        <v>382819187</v>
      </c>
      <c r="J15" s="16">
        <f t="shared" si="0"/>
        <v>0.9996201607661691</v>
      </c>
      <c r="K15" s="9" t="s">
        <v>33</v>
      </c>
      <c r="L15" s="9"/>
      <c r="M15" s="4" t="s">
        <v>93</v>
      </c>
      <c r="N15" s="3"/>
    </row>
    <row r="16" spans="1:14" s="8" customFormat="1" ht="77.25" customHeight="1">
      <c r="A16" s="36">
        <v>13</v>
      </c>
      <c r="B16" s="37" t="s">
        <v>148</v>
      </c>
      <c r="C16" s="38" t="s">
        <v>149</v>
      </c>
      <c r="D16" s="39">
        <v>42688</v>
      </c>
      <c r="E16" s="38" t="s">
        <v>150</v>
      </c>
      <c r="F16" s="28" t="s">
        <v>151</v>
      </c>
      <c r="G16" s="37" t="s">
        <v>152</v>
      </c>
      <c r="H16" s="40">
        <v>1080000</v>
      </c>
      <c r="I16" s="41">
        <v>1080000</v>
      </c>
      <c r="J16" s="42">
        <f t="shared" si="0"/>
        <v>1</v>
      </c>
      <c r="K16" s="34" t="s">
        <v>42</v>
      </c>
      <c r="L16" s="34" t="s">
        <v>89</v>
      </c>
      <c r="M16" s="35" t="s">
        <v>93</v>
      </c>
      <c r="N16" s="38"/>
    </row>
    <row r="17" spans="1:14" s="8" customFormat="1" ht="87.75" customHeight="1">
      <c r="A17" s="36">
        <v>14</v>
      </c>
      <c r="B17" s="2" t="s">
        <v>109</v>
      </c>
      <c r="C17" s="3" t="s">
        <v>140</v>
      </c>
      <c r="D17" s="20">
        <v>42688</v>
      </c>
      <c r="E17" s="3" t="s">
        <v>110</v>
      </c>
      <c r="F17" s="19" t="s">
        <v>111</v>
      </c>
      <c r="G17" s="2" t="s">
        <v>126</v>
      </c>
      <c r="H17" s="15">
        <v>2142199</v>
      </c>
      <c r="I17" s="24">
        <v>2140344</v>
      </c>
      <c r="J17" s="16">
        <f t="shared" si="0"/>
        <v>0.9991340673765603</v>
      </c>
      <c r="K17" s="9" t="s">
        <v>48</v>
      </c>
      <c r="L17" s="9"/>
      <c r="M17" s="4" t="s">
        <v>92</v>
      </c>
      <c r="N17" s="3" t="s">
        <v>18</v>
      </c>
    </row>
    <row r="18" spans="1:14" s="43" customFormat="1" ht="77.25" customHeight="1">
      <c r="A18" s="36">
        <v>15</v>
      </c>
      <c r="B18" s="2" t="s">
        <v>144</v>
      </c>
      <c r="C18" s="3" t="s">
        <v>84</v>
      </c>
      <c r="D18" s="20">
        <v>42688</v>
      </c>
      <c r="E18" s="3" t="s">
        <v>145</v>
      </c>
      <c r="F18" s="19" t="s">
        <v>146</v>
      </c>
      <c r="G18" s="2" t="s">
        <v>147</v>
      </c>
      <c r="H18" s="15">
        <v>2887920</v>
      </c>
      <c r="I18" s="14">
        <v>2872800</v>
      </c>
      <c r="J18" s="16">
        <f t="shared" si="0"/>
        <v>0.9947643979057592</v>
      </c>
      <c r="K18" s="34" t="s">
        <v>33</v>
      </c>
      <c r="L18" s="34"/>
      <c r="M18" s="35" t="s">
        <v>93</v>
      </c>
      <c r="N18" s="3"/>
    </row>
    <row r="19" spans="1:14" ht="76.5" customHeight="1">
      <c r="A19" s="36">
        <v>16</v>
      </c>
      <c r="B19" s="3" t="s">
        <v>67</v>
      </c>
      <c r="C19" s="3" t="s">
        <v>141</v>
      </c>
      <c r="D19" s="20">
        <v>42689</v>
      </c>
      <c r="E19" s="3" t="s">
        <v>81</v>
      </c>
      <c r="F19" s="19" t="s">
        <v>63</v>
      </c>
      <c r="G19" s="2" t="s">
        <v>66</v>
      </c>
      <c r="H19" s="15">
        <v>24978240</v>
      </c>
      <c r="I19" s="24">
        <v>24978240</v>
      </c>
      <c r="J19" s="16">
        <f t="shared" si="0"/>
        <v>1</v>
      </c>
      <c r="K19" s="9" t="s">
        <v>42</v>
      </c>
      <c r="L19" s="9" t="s">
        <v>62</v>
      </c>
      <c r="M19" s="4" t="s">
        <v>68</v>
      </c>
      <c r="N19" s="3"/>
    </row>
    <row r="20" spans="1:14" ht="76.5" customHeight="1">
      <c r="A20" s="36">
        <v>17</v>
      </c>
      <c r="B20" s="2" t="s">
        <v>106</v>
      </c>
      <c r="C20" s="3" t="s">
        <v>142</v>
      </c>
      <c r="D20" s="20">
        <v>42695</v>
      </c>
      <c r="E20" s="3" t="s">
        <v>107</v>
      </c>
      <c r="F20" s="19" t="s">
        <v>108</v>
      </c>
      <c r="G20" s="2" t="s">
        <v>143</v>
      </c>
      <c r="H20" s="15">
        <v>2646000</v>
      </c>
      <c r="I20" s="24">
        <v>2646000</v>
      </c>
      <c r="J20" s="16">
        <v>1</v>
      </c>
      <c r="K20" s="9" t="s">
        <v>48</v>
      </c>
      <c r="L20" s="9"/>
      <c r="M20" s="4" t="s">
        <v>59</v>
      </c>
      <c r="N20" s="3"/>
    </row>
    <row r="21" spans="1:14" ht="76.5" customHeight="1">
      <c r="A21" s="36">
        <v>18</v>
      </c>
      <c r="B21" s="2" t="s">
        <v>131</v>
      </c>
      <c r="C21" s="3" t="s">
        <v>84</v>
      </c>
      <c r="D21" s="20">
        <v>42696</v>
      </c>
      <c r="E21" s="3" t="s">
        <v>90</v>
      </c>
      <c r="F21" s="28" t="s">
        <v>98</v>
      </c>
      <c r="G21" s="3" t="s">
        <v>99</v>
      </c>
      <c r="H21" s="15">
        <v>5037012</v>
      </c>
      <c r="I21" s="14">
        <v>5008608</v>
      </c>
      <c r="J21" s="16">
        <f>I21/H21</f>
        <v>0.9943609425588027</v>
      </c>
      <c r="K21" s="22" t="s">
        <v>33</v>
      </c>
      <c r="L21" s="22"/>
      <c r="M21" s="4" t="s">
        <v>93</v>
      </c>
      <c r="N21" s="3"/>
    </row>
    <row r="22" spans="1:14" ht="92.25" customHeight="1">
      <c r="A22" s="36">
        <v>19</v>
      </c>
      <c r="B22" s="2" t="s">
        <v>116</v>
      </c>
      <c r="C22" s="3" t="s">
        <v>117</v>
      </c>
      <c r="D22" s="20">
        <v>42702</v>
      </c>
      <c r="E22" s="3" t="s">
        <v>118</v>
      </c>
      <c r="F22" s="19" t="s">
        <v>119</v>
      </c>
      <c r="G22" s="2" t="s">
        <v>122</v>
      </c>
      <c r="H22" s="31">
        <v>5775948</v>
      </c>
      <c r="I22" s="31">
        <v>5775948</v>
      </c>
      <c r="J22" s="16">
        <f>I22/H22</f>
        <v>1</v>
      </c>
      <c r="K22" s="9" t="s">
        <v>42</v>
      </c>
      <c r="L22" s="9" t="s">
        <v>89</v>
      </c>
      <c r="M22" s="4" t="s">
        <v>120</v>
      </c>
      <c r="N22" s="3"/>
    </row>
    <row r="23" spans="1:14" s="8" customFormat="1" ht="99.75" customHeight="1">
      <c r="A23" s="36">
        <v>20</v>
      </c>
      <c r="B23" s="3" t="s">
        <v>100</v>
      </c>
      <c r="C23" s="3" t="s">
        <v>84</v>
      </c>
      <c r="D23" s="20">
        <v>42704</v>
      </c>
      <c r="E23" s="3" t="s">
        <v>101</v>
      </c>
      <c r="F23" s="19" t="s">
        <v>102</v>
      </c>
      <c r="G23" s="2" t="s">
        <v>132</v>
      </c>
      <c r="H23" s="5">
        <v>2661595</v>
      </c>
      <c r="I23" s="5">
        <v>2661595</v>
      </c>
      <c r="J23" s="16">
        <v>1</v>
      </c>
      <c r="K23" s="13" t="s">
        <v>42</v>
      </c>
      <c r="L23" s="13" t="s">
        <v>89</v>
      </c>
      <c r="M23" s="4" t="s">
        <v>97</v>
      </c>
      <c r="N23" s="3"/>
    </row>
  </sheetData>
  <sheetProtection/>
  <mergeCells count="1">
    <mergeCell ref="A1:N1"/>
  </mergeCells>
  <dataValidations count="2">
    <dataValidation errorStyle="warning" type="list" allowBlank="1" showInputMessage="1" showErrorMessage="1" sqref="K4:K23">
      <formula1>随意契約の見直し</formula1>
    </dataValidation>
    <dataValidation type="list" allowBlank="1" showInputMessage="1" showErrorMessage="1" sqref="L4:L23">
      <formula1>"イ（イ）,イ（ニ）,ロ,ニ（イ）,ニ（ロ）,ニ（ハ）,ニ（ニ）,ニ（ヘ）"</formula1>
    </dataValidation>
  </dataValidations>
  <printOptions horizontalCentered="1"/>
  <pageMargins left="0.1968503937007874" right="0.1968503937007874" top="0.31" bottom="0.4" header="0.15748031496062992" footer="0.31496062992125984"/>
  <pageSetup cellComments="asDisplayed" fitToHeight="10000" horizontalDpi="600" verticalDpi="600" orientation="landscape" paperSize="9" scale="57"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2017-04-11T12:08:18Z</cp:lastPrinted>
  <dcterms:created xsi:type="dcterms:W3CDTF">2005-02-04T02:27:22Z</dcterms:created>
  <dcterms:modified xsi:type="dcterms:W3CDTF">2017-04-11T12:34:33Z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