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externalReferences>
    <externalReference r:id="rId5"/>
  </externalReferences>
  <definedNames>
    <definedName name="_xlnm.Print_Area" localSheetId="1">'別表３'!$A$1:$K$313</definedName>
    <definedName name="_xlnm.Print_Titles" localSheetId="1">'別表３'!$3:$3</definedName>
    <definedName name="こ">'[1]リスト'!$D$5:$D$6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<sst xmlns="http://schemas.openxmlformats.org/spreadsheetml/2006/main" count="1784" uniqueCount="926">
  <si>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</si>
  <si>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</si>
  <si>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</si>
  <si>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</si>
  <si>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</si>
  <si>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</si>
  <si>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</si>
  <si>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</si>
  <si>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</si>
  <si>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</si>
  <si>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</si>
  <si>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</si>
  <si>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</si>
  <si>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</si>
  <si>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</si>
  <si>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</si>
  <si>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</si>
  <si>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</si>
  <si>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</si>
  <si>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</si>
  <si>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</si>
  <si>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</si>
  <si>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</si>
  <si>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</si>
  <si>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</si>
  <si>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</si>
  <si>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</si>
  <si>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</si>
  <si>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</si>
  <si>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</si>
  <si>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</si>
  <si>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</si>
  <si>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</si>
  <si>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</si>
  <si>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</si>
  <si>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</si>
  <si>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</si>
  <si>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</si>
  <si>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</si>
  <si>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</si>
  <si>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</si>
  <si>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</si>
  <si>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</si>
  <si>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</si>
  <si>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</si>
  <si>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</si>
  <si>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</si>
  <si>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</si>
  <si>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</si>
  <si>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</si>
  <si>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</si>
  <si>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</si>
  <si>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</si>
  <si>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</si>
  <si>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6290005002354</t>
  </si>
  <si>
    <t>4410001001084</t>
  </si>
  <si>
    <t>株式会社新出光
福岡県福岡市博多区上呉服町1-10</t>
  </si>
  <si>
    <t>法人番号9290001013666</t>
  </si>
  <si>
    <t>4300001000527</t>
  </si>
  <si>
    <t>セブン加工所
兵庫県丹波市山南和田69-1</t>
  </si>
  <si>
    <t>6140001013733</t>
  </si>
  <si>
    <t>6020001029840</t>
  </si>
  <si>
    <t>キャリアバンク株式会社
北海道札幌市中央区北5条西5-7</t>
  </si>
  <si>
    <t>7430001004883</t>
  </si>
  <si>
    <t>田村商事株式会社
熊本県熊本市中央区本荘5-7-11</t>
  </si>
  <si>
    <t>7330001002947</t>
  </si>
  <si>
    <t>1180001017009</t>
  </si>
  <si>
    <t>5010001087238</t>
  </si>
  <si>
    <t>株式会社スズケン
東京都千代田区神田佐久間河岸59</t>
  </si>
  <si>
    <t>株式会社メディセオ
東京都府中市白糸台3-36-8</t>
  </si>
  <si>
    <t>アルフレッサ株式会社
東京都府中市西原町1-5-1</t>
  </si>
  <si>
    <t>3010001027880</t>
  </si>
  <si>
    <t>株式会社中央薬品
神奈川県横浜市泉区和泉町1191-4</t>
  </si>
  <si>
    <t>株式会社栗原医療器械店
東京都世田谷区千歳台2-26-25</t>
  </si>
  <si>
    <t>4070001022669</t>
  </si>
  <si>
    <t>サンメディックス株式会社
東京都小平市天神町1-9-27</t>
  </si>
  <si>
    <t>5010001007914</t>
  </si>
  <si>
    <t>株式会社ベリーズインク
東京都千代田区神田須田町2-7-3</t>
  </si>
  <si>
    <t>9010501033464</t>
  </si>
  <si>
    <t>株式会社ファインフーズ
東京都武蔵村山市榎2-82-1</t>
  </si>
  <si>
    <t>9012801003072</t>
  </si>
  <si>
    <t>単価契約</t>
  </si>
  <si>
    <t>3011001006107</t>
  </si>
  <si>
    <t>中川物産株式会社
愛知県名古屋市港区潮見町37-23</t>
  </si>
  <si>
    <t>7180001047999</t>
  </si>
  <si>
    <t>単価契約
一括調達（神奈川医療少年院）</t>
  </si>
  <si>
    <t>1430001017032</t>
  </si>
  <si>
    <t>4010605000547</t>
  </si>
  <si>
    <t>一般競争入札</t>
  </si>
  <si>
    <t>単価契約
一括調達（八街少年院，千葉少年鑑別所）</t>
  </si>
  <si>
    <t>9040001002149</t>
  </si>
  <si>
    <t>株式会社山口商店
大阪府茨木市小柳町13-23</t>
  </si>
  <si>
    <t>8120901002273</t>
  </si>
  <si>
    <t>単価契約
一括調達（大阪刑務所，大阪医療刑務所）</t>
  </si>
  <si>
    <t>山甚物産株式会社
東京都千代田区神田小川町1-1</t>
  </si>
  <si>
    <t>3120001091321</t>
  </si>
  <si>
    <t>中村石油株式会社
新潟県柏崎市鏡町1-5</t>
  </si>
  <si>
    <t>北見トヨペット株式会社網走店
北海道網走市南7-7</t>
  </si>
  <si>
    <t>4450001000264</t>
  </si>
  <si>
    <t>作業用機器等供給契約</t>
  </si>
  <si>
    <t>株式会社スズケン北見支店
北海道北見市大町38</t>
  </si>
  <si>
    <t>株式会社ほくやく北見支店
北海道北見市本町5-4-10</t>
  </si>
  <si>
    <t>株式会社モロオ北見営業所
北海道北見市卸町1-3-3</t>
  </si>
  <si>
    <t>三和薬品株式会社
北海道釧路市駒場町13-12</t>
  </si>
  <si>
    <t>9460001000713</t>
  </si>
  <si>
    <t>7460404004200</t>
  </si>
  <si>
    <t>社会福祉法人大分すみれ会
大分県大分市下宗方字君瀬760-1</t>
  </si>
  <si>
    <t>3320005001487</t>
  </si>
  <si>
    <t>株式会社栗本五十市商店
大分県大分市萩原2-6-5</t>
  </si>
  <si>
    <t>5240001028433</t>
  </si>
  <si>
    <t>5320001000367</t>
  </si>
  <si>
    <t>単価契約</t>
  </si>
  <si>
    <t>5100002008225</t>
  </si>
  <si>
    <t>株式会社大伸
長野県須坂市大字幸高253-35</t>
  </si>
  <si>
    <t>7100001005634</t>
  </si>
  <si>
    <t>5120001061479</t>
  </si>
  <si>
    <t>ネッツトヨタ南九州株式会社
鹿児島県鹿児島市東開町3-117</t>
  </si>
  <si>
    <t>3340001003007</t>
  </si>
  <si>
    <t>髙山産業株式会社
岡山県岡山市北区清輝橋1-8-21</t>
  </si>
  <si>
    <t>3260001004161</t>
  </si>
  <si>
    <t>5060001003000</t>
  </si>
  <si>
    <t>3020001094268</t>
  </si>
  <si>
    <t>株式会社日医工茨城
茨城県水戸市青柳町4190-4</t>
  </si>
  <si>
    <t>トヨタカローラ長崎株式会社諫早店
長崎県諫早市小川町40-1</t>
  </si>
  <si>
    <t>3310001001252</t>
  </si>
  <si>
    <t>株式会社明治商会
長崎県長崎市常磐町1-8</t>
  </si>
  <si>
    <t>医療法人社団日健会
東京都江東区亀戸6-56-15</t>
  </si>
  <si>
    <t>株式会社関東マツダ
埼玉県さいたま市大宮区桜木町4-345</t>
  </si>
  <si>
    <t>公益財団法人山口県予防保健協会
山口県山口市吉敷下東3-1-1</t>
  </si>
  <si>
    <t>島根日野自動車株式会社
島根県松江市東出雲町出雲郷881</t>
  </si>
  <si>
    <t>5280001000347</t>
  </si>
  <si>
    <t>1240001007713</t>
  </si>
  <si>
    <t>有限会社ぺんてる堂
広島県広島市中区舟入南1-12-6</t>
  </si>
  <si>
    <t>9380001001562</t>
  </si>
  <si>
    <t>北日本石油株式会社郡山販売支店
福島県郡山市田村町金屋字川久保41</t>
  </si>
  <si>
    <t>岡山トヨタ自動車株式会社
岡山県岡山市北区大供3-2-12</t>
  </si>
  <si>
    <t>6260001001230</t>
  </si>
  <si>
    <t>9260001012828</t>
  </si>
  <si>
    <t>浅野産業株式会社
岡山県岡山市北区南中央町12-16</t>
  </si>
  <si>
    <t>アサヒエナジー有限会社
愛媛県今治市古谷甲548-1</t>
  </si>
  <si>
    <t>7500002020427</t>
  </si>
  <si>
    <t>高橋油脂工業株式会社
福岡県北九州市門司区浜町1-2</t>
  </si>
  <si>
    <t>平成２８年６月分</t>
  </si>
  <si>
    <t>1160001013001</t>
  </si>
  <si>
    <t>1160001013001</t>
  </si>
  <si>
    <t>株式会社小中商会京都支店
京都府京都市南区吉祥院流作町5-3</t>
  </si>
  <si>
    <t>1120001028630</t>
  </si>
  <si>
    <t>7020001078696</t>
  </si>
  <si>
    <t>-</t>
  </si>
  <si>
    <t>マルチプライ株式会社秋田営業所
秋田県秋田市大町3-3-30</t>
  </si>
  <si>
    <t>1370001002239</t>
  </si>
  <si>
    <t>港北石油株式会社
秋田県秋田市飯島道東1-7-50</t>
  </si>
  <si>
    <t>8013401006169</t>
  </si>
  <si>
    <t>西九州トヨタ自動車株式会社
佐賀県佐賀市嘉瀬町大字扇町2480</t>
  </si>
  <si>
    <t>神戸トヨペット株式会社
兵庫県神戸市兵庫区水木通2-1-1</t>
  </si>
  <si>
    <t>8140001014630</t>
  </si>
  <si>
    <t>トヨタカローラ兵庫株式会社
兵庫県神戸市兵庫区大開通9-1-14</t>
  </si>
  <si>
    <t>6140001013733</t>
  </si>
  <si>
    <t>株式会社ホクレン油機サービス
北海道札幌市厚別区厚別中央1-5-1-10</t>
  </si>
  <si>
    <t>6430001027316</t>
  </si>
  <si>
    <t>5430001000595</t>
  </si>
  <si>
    <t>飛島建設株式会社首都圏建築支店
神奈川県川崎市高津区坂戸3-2-1</t>
  </si>
  <si>
    <t>8010001008703</t>
  </si>
  <si>
    <t>株式会社北産業
長野県松本市島立845-1</t>
  </si>
  <si>
    <t>9100001012983</t>
  </si>
  <si>
    <t>鈴与商事株式会社
静岡県静岡市清水区入船町11-1</t>
  </si>
  <si>
    <t>1080001002318</t>
  </si>
  <si>
    <t>株式会社マルゼン姫路営業所
兵庫県姫路市構1-94</t>
  </si>
  <si>
    <t>3010501014528</t>
  </si>
  <si>
    <t>株式会社ナカムラ
兵庫県姫路市国府寺町72</t>
  </si>
  <si>
    <t>6140001060387</t>
  </si>
  <si>
    <t>株式会社エネット
東京都港区芝公園2-6-3</t>
  </si>
  <si>
    <t>9010401041641</t>
  </si>
  <si>
    <t>有限会社モリイ
兵庫県加古川市加古川町中津845-11</t>
  </si>
  <si>
    <t>8140002038439</t>
  </si>
  <si>
    <t>1180001017009</t>
  </si>
  <si>
    <t>東和薬品宮城販売株式会社
宮城県仙台市若林区卸町5-1-22</t>
  </si>
  <si>
    <t>1370001006025</t>
  </si>
  <si>
    <t>株式会社バイタルネット仙台中央支店
宮城県仙台市若林区卸町東1-8-20</t>
  </si>
  <si>
    <t>4370001008142</t>
  </si>
  <si>
    <t>フクシマ薬品株式会社
福島県二本松市平石3-153</t>
  </si>
  <si>
    <t>4380001009420</t>
  </si>
  <si>
    <t>株式会社メディセオ仙台支店
宮城県仙台市宮城野区扇町3-5-22</t>
  </si>
  <si>
    <t>5010001087238</t>
  </si>
  <si>
    <t>株式会社ヘルスケア
神奈川県相模原市中央区横山2-15-8</t>
  </si>
  <si>
    <t>1021001012139</t>
  </si>
  <si>
    <t>9012801003072</t>
  </si>
  <si>
    <t>株式会社トーネン
東京都八王子市三崎町4-11</t>
  </si>
  <si>
    <t>9010101002613</t>
  </si>
  <si>
    <t>東京日野自動車株式会社
東京都港区新橋5-18-1</t>
  </si>
  <si>
    <t>5010401092060</t>
  </si>
  <si>
    <t>株式会社中西製作所
大阪府大阪市生野区巽南5-4-14</t>
  </si>
  <si>
    <t>3120001018349</t>
  </si>
  <si>
    <t>林兼石油株式会社
福岡県福岡市中央区渡辺通4-10-10</t>
  </si>
  <si>
    <t>1290001009738</t>
  </si>
  <si>
    <t>7220001004293</t>
  </si>
  <si>
    <t>4230001002828</t>
  </si>
  <si>
    <t>1130001010166</t>
  </si>
  <si>
    <t>札幌トヨタ自動車株式会社
北海道札幌市中央区北1条西7-3-8</t>
  </si>
  <si>
    <t>2430001020191</t>
  </si>
  <si>
    <t>トヨタカローラ香川株式会社
香川県高松市鬼無町是竹94</t>
  </si>
  <si>
    <t>8470001003022</t>
  </si>
  <si>
    <t>山内機械株式会社
香川県松山丸亀市土器町7-873</t>
  </si>
  <si>
    <t>2470001007714</t>
  </si>
  <si>
    <t>株式会社四国中検徳島検査所
徳島県徳島市川内町平石夷野224-46</t>
  </si>
  <si>
    <t>3470001001922</t>
  </si>
  <si>
    <t>4480005000398</t>
  </si>
  <si>
    <t>篠原商事株式会社徳島支店
徳島県徳島市住吉町2-1-5</t>
  </si>
  <si>
    <t>8470001002115</t>
  </si>
  <si>
    <t>株式会社クラレ機能テキスタイル部
東京都千代田区大手町1-1-3</t>
  </si>
  <si>
    <t>1260001013156</t>
  </si>
  <si>
    <t>新日星商事株式会社
高知県高知市介良乙577-1</t>
  </si>
  <si>
    <t>3490001004056</t>
  </si>
  <si>
    <t>1010001108872</t>
  </si>
  <si>
    <t>7130001040356</t>
  </si>
  <si>
    <t>有限会社メデック
北海道函館市中島町13-24</t>
  </si>
  <si>
    <t>7440002004865</t>
  </si>
  <si>
    <t>3430001022708</t>
  </si>
  <si>
    <t>9450001001183</t>
  </si>
  <si>
    <t>3430001016775</t>
  </si>
  <si>
    <t>3430001048645</t>
  </si>
  <si>
    <t>1010901011705</t>
  </si>
  <si>
    <t>3430002052745</t>
  </si>
  <si>
    <t>3011001006107</t>
  </si>
  <si>
    <t>6430001021855</t>
  </si>
  <si>
    <t>3180001012131</t>
  </si>
  <si>
    <t>単価契約</t>
  </si>
  <si>
    <t>6180301013396</t>
  </si>
  <si>
    <t>株式会社ミリオンオートサービス
愛知県安城市高棚町小牧30</t>
  </si>
  <si>
    <t>6180301013396</t>
  </si>
  <si>
    <t>北沢産業株式会社名古屋支店
愛知県名古屋市名東区平和が丘5-44</t>
  </si>
  <si>
    <t>消防設備総合点検等業務契約</t>
  </si>
  <si>
    <t>富士防災設備株式会社名古屋支店
愛知県名古屋市中村区向島町4-21-7</t>
  </si>
  <si>
    <t>5010001027706</t>
  </si>
  <si>
    <t>3120001151645</t>
  </si>
  <si>
    <t>2130001045649</t>
  </si>
  <si>
    <t>3010001027880</t>
  </si>
  <si>
    <t>1180001017009</t>
  </si>
  <si>
    <t>5010001087238</t>
  </si>
  <si>
    <t>9120001022139</t>
  </si>
  <si>
    <t>5010001087238</t>
  </si>
  <si>
    <t>株式会社中央薬品
神奈川県横浜市泉区和泉町1191-4</t>
  </si>
  <si>
    <t>6020001029840</t>
  </si>
  <si>
    <t>5010901023507</t>
  </si>
  <si>
    <t>株式会社保健科学東日本
埼玉県鴻巣市天神3-673</t>
  </si>
  <si>
    <t>3030001062331</t>
  </si>
  <si>
    <t>4370001008142</t>
  </si>
  <si>
    <t>4011802012863</t>
  </si>
  <si>
    <t>1180001017009</t>
  </si>
  <si>
    <t>佐々木器材株式会社
東京都板橋区坂下3-28-8</t>
  </si>
  <si>
    <t>5011401014483</t>
  </si>
  <si>
    <t>有限会社川中電気
和歌山県和歌山市神前295-8</t>
  </si>
  <si>
    <t>5170002000976</t>
  </si>
  <si>
    <t>セイコーメディカル株式会社
和歌山県和歌山市築港6-9-10</t>
  </si>
  <si>
    <t>6170001001743</t>
  </si>
  <si>
    <t>4150001000542</t>
  </si>
  <si>
    <t>9360001008898</t>
  </si>
  <si>
    <t>沖縄東邦株式会社
沖縄県中頭郡西原町字翁長834</t>
  </si>
  <si>
    <t>3360001001644</t>
  </si>
  <si>
    <t>アルフレッサ株式会社
神奈川県横浜市金沢区幸浦2-1-14</t>
  </si>
  <si>
    <t>3010001027880</t>
  </si>
  <si>
    <t>株式会社中央薬品
神奈川県横浜市泉区和泉町1191-4</t>
  </si>
  <si>
    <t>6020001029840</t>
  </si>
  <si>
    <t>株式会社スズケン
神奈川県横浜市磯子区洋光台5-21-25</t>
  </si>
  <si>
    <t>株式会社メディセオ
神奈川県横浜市戸塚区吉田町180-9</t>
  </si>
  <si>
    <t>トーヨー商事株式会社
岐阜県羽島郡笠松町北及130</t>
  </si>
  <si>
    <t>3200001011295</t>
  </si>
  <si>
    <t>北海道ジェネリック株式会社
千葉県成田市並木町221-185</t>
  </si>
  <si>
    <t>4440001005256</t>
  </si>
  <si>
    <t>株式会社ヘルスケア
神奈川県相模原市中央区横山2-15-8</t>
  </si>
  <si>
    <t>1021001012139</t>
  </si>
  <si>
    <t>株式会社ファインフーズ
東京都武蔵村山市榎2-82-1</t>
  </si>
  <si>
    <t>9012801003072</t>
  </si>
  <si>
    <t>株式会社トミヤ
神奈川県横浜市中区野毛町4-173-2-1203</t>
  </si>
  <si>
    <t>5020001035006</t>
  </si>
  <si>
    <t>株式会社トシダ
神奈川県横浜市西区伊勢町1-15</t>
  </si>
  <si>
    <t>5020001015536</t>
  </si>
  <si>
    <t>理想科学株式会社
神奈川県横浜市中区山下町209帝蚕関内ビル11階</t>
  </si>
  <si>
    <t>9010401031452</t>
  </si>
  <si>
    <t>美保産業株式会社
東京都品川区西中延1-3-23</t>
  </si>
  <si>
    <t>5010701009482</t>
  </si>
  <si>
    <t>有限会社泉商事
東京都府中市矢崎町4-1</t>
  </si>
  <si>
    <t>1012402000278</t>
  </si>
  <si>
    <t>トヨタエルアンドエフ神奈川株式会社
神奈川県横浜市中区本牧十二天2-8</t>
  </si>
  <si>
    <t>3020001022765</t>
  </si>
  <si>
    <t>川重冷熱工業株式会社東日本支社
東京都江東区木場1-5-25</t>
  </si>
  <si>
    <t>3160001012736</t>
  </si>
  <si>
    <t>エヌケイ産業株式会社
千葉県千葉市花見川区千種町351-23</t>
  </si>
  <si>
    <t>2040001011593</t>
  </si>
  <si>
    <t>7013401006021</t>
  </si>
  <si>
    <t>株式会社メディセオ
東京都中央区八重洲2-7-15</t>
  </si>
  <si>
    <t>単価契約</t>
  </si>
  <si>
    <t>株式会社白石石油店
愛媛県今治市拝志3-12</t>
  </si>
  <si>
    <t>6500001011741</t>
  </si>
  <si>
    <t>日本調理機株式会社
愛媛県松山市北井門2-12-7</t>
  </si>
  <si>
    <t>8010801009041</t>
  </si>
  <si>
    <t>西嶋電気株式会社
大阪府堺市北区奥本町1-211</t>
  </si>
  <si>
    <t>7120101005474</t>
  </si>
  <si>
    <t>城陽ダイキン空調株式会社南大阪営業所　
大阪府堺市堺区中之町西2-2-24　</t>
  </si>
  <si>
    <t>2120001012567</t>
  </si>
  <si>
    <t>ミドリ安全堺株式会社　
大阪府堺市堺区海山町5-176-6　</t>
  </si>
  <si>
    <t>7120101006992</t>
  </si>
  <si>
    <t>エネサーブ株式会社
滋賀県大津市月輪2-19-6</t>
  </si>
  <si>
    <t>2160001003901</t>
  </si>
  <si>
    <t>3120001059632</t>
  </si>
  <si>
    <t>1120001028630</t>
  </si>
  <si>
    <t>6120101006102</t>
  </si>
  <si>
    <t>1180301009696</t>
  </si>
  <si>
    <t>1180301009696</t>
  </si>
  <si>
    <t>2120001107615</t>
  </si>
  <si>
    <t>株式会社スズケン
愛知県名古屋市東区東片端町8</t>
  </si>
  <si>
    <t>1180001017009</t>
  </si>
  <si>
    <t>東邦薬品株式会社
東京都世田谷区代沢5-2-1</t>
  </si>
  <si>
    <t>5010901023507</t>
  </si>
  <si>
    <t>酒井薬品株式会社
東京都三鷹市野崎1-11-22</t>
  </si>
  <si>
    <t>8012401012482</t>
  </si>
  <si>
    <t>アルフレッサ株式会社
東京都千代田区内神田1-12-1</t>
  </si>
  <si>
    <t>3010001027880</t>
  </si>
  <si>
    <t>株式会社メディセオ
東京都中央区八重洲2-7-15</t>
  </si>
  <si>
    <t>5010001087238</t>
  </si>
  <si>
    <t>株式会社中央薬品
神奈川県横浜市泉区和泉町1191-4</t>
  </si>
  <si>
    <t>6020001029840</t>
  </si>
  <si>
    <t>株式会社阪南ビジネスマシン
大阪府堺市中区深井北町3275</t>
  </si>
  <si>
    <t>6120101006102</t>
  </si>
  <si>
    <t>北沢産業株式会社名古屋支店
愛知県名古屋市名東区平和が丘5-44</t>
  </si>
  <si>
    <t>3011001006107</t>
  </si>
  <si>
    <t>株式会社洸陽電機
兵庫県神戸市東灘区住吉宮町3-7-14</t>
  </si>
  <si>
    <t>3140001020393</t>
  </si>
  <si>
    <t>トヨタカローラ滋賀株式会社
滋賀県草津市東草津2-3-54</t>
  </si>
  <si>
    <t>1160001013001</t>
  </si>
  <si>
    <t>株式会社上田屋
京都府京都市中京区押小路通釜座東入ル上松屋町710-3</t>
  </si>
  <si>
    <t>8130001019952</t>
  </si>
  <si>
    <t>5020001016039</t>
  </si>
  <si>
    <t>株式会社近藤商会
北海道札幌市東区北6東2-3-5</t>
  </si>
  <si>
    <t>7430001006186</t>
  </si>
  <si>
    <t>理興産業株式会社
北海道札幌市白石区菊水6-2-3-10</t>
  </si>
  <si>
    <t>6430001018422</t>
  </si>
  <si>
    <t>3430001016775</t>
  </si>
  <si>
    <t>6430001002599</t>
  </si>
  <si>
    <t>株式会社アサヒ製作所
神奈川県足柄上郡中井町久所300</t>
  </si>
  <si>
    <t>1020001045347</t>
  </si>
  <si>
    <t>株式会社ほくやく
北海道札幌市中央区北6西16-1-5</t>
  </si>
  <si>
    <t>9430001013643</t>
  </si>
  <si>
    <t>株式会社モロオ
北海道札幌市中央区北3西15-1-50</t>
  </si>
  <si>
    <t>1430001017032</t>
  </si>
  <si>
    <t>7460101001200</t>
  </si>
  <si>
    <t>札幌トヨペット株式会社
北海道札幌市豊平区月寒東1-14-1-1</t>
  </si>
  <si>
    <t>7430001020195</t>
  </si>
  <si>
    <t>株式会社福岡九州クボタ
福岡県福岡市南区野間1-11-36</t>
  </si>
  <si>
    <t>3010405001696</t>
  </si>
  <si>
    <t>8290801001458</t>
  </si>
  <si>
    <t>協和医科器械株式会社
静岡県静岡市駿河区池田156-2</t>
  </si>
  <si>
    <t>9080001007895</t>
  </si>
  <si>
    <t>4010605000547</t>
  </si>
  <si>
    <t>株式会社ホンダカーズ千葉
千葉県千葉市中央区都町2-20-12</t>
  </si>
  <si>
    <t>2040001016196</t>
  </si>
  <si>
    <t>京葉電材株式会社
千葉県千葉市若葉区若松台1-5-3</t>
  </si>
  <si>
    <t>1140001013003</t>
  </si>
  <si>
    <t>4110001017466</t>
  </si>
  <si>
    <t>3460301000303</t>
  </si>
  <si>
    <t>旭川トヨタ自動車株式会社
北海道網走市大曲1-14-9</t>
  </si>
  <si>
    <t>1180001017009</t>
  </si>
  <si>
    <t>9430001013643</t>
  </si>
  <si>
    <t>株式会社山丁
大分県大分市湯布院町川南1669-1</t>
  </si>
  <si>
    <t>8320001004092</t>
  </si>
  <si>
    <t>3010001027880</t>
  </si>
  <si>
    <t>ジェネファ東北株式会社
福島県郡山市安積町荒井字大久保42-1</t>
  </si>
  <si>
    <t>1380001006305</t>
  </si>
  <si>
    <t>4060001005534</t>
  </si>
  <si>
    <t>4370001008142</t>
  </si>
  <si>
    <t>4380001009420</t>
  </si>
  <si>
    <t>5010001087238</t>
  </si>
  <si>
    <t>6020001029840</t>
  </si>
  <si>
    <t>5050001001913</t>
  </si>
  <si>
    <t>トヨタカローラ長崎株式会社諫早店
長崎県諫早市小川町40-1</t>
  </si>
  <si>
    <t>5310001002174</t>
  </si>
  <si>
    <t>4010605000547</t>
  </si>
  <si>
    <t>5011601000358</t>
  </si>
  <si>
    <t>3250005000190</t>
  </si>
  <si>
    <t>6240002014976</t>
  </si>
  <si>
    <t>株式会社福島理工
福島県福島市飯坂町平野字桜田17-1</t>
  </si>
  <si>
    <t>5010001075985</t>
  </si>
  <si>
    <t>岡崎機械株式会社
岡山県倉敷市下庄1138-12</t>
  </si>
  <si>
    <t>8260001000271</t>
  </si>
  <si>
    <t>2010701005897</t>
  </si>
  <si>
    <t>5180001038257</t>
  </si>
  <si>
    <t>8290801005483</t>
  </si>
  <si>
    <t>支出負担行為担当官
　札幌矯正管区長
　伊藤　広史
（北海道札幌市東区東苗日1-2-5-5）</t>
  </si>
  <si>
    <t>支出負担行為担当官
　静岡刑務所長
　小澤　政治
（静岡県静岡市葵区東千代田3-1-1）</t>
  </si>
  <si>
    <t>支出負担行為担当官
　福島刑務所長
　朝倉　太
（福島県福島市南沢又字上原1）</t>
  </si>
  <si>
    <t>栃木トヨペット株式会社
栃木県宇都宮市不動前5-1-26</t>
  </si>
  <si>
    <t>新栄エンジニアリング株式会社
神奈川県横浜市西区楠町9-7TAKビル7階</t>
  </si>
  <si>
    <t>ナカノ薬品株式会社
栃木県宇都宮市泉が丘5-7-20</t>
  </si>
  <si>
    <t>株式会社バイタルネット
宮城県仙台市青葉区大手町1-1</t>
  </si>
  <si>
    <t>社会福祉法人恩賜財団済生会支部静岡県済生会
静岡県静岡市駿河区小鹿1-1-1</t>
  </si>
  <si>
    <t>有限会社アルファ
長野県須坂市栃倉101-16</t>
  </si>
  <si>
    <t>尾家産業株式会社長野営業所
長野県長野市若宮2-4-1</t>
  </si>
  <si>
    <t>医療法人社団日健会
東京都江東区亀戸6-56-15</t>
  </si>
  <si>
    <t>株式会社アンデス
東京都練馬区大泉町5-11-8</t>
  </si>
  <si>
    <t xml:space="preserve">三菱ふそうトラックバス株式会社　
東京都品川区東品川3-12 </t>
  </si>
  <si>
    <t>株式会社メディセオ葛飾支店
東京都葛飾区立石5-9-23</t>
  </si>
  <si>
    <t>アルフレッサ株式会社葛飾支店
東京都江戸川区平井7-5-32</t>
  </si>
  <si>
    <t>株式会社バイタルネット東京中央支店
東京都板橋区泉町40-1</t>
  </si>
  <si>
    <t>有限会社三和医科器械店
東京都足立区千住5-15-20</t>
  </si>
  <si>
    <t>株式会社スズケン中央支店
東京都千代田区神田佐久間河岸59</t>
  </si>
  <si>
    <t>関西電力株式会社
大阪府大阪市北区中之島3-6-16</t>
  </si>
  <si>
    <t>株式会社小中商会
大阪府大阪市港区弁天5-3-15</t>
  </si>
  <si>
    <t>株式会社阪南ビジネスマシン
大阪府堺市中区深井北町3275</t>
  </si>
  <si>
    <t>株式会社アイホー大阪支店
大阪府大阪市東淀川区豊里7-11-17</t>
  </si>
  <si>
    <t>株式会社エリアテック
大阪府大阪市淀川区加島3-1-22</t>
  </si>
  <si>
    <t>株式会社星医療酸器関西
大阪府交野市私部西5-32-25</t>
  </si>
  <si>
    <t>岸田薬品株式会社
京都府京都市伏見区淀下津町257-43</t>
  </si>
  <si>
    <t>株式会社スズケン
愛知県名古屋市東片端町8</t>
  </si>
  <si>
    <t>株式会社メディセオ
東京都中央区八重洲2-7-15</t>
  </si>
  <si>
    <t>合同東邦株式会社
大阪府大阪市平野区加美東3-2-21</t>
  </si>
  <si>
    <t>株式会社ALAN
京都府京都市南区上鳥羽南村山町2</t>
  </si>
  <si>
    <t>トヨタカローラ兵庫株式会社
兵庫県神戸市兵庫区大開通9-1-14</t>
  </si>
  <si>
    <t>コウベエンジニアサービス株式会社
兵庫県神戸市兵庫区大開通2-3-18</t>
  </si>
  <si>
    <t>トヨタカローラ滋賀株式会社
滋賀県草津市東草津2-3-54</t>
  </si>
  <si>
    <t>シーエス薬品株式会社岡崎支店
愛知県岡崎市栄町4-1</t>
  </si>
  <si>
    <t>千代田機電株式会社
石川県金沢市新保本4-65-12</t>
  </si>
  <si>
    <t>北信石油サービス
富山県富山市山王町4-5</t>
  </si>
  <si>
    <t>大谷株式会社
京都府京都市南区上鳥羽北花名町43</t>
  </si>
  <si>
    <t>株式会社コンピュータメディア
愛知県北名古屋市九之坪梅田70</t>
  </si>
  <si>
    <t>株式会社ミリオンオートサービス
愛知県安城市高棚町小牧30</t>
  </si>
  <si>
    <t>粕屋食糧販売協同組合
福岡県福岡市東区松島3-8-11</t>
  </si>
  <si>
    <t>JUKI販売株式会社九州支店
福岡県久留米市山川神代1-8-22</t>
  </si>
  <si>
    <t>株式会社ダイコー沖縄
沖縄県宜野湾市大山7-9-2</t>
  </si>
  <si>
    <t>株式会社スズケン仙台支店
宮城県仙台市太白区茂庭字人来田西76</t>
  </si>
  <si>
    <t>JUKI販売株式会社北東北支店
秋田県大館市清水1-5-10</t>
  </si>
  <si>
    <t>株式会社クマヒラ青森営業所
青森県青森市橋本2-8-14</t>
  </si>
  <si>
    <t>マンパワーグループ株式会社
神奈川県横浜市西区みなとみらい2-2-1横浜ランドマークタワー</t>
  </si>
  <si>
    <t>榎本商事株式会社
北海道札幌市中央区南2西10-3-1</t>
  </si>
  <si>
    <t>株式会社ムラカミ
北海道札幌市中央区北13西17-1-36</t>
  </si>
  <si>
    <t>株式会社サークル商事札幌営業所
北海道札幌市東区北9条東16-1-13</t>
  </si>
  <si>
    <t>株式会社ムラカミ
北海道札幌市中央区北13西17-1-3</t>
  </si>
  <si>
    <t>ホンダカーズ滝川
北海道滝川市大町5-1-5</t>
  </si>
  <si>
    <t>有限会社永友商事
北海道砂川市東6条南8-1-18</t>
  </si>
  <si>
    <t>北沢産業株式会社
東京都渋谷区東2-23-10</t>
  </si>
  <si>
    <t>株式会社アサヒ
北海道札幌市白石区中央3-5-7-36</t>
  </si>
  <si>
    <t>北沢産業株式会社旭川営業所
北海道旭川市東7-1-31</t>
  </si>
  <si>
    <t>株式会社札幌北洋リース
北海道札幌市中央区大通西3-11</t>
  </si>
  <si>
    <t>医療法人平成博愛会博愛記念病院
徳島県徳島市勝占町惣田9</t>
  </si>
  <si>
    <t>一般社団法人労働技能講習協会
東京都練馬区豊玉北1-14-16豊玉ビル2階</t>
  </si>
  <si>
    <t>タニコー株式会社
東京都品川区戸越1-7-20</t>
  </si>
  <si>
    <t>9011401007789</t>
  </si>
  <si>
    <t>8290801001458</t>
  </si>
  <si>
    <t>3011605001651</t>
  </si>
  <si>
    <t>小倉興産エネルギー株式会社
東京都港区虎ノ門2-10-1</t>
  </si>
  <si>
    <t>株式会社アーク
大分県大分市大字勢家1213-2</t>
  </si>
  <si>
    <t>東洋薬品株式会社
北海道帯広市東2南8-14</t>
  </si>
  <si>
    <t>東洋薬品株式会社
北海道帯広市東2条8-14</t>
  </si>
  <si>
    <t>アルフレッサ株式会社
東京都千代田区内神田1-12-1　</t>
  </si>
  <si>
    <t>単価契約
一括調達（関東医療少年院）</t>
  </si>
  <si>
    <t>単価契約
一括調達（久里浜少年院，小田原少年院，神奈川医療少年院，横浜少年鑑別所）</t>
  </si>
  <si>
    <t>単価契約
一括調達（久里浜少年院，小田原少年院，神奈川医療少年院，横浜少年鑑別所）</t>
  </si>
  <si>
    <t>一括調達（駿府学園）</t>
  </si>
  <si>
    <t>単価契約
一括調達（駿府学園）</t>
  </si>
  <si>
    <t>単価契約
一括調達（月形学園）</t>
  </si>
  <si>
    <t>自動車交換契約</t>
  </si>
  <si>
    <t>医薬品等供給契約</t>
  </si>
  <si>
    <t>医薬品等供給契約</t>
  </si>
  <si>
    <t>医薬品等供給契約</t>
  </si>
  <si>
    <t>医薬品等供給契約</t>
  </si>
  <si>
    <t>A重油供給契約</t>
  </si>
  <si>
    <t>空調機器供給契約</t>
  </si>
  <si>
    <t>被収容者用食料品供給契約</t>
  </si>
  <si>
    <t>被収容者用食料品供給契約</t>
  </si>
  <si>
    <t>被収容者用食料品供給契約</t>
  </si>
  <si>
    <t>被収容者用食料品供給契約</t>
  </si>
  <si>
    <t>白灯油供給契約</t>
  </si>
  <si>
    <t>白灯油供給契約</t>
  </si>
  <si>
    <t>白灯油供給契約</t>
  </si>
  <si>
    <t>ガス供給契約</t>
  </si>
  <si>
    <t>電力需給契約</t>
  </si>
  <si>
    <t>健康診断等検診委託契約</t>
  </si>
  <si>
    <t>事務用什器供給契約</t>
  </si>
  <si>
    <t>事務用品等供給契約</t>
  </si>
  <si>
    <t>事務用品等供給契約</t>
  </si>
  <si>
    <t>炊事用機器等供給契約</t>
  </si>
  <si>
    <t>被収容者用日用品供給契約</t>
  </si>
  <si>
    <t>ボイラー等整備契約</t>
  </si>
  <si>
    <t>作業用設備整備契約</t>
  </si>
  <si>
    <t>清掃業務委託契約</t>
  </si>
  <si>
    <t>消防設備等点検業務委託契約</t>
  </si>
  <si>
    <t>消防設備等点検業務委託契約</t>
  </si>
  <si>
    <t>清掃業務委託契約</t>
  </si>
  <si>
    <t>作業材料供給契約</t>
  </si>
  <si>
    <t>医療用機器等供給契約</t>
  </si>
  <si>
    <t>洗濯用機器等供給契約</t>
  </si>
  <si>
    <t>除雪用機器供給契約</t>
  </si>
  <si>
    <t>医療用設備整備契約</t>
  </si>
  <si>
    <t>作業用機器等供給契約</t>
  </si>
  <si>
    <t>環境整備等業務委託契約</t>
  </si>
  <si>
    <t>作業用機器等供給契約</t>
  </si>
  <si>
    <t>総合警備システム更新契約</t>
  </si>
  <si>
    <t>総合警備システム更新契約</t>
  </si>
  <si>
    <t>自動車運行管理業務委託契約</t>
  </si>
  <si>
    <t>パソコン等賃貸借契約</t>
  </si>
  <si>
    <t>技能講習委託契約</t>
  </si>
  <si>
    <t>トヨタカローラ広島株式会社
広島県広島市西区庚午中1-18-13</t>
  </si>
  <si>
    <t>株式会社加藤商会
奈良県奈良市今市町46-1</t>
  </si>
  <si>
    <t>一般競争入札
(総合評価実施)</t>
  </si>
  <si>
    <t>公共調達の適正化について（平成18年8月25日付財計第2017号）に基づく競争入札に係る情報の公表（物品役務等）</t>
  </si>
  <si>
    <t>ブルーレイディスクの購入</t>
  </si>
  <si>
    <t>支出負担行為担当官
　東京地方検察庁検事正
　八木　宏幸
（東京都千代田区霞が関1-1-1）</t>
  </si>
  <si>
    <t>株式会社モリイチ
東京都中央区京橋1-3-2</t>
  </si>
  <si>
    <t>2010001059074</t>
  </si>
  <si>
    <t>ブルーレイディスク保管用ファイルの製作及び供給業務</t>
  </si>
  <si>
    <t>株式会社ミヤギ
東京都中央区日本橋人形町2-4-3</t>
  </si>
  <si>
    <t>4010001058438</t>
  </si>
  <si>
    <t>普通乗用自動車7台の賃貸借</t>
  </si>
  <si>
    <t>株式会社日産フィナンシャルサービス
千葉県千葉市美浜区中瀬2-6-1</t>
  </si>
  <si>
    <t>6040001013529</t>
  </si>
  <si>
    <t>非常用通報装置の購入及び構築作業</t>
  </si>
  <si>
    <t>NECネッツエスアイ株式会社
東京都文京区後楽2-6-1</t>
  </si>
  <si>
    <t>6010001135680</t>
  </si>
  <si>
    <t>六法全書（平成28年版）等購入契約</t>
  </si>
  <si>
    <t>支出負担行為担当官
　横浜地方検察庁検事正
　齊藤　雄彦
（神奈川県横浜市中区日本大通9）</t>
  </si>
  <si>
    <t>株式会社三省堂書店
東京都千代田区神田神保町1-1</t>
  </si>
  <si>
    <t>7010001016830</t>
  </si>
  <si>
    <t>平成28年度文具等供給契約</t>
  </si>
  <si>
    <t>有限会社シオヤ文具
神奈川県川崎市川崎区浅田3-15-13</t>
  </si>
  <si>
    <t>9020002097454</t>
  </si>
  <si>
    <t>庁用自動車（5台）賃貸借契約</t>
  </si>
  <si>
    <t>支出負担行為担当官
　さいたま地方検察庁検事正
　中原　亮一
（埼玉県さいたま市浦和区高砂3-16-58）</t>
  </si>
  <si>
    <t>株式会社トヨタレンタリース埼玉
埼玉県さいたま市大宮区吉敷町1-15-1</t>
  </si>
  <si>
    <t>4030001006097</t>
  </si>
  <si>
    <t>複数年度を前提とした契約</t>
  </si>
  <si>
    <t>平成28年版六法全書等供給契約</t>
  </si>
  <si>
    <t>支出負担行為担当官
　千葉地方検察庁検事正
　佐久間　達哉
（千葉県千葉市中央区中央4-11-1）</t>
  </si>
  <si>
    <t>株式会社多田屋
千葉県東金市南上宿10-2</t>
  </si>
  <si>
    <t>3040001058576</t>
  </si>
  <si>
    <t>千葉地方検察庁南町分室等で使用する椅子購入及び千葉地方検察庁南町分室から千葉地方検察庁への椅子搬送契約</t>
  </si>
  <si>
    <t>支出負担行為担当官
　千葉地方検察庁検事正
　米村　俊郎
（千葉県千葉市中央区中央4-11-1）</t>
  </si>
  <si>
    <t>株式会社開周堂
千葉県千葉市中央区中央4-9-7</t>
  </si>
  <si>
    <t>8040001001325</t>
  </si>
  <si>
    <t>水戸地方検察庁土浦支部ほか2庁の自動車賃貸借（リース）契約</t>
  </si>
  <si>
    <t>支出負担行為担当官
　水戸地方検察庁検事正
　北村　篤
（茨城県水戸市北見町1-11）</t>
  </si>
  <si>
    <t>住友三井オートサービス株式会社
東京都新宿区西新宿3-20-2</t>
  </si>
  <si>
    <t>4011101010726</t>
  </si>
  <si>
    <t>複数年度を前提とした契約</t>
  </si>
  <si>
    <t>庁用自動車賃貸借契約</t>
  </si>
  <si>
    <t>支出負担行為担当官
　前橋地方検察庁検事正
　山田　賀規
（群馬県前橋市大手町3-2-1）</t>
  </si>
  <si>
    <t>株式会社トヨタレンタリース群馬
群馬県高崎市東町80</t>
  </si>
  <si>
    <t>2070001007861</t>
  </si>
  <si>
    <t>平成28年度定期健康診断業務委託</t>
  </si>
  <si>
    <t>支出負担行為担当官
　大阪高等検察庁検事長
　伊丹　俊彦
（大阪府大阪市福島区1-1-60）</t>
  </si>
  <si>
    <t>医療法人日研会
大阪府枚方市楠葉並木2-22-1</t>
  </si>
  <si>
    <t>3120005012629</t>
  </si>
  <si>
    <t>単価契約
一括調達（大阪地方検察庁）</t>
  </si>
  <si>
    <t>ディスク保管用ファイル供給契約</t>
  </si>
  <si>
    <t>株式会社正美堂
京都府京都市中央区四条通大宮西入壬生坊城町25番地</t>
  </si>
  <si>
    <t>7130001021125</t>
  </si>
  <si>
    <t>定期健康診断業務，ストレスチェック業務及び健康管理医業務委託契約</t>
  </si>
  <si>
    <t>医療法人社団河合医院
兵庫県神戸市兵庫区上沢通7-2-6</t>
  </si>
  <si>
    <t>7140005001881</t>
  </si>
  <si>
    <t>トナーカートリッジ等供給契約</t>
  </si>
  <si>
    <t>株式会社イナハラ
兵庫県神戸市中央区磯上通4-1-26</t>
  </si>
  <si>
    <t>1140001006205</t>
  </si>
  <si>
    <t>乾式コピー用紙供給契約</t>
  </si>
  <si>
    <t>株式会社シミズ
兵庫県神戸市中央区旭通5-2-11</t>
  </si>
  <si>
    <t>5140001008404</t>
  </si>
  <si>
    <t>単価契約
一括調達（近畿地方更生保護委員会）</t>
  </si>
  <si>
    <t>物品（BD-R及びDVD-R）供給契約</t>
  </si>
  <si>
    <t>石元商事株式会社
大阪府大阪市都島区中野町1-7-20</t>
  </si>
  <si>
    <t>9120001074460</t>
  </si>
  <si>
    <t>一般定期健康診断等業務委託</t>
  </si>
  <si>
    <t>一般社団法人奈良市医師会奈良市総合医療検査センター
奈良県奈良市柏木町519-5</t>
  </si>
  <si>
    <t>2150005000763</t>
  </si>
  <si>
    <t>単価契約
一括調達（近畿地方更生保護委員会）</t>
  </si>
  <si>
    <t>健康診断業務等委託契約</t>
  </si>
  <si>
    <t>一般財団法人近畿健康管理センター
滋賀県大津市木下町10-10</t>
  </si>
  <si>
    <t>3160005000134</t>
  </si>
  <si>
    <t>平成28年度一般定期健康診断等委託契約</t>
  </si>
  <si>
    <t>支出負担行為担当官
　名古屋高等検察庁検事長
　田内　正宏
（愛知県名古屋市中区三の丸4-3-1）</t>
  </si>
  <si>
    <t>一般財団法人名古屋公衆医学研究所
愛知県名古屋市中村区長筬町4-23</t>
  </si>
  <si>
    <t>1180005004903</t>
  </si>
  <si>
    <t>単価契約
一括調達（名古屋地方検察庁，中部地方更生保護委員会，中部公安調査局）</t>
  </si>
  <si>
    <t>一宮法務合同庁舎及び名古屋地方検察庁半田支部冷暖房設備保守点検等業務契約</t>
  </si>
  <si>
    <t>株式会社太平エンジニアリング名古屋支店
愛知県名古屋市名東区猪高台2-114</t>
  </si>
  <si>
    <t>2010001004567</t>
  </si>
  <si>
    <t>一括調達（名古屋法務局）</t>
  </si>
  <si>
    <t>一般定期健康診断等委託業務</t>
  </si>
  <si>
    <t>支出負担行為担当官
　福井地方検察庁検事正
　金澤　勝幸
（福井県福井市春山1-1-54）</t>
  </si>
  <si>
    <t>公益財団法人福井県労働衛生センター
福井県福井市日光1-3-10</t>
  </si>
  <si>
    <t>6210005000076</t>
  </si>
  <si>
    <t>広島高等検察庁，広島地方検察庁，中国地方更生保護委員会，広島保護観察所及び中国公安調査局における定期健康診断委託業務</t>
  </si>
  <si>
    <t>支出負担行為担当官
　広島高等検察庁検事長
　長谷川　充弘
（広島県広島市中区上八丁堀2-31）</t>
  </si>
  <si>
    <t>医療法人健康倶楽部
広島県広島市中区大手町3-7-5</t>
  </si>
  <si>
    <t>8240005001202</t>
  </si>
  <si>
    <t>単価契約
一括調達（広島地方検察庁，中国地方更生保護委員会，中国公安調査局）</t>
  </si>
  <si>
    <t>庁用自動車賃貸借契約（セダンタイプ1台）</t>
  </si>
  <si>
    <t>支出負担行為担当官
　広島地方検察庁検事正
　加藤　朋寛
（広島県広島市中区上八丁堀2-31）</t>
  </si>
  <si>
    <t>オリックス自動車株式会社広島支店
広島県広島市中区中町7-41</t>
  </si>
  <si>
    <t>7010401056220</t>
  </si>
  <si>
    <t>庁用自動車賃貸借契約（ワゴン（ミニバン）タイプ3台）</t>
  </si>
  <si>
    <t>庁用自動車賃貸借契約（ワゴン（ミニバン）４ＷＤタイプ1台）</t>
  </si>
  <si>
    <t>空気調和設備運転管理業務委託契約</t>
  </si>
  <si>
    <t>支出負担行為担当官
　鳥取地方検察庁検事正
　仁田　良行
（鳥取県鳥取市西町3-201）</t>
  </si>
  <si>
    <t>有限会社オールエンジニア・サービス
鳥取県鳥取市河原町布袋518-3</t>
  </si>
  <si>
    <t>5270002000347</t>
  </si>
  <si>
    <t>冷暖房設備保守業務委託契約</t>
  </si>
  <si>
    <t>支出負担行為担当官
　松江地方検察庁検事正
　田中　素子
（島根県松江市母衣町50）</t>
  </si>
  <si>
    <t>株式会社日立ビルシステム中国支社
広島県広島市中区八丁堀3-33</t>
  </si>
  <si>
    <t>2010001027031</t>
  </si>
  <si>
    <t>一括調達（松江地方法務局）</t>
  </si>
  <si>
    <t>冷暖房設備運転管理業務及び空調機器簡易点検の外部委託契約</t>
  </si>
  <si>
    <t>太平ビルサービス株式会社
島根県松江市雑賀町201</t>
  </si>
  <si>
    <t>8280001000435</t>
  </si>
  <si>
    <t>福岡高等検察庁及び福岡地方検察庁の六法全書等購入契約</t>
  </si>
  <si>
    <t>株式会社福岡金文堂
福岡県福岡市中央区天神2-9-110</t>
  </si>
  <si>
    <t>4290001009933</t>
  </si>
  <si>
    <t>一括調達（福岡高等検察庁）</t>
  </si>
  <si>
    <t>長崎地方検察庁非常用通報装置調達契約</t>
  </si>
  <si>
    <t>支出負担行為担当官
　長崎地方検察庁検事正
　奥村　淳一
（長崎県長崎市万才町9-33）</t>
  </si>
  <si>
    <t>長崎綜合警備株式会社
長崎県長崎市旭町3-6</t>
  </si>
  <si>
    <t>6310001001340</t>
  </si>
  <si>
    <t>一般定期健康診断等業務委託契約</t>
  </si>
  <si>
    <t>支出負担行為担当官
　鹿児島地方検察庁検事正
　原島　肇
（鹿児島県鹿児島市山下町13-10）</t>
  </si>
  <si>
    <t>6340005007653</t>
  </si>
  <si>
    <t>単価契約
一括調達（九州地方更生保護委員会，九州公安調査局）</t>
  </si>
  <si>
    <t>空調機調達契約</t>
  </si>
  <si>
    <t>有限会社ユー・ネット
鹿児島県鹿児島市下荒田3-27-6</t>
  </si>
  <si>
    <t>1340002010094</t>
  </si>
  <si>
    <t>平成28年度那覇第一地方合同庁舎警備業務請負契約　</t>
  </si>
  <si>
    <t>支出負担行為担当官
　那覇地方検察庁検事正
  上冨　敏伸
（沖縄県那覇市樋川1-15-15）</t>
  </si>
  <si>
    <t>株式会社須田ビルメンテナンス
東京都立川市砂川町4-24-13</t>
  </si>
  <si>
    <t>2012801000745</t>
  </si>
  <si>
    <t>一括調達（人事院，那覇地方法務局，九州地方更生保護委員会，福岡入国管理局，，九州公安調査局，九州厚生局沖縄分室，沖縄気象台，国土地理院沖縄支所，那覇自然環境事務所）
予定価格総額
24,881,011円
契約金額総額
21,060,000円</t>
  </si>
  <si>
    <t>定期健康診断等業務委託契約</t>
  </si>
  <si>
    <t>支出負担行為担当官
　仙台高等検察庁検事長
　寺_xD859__xDEB0_　一峰
（宮城県仙台市青葉区片平1-3-1）</t>
  </si>
  <si>
    <t>一般財団法人宮城県予防医学協会
宮城県仙台市青葉区貝ヶ森4-3-1</t>
  </si>
  <si>
    <t>7370005000349</t>
  </si>
  <si>
    <t>単価契約
一括調達（仙台地方検察庁，東北地方更生保護委員会）</t>
  </si>
  <si>
    <t>非常通報装置供給及び設置作業請負契約</t>
  </si>
  <si>
    <t>支出負担行為担当官
　秋田地方検察庁検事正
　畑野　隆二
（秋田県秋田市山王7-1-2）</t>
  </si>
  <si>
    <t>ＡＬＳＯＫ秋田株式会社
秋田県秋田市卸町4-9-2</t>
  </si>
  <si>
    <t>2410001004411</t>
  </si>
  <si>
    <t>司法書士試験筆記試験における監督員派遣請負契約</t>
  </si>
  <si>
    <t>支出負担行為担当官
　東京法務局長
　佐藤　主税
（東京都千代田区九段南1-1-15）</t>
  </si>
  <si>
    <t>株式会社綜合キャリアオプション
東京都港区浜松町2-4-1</t>
  </si>
  <si>
    <t>3011001037077</t>
  </si>
  <si>
    <t>OAフロア敷設及びレイアウト変更作業請負契約</t>
  </si>
  <si>
    <t>支出負担行為担当官
　横浜地方法務局長
　松尾　泰三
（神奈川県横浜市中区北仲通5-58）</t>
  </si>
  <si>
    <t>株式会社トミヤ
神奈川県横浜市中区野毛町4-173-2-1203</t>
  </si>
  <si>
    <t>5020001035006</t>
  </si>
  <si>
    <t>土地閉鎖登記簿電子化作業請負契約</t>
  </si>
  <si>
    <t>株式会社福祉工房アイ・ディ・エス
東京都日野市日野台5-22-37</t>
  </si>
  <si>
    <t>5013401002278</t>
  </si>
  <si>
    <t>千葉地方合同庁舎駐車場警備業務委託契約</t>
  </si>
  <si>
    <t>太平ビルサービス株式会社
東京都新宿区西新宿6-22-1</t>
  </si>
  <si>
    <t>2011101012138</t>
  </si>
  <si>
    <t>文房具等購入契約</t>
  </si>
  <si>
    <t>株式会社二宮総行
千葉県千葉市中央区問屋町15-3</t>
  </si>
  <si>
    <t>6040001005880</t>
  </si>
  <si>
    <t>トナーカートリッジ等物品供給契約（555本）</t>
  </si>
  <si>
    <t>ジャパン･ビジネス･サプライ株式会社
東京都千代田区東神田1-4-1</t>
  </si>
  <si>
    <t>8010001081956</t>
  </si>
  <si>
    <t>清水合同庁舎空気調和設備定期点検保守業務委託契約</t>
  </si>
  <si>
    <t>支出負担行為担当官
　静岡地方法務局長
　三浦　信幸　
（静岡県静岡市葵区追手町9-50）</t>
  </si>
  <si>
    <t>大成温調株式会社
東京都品川区大井1-47-1</t>
  </si>
  <si>
    <t>3010701005946</t>
  </si>
  <si>
    <t>地図情報システムへの入力データ編集作業請負契約</t>
  </si>
  <si>
    <t>株式会社きもと
埼玉県さいたま市中央区鈴谷4-6-35</t>
  </si>
  <si>
    <t>9011101005242</t>
  </si>
  <si>
    <t>健康診断業務委託契約</t>
  </si>
  <si>
    <t>支出負担行為担当官
　長野地方法務局長
　小山田　才八
（長野県長野市大字長野旭町1108）</t>
  </si>
  <si>
    <t>一般財団法人全日本労働福祉協会
東京都品川区旗の台6-16-11</t>
  </si>
  <si>
    <t>3010705000051</t>
  </si>
  <si>
    <t>一般社団法人ぎふ綜合健診センター
岐阜県岐阜市日置江4-47</t>
  </si>
  <si>
    <t>8200005000109</t>
  </si>
  <si>
    <t>一般事務用消耗品購入契約</t>
  </si>
  <si>
    <t>支出負担行為担当官
　広島法務局長
　弘瀬　晃
（広島県広島市中区上八丁堀6-30）</t>
  </si>
  <si>
    <t>有限会社フクナガブング
広島県広島市中区堺町2-6-5</t>
  </si>
  <si>
    <t>5240002014358</t>
  </si>
  <si>
    <t>乗用自動車交換契約(1台)</t>
  </si>
  <si>
    <t>広島トヨペット株式会社
広島県広島市西区観音町7-8</t>
  </si>
  <si>
    <t>1240001009503</t>
  </si>
  <si>
    <t>郵便料金計器交換契約(7台)</t>
  </si>
  <si>
    <t>支出負担行為担当官
　山口地方法務局長
  小山　健治
（山口県山口市中河原町6-16）</t>
  </si>
  <si>
    <t>デュプロ株式会社
大阪府大阪市東天満1-11-19</t>
  </si>
  <si>
    <t>5120001067427</t>
  </si>
  <si>
    <t>事務用カラープリンタ等消耗品の購入契約</t>
  </si>
  <si>
    <t>支出負担行為担当官
　大分地方法務局長
　鈴木　雅利
（大分県大分市荷揚町7-5）</t>
  </si>
  <si>
    <t>株式会社ネットエース
大分県大分市牧2-14-3</t>
  </si>
  <si>
    <t>5320001002999</t>
  </si>
  <si>
    <t>熊本第二合同庁舎ほか3庁舎の空調機保守点検業務委託契約</t>
  </si>
  <si>
    <t>支出負担行為担当官
　熊本地方法務局長
　波多野　新一
（熊本県熊本市中央区大江3-1-53）</t>
  </si>
  <si>
    <t>有限会社熊南空調システム
熊本県熊本市南区城南町丹生宮994-1</t>
  </si>
  <si>
    <t>4330002025446</t>
  </si>
  <si>
    <t>物品・書類等の運送業務委託契約</t>
  </si>
  <si>
    <t>九州西濃運輸株式会社
福岡県福岡市博多区井相田1-1-56</t>
  </si>
  <si>
    <t>9290001052202</t>
  </si>
  <si>
    <t>福島合同庁舎冷暖房用燃料(白灯油)供給契約</t>
  </si>
  <si>
    <t>支出負担行為担当官
　福島地方法務局長
　持田　弘二
（福島県福島市霞町1-46）</t>
  </si>
  <si>
    <t>有限会社大波商店
福島県福島市大波字岩崎5-1</t>
  </si>
  <si>
    <t>4380002000683</t>
  </si>
  <si>
    <t>支出負担行為担当官
　高松法務局長
　秦　愼也
（香川県高松市丸の内１-１）</t>
  </si>
  <si>
    <t>株式会社両備システムズ
岡山県岡山市南区豊成2-7-16</t>
  </si>
  <si>
    <t>8260001007077</t>
  </si>
  <si>
    <t>土地閉鎖登記簿電子化作業請負契約</t>
  </si>
  <si>
    <t>株式会社ムサシ
東京都中央区銀座8-20-36　</t>
  </si>
  <si>
    <t>6010001058667</t>
  </si>
  <si>
    <t>白灯油供給契約</t>
  </si>
  <si>
    <t>支出負担行為担当官
　入国者収容所大村入国管理センター所長
　柳本　博
（長崎県大村市古賀島町644-3）</t>
  </si>
  <si>
    <t>株式会社山田石油
長崎県諫早市本町3-10</t>
  </si>
  <si>
    <t>7310001009226</t>
  </si>
  <si>
    <t>東京入国管理局健康診断業務</t>
  </si>
  <si>
    <t>支出負担行為担当官
　東京入国管理局長
　伊東　勝章
（東京都港区港南5-5-30）</t>
  </si>
  <si>
    <t>医療法人社団景翠会
神奈川県横浜市金沢区泥亀2-8-3</t>
  </si>
  <si>
    <t>6020005001762</t>
  </si>
  <si>
    <t>東京入国管理局横浜支局健康診断業務</t>
  </si>
  <si>
    <t>契約担当官
　東京入国管理局横浜支局長
　阿田　正一
（神奈川県横浜市金沢区鳥浜町10-7）</t>
  </si>
  <si>
    <t>6020005001762</t>
  </si>
  <si>
    <t>関西空港支局健康診断委託業務契約</t>
  </si>
  <si>
    <t>契約担当官
　大阪入国管理局関西空港支局長
　石崎　勇一
（大阪府泉南郡田尻町泉州空港中1）</t>
  </si>
  <si>
    <t>医療法人福慈会福慈クリニック
大阪府大阪市中央区東心斎橋1-12-20</t>
  </si>
  <si>
    <t>1120005005551</t>
  </si>
  <si>
    <t>広島入国管理局外国人在留総合相談業務委託</t>
  </si>
  <si>
    <t>支出負担行為担当官
　広島入国管理局長
  川村　修行
（広島県広島市中区上八丁堀2-31）</t>
  </si>
  <si>
    <t>株式会社エヌイーティー
岡山県岡山市北区奥田1-5-30</t>
  </si>
  <si>
    <t>9260002007620</t>
  </si>
  <si>
    <t>支出負担行為担当官
　宇都宮地方法務局長
　伊藤　武志
（栃木県宇都宮市小幡2-1-11）</t>
  </si>
  <si>
    <t>支出負担行為担当官
　東京地方検察庁検事正
　八木　宏幸
（東京都千代田区霞が関1-1-1）</t>
  </si>
  <si>
    <t>支出負担行為担当官
　福岡地方検察庁検事正
　土持　敏裕
（福岡県福岡市中央区舞鶴2-5-30）</t>
  </si>
  <si>
    <t>支出負担行為担当官
　大阪矯正管区長
　手塚　文哉
（大阪府大阪市中央区大手前4-1-67）</t>
  </si>
  <si>
    <t>支出負担行為担当官代理
　高松矯正管区第一部長
　小出　稔
（香川県高松市丸の内1-1）</t>
  </si>
  <si>
    <t>支出負担行為担当官
　府中刑務所長
　東小薗　誠
（東京都府中市晴見町4-10）</t>
  </si>
  <si>
    <t>支出負担行為担当官
　八王子医療刑務所長
　奥村　雄介
（東京都八王子市子安町3-26-1）</t>
  </si>
  <si>
    <t>支出負担行為担当官
　横浜刑務所長
　角田　康彦　
（神奈川県横浜市港南区港南4-2-2）</t>
  </si>
  <si>
    <t>支出負担行為担当官
　千葉刑務所長
　岡林　隆芳
（千葉県千葉市若葉区貝塚町192）</t>
  </si>
  <si>
    <t>支出負担行為担当官
　市原刑務所長
　伊藤　昇
（千葉県市原市磯ヶ谷11-1）</t>
  </si>
  <si>
    <t>支出負担行為担当官
　黒羽刑務所長
　葛西　康弘
（栃木県大田原市寒井1466-2）</t>
  </si>
  <si>
    <t>支出負担行為担当官
　甲府刑務所長
　佐藤　登
（山梨県甲府市堀之内500）</t>
  </si>
  <si>
    <t>支出負担行為担当官
　長野刑務所長
　越前　敏明
（長野県須坂市大字須坂1200）</t>
  </si>
  <si>
    <t>支出負担行為担当官
　新潟刑務所長
　足立　幸弥
（新潟県新潟市江南区山二ツ381-4）</t>
  </si>
  <si>
    <t>支出負担行為担当官
　川越少年刑務所長
　川村　宣公
（埼玉県川越市南大塚6-40-1）</t>
  </si>
  <si>
    <t>支出負担行為担当官代理
　松本少年刑務所総務部長
　岩田　輝彦
（長野県松本市桐3-9-4）</t>
  </si>
  <si>
    <t>支出負担行為担当官
　松本少年刑務所長
　柴﨑　正文
（長野県松本市桐3-9-4）</t>
  </si>
  <si>
    <t>支出負担行為担当官
　東京拘置所長
　倉本　修一
（東京都葛飾区小菅1-35-1）</t>
  </si>
  <si>
    <t>支出負担行為担当官
　大阪刑務所長
　渡辺　昭太郎
（大阪府堺市堺区田出井町6-1）</t>
  </si>
  <si>
    <t>支出負担行為担当官
　大阪医療刑務所長
　加藤　保之
（大阪府堺市堺区田出井町8-80）</t>
  </si>
  <si>
    <t>支出負担行為担当官
　京都刑務所長
　山本　孝志
（京都府京都市山科区東野井ノ上町20）　</t>
  </si>
  <si>
    <t>支出負担行為担当官
　神戸刑務所長
　熊谷　惠行
（兵庫県明石市大久保町森田120）</t>
  </si>
  <si>
    <t>支出負担行為担当官
　加古川刑務所長
　橋本　洋子
（兵庫県加古川市加古川町大野1530）</t>
  </si>
  <si>
    <t>支出負担行為担当官
　滋賀刑務所長
　立谷　隆司
（滋賀県大津市大平1-1-1）</t>
  </si>
  <si>
    <t>支出負担行為担当官
　和歌山刑務所長
　松浦　富貴子
（和歌山県和歌山市加納383）</t>
  </si>
  <si>
    <t>支出負担行為担当官
　姫路少年刑務所長
　大畑　清樹
（兵庫県姫路市岩端町438）</t>
  </si>
  <si>
    <t>支出負担行為担当官
　奈良少年刑務所長
　宮地　重光
（奈良県奈良市般若寺町18）</t>
  </si>
  <si>
    <t>支出負担行為担当官
　大阪拘置所長
　高須賀　英治
（大阪府大阪市都島区友渕町1-2-5）</t>
  </si>
  <si>
    <t>支出負担行為担当官
　京都拘置所長
　岡本　昌之
（京都府京都市伏見区竹田向代町138）</t>
  </si>
  <si>
    <t>支出負担行為担当官
　名古屋刑務所長
　別府　公昭
（愛知県みよし市ひばりヶ丘1-1）</t>
  </si>
  <si>
    <t>支出負担行為担当官
　岡崎医療刑務所長
　松田　聖士
（愛知県岡崎市上地4-24-16）</t>
  </si>
  <si>
    <t>支出負担行為担当官
　富山刑務所長
　齋藤　行博
（富山県富山市西荒屋285-1）</t>
  </si>
  <si>
    <t>支出負担行為担当官
　名古屋拘置所長
　高山　正訓
（愛知県名古屋市東区白壁1-1）</t>
  </si>
  <si>
    <t>支出負担行為担当官
　広島刑務所長
　金本　爲彦
（広島県広島市中区吉島町13-114）</t>
  </si>
  <si>
    <t>支出負担行為担当官
　岩国刑務所長
　吉弘　基成
（山口県岩国市錦見6-11-29）</t>
  </si>
  <si>
    <t>支出負担行為担当官
　岡山刑務所長
　林　隆志
（岡山県岡山市北区牟佐765）</t>
  </si>
  <si>
    <t>支出負担行為担当官
　松江刑務所長
　小沼　孝行
（島根県松江市西川津町70）</t>
  </si>
  <si>
    <t>支出負担行為担当官
　福岡刑務所長
　谷　広次
（福岡県糟屋郡宇美町障子岳南6-1-1）</t>
  </si>
  <si>
    <t>支出負担行為担当官
　麓刑務所長
　赤間　ひろみ
（佐賀県鳥栖市山浦町2635）</t>
  </si>
  <si>
    <t>支出負担行為担当官
　佐世保刑務所長
　瀧本　英之
（長崎県佐世保市浦川内町1）</t>
  </si>
  <si>
    <t>支出負担行為担当官代理
　大分刑務所総務部長
　堤　清次
（大分県大分市畑中303）</t>
  </si>
  <si>
    <t>支出負担行為担当官
　熊本刑務所長
　明石　雅己
（熊本県熊本市中央区渡鹿7-12-1）</t>
  </si>
  <si>
    <t>支出負担行為担当官
　沖縄刑務所長
　邊野喜　有信
（沖縄県南城市知念字具志堅330）</t>
  </si>
  <si>
    <t>支出負担行為担当官
　佐賀少年刑務所長
　水元　伸一
（佐賀県佐賀市新生町2-1）</t>
  </si>
  <si>
    <t>支出負担行為担当官
　宮城刑務所長
　松島　義和
（宮城県仙台市若林区古城2-3-1）</t>
  </si>
  <si>
    <t>支出負担行為担当官
　秋田刑務所長
　平岡　聡 
（秋田県秋田市川尻新川町1-1）</t>
  </si>
  <si>
    <t>支出負担行為担当官
　青森刑務所長
　佐々木　浩
（青森県青森市大字荒川字藤戸88）</t>
  </si>
  <si>
    <t>支出負担行為担当官
　月形刑務所長
　河野　満
（北海道樺戸郡月形町1011）</t>
  </si>
  <si>
    <t>支出負担行為担当官
　旭川刑務所長
　遊佐　篤史
（北海道旭川市東鷹栖3-20-620）</t>
  </si>
  <si>
    <t>支出負担行為担当官
　帯広刑務所長
　藤本　真一
（北海道帯広市別府町南13-33）</t>
  </si>
  <si>
    <t>支出負担行為担当官
　網走刑務所長
　安部　玲
（北海道網走市字三眺）</t>
  </si>
  <si>
    <t>支出負担行為担当官
　函館少年刑務所長
　本島　正幸
（北海道函館市金堀町6-11）</t>
  </si>
  <si>
    <t>支出負担行為担当官
　高松刑務所長
　赤羽　和久
（香川県高松市松福町2-16-63）</t>
  </si>
  <si>
    <t>支出負担行為担当官
　徳島刑務所長
　宮本　祐康
（徳島県徳島市入田町大久200-1）</t>
  </si>
  <si>
    <t>支出負担行為担当官
　松山刑務所長
　長野　孝次
（愛媛県東温市見奈良1243-1）</t>
  </si>
  <si>
    <t>支出負担行為担当官
　多摩少年院長
　日下　部隆
（東京都八王子市緑町670）</t>
  </si>
  <si>
    <t>支出負担行為担当官
　八街少年院長
　逢坂　俊夫
（千葉県八街市滝台1766）</t>
  </si>
  <si>
    <t>支出負担行為担当官
　茨城農芸学院長
　小山　定明
（茨城県牛久市久野町1722-1）</t>
  </si>
  <si>
    <t>支出負担行為担当官
　京都医療少年院長
　國貞　隆信
（京都府宇治市木幡平尾4）</t>
  </si>
  <si>
    <t>支出負担行為担当官
　愛知少年院長
　伊藤　達也
（愛知県豊田市浄水町原山1）</t>
  </si>
  <si>
    <t>支出負担行為担当官
　岡山少年院長
　遠藤　英明
（岡山県岡山市南区箕島2497）</t>
  </si>
  <si>
    <t>支出負担行為担当官
　鹿児島少年鑑別所長
　山本　伸朗
（鹿児島県鹿児島市唐湊3-3-5）</t>
  </si>
  <si>
    <t>支出負担行為担当官
　千葉地方法務局長
　大竹　聖一
（千葉県千葉市中央区中央港1-11-3）</t>
  </si>
  <si>
    <t>支出負担行為担当官
　岐阜地方法務局長
　泉代　洋一
（岐阜県岐阜市金竜町5-13）</t>
  </si>
  <si>
    <t>支出負担行為担当官
　神戸地方検察庁検事正
　松田　一郎
（兵庫県神戸市中央区橘通1-4-1）</t>
  </si>
  <si>
    <t>支出負担行為担当官
　奈良地方検察庁検事正
　秋山　実
（奈良県奈良市登大路町1-1）</t>
  </si>
  <si>
    <t>支出負担行為担当官
　大津地方検察庁検事正　
　小澤　正義
（滋賀県大津市京町3-1-1）</t>
  </si>
  <si>
    <t>支出負担行為担当官
　広島矯正管区長
　佐方　雅典
（広島県広島市中区上八丁堀6-30）</t>
  </si>
  <si>
    <t>支出負担行為担当官
　北九州医療刑務所長
　瀧井　正人
（福岡県北九州市小倉南区葉山町1-1-1）</t>
  </si>
  <si>
    <t>支出負担行為担当官
　長崎刑務所長
　佐藤　眞琴
（長崎県諫早市小川町1650）</t>
  </si>
  <si>
    <t>支出負担行為担当官
　札幌刑務所長
　北浦　正志
（北海道札幌市東区東苗穂2-1-5-1）</t>
  </si>
  <si>
    <t>支出負担行為担当官
　高知刑務所長
　日向　正己
（高知県高知市布師田3604-1）</t>
  </si>
  <si>
    <t>単価契約
一括調達（福井地方法務局，中部地方更生保護委員会）</t>
  </si>
  <si>
    <t>三菱ふそうトラック・バス株式会社
神奈川県川崎市幸区鹿島田1-1-2</t>
  </si>
  <si>
    <t>支出負担行為担当官
　大分刑務所長
　山中　隆
（大分県大分市畑中303）</t>
  </si>
  <si>
    <t>三菱電機システムサービス株式会社
東京都世田谷区太子堂4-1-1</t>
  </si>
  <si>
    <t>株式会社北海道クボタ月形営業所
北海道樺戸郡月形町緑町170-7</t>
  </si>
  <si>
    <t>支出負担行為担当官
　京都地方検察庁検事正
　大谷　晃大
（京都府京都市上京区新町通下長者町下る両御霊町82）</t>
  </si>
  <si>
    <t>支出負担行為担当官
　名古屋地方検察庁検事正
　小島　吉晴
（愛知県名古屋市中区三の丸4-3-1）</t>
  </si>
  <si>
    <t>単価契約
一括調達（関東地方更生保護委員会）</t>
  </si>
  <si>
    <t>単価契約
一括調達（宇都宮地方検察庁，関東地方更生保護委員会）</t>
  </si>
  <si>
    <t>一括調達（静岡労働局，東海北陸厚生局）
予定価格総額
1,512,000円
契約金額総額
864,000円</t>
  </si>
  <si>
    <t>単価契約
一括調達（山口地方法務局，岡山地方法務局，鳥取地方法務局，松江地方法務局）</t>
  </si>
  <si>
    <t>一括調達（九州地方更生保護委員会，福岡入国管理局，九州公安調査局，熊本労働局，熊本国税局，自衛隊熊本地方協力本部）
予定価格総額
2,728,414円
契約金額総額
1,668,600円</t>
  </si>
  <si>
    <t>単価契約
一括調達（東北管区行政評価局，東北厚生局，福島労働局）
予定価格総額
2,070,900円
契約金額総額
1,509,300円</t>
  </si>
  <si>
    <t>一括調達（徳島地方法務局，高知地方法務局，松山地方法務局）</t>
  </si>
  <si>
    <t>単価契約
一括調達（久里浜少年院，小田原少年院，神奈川医療少年院，横浜少年鑑別所，関東地方更生保護委員会，横浜地方法務局）</t>
  </si>
  <si>
    <t>支出負担行為担当官
　中津少年学院長
　田所　康二
（大分県中津市大字加来1205）</t>
  </si>
  <si>
    <t>TTPシステムの開発に伴う自動化ゲート用追加機器等の賃貸借</t>
  </si>
  <si>
    <t>支出負担行為担当官
　法務省大臣官房会計課長
　小出　邦夫
（東京都千代田区霞が関1-1-1）</t>
  </si>
  <si>
    <t xml:space="preserve">日本電気株式会社
東京都港区芝5-7-1
株式会社JECC
東京都千代田区丸の内3-4-1 </t>
  </si>
  <si>
    <t>7010401022916
法人番号2010001033475</t>
  </si>
  <si>
    <t>複数年度を前提とした契約</t>
  </si>
  <si>
    <t>登記情報提供システムの更新に伴う登記情報システムの対応支援業務</t>
  </si>
  <si>
    <t>富士通株式会社
東京都港区東新橋1-5-2</t>
  </si>
  <si>
    <t>1020001071491</t>
  </si>
  <si>
    <t xml:space="preserve">IC旅券対応・出入国審査等旅券自動読取装置一式（新千歳空港分）賃貸借 </t>
  </si>
  <si>
    <t>パナソニックシステムネットワークス株式会社
東京都中央区銀座8-21-1
三井住友トラスト・パナソニックファイナンス株式会社
東京都港区芝浦1-2-3</t>
  </si>
  <si>
    <t>3010001129215
法人番号1010001146146</t>
  </si>
  <si>
    <t>平成28年度法務省矯正局録音教材の制作及び複製請負業務</t>
  </si>
  <si>
    <t>株式会社日テレアックスオン
東京都港区東新橋1-6-1</t>
  </si>
  <si>
    <t>8010001033445</t>
  </si>
  <si>
    <t>平成28年度司法書士試験及び土地家屋調査士試験の試験問題等の搬送業務</t>
  </si>
  <si>
    <t>日本通運株式会社
東京都港区海岸3-18-1</t>
  </si>
  <si>
    <t>4010401022860</t>
  </si>
  <si>
    <t>平成28年司法試験審査用答案等の搬送業務</t>
  </si>
  <si>
    <t>自動車賃貸借　11台</t>
  </si>
  <si>
    <t>株式会社日産フィナンシャルサービス
千葉県千葉市美浜区中瀬2-6-１</t>
  </si>
  <si>
    <t>国庫債務負担行為</t>
  </si>
  <si>
    <t>平成28年度営繕積算システム用複合単価作成等業務</t>
  </si>
  <si>
    <t>支出負担行為担当官
　法務省大臣官房会計課長
　小出　邦夫
（東京都千代田区霞が関1-1-1）</t>
  </si>
  <si>
    <t>一般財団法人建築コスト管理システム研究所
東京都港区西新橋3-25-33</t>
  </si>
  <si>
    <t>4010405010399</t>
  </si>
  <si>
    <t>平成27年在留資格認定証明書交付申請書等集計業務</t>
  </si>
  <si>
    <t>株式会社日本統計センター
東京都千代田区東神田2-9-14</t>
  </si>
  <si>
    <t xml:space="preserve">7010001077022 </t>
  </si>
  <si>
    <t>少年院における修学支援情報提供等請負業務</t>
  </si>
  <si>
    <t>株式会社小学館集英社プロダクション
東京都千代田区神田神保町2-30</t>
  </si>
  <si>
    <t>9010001018924</t>
  </si>
  <si>
    <t>汚泥の収集運搬及び排水槽等清掃業務</t>
  </si>
  <si>
    <t>株式会社敬隣舎
東京都板橋区小茂根4-2-1</t>
  </si>
  <si>
    <t>4011401001937</t>
  </si>
  <si>
    <t>登記情報システムの更改に係る工程管理支援等業務</t>
  </si>
  <si>
    <t>株式会社三菱総合研究所
東京都千代田区永田町2-10-3</t>
  </si>
  <si>
    <t>6010001030403</t>
  </si>
  <si>
    <t>NACCS改修に伴う乗員上陸許可支援システム改修等作業</t>
  </si>
  <si>
    <t>日本電気株式会社
東京都港区芝5-7-1</t>
  </si>
  <si>
    <t>7010401022916</t>
  </si>
  <si>
    <t>矯正・保護連携サーバ機器等一式の購入</t>
  </si>
  <si>
    <t>富士テレコム株式会社
東京都板橋区板橋1-53-2</t>
  </si>
  <si>
    <t>6011401007346</t>
  </si>
  <si>
    <t>被収容者用座布団側　22,943枚 購入</t>
  </si>
  <si>
    <t>支出負担行為担当官
　法務省大臣官房会計課長
　小出　邦夫
（東京都千代田区霞が関1-1-1）</t>
  </si>
  <si>
    <t>宏陽株式会社
東京都中央区日本橋富沢町7-7</t>
  </si>
  <si>
    <t xml:space="preserve">6010001043900 </t>
  </si>
  <si>
    <t>被収容者用タオル　142,195枚 購入</t>
  </si>
  <si>
    <t>株式会社アプライ
東京都新宿区四谷1-2</t>
  </si>
  <si>
    <t>9011101001167</t>
  </si>
  <si>
    <t>法務省浦安総合センターみづき寮ルームエアコン購入・設置作業</t>
  </si>
  <si>
    <t>株式会社ハイテック
東京都台東区浅草橋4-2-2　　　　　　　　　　　　　　　　　　　　　　　　　　　　　　　　　</t>
  </si>
  <si>
    <t>5010501025184</t>
  </si>
  <si>
    <t>「平成28年版犯罪白書」印刷製本等請負業務</t>
  </si>
  <si>
    <t>日経印刷株式会社
東京都千代田区飯田橋2-16-2</t>
  </si>
  <si>
    <t>7010001025732</t>
  </si>
  <si>
    <t>被収容者用チョッキ　5,980着 購入</t>
  </si>
  <si>
    <t>被収容者用合ズボン　6,670着 購入</t>
  </si>
  <si>
    <t>東京ニットファッション工業組合
東京都墨田区両国4-37-2</t>
  </si>
  <si>
    <t xml:space="preserve">4010605000992 </t>
  </si>
  <si>
    <t>平成28年度東京拘置所職員宿舎耐震診断業務</t>
  </si>
  <si>
    <t>株式会社宮建築設計
徳島県徳島市福島1-5-6</t>
  </si>
  <si>
    <t>4480001002497</t>
  </si>
  <si>
    <t>平成28年度京都刑務所職員宿舎等耐震診断業務</t>
  </si>
  <si>
    <t>被収容者用座布団ウレタンフォーム　21,025枚 購入</t>
  </si>
  <si>
    <t>新陽株式会社
東京都中央区日本橋室町4-3-5</t>
  </si>
  <si>
    <t>1010001045703</t>
  </si>
  <si>
    <t>法務局ホームページに係るコンテンツの作成等業務</t>
  </si>
  <si>
    <t>新日鉄住金ソリューションズ株式会社
東京都中央区新川2-20-15</t>
  </si>
  <si>
    <t>9010001045803</t>
  </si>
  <si>
    <t>刑務官及び法務教官用ベルト（男）　5,200本 ほか1品目 購入</t>
  </si>
  <si>
    <t>イズミ産業株式会社
東京都中央区東日本橋3-4-18</t>
  </si>
  <si>
    <t xml:space="preserve">9010001000634 </t>
  </si>
  <si>
    <t>戸籍情報システム標準仕様書の改訂等に関する調査研究業務</t>
  </si>
  <si>
    <t>日本加除出版株式会社
東京都豊島区南長崎3-16-6</t>
  </si>
  <si>
    <t xml:space="preserve">8013301009172 </t>
  </si>
  <si>
    <t>外国人出入国情報システム用審査端末機器等一式（TTP及び新千歳空港用） 賃貸借</t>
  </si>
  <si>
    <t>7010001008844
法人番号2010001033475</t>
  </si>
  <si>
    <t>出入国管理業務個人識別情報システム用機器等一式整備（新千歳空港分）賃貸借</t>
  </si>
  <si>
    <t>7010401022916</t>
  </si>
  <si>
    <t>スレーキ・袋地　9,064ｍほか4品目 購入</t>
  </si>
  <si>
    <t>信和株式会社
東京都新宿区市谷本村町2-5</t>
  </si>
  <si>
    <t xml:space="preserve">3011101058122 </t>
  </si>
  <si>
    <t>平成28年司法試験予備試験論文式試験印刷物・審査用答案等の搬送業務</t>
  </si>
  <si>
    <t>4010401022860</t>
  </si>
  <si>
    <t>うるち玄米　1,285,920kg 購入</t>
  </si>
  <si>
    <t>株式会社神明ホールディング
兵庫県神戸市中央区栄町通6-1-21</t>
  </si>
  <si>
    <t>2140001008398</t>
  </si>
  <si>
    <t>被収容者用体育ズボン　2,952着，被収容者用体育パンツ　1,681着，被収容者用体育シャツ　2,545着　購入</t>
  </si>
  <si>
    <t>東興産業株式会社
東京都中央区日本橋蛎殻町1-36-2</t>
  </si>
  <si>
    <t>8012301001726</t>
  </si>
  <si>
    <t>刑務官制服用ネクタイ（男） 8,900本 ほか3品目 購入</t>
  </si>
  <si>
    <t>株式会社カンセン
東京都中央区日本橋中州6-13</t>
  </si>
  <si>
    <t>8010001040301</t>
  </si>
  <si>
    <t>被収容者用室内服 上衣 791着　下衣 818着 購入</t>
  </si>
  <si>
    <t>信和株式会社
東京都新宿区市谷本村町2-5</t>
  </si>
  <si>
    <t>3011101058122</t>
  </si>
  <si>
    <t>被収容者用タオルケット　15,970着 購入</t>
  </si>
  <si>
    <t>1010001045703</t>
  </si>
  <si>
    <t>被収容者用防寒チョッキ 3,527着 購入　</t>
  </si>
  <si>
    <t>株式会社カマタニ
東京都千代田区内神田2-16-8</t>
  </si>
  <si>
    <t xml:space="preserve">2140001058369 </t>
  </si>
  <si>
    <t>被収容者用実習服 上衣809着　下衣857着 購入　</t>
  </si>
  <si>
    <t>8010001040301</t>
  </si>
  <si>
    <t>7120005004044</t>
  </si>
  <si>
    <t>一般財団法人大阪市環境保健協会
大阪府大阪市中央区大手前2-1-7</t>
  </si>
  <si>
    <t>支出負担行為担当官
　近畿公安調査局長
　村上　 宏行
（大阪府大阪市中央区谷町2-1-17）</t>
  </si>
  <si>
    <t>公益財団法人鹿児島県民総合保健センター
鹿児島県鹿児島市下伊敷3-1-7</t>
  </si>
  <si>
    <t>株式会社日立製作所
東京都品川区南大井6-23-1
株式会社JECC
東京都千代田区丸の内3-4-1</t>
  </si>
  <si>
    <t>単価契約
3か年分の賃貸借料を含む。
賃貸借料（月額）
47,304円</t>
  </si>
  <si>
    <t>事務用消耗品納入単価契約</t>
  </si>
  <si>
    <t>支出負担行為担当官
　福岡法務局長
　多田　衛
（福岡県福岡市中央区舞鶴3-9-15）</t>
  </si>
  <si>
    <t>株式会社福助屋
福岡県福岡市博多区博多駅前4-8-10</t>
  </si>
  <si>
    <t>3290001016237</t>
  </si>
  <si>
    <t>一括調達（九州公安調査局）
単価契約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</si>
</sst>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4">
    <xf numFmtId="0" fontId="0" fillId="0" borderId="0" xfId="0" applyAlignment="1">
      <alignment vertical="center"/>
    </xf>
    <xf numFmtId="0" fontId="4" fillId="0" borderId="10" xfId="0" applyFont="1" applyBorder="1" applyAlignment="1">
      <alignment vertical="center"/>
    </xf>
    <xf numFmtId="0" fontId="4" fillId="0" borderId="10" xfId="62" applyFont="1" applyFill="1" applyBorder="1" applyAlignment="1">
      <alignment horizontal="left" vertical="center" wrapText="1"/>
      <protection/>
    </xf>
    <xf numFmtId="180" fontId="4" fillId="0" borderId="10" xfId="62"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0" fontId="4"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181" fontId="4" fillId="0" borderId="10" xfId="42" applyNumberFormat="1" applyFont="1" applyFill="1" applyBorder="1" applyAlignment="1">
      <alignment vertical="center"/>
    </xf>
    <xf numFmtId="0" fontId="4"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189" fontId="4" fillId="0" borderId="10" xfId="62" applyNumberFormat="1" applyFont="1" applyFill="1" applyBorder="1" applyAlignment="1">
      <alignment horizontal="left" vertical="center" wrapText="1"/>
      <protection/>
    </xf>
    <xf numFmtId="183" fontId="4" fillId="0" borderId="10" xfId="62" applyNumberFormat="1" applyFont="1" applyFill="1" applyBorder="1" applyAlignment="1">
      <alignment horizontal="left" vertical="center" wrapText="1"/>
      <protection/>
    </xf>
    <xf numFmtId="38" fontId="4" fillId="0" borderId="10" xfId="62" applyNumberFormat="1" applyFont="1" applyFill="1" applyBorder="1" applyAlignment="1">
      <alignment horizontal="right" vertical="center" wrapText="1"/>
      <protection/>
    </xf>
    <xf numFmtId="0" fontId="4" fillId="0" borderId="10" xfId="62" applyFont="1" applyFill="1" applyBorder="1" applyAlignment="1">
      <alignment vertical="center" wrapText="1"/>
      <protection/>
    </xf>
    <xf numFmtId="38" fontId="4" fillId="0" borderId="10" xfId="49" applyFont="1" applyFill="1" applyBorder="1" applyAlignment="1">
      <alignment vertical="center" wrapText="1"/>
    </xf>
    <xf numFmtId="38" fontId="4" fillId="0" borderId="0" xfId="49" applyFont="1" applyFill="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10" xfId="49" applyFont="1" applyFill="1" applyBorder="1" applyAlignment="1">
      <alignment horizontal="right" vertical="center" wrapText="1"/>
    </xf>
    <xf numFmtId="38" fontId="46" fillId="0" borderId="0" xfId="49" applyFont="1" applyFill="1" applyAlignment="1">
      <alignment vertical="center" wrapText="1"/>
    </xf>
    <xf numFmtId="0" fontId="4" fillId="0" borderId="11" xfId="62"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8" fontId="4" fillId="0" borderId="10" xfId="62" applyNumberFormat="1" applyFont="1" applyFill="1" applyBorder="1" applyAlignment="1">
      <alignment vertical="center" wrapText="1"/>
      <protection/>
    </xf>
    <xf numFmtId="0" fontId="4" fillId="0" borderId="12" xfId="62" applyFont="1" applyFill="1" applyBorder="1" applyAlignment="1">
      <alignment horizontal="left" vertical="center" wrapText="1"/>
      <protection/>
    </xf>
    <xf numFmtId="183" fontId="4" fillId="0" borderId="13" xfId="62" applyNumberFormat="1" applyFont="1" applyFill="1" applyBorder="1" applyAlignment="1">
      <alignment horizontal="left" vertical="center" wrapText="1"/>
      <protection/>
    </xf>
    <xf numFmtId="0" fontId="4" fillId="0" borderId="14" xfId="62" applyFont="1" applyFill="1" applyBorder="1" applyAlignment="1">
      <alignment horizontal="left" vertical="center" wrapText="1"/>
      <protection/>
    </xf>
    <xf numFmtId="38" fontId="4" fillId="0" borderId="14" xfId="62" applyNumberFormat="1" applyFont="1" applyFill="1" applyBorder="1" applyAlignment="1">
      <alignment horizontal="right" vertical="center" wrapText="1"/>
      <protection/>
    </xf>
    <xf numFmtId="189" fontId="4" fillId="0" borderId="10" xfId="62" applyNumberFormat="1" applyFont="1" applyFill="1" applyBorder="1" applyAlignment="1">
      <alignment horizontal="left" vertical="center" wrapText="1" shrinkToFit="1"/>
      <protection/>
    </xf>
    <xf numFmtId="0" fontId="47" fillId="0" borderId="10" xfId="62" applyFont="1" applyFill="1" applyBorder="1" applyAlignment="1">
      <alignment horizontal="left" vertical="center" wrapText="1"/>
      <protection/>
    </xf>
    <xf numFmtId="0" fontId="47" fillId="0" borderId="12" xfId="62" applyFont="1" applyFill="1" applyBorder="1" applyAlignment="1">
      <alignment horizontal="left" vertical="center" wrapText="1"/>
      <protection/>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0" xfId="0" applyFont="1" applyAlignment="1">
      <alignment horizontal="right" vertical="center"/>
    </xf>
    <xf numFmtId="58" fontId="4" fillId="0" borderId="10" xfId="62" applyNumberFormat="1" applyFont="1" applyFill="1" applyBorder="1" applyAlignment="1">
      <alignment horizontal="left" vertical="center" wrapText="1"/>
      <protection/>
    </xf>
    <xf numFmtId="180" fontId="4" fillId="0" borderId="10" xfId="62" applyNumberFormat="1" applyFont="1" applyFill="1" applyBorder="1" applyAlignment="1">
      <alignment vertical="center" wrapText="1"/>
      <protection/>
    </xf>
    <xf numFmtId="0" fontId="4" fillId="33" borderId="10" xfId="62" applyFont="1" applyFill="1" applyBorder="1" applyAlignment="1">
      <alignment horizontal="left" vertical="center" wrapText="1"/>
      <protection/>
    </xf>
    <xf numFmtId="14" fontId="4" fillId="0" borderId="10" xfId="62" applyNumberFormat="1" applyFont="1" applyFill="1" applyBorder="1" applyAlignment="1">
      <alignment horizontal="left" vertical="center" wrapText="1"/>
      <protection/>
    </xf>
    <xf numFmtId="58" fontId="47" fillId="0" borderId="10" xfId="62" applyNumberFormat="1" applyFont="1" applyFill="1" applyBorder="1" applyAlignment="1">
      <alignment horizontal="left" vertical="center" wrapText="1"/>
      <protection/>
    </xf>
    <xf numFmtId="38" fontId="47" fillId="0" borderId="10" xfId="62" applyNumberFormat="1" applyFont="1" applyFill="1" applyBorder="1" applyAlignment="1">
      <alignment horizontal="right" vertical="center" wrapText="1"/>
      <protection/>
    </xf>
    <xf numFmtId="0" fontId="0" fillId="0" borderId="0" xfId="0" applyFont="1" applyFill="1" applyAlignment="1">
      <alignment vertical="center"/>
    </xf>
    <xf numFmtId="0" fontId="4" fillId="0" borderId="10" xfId="62" applyFont="1" applyFill="1" applyBorder="1" applyAlignment="1" applyProtection="1">
      <alignment horizontal="left" vertical="center" wrapText="1"/>
      <protection locked="0"/>
    </xf>
    <xf numFmtId="0" fontId="4" fillId="0" borderId="14"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4" fillId="0" borderId="10" xfId="0" applyFont="1" applyBorder="1" applyAlignment="1">
      <alignment horizontal="left" vertical="center" wrapText="1"/>
    </xf>
    <xf numFmtId="38" fontId="48" fillId="0" borderId="10" xfId="49" applyFont="1" applyFill="1" applyBorder="1" applyAlignment="1">
      <alignment horizontal="right" vertical="center"/>
    </xf>
    <xf numFmtId="0" fontId="7"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kyoseiyosan\&#30703;&#27491;&#20104;&#31639;&#20418;&#20849;&#36890;\&#24120;&#29992;&#12501;&#12457;&#12523;&#12480;\004_&#31532;&#65300;&#20418;\04_&#22865;&#32004;&#12398;&#20844;&#34920;\28&#24180;&#24230;\&#22865;&#32004;&#12398;&#20844;&#34920;&#12392;&#12426;&#12414;&#12392;&#12417;&#12471;&#12540;&#12488;\&#21029;&#34920;3\&#24179;&#25104;&#65298;&#65303;&#24180;&#65300;&#26376;&#20998;&#12288;&#29289;&#21697;&#24441;&#21209;&#65288;&#19968;&#33324;&#20837;&#26413;&#65289;&#32887;&#26989;&#35347;&#32244;&#37096;&#38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48</v>
      </c>
    </row>
    <row r="4" spans="1:9" ht="30.75" customHeight="1">
      <c r="A4" s="7"/>
      <c r="B4" s="8" t="s">
        <v>20</v>
      </c>
      <c r="C4" s="8" t="s">
        <v>11</v>
      </c>
      <c r="D4" s="8" t="s">
        <v>21</v>
      </c>
      <c r="E4" s="8" t="s">
        <v>22</v>
      </c>
      <c r="F4" s="8" t="s">
        <v>23</v>
      </c>
      <c r="G4" s="8" t="s">
        <v>24</v>
      </c>
      <c r="H4" s="8" t="s">
        <v>25</v>
      </c>
      <c r="I4" s="8" t="s">
        <v>14</v>
      </c>
    </row>
    <row r="5" spans="1:9" ht="30.75" customHeight="1">
      <c r="A5" s="7">
        <v>1</v>
      </c>
      <c r="B5" s="7" t="s">
        <v>26</v>
      </c>
      <c r="C5" s="7" t="s">
        <v>6</v>
      </c>
      <c r="D5" s="7" t="s">
        <v>5</v>
      </c>
      <c r="E5" s="7" t="s">
        <v>27</v>
      </c>
      <c r="F5" s="7" t="s">
        <v>28</v>
      </c>
      <c r="G5" s="7" t="s">
        <v>47</v>
      </c>
      <c r="H5" s="7" t="s">
        <v>33</v>
      </c>
      <c r="I5" s="7" t="s">
        <v>16</v>
      </c>
    </row>
    <row r="6" spans="1:9" ht="30.75" customHeight="1">
      <c r="A6" s="7">
        <v>2</v>
      </c>
      <c r="B6" s="7" t="s">
        <v>29</v>
      </c>
      <c r="C6" s="7" t="s">
        <v>7</v>
      </c>
      <c r="D6" s="7" t="s">
        <v>12</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N314"/>
  <sheetViews>
    <sheetView showGridLines="0" showZeros="0" tabSelected="1" view="pageBreakPreview" zoomScaleSheetLayoutView="100" workbookViewId="0" topLeftCell="A1">
      <selection activeCell="B313" sqref="B313"/>
    </sheetView>
  </sheetViews>
  <sheetFormatPr defaultColWidth="9.00390625" defaultRowHeight="13.5"/>
  <cols>
    <col min="1" max="1" width="3.75390625" style="11" customWidth="1"/>
    <col min="2" max="2" width="13.625" style="11" customWidth="1"/>
    <col min="3" max="3" width="24.625" style="12" customWidth="1"/>
    <col min="4" max="4" width="13.125" style="11" customWidth="1"/>
    <col min="5" max="5" width="16.25390625" style="11" customWidth="1"/>
    <col min="6" max="6" width="12.125" style="11" customWidth="1"/>
    <col min="7" max="7" width="12.625" style="46" customWidth="1"/>
    <col min="8" max="8" width="9.625" style="12" customWidth="1"/>
    <col min="9" max="9" width="9.625" style="11" customWidth="1"/>
    <col min="10" max="10" width="5.625" style="11" customWidth="1"/>
    <col min="11" max="11" width="26.00390625" style="11" customWidth="1"/>
    <col min="12" max="16384" width="9.00390625" style="11" customWidth="1"/>
  </cols>
  <sheetData>
    <row r="1" spans="1:13" s="36" customFormat="1" ht="30" customHeight="1">
      <c r="A1" s="53" t="s">
        <v>503</v>
      </c>
      <c r="B1" s="53"/>
      <c r="C1" s="53"/>
      <c r="D1" s="53"/>
      <c r="E1" s="53"/>
      <c r="F1" s="53"/>
      <c r="G1" s="53"/>
      <c r="H1" s="53"/>
      <c r="I1" s="53"/>
      <c r="J1" s="53"/>
      <c r="K1" s="53"/>
      <c r="M1" s="11"/>
    </row>
    <row r="2" spans="1:11" s="36" customFormat="1" ht="23.25" customHeight="1">
      <c r="A2" s="35"/>
      <c r="D2" s="37"/>
      <c r="F2" s="38"/>
      <c r="G2" s="49"/>
      <c r="H2" s="50"/>
      <c r="I2" s="50"/>
      <c r="J2" s="50"/>
      <c r="K2" s="39" t="s">
        <v>142</v>
      </c>
    </row>
    <row r="3" spans="1:11" s="4" customFormat="1" ht="47.25" customHeight="1">
      <c r="A3" s="19" t="s">
        <v>49</v>
      </c>
      <c r="B3" s="26" t="s">
        <v>2</v>
      </c>
      <c r="C3" s="26" t="s">
        <v>0</v>
      </c>
      <c r="D3" s="26" t="s">
        <v>1</v>
      </c>
      <c r="E3" s="26" t="s">
        <v>3</v>
      </c>
      <c r="F3" s="26" t="s">
        <v>53</v>
      </c>
      <c r="G3" s="26" t="s">
        <v>4</v>
      </c>
      <c r="H3" s="26" t="s">
        <v>18</v>
      </c>
      <c r="I3" s="26" t="s">
        <v>19</v>
      </c>
      <c r="J3" s="26" t="s">
        <v>13</v>
      </c>
      <c r="K3" s="26" t="s">
        <v>50</v>
      </c>
    </row>
    <row r="4" spans="1:11" s="5" customFormat="1" ht="81.75" customHeight="1">
      <c r="A4" s="1">
        <v>1</v>
      </c>
      <c r="B4" s="2" t="s">
        <v>659</v>
      </c>
      <c r="C4" s="2" t="s">
        <v>660</v>
      </c>
      <c r="D4" s="44">
        <v>42522</v>
      </c>
      <c r="E4" s="2" t="s">
        <v>661</v>
      </c>
      <c r="F4" s="13" t="s">
        <v>662</v>
      </c>
      <c r="G4" s="2" t="s">
        <v>88</v>
      </c>
      <c r="H4" s="45">
        <v>604648</v>
      </c>
      <c r="I4" s="45">
        <v>345513</v>
      </c>
      <c r="J4" s="9">
        <f aca="true" t="shared" si="0" ref="J4:J35">I4/H4</f>
        <v>0.5714283351635994</v>
      </c>
      <c r="K4" s="2" t="s">
        <v>804</v>
      </c>
    </row>
    <row r="5" spans="1:11" s="5" customFormat="1" ht="61.5" customHeight="1">
      <c r="A5" s="1">
        <v>2</v>
      </c>
      <c r="B5" s="33" t="s">
        <v>475</v>
      </c>
      <c r="C5" s="2" t="s">
        <v>737</v>
      </c>
      <c r="D5" s="44">
        <v>42522</v>
      </c>
      <c r="E5" s="2" t="s">
        <v>126</v>
      </c>
      <c r="F5" s="13" t="s">
        <v>87</v>
      </c>
      <c r="G5" s="2" t="s">
        <v>88</v>
      </c>
      <c r="H5" s="15">
        <v>1791309</v>
      </c>
      <c r="I5" s="15">
        <v>1632625</v>
      </c>
      <c r="J5" s="9">
        <f t="shared" si="0"/>
        <v>0.9114145019089392</v>
      </c>
      <c r="K5" s="2" t="s">
        <v>51</v>
      </c>
    </row>
    <row r="6" spans="1:11" s="5" customFormat="1" ht="115.5" customHeight="1">
      <c r="A6" s="1">
        <v>3</v>
      </c>
      <c r="B6" s="2" t="s">
        <v>579</v>
      </c>
      <c r="C6" s="2" t="s">
        <v>801</v>
      </c>
      <c r="D6" s="44">
        <v>42522</v>
      </c>
      <c r="E6" s="2" t="s">
        <v>580</v>
      </c>
      <c r="F6" s="13" t="s">
        <v>581</v>
      </c>
      <c r="G6" s="2" t="s">
        <v>88</v>
      </c>
      <c r="H6" s="3">
        <v>1832760</v>
      </c>
      <c r="I6" s="3">
        <v>1144800</v>
      </c>
      <c r="J6" s="9">
        <f t="shared" si="0"/>
        <v>0.6246317030053035</v>
      </c>
      <c r="K6" s="2" t="s">
        <v>582</v>
      </c>
    </row>
    <row r="7" spans="1:14" s="5" customFormat="1" ht="93" customHeight="1">
      <c r="A7" s="1">
        <v>4</v>
      </c>
      <c r="B7" s="33" t="s">
        <v>483</v>
      </c>
      <c r="C7" s="2" t="s">
        <v>738</v>
      </c>
      <c r="D7" s="44">
        <v>42522</v>
      </c>
      <c r="E7" s="2" t="s">
        <v>163</v>
      </c>
      <c r="F7" s="13" t="s">
        <v>164</v>
      </c>
      <c r="G7" s="2" t="s">
        <v>88</v>
      </c>
      <c r="H7" s="15">
        <v>2014194</v>
      </c>
      <c r="I7" s="15">
        <v>2014194</v>
      </c>
      <c r="J7" s="9">
        <f t="shared" si="0"/>
        <v>1</v>
      </c>
      <c r="K7" s="2" t="s">
        <v>51</v>
      </c>
      <c r="L7" s="18"/>
      <c r="M7" s="18"/>
      <c r="N7" s="18"/>
    </row>
    <row r="8" spans="1:11" s="5" customFormat="1" ht="69" customHeight="1">
      <c r="A8" s="1">
        <v>5</v>
      </c>
      <c r="B8" s="33" t="s">
        <v>460</v>
      </c>
      <c r="C8" s="2" t="s">
        <v>729</v>
      </c>
      <c r="D8" s="44">
        <v>42522</v>
      </c>
      <c r="E8" s="2" t="s">
        <v>312</v>
      </c>
      <c r="F8" s="13" t="s">
        <v>313</v>
      </c>
      <c r="G8" s="2" t="s">
        <v>88</v>
      </c>
      <c r="H8" s="15">
        <v>2046770</v>
      </c>
      <c r="I8" s="15">
        <v>2046770</v>
      </c>
      <c r="J8" s="9">
        <f t="shared" si="0"/>
        <v>1</v>
      </c>
      <c r="K8" s="2" t="s">
        <v>85</v>
      </c>
    </row>
    <row r="9" spans="1:11" s="5" customFormat="1" ht="83.25" customHeight="1">
      <c r="A9" s="1">
        <v>6</v>
      </c>
      <c r="B9" s="33" t="s">
        <v>493</v>
      </c>
      <c r="C9" s="2" t="s">
        <v>763</v>
      </c>
      <c r="D9" s="44">
        <v>42522</v>
      </c>
      <c r="E9" s="2" t="s">
        <v>106</v>
      </c>
      <c r="F9" s="13" t="s">
        <v>107</v>
      </c>
      <c r="G9" s="2" t="s">
        <v>88</v>
      </c>
      <c r="H9" s="15">
        <v>2122747</v>
      </c>
      <c r="I9" s="15">
        <v>1858680</v>
      </c>
      <c r="J9" s="9">
        <f t="shared" si="0"/>
        <v>0.8756012845619379</v>
      </c>
      <c r="K9" s="2"/>
    </row>
    <row r="10" spans="1:11" s="5" customFormat="1" ht="136.5" customHeight="1">
      <c r="A10" s="1">
        <v>7</v>
      </c>
      <c r="B10" s="2" t="s">
        <v>687</v>
      </c>
      <c r="C10" s="2" t="s">
        <v>688</v>
      </c>
      <c r="D10" s="44">
        <v>42522</v>
      </c>
      <c r="E10" s="2" t="s">
        <v>689</v>
      </c>
      <c r="F10" s="13" t="s">
        <v>690</v>
      </c>
      <c r="G10" s="2" t="s">
        <v>88</v>
      </c>
      <c r="H10" s="15">
        <v>2229380</v>
      </c>
      <c r="I10" s="15">
        <v>1400293</v>
      </c>
      <c r="J10" s="9">
        <f t="shared" si="0"/>
        <v>0.6281087118391661</v>
      </c>
      <c r="K10" s="2" t="s">
        <v>806</v>
      </c>
    </row>
    <row r="11" spans="1:11" s="5" customFormat="1" ht="83.25" customHeight="1">
      <c r="A11" s="1">
        <v>8</v>
      </c>
      <c r="B11" s="2" t="s">
        <v>618</v>
      </c>
      <c r="C11" s="2" t="s">
        <v>619</v>
      </c>
      <c r="D11" s="44">
        <v>42522</v>
      </c>
      <c r="E11" s="2" t="s">
        <v>918</v>
      </c>
      <c r="F11" s="13" t="s">
        <v>620</v>
      </c>
      <c r="G11" s="2" t="s">
        <v>88</v>
      </c>
      <c r="H11" s="3">
        <v>2269180</v>
      </c>
      <c r="I11" s="3">
        <v>2117819</v>
      </c>
      <c r="J11" s="9">
        <f t="shared" si="0"/>
        <v>0.9332970500356957</v>
      </c>
      <c r="K11" s="2" t="s">
        <v>621</v>
      </c>
    </row>
    <row r="12" spans="1:11" s="5" customFormat="1" ht="61.5" customHeight="1">
      <c r="A12" s="1">
        <v>9</v>
      </c>
      <c r="B12" s="33" t="s">
        <v>460</v>
      </c>
      <c r="C12" s="2" t="s">
        <v>728</v>
      </c>
      <c r="D12" s="44">
        <v>42522</v>
      </c>
      <c r="E12" s="2" t="s">
        <v>73</v>
      </c>
      <c r="F12" s="13" t="s">
        <v>74</v>
      </c>
      <c r="G12" s="2" t="s">
        <v>88</v>
      </c>
      <c r="H12" s="15">
        <v>2582747</v>
      </c>
      <c r="I12" s="15">
        <v>2582747</v>
      </c>
      <c r="J12" s="9">
        <f t="shared" si="0"/>
        <v>1</v>
      </c>
      <c r="K12" s="2" t="s">
        <v>453</v>
      </c>
    </row>
    <row r="13" spans="1:11" s="5" customFormat="1" ht="61.5" customHeight="1">
      <c r="A13" s="1">
        <v>10</v>
      </c>
      <c r="B13" s="33" t="s">
        <v>463</v>
      </c>
      <c r="C13" s="2" t="s">
        <v>753</v>
      </c>
      <c r="D13" s="44">
        <v>42522</v>
      </c>
      <c r="E13" s="2" t="s">
        <v>419</v>
      </c>
      <c r="F13" s="13" t="s">
        <v>385</v>
      </c>
      <c r="G13" s="2" t="s">
        <v>88</v>
      </c>
      <c r="H13" s="15">
        <v>2903040</v>
      </c>
      <c r="I13" s="15">
        <v>2844720</v>
      </c>
      <c r="J13" s="9">
        <f t="shared" si="0"/>
        <v>0.9799107142857143</v>
      </c>
      <c r="K13" s="2" t="s">
        <v>51</v>
      </c>
    </row>
    <row r="14" spans="1:11" s="5" customFormat="1" ht="89.25" customHeight="1">
      <c r="A14" s="1">
        <v>11</v>
      </c>
      <c r="B14" s="33" t="s">
        <v>460</v>
      </c>
      <c r="C14" s="2" t="s">
        <v>728</v>
      </c>
      <c r="D14" s="44">
        <v>42522</v>
      </c>
      <c r="E14" s="2" t="s">
        <v>184</v>
      </c>
      <c r="F14" s="13" t="s">
        <v>185</v>
      </c>
      <c r="G14" s="2" t="s">
        <v>88</v>
      </c>
      <c r="H14" s="15">
        <v>3086590</v>
      </c>
      <c r="I14" s="15">
        <v>3086590</v>
      </c>
      <c r="J14" s="9">
        <f t="shared" si="0"/>
        <v>1</v>
      </c>
      <c r="K14" s="2" t="s">
        <v>453</v>
      </c>
    </row>
    <row r="15" spans="1:11" s="5" customFormat="1" ht="93" customHeight="1">
      <c r="A15" s="1">
        <v>12</v>
      </c>
      <c r="B15" s="33" t="s">
        <v>656</v>
      </c>
      <c r="C15" s="33" t="s">
        <v>723</v>
      </c>
      <c r="D15" s="44">
        <v>42522</v>
      </c>
      <c r="E15" s="2" t="s">
        <v>657</v>
      </c>
      <c r="F15" s="13" t="s">
        <v>658</v>
      </c>
      <c r="G15" s="2" t="s">
        <v>88</v>
      </c>
      <c r="H15" s="15">
        <v>4680764</v>
      </c>
      <c r="I15" s="15">
        <v>4427848</v>
      </c>
      <c r="J15" s="9">
        <f t="shared" si="0"/>
        <v>0.9459669404396376</v>
      </c>
      <c r="K15" s="2" t="s">
        <v>803</v>
      </c>
    </row>
    <row r="16" spans="1:11" s="5" customFormat="1" ht="69" customHeight="1">
      <c r="A16" s="1">
        <v>13</v>
      </c>
      <c r="B16" s="33" t="s">
        <v>460</v>
      </c>
      <c r="C16" s="2" t="s">
        <v>728</v>
      </c>
      <c r="D16" s="44">
        <v>42522</v>
      </c>
      <c r="E16" s="2" t="s">
        <v>75</v>
      </c>
      <c r="F16" s="13" t="s">
        <v>76</v>
      </c>
      <c r="G16" s="2" t="s">
        <v>88</v>
      </c>
      <c r="H16" s="15">
        <v>5646728</v>
      </c>
      <c r="I16" s="15">
        <v>4812401</v>
      </c>
      <c r="J16" s="9">
        <f t="shared" si="0"/>
        <v>0.8522459378245242</v>
      </c>
      <c r="K16" s="2" t="s">
        <v>453</v>
      </c>
    </row>
    <row r="17" spans="1:11" s="5" customFormat="1" ht="83.25" customHeight="1">
      <c r="A17" s="1">
        <v>14</v>
      </c>
      <c r="B17" s="2" t="s">
        <v>554</v>
      </c>
      <c r="C17" s="2" t="s">
        <v>787</v>
      </c>
      <c r="D17" s="44">
        <v>42522</v>
      </c>
      <c r="E17" s="2" t="s">
        <v>555</v>
      </c>
      <c r="F17" s="13" t="s">
        <v>556</v>
      </c>
      <c r="G17" s="2" t="s">
        <v>88</v>
      </c>
      <c r="H17" s="3">
        <v>5983956</v>
      </c>
      <c r="I17" s="3">
        <v>5376996</v>
      </c>
      <c r="J17" s="9">
        <f t="shared" si="0"/>
        <v>0.8985687728987312</v>
      </c>
      <c r="K17" s="2" t="s">
        <v>51</v>
      </c>
    </row>
    <row r="18" spans="1:14" s="5" customFormat="1" ht="83.25" customHeight="1">
      <c r="A18" s="1">
        <v>15</v>
      </c>
      <c r="B18" s="33" t="s">
        <v>463</v>
      </c>
      <c r="C18" s="2" t="s">
        <v>781</v>
      </c>
      <c r="D18" s="44">
        <v>42522</v>
      </c>
      <c r="E18" s="2" t="s">
        <v>290</v>
      </c>
      <c r="F18" s="13" t="s">
        <v>240</v>
      </c>
      <c r="G18" s="2" t="s">
        <v>88</v>
      </c>
      <c r="H18" s="15">
        <v>6441631</v>
      </c>
      <c r="I18" s="15">
        <v>6441631</v>
      </c>
      <c r="J18" s="9">
        <f t="shared" si="0"/>
        <v>1</v>
      </c>
      <c r="K18" s="2" t="s">
        <v>291</v>
      </c>
      <c r="L18" s="11"/>
      <c r="M18" s="11"/>
      <c r="N18" s="11"/>
    </row>
    <row r="19" spans="1:11" s="5" customFormat="1" ht="61.5" customHeight="1">
      <c r="A19" s="1">
        <v>16</v>
      </c>
      <c r="B19" s="2" t="s">
        <v>672</v>
      </c>
      <c r="C19" s="2" t="s">
        <v>673</v>
      </c>
      <c r="D19" s="44">
        <v>42522</v>
      </c>
      <c r="E19" s="2" t="s">
        <v>674</v>
      </c>
      <c r="F19" s="13" t="s">
        <v>675</v>
      </c>
      <c r="G19" s="2" t="s">
        <v>88</v>
      </c>
      <c r="H19" s="15">
        <v>7444874</v>
      </c>
      <c r="I19" s="15">
        <v>6134270</v>
      </c>
      <c r="J19" s="9">
        <f t="shared" si="0"/>
        <v>0.8239588742536139</v>
      </c>
      <c r="K19" s="2" t="s">
        <v>805</v>
      </c>
    </row>
    <row r="20" spans="1:11" s="5" customFormat="1" ht="61.5" customHeight="1">
      <c r="A20" s="1">
        <v>17</v>
      </c>
      <c r="B20" s="33" t="s">
        <v>460</v>
      </c>
      <c r="C20" s="2" t="s">
        <v>729</v>
      </c>
      <c r="D20" s="44">
        <v>42522</v>
      </c>
      <c r="E20" s="2" t="s">
        <v>320</v>
      </c>
      <c r="F20" s="13" t="s">
        <v>321</v>
      </c>
      <c r="G20" s="2" t="s">
        <v>88</v>
      </c>
      <c r="H20" s="15">
        <v>9764869</v>
      </c>
      <c r="I20" s="15">
        <v>8466381</v>
      </c>
      <c r="J20" s="9">
        <f t="shared" si="0"/>
        <v>0.8670245345841301</v>
      </c>
      <c r="K20" s="2" t="s">
        <v>85</v>
      </c>
    </row>
    <row r="21" spans="1:11" s="5" customFormat="1" ht="89.25" customHeight="1">
      <c r="A21" s="1">
        <v>18</v>
      </c>
      <c r="B21" s="33" t="s">
        <v>474</v>
      </c>
      <c r="C21" s="2" t="s">
        <v>746</v>
      </c>
      <c r="D21" s="44">
        <v>42522</v>
      </c>
      <c r="E21" s="2" t="s">
        <v>326</v>
      </c>
      <c r="F21" s="13" t="s">
        <v>327</v>
      </c>
      <c r="G21" s="2" t="s">
        <v>88</v>
      </c>
      <c r="H21" s="15">
        <v>11875316</v>
      </c>
      <c r="I21" s="15">
        <v>11074500</v>
      </c>
      <c r="J21" s="9">
        <f t="shared" si="0"/>
        <v>0.932564657647847</v>
      </c>
      <c r="K21" s="2" t="s">
        <v>51</v>
      </c>
    </row>
    <row r="22" spans="1:11" s="5" customFormat="1" ht="69" customHeight="1">
      <c r="A22" s="1">
        <v>19</v>
      </c>
      <c r="B22" s="2" t="s">
        <v>524</v>
      </c>
      <c r="C22" s="2" t="s">
        <v>525</v>
      </c>
      <c r="D22" s="44">
        <v>42522</v>
      </c>
      <c r="E22" s="2" t="s">
        <v>526</v>
      </c>
      <c r="F22" s="13" t="s">
        <v>527</v>
      </c>
      <c r="G22" s="2" t="s">
        <v>502</v>
      </c>
      <c r="H22" s="41">
        <v>12051050</v>
      </c>
      <c r="I22" s="41">
        <v>10374480</v>
      </c>
      <c r="J22" s="9">
        <f t="shared" si="0"/>
        <v>0.8608776828575103</v>
      </c>
      <c r="K22" s="2" t="s">
        <v>528</v>
      </c>
    </row>
    <row r="23" spans="1:11" s="5" customFormat="1" ht="83.25" customHeight="1">
      <c r="A23" s="1">
        <v>20</v>
      </c>
      <c r="B23" s="33" t="s">
        <v>460</v>
      </c>
      <c r="C23" s="2" t="s">
        <v>729</v>
      </c>
      <c r="D23" s="44">
        <v>42522</v>
      </c>
      <c r="E23" s="2" t="s">
        <v>316</v>
      </c>
      <c r="F23" s="13" t="s">
        <v>317</v>
      </c>
      <c r="G23" s="2" t="s">
        <v>88</v>
      </c>
      <c r="H23" s="15">
        <v>12307991</v>
      </c>
      <c r="I23" s="15">
        <v>12244481</v>
      </c>
      <c r="J23" s="9">
        <f t="shared" si="0"/>
        <v>0.9948399377282613</v>
      </c>
      <c r="K23" s="2" t="s">
        <v>85</v>
      </c>
    </row>
    <row r="24" spans="1:11" s="5" customFormat="1" ht="138" customHeight="1">
      <c r="A24" s="1">
        <v>21</v>
      </c>
      <c r="B24" s="2" t="s">
        <v>625</v>
      </c>
      <c r="C24" s="2" t="s">
        <v>626</v>
      </c>
      <c r="D24" s="44">
        <v>42522</v>
      </c>
      <c r="E24" s="2" t="s">
        <v>627</v>
      </c>
      <c r="F24" s="13" t="s">
        <v>628</v>
      </c>
      <c r="G24" s="2" t="s">
        <v>88</v>
      </c>
      <c r="H24" s="3">
        <v>15276940</v>
      </c>
      <c r="I24" s="3">
        <v>12930840</v>
      </c>
      <c r="J24" s="9">
        <f t="shared" si="0"/>
        <v>0.8464286696157738</v>
      </c>
      <c r="K24" s="42" t="s">
        <v>629</v>
      </c>
    </row>
    <row r="25" spans="1:11" s="5" customFormat="1" ht="86.25" customHeight="1">
      <c r="A25" s="1">
        <v>22</v>
      </c>
      <c r="B25" s="33" t="s">
        <v>461</v>
      </c>
      <c r="C25" s="2" t="s">
        <v>728</v>
      </c>
      <c r="D25" s="44">
        <v>42522</v>
      </c>
      <c r="E25" s="2" t="s">
        <v>70</v>
      </c>
      <c r="F25" s="13" t="s">
        <v>71</v>
      </c>
      <c r="G25" s="2" t="s">
        <v>88</v>
      </c>
      <c r="H25" s="15">
        <v>21300023</v>
      </c>
      <c r="I25" s="15">
        <v>20204944</v>
      </c>
      <c r="J25" s="9">
        <f t="shared" si="0"/>
        <v>0.9485878958910045</v>
      </c>
      <c r="K25" s="2" t="s">
        <v>453</v>
      </c>
    </row>
    <row r="26" spans="1:11" s="5" customFormat="1" ht="83.25" customHeight="1">
      <c r="A26" s="1">
        <v>23</v>
      </c>
      <c r="B26" s="33" t="s">
        <v>460</v>
      </c>
      <c r="C26" s="2" t="s">
        <v>729</v>
      </c>
      <c r="D26" s="44">
        <v>42522</v>
      </c>
      <c r="E26" s="2" t="s">
        <v>314</v>
      </c>
      <c r="F26" s="13" t="s">
        <v>315</v>
      </c>
      <c r="G26" s="2" t="s">
        <v>88</v>
      </c>
      <c r="H26" s="15">
        <v>22035510</v>
      </c>
      <c r="I26" s="15">
        <v>22029216</v>
      </c>
      <c r="J26" s="9">
        <f t="shared" si="0"/>
        <v>0.9997143701234961</v>
      </c>
      <c r="K26" s="2" t="s">
        <v>85</v>
      </c>
    </row>
    <row r="27" spans="1:11" s="5" customFormat="1" ht="83.25" customHeight="1">
      <c r="A27" s="1">
        <v>24</v>
      </c>
      <c r="B27" s="33" t="s">
        <v>460</v>
      </c>
      <c r="C27" s="2" t="s">
        <v>728</v>
      </c>
      <c r="D27" s="44">
        <v>42522</v>
      </c>
      <c r="E27" s="2" t="s">
        <v>72</v>
      </c>
      <c r="F27" s="13" t="s">
        <v>61</v>
      </c>
      <c r="G27" s="2" t="s">
        <v>88</v>
      </c>
      <c r="H27" s="15">
        <v>22281990</v>
      </c>
      <c r="I27" s="15">
        <v>17024378</v>
      </c>
      <c r="J27" s="9">
        <f t="shared" si="0"/>
        <v>0.7640420806220629</v>
      </c>
      <c r="K27" s="2" t="s">
        <v>453</v>
      </c>
    </row>
    <row r="28" spans="1:11" s="5" customFormat="1" ht="61.5" customHeight="1">
      <c r="A28" s="1">
        <v>25</v>
      </c>
      <c r="B28" s="33" t="s">
        <v>462</v>
      </c>
      <c r="C28" s="2" t="s">
        <v>729</v>
      </c>
      <c r="D28" s="44">
        <v>42522</v>
      </c>
      <c r="E28" s="2" t="s">
        <v>310</v>
      </c>
      <c r="F28" s="13" t="s">
        <v>311</v>
      </c>
      <c r="G28" s="2" t="s">
        <v>88</v>
      </c>
      <c r="H28" s="15">
        <v>23605826</v>
      </c>
      <c r="I28" s="15">
        <v>23165752</v>
      </c>
      <c r="J28" s="9">
        <f t="shared" si="0"/>
        <v>0.9813573988048544</v>
      </c>
      <c r="K28" s="2" t="s">
        <v>85</v>
      </c>
    </row>
    <row r="29" spans="1:11" s="5" customFormat="1" ht="61.5" customHeight="1">
      <c r="A29" s="1">
        <v>26</v>
      </c>
      <c r="B29" s="33" t="s">
        <v>460</v>
      </c>
      <c r="C29" s="2" t="s">
        <v>728</v>
      </c>
      <c r="D29" s="44">
        <v>42522</v>
      </c>
      <c r="E29" s="2" t="s">
        <v>68</v>
      </c>
      <c r="F29" s="13" t="s">
        <v>66</v>
      </c>
      <c r="G29" s="2" t="s">
        <v>88</v>
      </c>
      <c r="H29" s="15">
        <v>29716578</v>
      </c>
      <c r="I29" s="15">
        <v>29236268</v>
      </c>
      <c r="J29" s="9">
        <f t="shared" si="0"/>
        <v>0.9838369680385137</v>
      </c>
      <c r="K29" s="2" t="s">
        <v>453</v>
      </c>
    </row>
    <row r="30" spans="1:11" s="5" customFormat="1" ht="89.25" customHeight="1">
      <c r="A30" s="1">
        <v>27</v>
      </c>
      <c r="B30" s="33" t="s">
        <v>460</v>
      </c>
      <c r="C30" s="2" t="s">
        <v>729</v>
      </c>
      <c r="D30" s="44">
        <v>42522</v>
      </c>
      <c r="E30" s="2" t="s">
        <v>318</v>
      </c>
      <c r="F30" s="13" t="s">
        <v>319</v>
      </c>
      <c r="G30" s="2" t="s">
        <v>88</v>
      </c>
      <c r="H30" s="15">
        <v>34359175</v>
      </c>
      <c r="I30" s="15">
        <v>34359175</v>
      </c>
      <c r="J30" s="9">
        <f t="shared" si="0"/>
        <v>1</v>
      </c>
      <c r="K30" s="2" t="s">
        <v>85</v>
      </c>
    </row>
    <row r="31" spans="1:11" s="5" customFormat="1" ht="93" customHeight="1">
      <c r="A31" s="1">
        <v>28</v>
      </c>
      <c r="B31" s="33" t="s">
        <v>460</v>
      </c>
      <c r="C31" s="2" t="s">
        <v>728</v>
      </c>
      <c r="D31" s="44">
        <v>42522</v>
      </c>
      <c r="E31" s="2" t="s">
        <v>69</v>
      </c>
      <c r="F31" s="13" t="s">
        <v>67</v>
      </c>
      <c r="G31" s="2" t="s">
        <v>88</v>
      </c>
      <c r="H31" s="15">
        <v>46912363</v>
      </c>
      <c r="I31" s="15">
        <v>43674839</v>
      </c>
      <c r="J31" s="9">
        <f t="shared" si="0"/>
        <v>0.9309878293702665</v>
      </c>
      <c r="K31" s="2" t="s">
        <v>453</v>
      </c>
    </row>
    <row r="32" spans="1:11" s="5" customFormat="1" ht="69" customHeight="1">
      <c r="A32" s="1">
        <v>29</v>
      </c>
      <c r="B32" s="2" t="s">
        <v>811</v>
      </c>
      <c r="C32" s="2" t="s">
        <v>812</v>
      </c>
      <c r="D32" s="44">
        <v>42522</v>
      </c>
      <c r="E32" s="2" t="s">
        <v>813</v>
      </c>
      <c r="F32" s="13" t="s">
        <v>814</v>
      </c>
      <c r="G32" s="2" t="s">
        <v>502</v>
      </c>
      <c r="H32" s="3">
        <v>287387190</v>
      </c>
      <c r="I32" s="3">
        <v>284030928</v>
      </c>
      <c r="J32" s="9">
        <f t="shared" si="0"/>
        <v>0.9883214627624843</v>
      </c>
      <c r="K32" s="2" t="s">
        <v>815</v>
      </c>
    </row>
    <row r="33" spans="1:11" s="5" customFormat="1" ht="69" customHeight="1">
      <c r="A33" s="1">
        <v>30</v>
      </c>
      <c r="B33" s="2" t="s">
        <v>571</v>
      </c>
      <c r="C33" s="2" t="s">
        <v>789</v>
      </c>
      <c r="D33" s="14">
        <v>42523</v>
      </c>
      <c r="E33" s="2" t="s">
        <v>572</v>
      </c>
      <c r="F33" s="13" t="s">
        <v>573</v>
      </c>
      <c r="G33" s="2" t="s">
        <v>88</v>
      </c>
      <c r="H33" s="3">
        <v>1797841</v>
      </c>
      <c r="I33" s="3">
        <v>1437756</v>
      </c>
      <c r="J33" s="9">
        <f t="shared" si="0"/>
        <v>0.7997125441015084</v>
      </c>
      <c r="K33" s="2" t="s">
        <v>51</v>
      </c>
    </row>
    <row r="34" spans="1:11" s="5" customFormat="1" ht="83.25" customHeight="1">
      <c r="A34" s="1">
        <v>31</v>
      </c>
      <c r="B34" s="2" t="s">
        <v>614</v>
      </c>
      <c r="C34" s="2" t="s">
        <v>615</v>
      </c>
      <c r="D34" s="14">
        <v>42523</v>
      </c>
      <c r="E34" s="2" t="s">
        <v>616</v>
      </c>
      <c r="F34" s="13" t="s">
        <v>617</v>
      </c>
      <c r="G34" s="2" t="s">
        <v>88</v>
      </c>
      <c r="H34" s="3">
        <v>1888866</v>
      </c>
      <c r="I34" s="3">
        <v>1479600</v>
      </c>
      <c r="J34" s="9">
        <f t="shared" si="0"/>
        <v>0.7833271391406272</v>
      </c>
      <c r="K34" s="2"/>
    </row>
    <row r="35" spans="1:11" s="5" customFormat="1" ht="83.25" customHeight="1">
      <c r="A35" s="1">
        <v>32</v>
      </c>
      <c r="B35" s="2" t="s">
        <v>504</v>
      </c>
      <c r="C35" s="2" t="s">
        <v>505</v>
      </c>
      <c r="D35" s="14">
        <v>42523</v>
      </c>
      <c r="E35" s="2" t="s">
        <v>506</v>
      </c>
      <c r="F35" s="13" t="s">
        <v>507</v>
      </c>
      <c r="G35" s="2" t="s">
        <v>88</v>
      </c>
      <c r="H35" s="3">
        <v>7317000</v>
      </c>
      <c r="I35" s="3">
        <v>6918480</v>
      </c>
      <c r="J35" s="9">
        <f t="shared" si="0"/>
        <v>0.9455350553505535</v>
      </c>
      <c r="K35" s="2" t="s">
        <v>51</v>
      </c>
    </row>
    <row r="36" spans="1:11" s="5" customFormat="1" ht="86.25" customHeight="1">
      <c r="A36" s="1">
        <v>33</v>
      </c>
      <c r="B36" s="33" t="s">
        <v>463</v>
      </c>
      <c r="C36" s="2" t="s">
        <v>740</v>
      </c>
      <c r="D36" s="14">
        <v>42524</v>
      </c>
      <c r="E36" s="2" t="s">
        <v>249</v>
      </c>
      <c r="F36" s="13" t="s">
        <v>250</v>
      </c>
      <c r="G36" s="2" t="s">
        <v>88</v>
      </c>
      <c r="H36" s="15">
        <v>1830654</v>
      </c>
      <c r="I36" s="15">
        <v>1830654</v>
      </c>
      <c r="J36" s="9">
        <f aca="true" t="shared" si="1" ref="J36:J68">I36/H36</f>
        <v>1</v>
      </c>
      <c r="K36" s="2" t="s">
        <v>51</v>
      </c>
    </row>
    <row r="37" spans="1:11" s="5" customFormat="1" ht="83.25" customHeight="1">
      <c r="A37" s="1">
        <v>34</v>
      </c>
      <c r="B37" s="33" t="s">
        <v>463</v>
      </c>
      <c r="C37" s="2" t="s">
        <v>740</v>
      </c>
      <c r="D37" s="14">
        <v>42524</v>
      </c>
      <c r="E37" s="2" t="s">
        <v>404</v>
      </c>
      <c r="F37" s="13" t="s">
        <v>248</v>
      </c>
      <c r="G37" s="2" t="s">
        <v>88</v>
      </c>
      <c r="H37" s="15">
        <v>2633500</v>
      </c>
      <c r="I37" s="15">
        <v>2472165</v>
      </c>
      <c r="J37" s="9">
        <f t="shared" si="1"/>
        <v>0.938737421682172</v>
      </c>
      <c r="K37" s="2" t="s">
        <v>51</v>
      </c>
    </row>
    <row r="38" spans="1:11" s="5" customFormat="1" ht="83.25" customHeight="1">
      <c r="A38" s="1">
        <v>35</v>
      </c>
      <c r="B38" s="33" t="s">
        <v>463</v>
      </c>
      <c r="C38" s="2" t="s">
        <v>740</v>
      </c>
      <c r="D38" s="14">
        <v>42524</v>
      </c>
      <c r="E38" s="2" t="s">
        <v>403</v>
      </c>
      <c r="F38" s="13" t="s">
        <v>247</v>
      </c>
      <c r="G38" s="2" t="s">
        <v>88</v>
      </c>
      <c r="H38" s="15">
        <v>2762261</v>
      </c>
      <c r="I38" s="15">
        <v>2721560</v>
      </c>
      <c r="J38" s="9">
        <f t="shared" si="1"/>
        <v>0.9852653315526665</v>
      </c>
      <c r="K38" s="2" t="s">
        <v>51</v>
      </c>
    </row>
    <row r="39" spans="1:11" s="5" customFormat="1" ht="61.5" customHeight="1">
      <c r="A39" s="1">
        <v>36</v>
      </c>
      <c r="B39" s="33" t="s">
        <v>463</v>
      </c>
      <c r="C39" s="2" t="s">
        <v>740</v>
      </c>
      <c r="D39" s="14">
        <v>42524</v>
      </c>
      <c r="E39" s="2" t="s">
        <v>244</v>
      </c>
      <c r="F39" s="13" t="s">
        <v>245</v>
      </c>
      <c r="G39" s="2" t="s">
        <v>88</v>
      </c>
      <c r="H39" s="15">
        <v>4642808</v>
      </c>
      <c r="I39" s="15">
        <v>4543776</v>
      </c>
      <c r="J39" s="9">
        <f t="shared" si="1"/>
        <v>0.9786698049973206</v>
      </c>
      <c r="K39" s="2" t="s">
        <v>51</v>
      </c>
    </row>
    <row r="40" spans="1:11" s="5" customFormat="1" ht="96.75" customHeight="1">
      <c r="A40" s="1">
        <v>37</v>
      </c>
      <c r="B40" s="33" t="s">
        <v>463</v>
      </c>
      <c r="C40" s="2" t="s">
        <v>740</v>
      </c>
      <c r="D40" s="14">
        <v>42524</v>
      </c>
      <c r="E40" s="2" t="s">
        <v>402</v>
      </c>
      <c r="F40" s="13" t="s">
        <v>246</v>
      </c>
      <c r="G40" s="2" t="s">
        <v>88</v>
      </c>
      <c r="H40" s="15">
        <v>4717102</v>
      </c>
      <c r="I40" s="15">
        <v>4466578</v>
      </c>
      <c r="J40" s="9">
        <f t="shared" si="1"/>
        <v>0.9468902728836476</v>
      </c>
      <c r="K40" s="2" t="s">
        <v>51</v>
      </c>
    </row>
    <row r="41" spans="1:11" s="5" customFormat="1" ht="78" customHeight="1">
      <c r="A41" s="1">
        <v>38</v>
      </c>
      <c r="B41" s="2" t="s">
        <v>537</v>
      </c>
      <c r="C41" s="2" t="s">
        <v>538</v>
      </c>
      <c r="D41" s="14">
        <v>42524</v>
      </c>
      <c r="E41" s="2" t="s">
        <v>539</v>
      </c>
      <c r="F41" s="13" t="s">
        <v>540</v>
      </c>
      <c r="G41" s="2" t="s">
        <v>502</v>
      </c>
      <c r="H41" s="3">
        <v>7788960</v>
      </c>
      <c r="I41" s="3">
        <v>7387200</v>
      </c>
      <c r="J41" s="9">
        <f t="shared" si="1"/>
        <v>0.9484193011647255</v>
      </c>
      <c r="K41" s="2" t="s">
        <v>541</v>
      </c>
    </row>
    <row r="42" spans="1:11" s="5" customFormat="1" ht="78" customHeight="1">
      <c r="A42" s="1">
        <v>39</v>
      </c>
      <c r="B42" s="33" t="s">
        <v>463</v>
      </c>
      <c r="C42" s="2" t="s">
        <v>740</v>
      </c>
      <c r="D42" s="14">
        <v>42524</v>
      </c>
      <c r="E42" s="2" t="s">
        <v>312</v>
      </c>
      <c r="F42" s="13" t="s">
        <v>243</v>
      </c>
      <c r="G42" s="2" t="s">
        <v>88</v>
      </c>
      <c r="H42" s="15">
        <v>11229497</v>
      </c>
      <c r="I42" s="15">
        <v>9224761</v>
      </c>
      <c r="J42" s="9">
        <f t="shared" si="1"/>
        <v>0.8214758862307011</v>
      </c>
      <c r="K42" s="2" t="s">
        <v>51</v>
      </c>
    </row>
    <row r="43" spans="1:11" s="5" customFormat="1" ht="78" customHeight="1">
      <c r="A43" s="1">
        <v>40</v>
      </c>
      <c r="B43" s="33" t="s">
        <v>463</v>
      </c>
      <c r="C43" s="2" t="s">
        <v>740</v>
      </c>
      <c r="D43" s="14">
        <v>42524</v>
      </c>
      <c r="E43" s="2" t="s">
        <v>401</v>
      </c>
      <c r="F43" s="13" t="s">
        <v>71</v>
      </c>
      <c r="G43" s="2" t="s">
        <v>88</v>
      </c>
      <c r="H43" s="15">
        <v>12540451</v>
      </c>
      <c r="I43" s="15">
        <v>11889054</v>
      </c>
      <c r="J43" s="9">
        <f t="shared" si="1"/>
        <v>0.9480563338591251</v>
      </c>
      <c r="K43" s="2" t="s">
        <v>51</v>
      </c>
    </row>
    <row r="44" spans="1:11" s="5" customFormat="1" ht="78" customHeight="1">
      <c r="A44" s="1">
        <v>41</v>
      </c>
      <c r="B44" s="33" t="s">
        <v>463</v>
      </c>
      <c r="C44" s="2" t="s">
        <v>740</v>
      </c>
      <c r="D44" s="14">
        <v>42524</v>
      </c>
      <c r="E44" s="2" t="s">
        <v>241</v>
      </c>
      <c r="F44" s="13" t="s">
        <v>242</v>
      </c>
      <c r="G44" s="2" t="s">
        <v>88</v>
      </c>
      <c r="H44" s="15">
        <v>47297481</v>
      </c>
      <c r="I44" s="15">
        <v>42934929</v>
      </c>
      <c r="J44" s="9">
        <f t="shared" si="1"/>
        <v>0.9077635445321073</v>
      </c>
      <c r="K44" s="2" t="s">
        <v>51</v>
      </c>
    </row>
    <row r="45" spans="1:11" s="5" customFormat="1" ht="78" customHeight="1">
      <c r="A45" s="1">
        <v>42</v>
      </c>
      <c r="B45" s="33" t="s">
        <v>463</v>
      </c>
      <c r="C45" s="2" t="s">
        <v>740</v>
      </c>
      <c r="D45" s="14">
        <v>42524</v>
      </c>
      <c r="E45" s="2" t="s">
        <v>400</v>
      </c>
      <c r="F45" s="13" t="s">
        <v>240</v>
      </c>
      <c r="G45" s="2" t="s">
        <v>88</v>
      </c>
      <c r="H45" s="15">
        <v>50453563</v>
      </c>
      <c r="I45" s="15">
        <v>48848519</v>
      </c>
      <c r="J45" s="9">
        <f t="shared" si="1"/>
        <v>0.9681876976656733</v>
      </c>
      <c r="K45" s="2" t="s">
        <v>51</v>
      </c>
    </row>
    <row r="46" spans="1:14" s="5" customFormat="1" ht="78" customHeight="1">
      <c r="A46" s="1">
        <v>43</v>
      </c>
      <c r="B46" s="2" t="s">
        <v>475</v>
      </c>
      <c r="C46" s="2" t="s">
        <v>776</v>
      </c>
      <c r="D46" s="14">
        <v>42527</v>
      </c>
      <c r="E46" s="2" t="s">
        <v>204</v>
      </c>
      <c r="F46" s="13" t="s">
        <v>205</v>
      </c>
      <c r="G46" s="2" t="s">
        <v>88</v>
      </c>
      <c r="H46" s="15">
        <v>1315000</v>
      </c>
      <c r="I46" s="15">
        <v>1182600</v>
      </c>
      <c r="J46" s="9">
        <f t="shared" si="1"/>
        <v>0.8993155893536122</v>
      </c>
      <c r="K46" s="2"/>
      <c r="L46" s="11"/>
      <c r="M46" s="11"/>
      <c r="N46" s="11"/>
    </row>
    <row r="47" spans="1:11" s="5" customFormat="1" ht="78" customHeight="1">
      <c r="A47" s="1">
        <v>44</v>
      </c>
      <c r="B47" s="33" t="s">
        <v>465</v>
      </c>
      <c r="C47" s="2" t="s">
        <v>741</v>
      </c>
      <c r="D47" s="14">
        <v>42527</v>
      </c>
      <c r="E47" s="2" t="s">
        <v>296</v>
      </c>
      <c r="F47" s="13" t="s">
        <v>297</v>
      </c>
      <c r="G47" s="2" t="s">
        <v>88</v>
      </c>
      <c r="H47" s="15">
        <v>3315600</v>
      </c>
      <c r="I47" s="15">
        <v>2581200</v>
      </c>
      <c r="J47" s="9">
        <f t="shared" si="1"/>
        <v>0.7785016286644951</v>
      </c>
      <c r="K47" s="2"/>
    </row>
    <row r="48" spans="1:11" s="5" customFormat="1" ht="78" customHeight="1">
      <c r="A48" s="1">
        <v>45</v>
      </c>
      <c r="B48" s="2" t="s">
        <v>822</v>
      </c>
      <c r="C48" s="2" t="s">
        <v>812</v>
      </c>
      <c r="D48" s="14">
        <v>42527</v>
      </c>
      <c r="E48" s="2" t="s">
        <v>823</v>
      </c>
      <c r="F48" s="13" t="s">
        <v>824</v>
      </c>
      <c r="G48" s="2" t="s">
        <v>88</v>
      </c>
      <c r="H48" s="3">
        <v>3994185</v>
      </c>
      <c r="I48" s="3">
        <v>2859840</v>
      </c>
      <c r="J48" s="9">
        <f t="shared" si="1"/>
        <v>0.7160008862884418</v>
      </c>
      <c r="K48" s="2"/>
    </row>
    <row r="49" spans="1:11" s="5" customFormat="1" ht="101.25" customHeight="1">
      <c r="A49" s="1">
        <v>46</v>
      </c>
      <c r="B49" s="2" t="s">
        <v>819</v>
      </c>
      <c r="C49" s="2" t="s">
        <v>812</v>
      </c>
      <c r="D49" s="14">
        <v>42527</v>
      </c>
      <c r="E49" s="2" t="s">
        <v>820</v>
      </c>
      <c r="F49" s="13" t="s">
        <v>821</v>
      </c>
      <c r="G49" s="2" t="s">
        <v>88</v>
      </c>
      <c r="H49" s="3">
        <v>4114800</v>
      </c>
      <c r="I49" s="3">
        <v>4101840</v>
      </c>
      <c r="J49" s="9">
        <f t="shared" si="1"/>
        <v>0.9968503937007874</v>
      </c>
      <c r="K49" s="2"/>
    </row>
    <row r="50" spans="1:11" s="5" customFormat="1" ht="78" customHeight="1">
      <c r="A50" s="1">
        <v>47</v>
      </c>
      <c r="B50" s="33" t="s">
        <v>459</v>
      </c>
      <c r="C50" s="2" t="s">
        <v>756</v>
      </c>
      <c r="D50" s="14">
        <v>42527</v>
      </c>
      <c r="E50" s="2" t="s">
        <v>796</v>
      </c>
      <c r="F50" s="32" t="s">
        <v>147</v>
      </c>
      <c r="G50" s="2" t="s">
        <v>502</v>
      </c>
      <c r="H50" s="15">
        <v>5401209</v>
      </c>
      <c r="I50" s="15">
        <v>3366360</v>
      </c>
      <c r="J50" s="9">
        <f t="shared" si="1"/>
        <v>0.6232604589083667</v>
      </c>
      <c r="K50" s="2"/>
    </row>
    <row r="51" spans="1:11" s="5" customFormat="1" ht="77.25" customHeight="1">
      <c r="A51" s="1">
        <v>48</v>
      </c>
      <c r="B51" s="2" t="s">
        <v>921</v>
      </c>
      <c r="C51" s="2" t="s">
        <v>922</v>
      </c>
      <c r="D51" s="40">
        <v>42527</v>
      </c>
      <c r="E51" s="2" t="s">
        <v>923</v>
      </c>
      <c r="F51" s="13" t="s">
        <v>924</v>
      </c>
      <c r="G51" s="51" t="s">
        <v>5</v>
      </c>
      <c r="H51" s="52">
        <v>5775332</v>
      </c>
      <c r="I51" s="52">
        <v>5645239</v>
      </c>
      <c r="J51" s="9">
        <f>I51/H51</f>
        <v>0.9774743685730968</v>
      </c>
      <c r="K51" s="33" t="s">
        <v>925</v>
      </c>
    </row>
    <row r="52" spans="1:11" s="5" customFormat="1" ht="78" customHeight="1">
      <c r="A52" s="1">
        <v>49</v>
      </c>
      <c r="B52" s="2" t="s">
        <v>816</v>
      </c>
      <c r="C52" s="2" t="s">
        <v>812</v>
      </c>
      <c r="D52" s="14">
        <v>42527</v>
      </c>
      <c r="E52" s="2" t="s">
        <v>817</v>
      </c>
      <c r="F52" s="13" t="s">
        <v>818</v>
      </c>
      <c r="G52" s="2" t="s">
        <v>502</v>
      </c>
      <c r="H52" s="3">
        <v>136729490</v>
      </c>
      <c r="I52" s="3">
        <v>136329480</v>
      </c>
      <c r="J52" s="9">
        <f t="shared" si="1"/>
        <v>0.9970744423898604</v>
      </c>
      <c r="K52" s="2"/>
    </row>
    <row r="53" spans="1:11" s="5" customFormat="1" ht="78" customHeight="1">
      <c r="A53" s="1">
        <v>50</v>
      </c>
      <c r="B53" s="33" t="s">
        <v>475</v>
      </c>
      <c r="C53" s="2" t="s">
        <v>388</v>
      </c>
      <c r="D53" s="14">
        <v>42528</v>
      </c>
      <c r="E53" s="2" t="s">
        <v>394</v>
      </c>
      <c r="F53" s="13" t="s">
        <v>349</v>
      </c>
      <c r="G53" s="2" t="s">
        <v>88</v>
      </c>
      <c r="H53" s="15">
        <v>1263135</v>
      </c>
      <c r="I53" s="15">
        <v>928206</v>
      </c>
      <c r="J53" s="9">
        <f t="shared" si="1"/>
        <v>0.7348430690306261</v>
      </c>
      <c r="K53" s="2" t="s">
        <v>456</v>
      </c>
    </row>
    <row r="54" spans="1:11" s="5" customFormat="1" ht="78" customHeight="1">
      <c r="A54" s="1">
        <v>51</v>
      </c>
      <c r="B54" s="33" t="s">
        <v>466</v>
      </c>
      <c r="C54" s="2" t="s">
        <v>735</v>
      </c>
      <c r="D54" s="14">
        <v>42528</v>
      </c>
      <c r="E54" s="2" t="s">
        <v>396</v>
      </c>
      <c r="F54" s="13" t="s">
        <v>115</v>
      </c>
      <c r="G54" s="2" t="s">
        <v>88</v>
      </c>
      <c r="H54" s="15">
        <v>2473880</v>
      </c>
      <c r="I54" s="15">
        <v>2259003</v>
      </c>
      <c r="J54" s="9">
        <f t="shared" si="1"/>
        <v>0.9131417045289182</v>
      </c>
      <c r="K54" s="2" t="s">
        <v>51</v>
      </c>
    </row>
    <row r="55" spans="1:11" s="5" customFormat="1" ht="78" customHeight="1">
      <c r="A55" s="1">
        <v>52</v>
      </c>
      <c r="B55" s="33" t="s">
        <v>467</v>
      </c>
      <c r="C55" s="2" t="s">
        <v>735</v>
      </c>
      <c r="D55" s="14">
        <v>42528</v>
      </c>
      <c r="E55" s="2" t="s">
        <v>113</v>
      </c>
      <c r="F55" s="13" t="s">
        <v>114</v>
      </c>
      <c r="G55" s="2" t="s">
        <v>88</v>
      </c>
      <c r="H55" s="15">
        <v>2646824</v>
      </c>
      <c r="I55" s="15">
        <v>2515848</v>
      </c>
      <c r="J55" s="9">
        <f t="shared" si="1"/>
        <v>0.9505157879783469</v>
      </c>
      <c r="K55" s="2" t="s">
        <v>51</v>
      </c>
    </row>
    <row r="56" spans="1:11" s="5" customFormat="1" ht="78" customHeight="1">
      <c r="A56" s="1">
        <v>53</v>
      </c>
      <c r="B56" s="33" t="s">
        <v>487</v>
      </c>
      <c r="C56" s="2" t="s">
        <v>744</v>
      </c>
      <c r="D56" s="14">
        <v>42528</v>
      </c>
      <c r="E56" s="2" t="s">
        <v>59</v>
      </c>
      <c r="F56" s="13" t="s">
        <v>148</v>
      </c>
      <c r="G56" s="2" t="s">
        <v>88</v>
      </c>
      <c r="H56" s="15">
        <v>4161078</v>
      </c>
      <c r="I56" s="15">
        <v>3998430</v>
      </c>
      <c r="J56" s="9">
        <f t="shared" si="1"/>
        <v>0.9609120521172638</v>
      </c>
      <c r="K56" s="2" t="s">
        <v>51</v>
      </c>
    </row>
    <row r="57" spans="1:11" s="5" customFormat="1" ht="78" customHeight="1">
      <c r="A57" s="1">
        <v>54</v>
      </c>
      <c r="B57" s="33" t="s">
        <v>466</v>
      </c>
      <c r="C57" s="2" t="s">
        <v>735</v>
      </c>
      <c r="D57" s="14">
        <v>42528</v>
      </c>
      <c r="E57" s="2" t="s">
        <v>395</v>
      </c>
      <c r="F57" s="13" t="s">
        <v>112</v>
      </c>
      <c r="G57" s="2" t="s">
        <v>88</v>
      </c>
      <c r="H57" s="15">
        <v>4390275</v>
      </c>
      <c r="I57" s="15">
        <v>4082638</v>
      </c>
      <c r="J57" s="9">
        <f t="shared" si="1"/>
        <v>0.9299276241237736</v>
      </c>
      <c r="K57" s="2" t="s">
        <v>51</v>
      </c>
    </row>
    <row r="58" spans="1:11" s="5" customFormat="1" ht="86.25" customHeight="1">
      <c r="A58" s="1">
        <v>55</v>
      </c>
      <c r="B58" s="2" t="s">
        <v>825</v>
      </c>
      <c r="C58" s="2" t="s">
        <v>812</v>
      </c>
      <c r="D58" s="14">
        <v>42528</v>
      </c>
      <c r="E58" s="2" t="s">
        <v>826</v>
      </c>
      <c r="F58" s="13" t="s">
        <v>827</v>
      </c>
      <c r="G58" s="2" t="s">
        <v>88</v>
      </c>
      <c r="H58" s="3">
        <v>5870085</v>
      </c>
      <c r="I58" s="3">
        <v>5832000</v>
      </c>
      <c r="J58" s="9">
        <f t="shared" si="1"/>
        <v>0.9935120189912071</v>
      </c>
      <c r="K58" s="2"/>
    </row>
    <row r="59" spans="1:11" s="5" customFormat="1" ht="78" customHeight="1">
      <c r="A59" s="1">
        <v>56</v>
      </c>
      <c r="B59" s="33" t="s">
        <v>459</v>
      </c>
      <c r="C59" s="2" t="s">
        <v>758</v>
      </c>
      <c r="D59" s="14">
        <v>42528</v>
      </c>
      <c r="E59" s="2" t="s">
        <v>135</v>
      </c>
      <c r="F59" s="13" t="s">
        <v>136</v>
      </c>
      <c r="G59" s="2" t="s">
        <v>502</v>
      </c>
      <c r="H59" s="15">
        <v>6413207</v>
      </c>
      <c r="I59" s="15">
        <v>6013283</v>
      </c>
      <c r="J59" s="9">
        <f t="shared" si="1"/>
        <v>0.9376405595515629</v>
      </c>
      <c r="K59" s="2"/>
    </row>
    <row r="60" spans="1:11" s="5" customFormat="1" ht="78" customHeight="1">
      <c r="A60" s="1">
        <v>57</v>
      </c>
      <c r="B60" s="2" t="s">
        <v>635</v>
      </c>
      <c r="C60" s="2" t="s">
        <v>636</v>
      </c>
      <c r="D60" s="14">
        <v>42528</v>
      </c>
      <c r="E60" s="2" t="s">
        <v>637</v>
      </c>
      <c r="F60" s="13" t="s">
        <v>638</v>
      </c>
      <c r="G60" s="2" t="s">
        <v>88</v>
      </c>
      <c r="H60" s="3">
        <v>9840096</v>
      </c>
      <c r="I60" s="3">
        <v>6287760</v>
      </c>
      <c r="J60" s="9">
        <f t="shared" si="1"/>
        <v>0.6389937659144789</v>
      </c>
      <c r="K60" s="2"/>
    </row>
    <row r="61" spans="1:11" s="5" customFormat="1" ht="78" customHeight="1">
      <c r="A61" s="1">
        <v>58</v>
      </c>
      <c r="B61" s="2" t="s">
        <v>618</v>
      </c>
      <c r="C61" s="2" t="s">
        <v>917</v>
      </c>
      <c r="D61" s="14">
        <v>42529</v>
      </c>
      <c r="E61" s="2" t="s">
        <v>916</v>
      </c>
      <c r="F61" s="13" t="s">
        <v>915</v>
      </c>
      <c r="G61" s="2" t="s">
        <v>88</v>
      </c>
      <c r="H61" s="3">
        <v>1820043</v>
      </c>
      <c r="I61" s="3">
        <v>1796040</v>
      </c>
      <c r="J61" s="9">
        <f t="shared" si="1"/>
        <v>0.9868118500496966</v>
      </c>
      <c r="K61" s="2" t="s">
        <v>51</v>
      </c>
    </row>
    <row r="62" spans="1:11" s="5" customFormat="1" ht="78" customHeight="1">
      <c r="A62" s="1">
        <v>59</v>
      </c>
      <c r="B62" s="2" t="s">
        <v>517</v>
      </c>
      <c r="C62" s="2" t="s">
        <v>518</v>
      </c>
      <c r="D62" s="14">
        <v>42529</v>
      </c>
      <c r="E62" s="2" t="s">
        <v>519</v>
      </c>
      <c r="F62" s="13" t="s">
        <v>520</v>
      </c>
      <c r="G62" s="2" t="s">
        <v>88</v>
      </c>
      <c r="H62" s="3">
        <v>1973160</v>
      </c>
      <c r="I62" s="3">
        <v>1948455</v>
      </c>
      <c r="J62" s="9">
        <f t="shared" si="1"/>
        <v>0.9874794745484401</v>
      </c>
      <c r="K62" s="2"/>
    </row>
    <row r="63" spans="1:11" s="5" customFormat="1" ht="78" customHeight="1">
      <c r="A63" s="1">
        <v>60</v>
      </c>
      <c r="B63" s="2" t="s">
        <v>828</v>
      </c>
      <c r="C63" s="2" t="s">
        <v>812</v>
      </c>
      <c r="D63" s="14">
        <v>42529</v>
      </c>
      <c r="E63" s="2" t="s">
        <v>826</v>
      </c>
      <c r="F63" s="13" t="s">
        <v>827</v>
      </c>
      <c r="G63" s="2" t="s">
        <v>88</v>
      </c>
      <c r="H63" s="3">
        <v>4507539</v>
      </c>
      <c r="I63" s="3">
        <v>4104000</v>
      </c>
      <c r="J63" s="9">
        <f t="shared" si="1"/>
        <v>0.9104746514672419</v>
      </c>
      <c r="K63" s="2"/>
    </row>
    <row r="64" spans="1:11" s="5" customFormat="1" ht="78" customHeight="1">
      <c r="A64" s="1">
        <v>61</v>
      </c>
      <c r="B64" s="33" t="s">
        <v>465</v>
      </c>
      <c r="C64" s="2" t="s">
        <v>741</v>
      </c>
      <c r="D64" s="14">
        <v>42529</v>
      </c>
      <c r="E64" s="2" t="s">
        <v>298</v>
      </c>
      <c r="F64" s="13" t="s">
        <v>299</v>
      </c>
      <c r="G64" s="2" t="s">
        <v>88</v>
      </c>
      <c r="H64" s="15">
        <v>6231600</v>
      </c>
      <c r="I64" s="15">
        <v>6199200</v>
      </c>
      <c r="J64" s="9">
        <f t="shared" si="1"/>
        <v>0.9948006932409013</v>
      </c>
      <c r="K64" s="2"/>
    </row>
    <row r="65" spans="1:11" s="5" customFormat="1" ht="78" customHeight="1">
      <c r="A65" s="1">
        <v>62</v>
      </c>
      <c r="B65" s="2" t="s">
        <v>542</v>
      </c>
      <c r="C65" s="2" t="s">
        <v>543</v>
      </c>
      <c r="D65" s="14">
        <v>42529</v>
      </c>
      <c r="E65" s="2" t="s">
        <v>544</v>
      </c>
      <c r="F65" s="13" t="s">
        <v>545</v>
      </c>
      <c r="G65" s="2" t="s">
        <v>502</v>
      </c>
      <c r="H65" s="3">
        <v>7283779</v>
      </c>
      <c r="I65" s="3">
        <v>6609600</v>
      </c>
      <c r="J65" s="9">
        <f t="shared" si="1"/>
        <v>0.9074410412507025</v>
      </c>
      <c r="K65" s="2"/>
    </row>
    <row r="66" spans="1:11" s="5" customFormat="1" ht="78" customHeight="1">
      <c r="A66" s="1">
        <v>63</v>
      </c>
      <c r="B66" s="2" t="s">
        <v>508</v>
      </c>
      <c r="C66" s="2" t="s">
        <v>505</v>
      </c>
      <c r="D66" s="14">
        <v>42529</v>
      </c>
      <c r="E66" s="2" t="s">
        <v>509</v>
      </c>
      <c r="F66" s="13" t="s">
        <v>510</v>
      </c>
      <c r="G66" s="2" t="s">
        <v>88</v>
      </c>
      <c r="H66" s="3">
        <v>25823831</v>
      </c>
      <c r="I66" s="3">
        <v>22744800</v>
      </c>
      <c r="J66" s="9">
        <f t="shared" si="1"/>
        <v>0.8807678457932907</v>
      </c>
      <c r="K66" s="2" t="s">
        <v>51</v>
      </c>
    </row>
    <row r="67" spans="1:11" s="5" customFormat="1" ht="78" customHeight="1">
      <c r="A67" s="1">
        <v>64</v>
      </c>
      <c r="B67" s="2" t="s">
        <v>99</v>
      </c>
      <c r="C67" s="2" t="s">
        <v>770</v>
      </c>
      <c r="D67" s="14">
        <v>42530</v>
      </c>
      <c r="E67" s="2" t="s">
        <v>434</v>
      </c>
      <c r="F67" s="13" t="s">
        <v>218</v>
      </c>
      <c r="G67" s="2" t="s">
        <v>88</v>
      </c>
      <c r="H67" s="15">
        <v>9925200</v>
      </c>
      <c r="I67" s="15">
        <v>9720000</v>
      </c>
      <c r="J67" s="9">
        <f t="shared" si="1"/>
        <v>0.9793253536452666</v>
      </c>
      <c r="K67" s="2"/>
    </row>
    <row r="68" spans="1:14" s="5" customFormat="1" ht="78" customHeight="1">
      <c r="A68" s="1">
        <v>65</v>
      </c>
      <c r="B68" s="33" t="s">
        <v>465</v>
      </c>
      <c r="C68" s="2" t="s">
        <v>779</v>
      </c>
      <c r="D68" s="14">
        <v>42531</v>
      </c>
      <c r="E68" s="2" t="s">
        <v>391</v>
      </c>
      <c r="F68" s="13" t="s">
        <v>121</v>
      </c>
      <c r="G68" s="2" t="s">
        <v>88</v>
      </c>
      <c r="H68" s="15">
        <v>1614769</v>
      </c>
      <c r="I68" s="15">
        <v>947160</v>
      </c>
      <c r="J68" s="9">
        <f t="shared" si="1"/>
        <v>0.5865606783385116</v>
      </c>
      <c r="K68" s="2"/>
      <c r="L68" s="11"/>
      <c r="M68" s="11"/>
      <c r="N68" s="11"/>
    </row>
    <row r="69" spans="1:11" s="5" customFormat="1" ht="78" customHeight="1">
      <c r="A69" s="1">
        <v>66</v>
      </c>
      <c r="B69" s="33" t="s">
        <v>460</v>
      </c>
      <c r="C69" s="20" t="s">
        <v>730</v>
      </c>
      <c r="D69" s="14">
        <v>42531</v>
      </c>
      <c r="E69" s="2" t="s">
        <v>269</v>
      </c>
      <c r="F69" s="13" t="s">
        <v>270</v>
      </c>
      <c r="G69" s="2" t="s">
        <v>88</v>
      </c>
      <c r="H69" s="15">
        <v>1757916</v>
      </c>
      <c r="I69" s="15">
        <v>1737608</v>
      </c>
      <c r="J69" s="9">
        <f aca="true" t="shared" si="2" ref="J69:J89">I69/H69</f>
        <v>0.9884476846447725</v>
      </c>
      <c r="K69" s="2" t="s">
        <v>51</v>
      </c>
    </row>
    <row r="70" spans="1:11" s="5" customFormat="1" ht="78" customHeight="1">
      <c r="A70" s="1">
        <v>67</v>
      </c>
      <c r="B70" s="2" t="s">
        <v>231</v>
      </c>
      <c r="C70" s="2" t="s">
        <v>755</v>
      </c>
      <c r="D70" s="14">
        <v>42531</v>
      </c>
      <c r="E70" s="2" t="s">
        <v>232</v>
      </c>
      <c r="F70" s="13" t="s">
        <v>233</v>
      </c>
      <c r="G70" s="2" t="s">
        <v>88</v>
      </c>
      <c r="H70" s="15">
        <v>1853172</v>
      </c>
      <c r="I70" s="15">
        <v>1112400</v>
      </c>
      <c r="J70" s="9">
        <f t="shared" si="2"/>
        <v>0.6002680808904948</v>
      </c>
      <c r="K70" s="2"/>
    </row>
    <row r="71" spans="1:11" s="5" customFormat="1" ht="78" customHeight="1">
      <c r="A71" s="1">
        <v>68</v>
      </c>
      <c r="B71" s="33" t="s">
        <v>460</v>
      </c>
      <c r="C71" s="20" t="s">
        <v>730</v>
      </c>
      <c r="D71" s="14">
        <v>42531</v>
      </c>
      <c r="E71" s="2" t="s">
        <v>267</v>
      </c>
      <c r="F71" s="13" t="s">
        <v>268</v>
      </c>
      <c r="G71" s="2" t="s">
        <v>88</v>
      </c>
      <c r="H71" s="15">
        <v>2557501</v>
      </c>
      <c r="I71" s="15">
        <v>2318177</v>
      </c>
      <c r="J71" s="9">
        <f t="shared" si="2"/>
        <v>0.9064227149862307</v>
      </c>
      <c r="K71" s="2" t="s">
        <v>51</v>
      </c>
    </row>
    <row r="72" spans="1:11" s="5" customFormat="1" ht="78" customHeight="1">
      <c r="A72" s="1">
        <v>69</v>
      </c>
      <c r="B72" s="33" t="s">
        <v>461</v>
      </c>
      <c r="C72" s="20" t="s">
        <v>730</v>
      </c>
      <c r="D72" s="14">
        <v>42531</v>
      </c>
      <c r="E72" s="2" t="s">
        <v>265</v>
      </c>
      <c r="F72" s="13" t="s">
        <v>266</v>
      </c>
      <c r="G72" s="2" t="s">
        <v>88</v>
      </c>
      <c r="H72" s="15">
        <v>2749886</v>
      </c>
      <c r="I72" s="15">
        <v>2326591</v>
      </c>
      <c r="J72" s="9">
        <f t="shared" si="2"/>
        <v>0.8460681642802647</v>
      </c>
      <c r="K72" s="2" t="s">
        <v>51</v>
      </c>
    </row>
    <row r="73" spans="1:11" s="5" customFormat="1" ht="78" customHeight="1">
      <c r="A73" s="1">
        <v>70</v>
      </c>
      <c r="B73" s="33" t="s">
        <v>459</v>
      </c>
      <c r="C73" s="2" t="s">
        <v>733</v>
      </c>
      <c r="D73" s="14">
        <v>42531</v>
      </c>
      <c r="E73" s="2" t="s">
        <v>390</v>
      </c>
      <c r="F73" s="13" t="s">
        <v>120</v>
      </c>
      <c r="G73" s="2" t="s">
        <v>502</v>
      </c>
      <c r="H73" s="15">
        <v>3531505</v>
      </c>
      <c r="I73" s="15">
        <v>3502798</v>
      </c>
      <c r="J73" s="9">
        <f t="shared" si="2"/>
        <v>0.9918711710729562</v>
      </c>
      <c r="K73" s="2"/>
    </row>
    <row r="74" spans="1:11" s="5" customFormat="1" ht="78" customHeight="1">
      <c r="A74" s="1">
        <v>71</v>
      </c>
      <c r="B74" s="33" t="s">
        <v>460</v>
      </c>
      <c r="C74" s="20" t="s">
        <v>730</v>
      </c>
      <c r="D74" s="14">
        <v>42531</v>
      </c>
      <c r="E74" s="2" t="s">
        <v>264</v>
      </c>
      <c r="F74" s="13" t="s">
        <v>183</v>
      </c>
      <c r="G74" s="2" t="s">
        <v>88</v>
      </c>
      <c r="H74" s="15">
        <v>3775698</v>
      </c>
      <c r="I74" s="15">
        <v>3766200</v>
      </c>
      <c r="J74" s="9">
        <f t="shared" si="2"/>
        <v>0.9974844386388954</v>
      </c>
      <c r="K74" s="2" t="s">
        <v>51</v>
      </c>
    </row>
    <row r="75" spans="1:11" s="5" customFormat="1" ht="78" customHeight="1">
      <c r="A75" s="1">
        <v>72</v>
      </c>
      <c r="B75" s="33" t="s">
        <v>467</v>
      </c>
      <c r="C75" s="2" t="s">
        <v>741</v>
      </c>
      <c r="D75" s="14">
        <v>42531</v>
      </c>
      <c r="E75" s="21" t="s">
        <v>300</v>
      </c>
      <c r="F75" s="13" t="s">
        <v>301</v>
      </c>
      <c r="G75" s="2" t="s">
        <v>88</v>
      </c>
      <c r="H75" s="22">
        <f>75000*60</f>
        <v>4500000</v>
      </c>
      <c r="I75" s="22">
        <f>75000*46.76</f>
        <v>3507000</v>
      </c>
      <c r="J75" s="9">
        <f t="shared" si="2"/>
        <v>0.7793333333333333</v>
      </c>
      <c r="K75" s="21" t="s">
        <v>51</v>
      </c>
    </row>
    <row r="76" spans="1:11" s="5" customFormat="1" ht="78" customHeight="1">
      <c r="A76" s="1">
        <v>73</v>
      </c>
      <c r="B76" s="33" t="s">
        <v>460</v>
      </c>
      <c r="C76" s="20" t="s">
        <v>730</v>
      </c>
      <c r="D76" s="14">
        <v>42531</v>
      </c>
      <c r="E76" s="2" t="s">
        <v>263</v>
      </c>
      <c r="F76" s="13" t="s">
        <v>175</v>
      </c>
      <c r="G76" s="2" t="s">
        <v>88</v>
      </c>
      <c r="H76" s="15">
        <v>7205548</v>
      </c>
      <c r="I76" s="15">
        <v>6938824</v>
      </c>
      <c r="J76" s="9">
        <f t="shared" si="2"/>
        <v>0.9629835232518054</v>
      </c>
      <c r="K76" s="2" t="s">
        <v>51</v>
      </c>
    </row>
    <row r="77" spans="1:11" s="5" customFormat="1" ht="78" customHeight="1">
      <c r="A77" s="1">
        <v>74</v>
      </c>
      <c r="B77" s="33" t="s">
        <v>460</v>
      </c>
      <c r="C77" s="20" t="s">
        <v>730</v>
      </c>
      <c r="D77" s="14">
        <v>42531</v>
      </c>
      <c r="E77" s="2" t="s">
        <v>259</v>
      </c>
      <c r="F77" s="13" t="s">
        <v>260</v>
      </c>
      <c r="G77" s="2" t="s">
        <v>88</v>
      </c>
      <c r="H77" s="15">
        <v>8039528</v>
      </c>
      <c r="I77" s="15">
        <v>7842438</v>
      </c>
      <c r="J77" s="9">
        <f t="shared" si="2"/>
        <v>0.9754848792118144</v>
      </c>
      <c r="K77" s="2" t="s">
        <v>51</v>
      </c>
    </row>
    <row r="78" spans="1:11" s="5" customFormat="1" ht="78" customHeight="1">
      <c r="A78" s="1">
        <v>75</v>
      </c>
      <c r="B78" s="33" t="s">
        <v>460</v>
      </c>
      <c r="C78" s="20" t="s">
        <v>730</v>
      </c>
      <c r="D78" s="14">
        <v>42531</v>
      </c>
      <c r="E78" s="2" t="s">
        <v>261</v>
      </c>
      <c r="F78" s="13" t="s">
        <v>262</v>
      </c>
      <c r="G78" s="2" t="s">
        <v>88</v>
      </c>
      <c r="H78" s="15">
        <v>9309602</v>
      </c>
      <c r="I78" s="15">
        <v>7664627</v>
      </c>
      <c r="J78" s="9">
        <f t="shared" si="2"/>
        <v>0.8233034022292253</v>
      </c>
      <c r="K78" s="2" t="s">
        <v>51</v>
      </c>
    </row>
    <row r="79" spans="1:11" s="5" customFormat="1" ht="78" customHeight="1">
      <c r="A79" s="1">
        <v>76</v>
      </c>
      <c r="B79" s="2" t="s">
        <v>829</v>
      </c>
      <c r="C79" s="2" t="s">
        <v>812</v>
      </c>
      <c r="D79" s="14">
        <v>42531</v>
      </c>
      <c r="E79" s="2" t="s">
        <v>830</v>
      </c>
      <c r="F79" s="13" t="s">
        <v>827</v>
      </c>
      <c r="G79" s="2" t="s">
        <v>502</v>
      </c>
      <c r="H79" s="3">
        <v>17959035</v>
      </c>
      <c r="I79" s="3">
        <v>15452100</v>
      </c>
      <c r="J79" s="9">
        <f t="shared" si="2"/>
        <v>0.8604081455378867</v>
      </c>
      <c r="K79" s="2" t="s">
        <v>831</v>
      </c>
    </row>
    <row r="80" spans="1:11" s="5" customFormat="1" ht="78" customHeight="1">
      <c r="A80" s="1">
        <v>77</v>
      </c>
      <c r="B80" s="2" t="s">
        <v>666</v>
      </c>
      <c r="C80" s="2" t="s">
        <v>786</v>
      </c>
      <c r="D80" s="14">
        <v>42534</v>
      </c>
      <c r="E80" s="2" t="s">
        <v>670</v>
      </c>
      <c r="F80" s="13" t="s">
        <v>671</v>
      </c>
      <c r="G80" s="2" t="s">
        <v>88</v>
      </c>
      <c r="H80" s="15">
        <v>1422368</v>
      </c>
      <c r="I80" s="15">
        <v>1298268</v>
      </c>
      <c r="J80" s="9">
        <f t="shared" si="2"/>
        <v>0.9127511305091228</v>
      </c>
      <c r="K80" s="2" t="s">
        <v>51</v>
      </c>
    </row>
    <row r="81" spans="1:11" s="5" customFormat="1" ht="78" customHeight="1">
      <c r="A81" s="1">
        <v>78</v>
      </c>
      <c r="B81" s="2" t="s">
        <v>551</v>
      </c>
      <c r="C81" s="2" t="s">
        <v>800</v>
      </c>
      <c r="D81" s="14">
        <v>42534</v>
      </c>
      <c r="E81" s="2" t="s">
        <v>552</v>
      </c>
      <c r="F81" s="13" t="s">
        <v>553</v>
      </c>
      <c r="G81" s="2" t="s">
        <v>88</v>
      </c>
      <c r="H81" s="3">
        <v>2169720</v>
      </c>
      <c r="I81" s="3">
        <v>1871100</v>
      </c>
      <c r="J81" s="9">
        <f t="shared" si="2"/>
        <v>0.8623693379790941</v>
      </c>
      <c r="K81" s="2" t="s">
        <v>51</v>
      </c>
    </row>
    <row r="82" spans="1:11" s="5" customFormat="1" ht="78" customHeight="1">
      <c r="A82" s="1">
        <v>79</v>
      </c>
      <c r="B82" s="2" t="s">
        <v>610</v>
      </c>
      <c r="C82" s="2" t="s">
        <v>725</v>
      </c>
      <c r="D82" s="14">
        <v>42534</v>
      </c>
      <c r="E82" s="2" t="s">
        <v>611</v>
      </c>
      <c r="F82" s="13" t="s">
        <v>612</v>
      </c>
      <c r="G82" s="2" t="s">
        <v>88</v>
      </c>
      <c r="H82" s="3">
        <v>2847952</v>
      </c>
      <c r="I82" s="3">
        <v>2653441</v>
      </c>
      <c r="J82" s="9">
        <f t="shared" si="2"/>
        <v>0.9317014472154025</v>
      </c>
      <c r="K82" s="2" t="s">
        <v>613</v>
      </c>
    </row>
    <row r="83" spans="1:11" s="5" customFormat="1" ht="78" customHeight="1">
      <c r="A83" s="1">
        <v>80</v>
      </c>
      <c r="B83" s="2" t="s">
        <v>630</v>
      </c>
      <c r="C83" s="16" t="s">
        <v>631</v>
      </c>
      <c r="D83" s="14">
        <v>42534</v>
      </c>
      <c r="E83" s="2" t="s">
        <v>632</v>
      </c>
      <c r="F83" s="13" t="s">
        <v>633</v>
      </c>
      <c r="G83" s="2" t="s">
        <v>88</v>
      </c>
      <c r="H83" s="3">
        <v>2888244</v>
      </c>
      <c r="I83" s="3">
        <v>2838157</v>
      </c>
      <c r="J83" s="9">
        <f t="shared" si="2"/>
        <v>0.9826583211113743</v>
      </c>
      <c r="K83" s="2" t="s">
        <v>634</v>
      </c>
    </row>
    <row r="84" spans="1:11" s="5" customFormat="1" ht="78" customHeight="1">
      <c r="A84" s="1">
        <v>81</v>
      </c>
      <c r="B84" s="33" t="s">
        <v>459</v>
      </c>
      <c r="C84" s="2" t="s">
        <v>746</v>
      </c>
      <c r="D84" s="14">
        <v>42534</v>
      </c>
      <c r="E84" s="2" t="s">
        <v>328</v>
      </c>
      <c r="F84" s="13" t="s">
        <v>329</v>
      </c>
      <c r="G84" s="2" t="s">
        <v>502</v>
      </c>
      <c r="H84" s="15">
        <v>3530765</v>
      </c>
      <c r="I84" s="15">
        <v>3330720</v>
      </c>
      <c r="J84" s="9">
        <f t="shared" si="2"/>
        <v>0.9433423068371869</v>
      </c>
      <c r="K84" s="2"/>
    </row>
    <row r="85" spans="1:11" s="5" customFormat="1" ht="78" customHeight="1">
      <c r="A85" s="1">
        <v>82</v>
      </c>
      <c r="B85" s="2" t="s">
        <v>832</v>
      </c>
      <c r="C85" s="2" t="s">
        <v>833</v>
      </c>
      <c r="D85" s="14">
        <v>42534</v>
      </c>
      <c r="E85" s="2" t="s">
        <v>834</v>
      </c>
      <c r="F85" s="13" t="s">
        <v>835</v>
      </c>
      <c r="G85" s="2" t="s">
        <v>88</v>
      </c>
      <c r="H85" s="3">
        <v>6185138</v>
      </c>
      <c r="I85" s="3">
        <v>5724000</v>
      </c>
      <c r="J85" s="9">
        <f t="shared" si="2"/>
        <v>0.9254441857239079</v>
      </c>
      <c r="K85" s="2"/>
    </row>
    <row r="86" spans="1:11" s="5" customFormat="1" ht="78" customHeight="1">
      <c r="A86" s="1">
        <v>83</v>
      </c>
      <c r="B86" s="2" t="s">
        <v>482</v>
      </c>
      <c r="C86" s="2" t="s">
        <v>734</v>
      </c>
      <c r="D86" s="14">
        <v>42534</v>
      </c>
      <c r="E86" s="2" t="s">
        <v>161</v>
      </c>
      <c r="F86" s="13" t="s">
        <v>162</v>
      </c>
      <c r="G86" s="2" t="s">
        <v>88</v>
      </c>
      <c r="H86" s="15">
        <v>75269520</v>
      </c>
      <c r="I86" s="15">
        <v>72792000</v>
      </c>
      <c r="J86" s="9">
        <f t="shared" si="2"/>
        <v>0.9670846844778603</v>
      </c>
      <c r="K86" s="2"/>
    </row>
    <row r="87" spans="1:11" s="5" customFormat="1" ht="78" customHeight="1">
      <c r="A87" s="1">
        <v>84</v>
      </c>
      <c r="B87" s="2" t="s">
        <v>836</v>
      </c>
      <c r="C87" s="2" t="s">
        <v>812</v>
      </c>
      <c r="D87" s="14">
        <v>42535</v>
      </c>
      <c r="E87" s="2" t="s">
        <v>837</v>
      </c>
      <c r="F87" s="13" t="s">
        <v>838</v>
      </c>
      <c r="G87" s="2" t="s">
        <v>88</v>
      </c>
      <c r="H87" s="3">
        <v>1479820</v>
      </c>
      <c r="I87" s="3">
        <v>1026000</v>
      </c>
      <c r="J87" s="9">
        <f t="shared" si="2"/>
        <v>0.6933275668662405</v>
      </c>
      <c r="K87" s="2"/>
    </row>
    <row r="88" spans="1:11" s="5" customFormat="1" ht="78" customHeight="1">
      <c r="A88" s="1">
        <v>85</v>
      </c>
      <c r="B88" s="33" t="s">
        <v>479</v>
      </c>
      <c r="C88" s="2" t="s">
        <v>748</v>
      </c>
      <c r="D88" s="14">
        <v>42535</v>
      </c>
      <c r="E88" s="2" t="s">
        <v>167</v>
      </c>
      <c r="F88" s="13" t="s">
        <v>168</v>
      </c>
      <c r="G88" s="2" t="s">
        <v>88</v>
      </c>
      <c r="H88" s="15">
        <v>2465640</v>
      </c>
      <c r="I88" s="15">
        <v>1065960</v>
      </c>
      <c r="J88" s="9">
        <f t="shared" si="2"/>
        <v>0.4323258869908016</v>
      </c>
      <c r="K88" s="2"/>
    </row>
    <row r="89" spans="1:14" ht="78" customHeight="1">
      <c r="A89" s="1">
        <v>86</v>
      </c>
      <c r="B89" s="2" t="s">
        <v>676</v>
      </c>
      <c r="C89" s="2" t="s">
        <v>673</v>
      </c>
      <c r="D89" s="14">
        <v>42535</v>
      </c>
      <c r="E89" s="2" t="s">
        <v>677</v>
      </c>
      <c r="F89" s="13" t="s">
        <v>678</v>
      </c>
      <c r="G89" s="2" t="s">
        <v>502</v>
      </c>
      <c r="H89" s="15">
        <v>2757340</v>
      </c>
      <c r="I89" s="15">
        <v>2576157</v>
      </c>
      <c r="J89" s="9">
        <f t="shared" si="2"/>
        <v>0.9342906569374833</v>
      </c>
      <c r="K89" s="2"/>
      <c r="L89" s="5"/>
      <c r="M89" s="5"/>
      <c r="N89" s="5"/>
    </row>
    <row r="90" spans="1:14" ht="78" customHeight="1">
      <c r="A90" s="1">
        <v>87</v>
      </c>
      <c r="B90" s="33" t="s">
        <v>475</v>
      </c>
      <c r="C90" s="2" t="s">
        <v>731</v>
      </c>
      <c r="D90" s="14">
        <v>42535</v>
      </c>
      <c r="E90" s="2" t="s">
        <v>126</v>
      </c>
      <c r="F90" s="13" t="s">
        <v>353</v>
      </c>
      <c r="G90" s="2" t="s">
        <v>88</v>
      </c>
      <c r="H90" s="15">
        <v>6133762</v>
      </c>
      <c r="I90" s="15">
        <v>4170420</v>
      </c>
      <c r="J90" s="9">
        <v>0.74</v>
      </c>
      <c r="K90" s="2" t="s">
        <v>89</v>
      </c>
      <c r="L90" s="5"/>
      <c r="M90" s="5"/>
      <c r="N90" s="5"/>
    </row>
    <row r="91" spans="1:14" ht="78" customHeight="1">
      <c r="A91" s="1">
        <v>88</v>
      </c>
      <c r="B91" s="33" t="s">
        <v>497</v>
      </c>
      <c r="C91" s="2" t="s">
        <v>772</v>
      </c>
      <c r="D91" s="14">
        <v>42535</v>
      </c>
      <c r="E91" s="2" t="s">
        <v>62</v>
      </c>
      <c r="F91" s="13" t="s">
        <v>63</v>
      </c>
      <c r="G91" s="2" t="s">
        <v>88</v>
      </c>
      <c r="H91" s="15">
        <v>6515100</v>
      </c>
      <c r="I91" s="15">
        <v>6513048</v>
      </c>
      <c r="J91" s="9">
        <f aca="true" t="shared" si="3" ref="J91:J122">I91/H91</f>
        <v>0.9996850393700787</v>
      </c>
      <c r="K91" s="2"/>
      <c r="L91" s="5"/>
      <c r="M91" s="5"/>
      <c r="N91" s="5"/>
    </row>
    <row r="92" spans="1:14" ht="78" customHeight="1">
      <c r="A92" s="1">
        <v>89</v>
      </c>
      <c r="B92" s="2" t="s">
        <v>99</v>
      </c>
      <c r="C92" s="2" t="s">
        <v>758</v>
      </c>
      <c r="D92" s="14">
        <v>42535</v>
      </c>
      <c r="E92" s="2" t="s">
        <v>382</v>
      </c>
      <c r="F92" s="13" t="s">
        <v>137</v>
      </c>
      <c r="G92" s="2" t="s">
        <v>88</v>
      </c>
      <c r="H92" s="15">
        <v>14441679</v>
      </c>
      <c r="I92" s="15">
        <v>14364000</v>
      </c>
      <c r="J92" s="9">
        <f t="shared" si="3"/>
        <v>0.9946211932836895</v>
      </c>
      <c r="K92" s="2"/>
      <c r="L92" s="5"/>
      <c r="M92" s="5"/>
      <c r="N92" s="5"/>
    </row>
    <row r="93" spans="1:14" ht="78" customHeight="1">
      <c r="A93" s="1">
        <v>90</v>
      </c>
      <c r="B93" s="2" t="s">
        <v>487</v>
      </c>
      <c r="C93" s="2" t="s">
        <v>770</v>
      </c>
      <c r="D93" s="14">
        <v>42535</v>
      </c>
      <c r="E93" s="2" t="s">
        <v>435</v>
      </c>
      <c r="F93" s="13" t="s">
        <v>219</v>
      </c>
      <c r="G93" s="2" t="s">
        <v>88</v>
      </c>
      <c r="H93" s="15">
        <v>42613970</v>
      </c>
      <c r="I93" s="15">
        <v>41028768</v>
      </c>
      <c r="J93" s="9">
        <f t="shared" si="3"/>
        <v>0.9628008843109431</v>
      </c>
      <c r="K93" s="2" t="s">
        <v>51</v>
      </c>
      <c r="L93" s="5"/>
      <c r="M93" s="5"/>
      <c r="N93" s="5"/>
    </row>
    <row r="94" spans="1:14" ht="78" customHeight="1">
      <c r="A94" s="1">
        <v>91</v>
      </c>
      <c r="B94" s="2" t="s">
        <v>666</v>
      </c>
      <c r="C94" s="2" t="s">
        <v>667</v>
      </c>
      <c r="D94" s="14">
        <v>42536</v>
      </c>
      <c r="E94" s="2" t="s">
        <v>668</v>
      </c>
      <c r="F94" s="13" t="s">
        <v>669</v>
      </c>
      <c r="G94" s="2" t="s">
        <v>88</v>
      </c>
      <c r="H94" s="15">
        <v>1687397</v>
      </c>
      <c r="I94" s="15">
        <v>1411884</v>
      </c>
      <c r="J94" s="9">
        <f t="shared" si="3"/>
        <v>0.8367230710970803</v>
      </c>
      <c r="K94" s="2" t="s">
        <v>51</v>
      </c>
      <c r="L94" s="5"/>
      <c r="M94" s="5"/>
      <c r="N94" s="5"/>
    </row>
    <row r="95" spans="1:14" ht="78" customHeight="1">
      <c r="A95" s="1">
        <v>92</v>
      </c>
      <c r="B95" s="2" t="s">
        <v>529</v>
      </c>
      <c r="C95" s="2" t="s">
        <v>530</v>
      </c>
      <c r="D95" s="14">
        <v>42536</v>
      </c>
      <c r="E95" s="2" t="s">
        <v>531</v>
      </c>
      <c r="F95" s="13" t="s">
        <v>532</v>
      </c>
      <c r="G95" s="2" t="s">
        <v>88</v>
      </c>
      <c r="H95" s="3">
        <v>1765135</v>
      </c>
      <c r="I95" s="3">
        <v>1728097</v>
      </c>
      <c r="J95" s="9">
        <f t="shared" si="3"/>
        <v>0.9790169023899022</v>
      </c>
      <c r="K95" s="2"/>
      <c r="L95" s="5"/>
      <c r="M95" s="5"/>
      <c r="N95" s="5"/>
    </row>
    <row r="96" spans="1:14" ht="78" customHeight="1">
      <c r="A96" s="1">
        <v>93</v>
      </c>
      <c r="B96" s="33" t="s">
        <v>493</v>
      </c>
      <c r="C96" s="2" t="s">
        <v>793</v>
      </c>
      <c r="D96" s="14">
        <v>42536</v>
      </c>
      <c r="E96" s="20" t="s">
        <v>431</v>
      </c>
      <c r="F96" s="13" t="s">
        <v>332</v>
      </c>
      <c r="G96" s="2" t="s">
        <v>88</v>
      </c>
      <c r="H96" s="25">
        <v>2322172</v>
      </c>
      <c r="I96" s="25">
        <v>1878228</v>
      </c>
      <c r="J96" s="9">
        <f t="shared" si="3"/>
        <v>0.8088238080555618</v>
      </c>
      <c r="K96" s="2" t="s">
        <v>51</v>
      </c>
      <c r="L96" s="5"/>
      <c r="M96" s="5"/>
      <c r="N96" s="5"/>
    </row>
    <row r="97" spans="1:11" ht="78" customHeight="1">
      <c r="A97" s="1">
        <v>94</v>
      </c>
      <c r="B97" s="33" t="s">
        <v>459</v>
      </c>
      <c r="C97" s="2" t="s">
        <v>810</v>
      </c>
      <c r="D97" s="14">
        <v>42536</v>
      </c>
      <c r="E97" s="2" t="s">
        <v>348</v>
      </c>
      <c r="F97" s="13" t="s">
        <v>347</v>
      </c>
      <c r="G97" s="2" t="s">
        <v>88</v>
      </c>
      <c r="H97" s="3">
        <v>2529846</v>
      </c>
      <c r="I97" s="3">
        <v>1641600</v>
      </c>
      <c r="J97" s="9">
        <f t="shared" si="3"/>
        <v>0.6488932527908814</v>
      </c>
      <c r="K97" s="2"/>
    </row>
    <row r="98" spans="1:14" ht="78" customHeight="1">
      <c r="A98" s="1">
        <v>95</v>
      </c>
      <c r="B98" s="2" t="s">
        <v>592</v>
      </c>
      <c r="C98" s="2" t="s">
        <v>593</v>
      </c>
      <c r="D98" s="14">
        <v>42536</v>
      </c>
      <c r="E98" s="2" t="s">
        <v>594</v>
      </c>
      <c r="F98" s="13" t="s">
        <v>595</v>
      </c>
      <c r="G98" s="2" t="s">
        <v>502</v>
      </c>
      <c r="H98" s="3">
        <v>3110400</v>
      </c>
      <c r="I98" s="3">
        <v>2280960</v>
      </c>
      <c r="J98" s="9">
        <f t="shared" si="3"/>
        <v>0.7333333333333333</v>
      </c>
      <c r="K98" s="2" t="s">
        <v>528</v>
      </c>
      <c r="L98" s="5"/>
      <c r="M98" s="5"/>
      <c r="N98" s="5"/>
    </row>
    <row r="99" spans="1:14" ht="78" customHeight="1">
      <c r="A99" s="1">
        <v>96</v>
      </c>
      <c r="B99" s="2" t="s">
        <v>597</v>
      </c>
      <c r="C99" s="2" t="s">
        <v>593</v>
      </c>
      <c r="D99" s="14">
        <v>42536</v>
      </c>
      <c r="E99" s="2" t="s">
        <v>594</v>
      </c>
      <c r="F99" s="13" t="s">
        <v>595</v>
      </c>
      <c r="G99" s="2" t="s">
        <v>502</v>
      </c>
      <c r="H99" s="3">
        <v>3356640</v>
      </c>
      <c r="I99" s="3">
        <v>2332800</v>
      </c>
      <c r="J99" s="9">
        <f t="shared" si="3"/>
        <v>0.694980694980695</v>
      </c>
      <c r="K99" s="2" t="s">
        <v>528</v>
      </c>
      <c r="L99" s="5"/>
      <c r="M99" s="5"/>
      <c r="N99" s="5"/>
    </row>
    <row r="100" spans="1:14" ht="78" customHeight="1">
      <c r="A100" s="1">
        <v>97</v>
      </c>
      <c r="B100" s="33" t="s">
        <v>459</v>
      </c>
      <c r="C100" s="2" t="s">
        <v>745</v>
      </c>
      <c r="D100" s="14">
        <v>42536</v>
      </c>
      <c r="E100" s="2" t="s">
        <v>416</v>
      </c>
      <c r="F100" s="13" t="s">
        <v>60</v>
      </c>
      <c r="G100" s="2" t="s">
        <v>502</v>
      </c>
      <c r="H100" s="15">
        <v>3415977</v>
      </c>
      <c r="I100" s="15">
        <v>3230667</v>
      </c>
      <c r="J100" s="9">
        <f t="shared" si="3"/>
        <v>0.9457519766672902</v>
      </c>
      <c r="K100" s="2"/>
      <c r="L100" s="5"/>
      <c r="M100" s="5"/>
      <c r="N100" s="5"/>
    </row>
    <row r="101" spans="1:14" ht="95.25" customHeight="1">
      <c r="A101" s="1">
        <v>98</v>
      </c>
      <c r="B101" s="2" t="s">
        <v>587</v>
      </c>
      <c r="C101" s="2" t="s">
        <v>588</v>
      </c>
      <c r="D101" s="14">
        <v>42536</v>
      </c>
      <c r="E101" s="2" t="s">
        <v>589</v>
      </c>
      <c r="F101" s="13" t="s">
        <v>590</v>
      </c>
      <c r="G101" s="2" t="s">
        <v>88</v>
      </c>
      <c r="H101" s="3">
        <v>3777991</v>
      </c>
      <c r="I101" s="3">
        <v>3645194</v>
      </c>
      <c r="J101" s="9">
        <f t="shared" si="3"/>
        <v>0.9648498368577374</v>
      </c>
      <c r="K101" s="2" t="s">
        <v>591</v>
      </c>
      <c r="L101" s="5"/>
      <c r="M101" s="5"/>
      <c r="N101" s="5"/>
    </row>
    <row r="102" spans="1:14" ht="78" customHeight="1">
      <c r="A102" s="1">
        <v>99</v>
      </c>
      <c r="B102" s="33" t="s">
        <v>465</v>
      </c>
      <c r="C102" s="2" t="s">
        <v>745</v>
      </c>
      <c r="D102" s="14">
        <v>42536</v>
      </c>
      <c r="E102" s="2" t="s">
        <v>417</v>
      </c>
      <c r="F102" s="13" t="s">
        <v>357</v>
      </c>
      <c r="G102" s="2" t="s">
        <v>88</v>
      </c>
      <c r="H102" s="15">
        <v>4009410</v>
      </c>
      <c r="I102" s="15">
        <v>2916000</v>
      </c>
      <c r="J102" s="9">
        <f t="shared" si="3"/>
        <v>0.7272890525039843</v>
      </c>
      <c r="K102" s="2"/>
      <c r="L102" s="5"/>
      <c r="M102" s="5"/>
      <c r="N102" s="5"/>
    </row>
    <row r="103" spans="1:14" ht="78" customHeight="1">
      <c r="A103" s="1">
        <v>100</v>
      </c>
      <c r="B103" s="2" t="s">
        <v>596</v>
      </c>
      <c r="C103" s="2" t="s">
        <v>593</v>
      </c>
      <c r="D103" s="14">
        <v>42536</v>
      </c>
      <c r="E103" s="2" t="s">
        <v>594</v>
      </c>
      <c r="F103" s="13" t="s">
        <v>595</v>
      </c>
      <c r="G103" s="2" t="s">
        <v>502</v>
      </c>
      <c r="H103" s="3">
        <v>9642240</v>
      </c>
      <c r="I103" s="3">
        <v>7115040</v>
      </c>
      <c r="J103" s="9">
        <f t="shared" si="3"/>
        <v>0.7379032258064516</v>
      </c>
      <c r="K103" s="2" t="s">
        <v>528</v>
      </c>
      <c r="L103" s="5"/>
      <c r="M103" s="5"/>
      <c r="N103" s="5"/>
    </row>
    <row r="104" spans="1:14" ht="78" customHeight="1">
      <c r="A104" s="1">
        <v>101</v>
      </c>
      <c r="B104" s="2" t="s">
        <v>511</v>
      </c>
      <c r="C104" s="2" t="s">
        <v>724</v>
      </c>
      <c r="D104" s="14">
        <v>42536</v>
      </c>
      <c r="E104" s="2" t="s">
        <v>512</v>
      </c>
      <c r="F104" s="13" t="s">
        <v>513</v>
      </c>
      <c r="G104" s="2" t="s">
        <v>502</v>
      </c>
      <c r="H104" s="3">
        <v>17127043</v>
      </c>
      <c r="I104" s="3">
        <v>13763520</v>
      </c>
      <c r="J104" s="9">
        <f t="shared" si="3"/>
        <v>0.803613326597008</v>
      </c>
      <c r="K104" s="2" t="s">
        <v>528</v>
      </c>
      <c r="L104" s="5"/>
      <c r="M104" s="5"/>
      <c r="N104" s="5"/>
    </row>
    <row r="105" spans="1:14" ht="78" customHeight="1">
      <c r="A105" s="1">
        <v>102</v>
      </c>
      <c r="B105" s="33" t="s">
        <v>464</v>
      </c>
      <c r="C105" s="2" t="s">
        <v>739</v>
      </c>
      <c r="D105" s="14">
        <v>42537</v>
      </c>
      <c r="E105" s="2" t="s">
        <v>165</v>
      </c>
      <c r="F105" s="13" t="s">
        <v>166</v>
      </c>
      <c r="G105" s="2" t="s">
        <v>88</v>
      </c>
      <c r="H105" s="15">
        <v>2405376</v>
      </c>
      <c r="I105" s="15">
        <v>2172096</v>
      </c>
      <c r="J105" s="9">
        <f t="shared" si="3"/>
        <v>0.9030172413793104</v>
      </c>
      <c r="K105" s="2" t="s">
        <v>51</v>
      </c>
      <c r="L105" s="18"/>
      <c r="M105" s="18"/>
      <c r="N105" s="18"/>
    </row>
    <row r="106" spans="1:14" ht="78" customHeight="1">
      <c r="A106" s="1">
        <v>103</v>
      </c>
      <c r="B106" s="33" t="s">
        <v>474</v>
      </c>
      <c r="C106" s="2" t="s">
        <v>741</v>
      </c>
      <c r="D106" s="14">
        <v>42537</v>
      </c>
      <c r="E106" s="2" t="s">
        <v>405</v>
      </c>
      <c r="F106" s="13" t="s">
        <v>304</v>
      </c>
      <c r="G106" s="2" t="s">
        <v>88</v>
      </c>
      <c r="H106" s="15">
        <v>2468346</v>
      </c>
      <c r="I106" s="15">
        <v>2330746</v>
      </c>
      <c r="J106" s="9">
        <f t="shared" si="3"/>
        <v>0.9442541685809039</v>
      </c>
      <c r="K106" s="2" t="s">
        <v>51</v>
      </c>
      <c r="L106" s="5"/>
      <c r="M106" s="5"/>
      <c r="N106" s="5"/>
    </row>
    <row r="107" spans="1:11" ht="78" customHeight="1">
      <c r="A107" s="1">
        <v>104</v>
      </c>
      <c r="B107" s="33" t="s">
        <v>464</v>
      </c>
      <c r="C107" s="2" t="s">
        <v>777</v>
      </c>
      <c r="D107" s="14">
        <v>42537</v>
      </c>
      <c r="E107" s="2" t="s">
        <v>292</v>
      </c>
      <c r="F107" s="13" t="s">
        <v>293</v>
      </c>
      <c r="G107" s="2" t="s">
        <v>88</v>
      </c>
      <c r="H107" s="15">
        <v>3013200</v>
      </c>
      <c r="I107" s="15">
        <v>2403432</v>
      </c>
      <c r="J107" s="9">
        <f t="shared" si="3"/>
        <v>0.7976344086021505</v>
      </c>
      <c r="K107" s="2" t="s">
        <v>51</v>
      </c>
    </row>
    <row r="108" spans="1:11" ht="78" customHeight="1">
      <c r="A108" s="1">
        <v>105</v>
      </c>
      <c r="B108" s="33" t="s">
        <v>459</v>
      </c>
      <c r="C108" s="2" t="s">
        <v>784</v>
      </c>
      <c r="D108" s="14">
        <v>42537</v>
      </c>
      <c r="E108" s="2" t="s">
        <v>116</v>
      </c>
      <c r="F108" s="13" t="s">
        <v>117</v>
      </c>
      <c r="G108" s="2" t="s">
        <v>502</v>
      </c>
      <c r="H108" s="15">
        <v>3273679</v>
      </c>
      <c r="I108" s="15">
        <v>2864696</v>
      </c>
      <c r="J108" s="9">
        <f t="shared" si="3"/>
        <v>0.8750693027630382</v>
      </c>
      <c r="K108" s="2"/>
    </row>
    <row r="109" spans="1:14" ht="78" customHeight="1">
      <c r="A109" s="1">
        <v>106</v>
      </c>
      <c r="B109" s="2" t="s">
        <v>842</v>
      </c>
      <c r="C109" s="2" t="s">
        <v>812</v>
      </c>
      <c r="D109" s="14">
        <v>42537</v>
      </c>
      <c r="E109" s="2" t="s">
        <v>843</v>
      </c>
      <c r="F109" s="13" t="s">
        <v>844</v>
      </c>
      <c r="G109" s="2" t="s">
        <v>88</v>
      </c>
      <c r="H109" s="3">
        <v>5774058</v>
      </c>
      <c r="I109" s="3">
        <v>5754240</v>
      </c>
      <c r="J109" s="9">
        <f t="shared" si="3"/>
        <v>0.9965677518306882</v>
      </c>
      <c r="K109" s="2" t="s">
        <v>51</v>
      </c>
      <c r="L109" s="5"/>
      <c r="M109" s="5"/>
      <c r="N109" s="5"/>
    </row>
    <row r="110" spans="1:14" ht="78" customHeight="1">
      <c r="A110" s="1">
        <v>107</v>
      </c>
      <c r="B110" s="2" t="s">
        <v>839</v>
      </c>
      <c r="C110" s="2" t="s">
        <v>812</v>
      </c>
      <c r="D110" s="14">
        <v>42537</v>
      </c>
      <c r="E110" s="2" t="s">
        <v>840</v>
      </c>
      <c r="F110" s="13" t="s">
        <v>841</v>
      </c>
      <c r="G110" s="2" t="s">
        <v>88</v>
      </c>
      <c r="H110" s="3">
        <v>8440254</v>
      </c>
      <c r="I110" s="3">
        <v>6771600</v>
      </c>
      <c r="J110" s="9">
        <f t="shared" si="3"/>
        <v>0.8022981298904037</v>
      </c>
      <c r="K110" s="2"/>
      <c r="L110" s="5"/>
      <c r="M110" s="5"/>
      <c r="N110" s="5"/>
    </row>
    <row r="111" spans="1:14" ht="78" customHeight="1">
      <c r="A111" s="1">
        <v>108</v>
      </c>
      <c r="B111" s="33" t="s">
        <v>474</v>
      </c>
      <c r="C111" s="2" t="s">
        <v>741</v>
      </c>
      <c r="D111" s="14">
        <v>42537</v>
      </c>
      <c r="E111" s="21" t="s">
        <v>302</v>
      </c>
      <c r="F111" s="13" t="s">
        <v>303</v>
      </c>
      <c r="G111" s="2" t="s">
        <v>88</v>
      </c>
      <c r="H111" s="22">
        <v>74321983</v>
      </c>
      <c r="I111" s="22">
        <v>64148987</v>
      </c>
      <c r="J111" s="9">
        <f t="shared" si="3"/>
        <v>0.8631226510735054</v>
      </c>
      <c r="K111" s="21" t="s">
        <v>51</v>
      </c>
      <c r="L111" s="5"/>
      <c r="M111" s="5"/>
      <c r="N111" s="5"/>
    </row>
    <row r="112" spans="1:14" ht="78" customHeight="1">
      <c r="A112" s="1">
        <v>109</v>
      </c>
      <c r="B112" s="2" t="s">
        <v>598</v>
      </c>
      <c r="C112" s="2" t="s">
        <v>599</v>
      </c>
      <c r="D112" s="14">
        <v>42538</v>
      </c>
      <c r="E112" s="2" t="s">
        <v>600</v>
      </c>
      <c r="F112" s="13" t="s">
        <v>601</v>
      </c>
      <c r="G112" s="2" t="s">
        <v>88</v>
      </c>
      <c r="H112" s="3">
        <v>1250964</v>
      </c>
      <c r="I112" s="3">
        <v>1235520</v>
      </c>
      <c r="J112" s="9">
        <f t="shared" si="3"/>
        <v>0.9876543209876543</v>
      </c>
      <c r="K112" s="2"/>
      <c r="L112" s="5"/>
      <c r="M112" s="5"/>
      <c r="N112" s="5"/>
    </row>
    <row r="113" spans="1:14" ht="78" customHeight="1">
      <c r="A113" s="1">
        <v>110</v>
      </c>
      <c r="B113" s="2" t="s">
        <v>477</v>
      </c>
      <c r="C113" s="2" t="s">
        <v>755</v>
      </c>
      <c r="D113" s="14">
        <v>42538</v>
      </c>
      <c r="E113" s="2" t="s">
        <v>423</v>
      </c>
      <c r="F113" s="13" t="s">
        <v>225</v>
      </c>
      <c r="G113" s="2" t="s">
        <v>88</v>
      </c>
      <c r="H113" s="15">
        <v>2275074</v>
      </c>
      <c r="I113" s="15">
        <v>1714716</v>
      </c>
      <c r="J113" s="9">
        <f t="shared" si="3"/>
        <v>0.7536968028292707</v>
      </c>
      <c r="K113" s="2" t="s">
        <v>226</v>
      </c>
      <c r="L113" s="5"/>
      <c r="M113" s="5"/>
      <c r="N113" s="5"/>
    </row>
    <row r="114" spans="1:11" ht="78" customHeight="1">
      <c r="A114" s="1">
        <v>111</v>
      </c>
      <c r="B114" s="2" t="s">
        <v>489</v>
      </c>
      <c r="C114" s="2" t="s">
        <v>794</v>
      </c>
      <c r="D114" s="14">
        <v>42538</v>
      </c>
      <c r="E114" s="2" t="s">
        <v>211</v>
      </c>
      <c r="F114" s="13" t="s">
        <v>212</v>
      </c>
      <c r="G114" s="2" t="s">
        <v>88</v>
      </c>
      <c r="H114" s="15">
        <v>2513000</v>
      </c>
      <c r="I114" s="15">
        <v>2440000</v>
      </c>
      <c r="J114" s="9">
        <f t="shared" si="3"/>
        <v>0.9709510545165141</v>
      </c>
      <c r="K114" s="2" t="s">
        <v>81</v>
      </c>
    </row>
    <row r="115" spans="1:14" ht="78" customHeight="1">
      <c r="A115" s="1">
        <v>112</v>
      </c>
      <c r="B115" s="33" t="s">
        <v>459</v>
      </c>
      <c r="C115" s="2" t="s">
        <v>770</v>
      </c>
      <c r="D115" s="14">
        <v>42538</v>
      </c>
      <c r="E115" s="2" t="s">
        <v>436</v>
      </c>
      <c r="F115" s="13" t="s">
        <v>220</v>
      </c>
      <c r="G115" s="2" t="s">
        <v>502</v>
      </c>
      <c r="H115" s="15">
        <v>3945881</v>
      </c>
      <c r="I115" s="15">
        <v>3564552</v>
      </c>
      <c r="J115" s="9">
        <f t="shared" si="3"/>
        <v>0.9033602381825504</v>
      </c>
      <c r="K115" s="2"/>
      <c r="L115" s="5"/>
      <c r="M115" s="5"/>
      <c r="N115" s="5"/>
    </row>
    <row r="116" spans="1:14" ht="78" customHeight="1">
      <c r="A116" s="1">
        <v>113</v>
      </c>
      <c r="B116" s="2" t="s">
        <v>704</v>
      </c>
      <c r="C116" s="2" t="s">
        <v>705</v>
      </c>
      <c r="D116" s="14">
        <v>42538</v>
      </c>
      <c r="E116" s="2" t="s">
        <v>706</v>
      </c>
      <c r="F116" s="13" t="s">
        <v>707</v>
      </c>
      <c r="G116" s="2" t="s">
        <v>88</v>
      </c>
      <c r="H116" s="3">
        <v>5193720</v>
      </c>
      <c r="I116" s="3">
        <v>4951800</v>
      </c>
      <c r="J116" s="9">
        <f t="shared" si="3"/>
        <v>0.9534206695778749</v>
      </c>
      <c r="K116" s="2" t="s">
        <v>51</v>
      </c>
      <c r="L116" s="5"/>
      <c r="M116" s="5"/>
      <c r="N116" s="5"/>
    </row>
    <row r="117" spans="1:14" ht="78" customHeight="1">
      <c r="A117" s="1">
        <v>114</v>
      </c>
      <c r="B117" s="2" t="s">
        <v>546</v>
      </c>
      <c r="C117" s="2" t="s">
        <v>547</v>
      </c>
      <c r="D117" s="14">
        <v>42538</v>
      </c>
      <c r="E117" s="2" t="s">
        <v>548</v>
      </c>
      <c r="F117" s="13" t="s">
        <v>549</v>
      </c>
      <c r="G117" s="2" t="s">
        <v>88</v>
      </c>
      <c r="H117" s="3">
        <v>6135256</v>
      </c>
      <c r="I117" s="3">
        <v>4817570</v>
      </c>
      <c r="J117" s="9">
        <f t="shared" si="3"/>
        <v>0.7852272179025619</v>
      </c>
      <c r="K117" s="2" t="s">
        <v>550</v>
      </c>
      <c r="L117" s="5"/>
      <c r="M117" s="5"/>
      <c r="N117" s="5"/>
    </row>
    <row r="118" spans="1:14" ht="78" customHeight="1">
      <c r="A118" s="1">
        <v>115</v>
      </c>
      <c r="B118" s="2" t="s">
        <v>708</v>
      </c>
      <c r="C118" s="2" t="s">
        <v>709</v>
      </c>
      <c r="D118" s="14">
        <v>42538</v>
      </c>
      <c r="E118" s="2" t="s">
        <v>710</v>
      </c>
      <c r="F118" s="13" t="s">
        <v>711</v>
      </c>
      <c r="G118" s="2" t="s">
        <v>88</v>
      </c>
      <c r="H118" s="3">
        <v>7165800</v>
      </c>
      <c r="I118" s="3">
        <v>4533192</v>
      </c>
      <c r="J118" s="9">
        <f t="shared" si="3"/>
        <v>0.6326149208741523</v>
      </c>
      <c r="K118" s="2" t="s">
        <v>51</v>
      </c>
      <c r="L118" s="5"/>
      <c r="M118" s="5"/>
      <c r="N118" s="5"/>
    </row>
    <row r="119" spans="1:14" ht="78" customHeight="1">
      <c r="A119" s="1">
        <v>116</v>
      </c>
      <c r="B119" s="33" t="s">
        <v>465</v>
      </c>
      <c r="C119" s="2" t="s">
        <v>733</v>
      </c>
      <c r="D119" s="14">
        <v>42538</v>
      </c>
      <c r="E119" s="2" t="s">
        <v>391</v>
      </c>
      <c r="F119" s="13" t="s">
        <v>121</v>
      </c>
      <c r="G119" s="2" t="s">
        <v>88</v>
      </c>
      <c r="H119" s="15">
        <v>8508477</v>
      </c>
      <c r="I119" s="15">
        <v>6023160</v>
      </c>
      <c r="J119" s="9">
        <f t="shared" si="3"/>
        <v>0.7079010732473039</v>
      </c>
      <c r="K119" s="2"/>
      <c r="L119" s="5"/>
      <c r="M119" s="5"/>
      <c r="N119" s="5"/>
    </row>
    <row r="120" spans="1:14" ht="78" customHeight="1">
      <c r="A120" s="1">
        <v>117</v>
      </c>
      <c r="B120" s="2" t="s">
        <v>514</v>
      </c>
      <c r="C120" s="2" t="str">
        <f>C119</f>
        <v>支出負担行為担当官
　黒羽刑務所長
　葛西　康弘
（栃木県大田原市寒井1466-2）</v>
      </c>
      <c r="D120" s="14">
        <v>42538</v>
      </c>
      <c r="E120" s="2" t="s">
        <v>515</v>
      </c>
      <c r="F120" s="13" t="s">
        <v>516</v>
      </c>
      <c r="G120" s="2" t="s">
        <v>88</v>
      </c>
      <c r="H120" s="3">
        <v>34555701</v>
      </c>
      <c r="I120" s="3">
        <v>28501200</v>
      </c>
      <c r="J120" s="9">
        <f t="shared" si="3"/>
        <v>0.82479009758766</v>
      </c>
      <c r="K120" s="2"/>
      <c r="L120" s="5"/>
      <c r="M120" s="5"/>
      <c r="N120" s="5"/>
    </row>
    <row r="121" spans="1:14" ht="78" customHeight="1">
      <c r="A121" s="1">
        <v>118</v>
      </c>
      <c r="B121" s="2" t="s">
        <v>845</v>
      </c>
      <c r="C121" s="2" t="s">
        <v>812</v>
      </c>
      <c r="D121" s="14">
        <v>42538</v>
      </c>
      <c r="E121" s="2" t="s">
        <v>846</v>
      </c>
      <c r="F121" s="13" t="s">
        <v>847</v>
      </c>
      <c r="G121" s="2" t="s">
        <v>502</v>
      </c>
      <c r="H121" s="3">
        <v>533539742</v>
      </c>
      <c r="I121" s="3">
        <v>523800000</v>
      </c>
      <c r="J121" s="9">
        <f t="shared" si="3"/>
        <v>0.9817450487127911</v>
      </c>
      <c r="K121" s="2" t="s">
        <v>831</v>
      </c>
      <c r="L121" s="5"/>
      <c r="M121" s="5"/>
      <c r="N121" s="5"/>
    </row>
    <row r="122" spans="1:14" ht="78" customHeight="1">
      <c r="A122" s="1">
        <v>119</v>
      </c>
      <c r="B122" s="33" t="s">
        <v>475</v>
      </c>
      <c r="C122" s="2" t="s">
        <v>737</v>
      </c>
      <c r="D122" s="14">
        <v>42541</v>
      </c>
      <c r="E122" s="2" t="s">
        <v>397</v>
      </c>
      <c r="F122" s="13" t="s">
        <v>376</v>
      </c>
      <c r="G122" s="2" t="s">
        <v>88</v>
      </c>
      <c r="H122" s="15">
        <v>1305360</v>
      </c>
      <c r="I122" s="15">
        <v>1228500</v>
      </c>
      <c r="J122" s="9">
        <f t="shared" si="3"/>
        <v>0.9411196911196911</v>
      </c>
      <c r="K122" s="2" t="s">
        <v>51</v>
      </c>
      <c r="L122" s="18"/>
      <c r="M122" s="18"/>
      <c r="N122" s="18"/>
    </row>
    <row r="123" spans="1:14" ht="78" customHeight="1">
      <c r="A123" s="1">
        <v>120</v>
      </c>
      <c r="B123" s="2" t="s">
        <v>484</v>
      </c>
      <c r="C123" s="2" t="s">
        <v>768</v>
      </c>
      <c r="D123" s="14">
        <v>42541</v>
      </c>
      <c r="E123" s="2" t="s">
        <v>149</v>
      </c>
      <c r="F123" s="13" t="s">
        <v>150</v>
      </c>
      <c r="G123" s="2" t="s">
        <v>88</v>
      </c>
      <c r="H123" s="15">
        <v>1487160</v>
      </c>
      <c r="I123" s="15">
        <v>1080000</v>
      </c>
      <c r="J123" s="9">
        <f aca="true" t="shared" si="4" ref="J123:J154">I123/H123</f>
        <v>0.7262164124909223</v>
      </c>
      <c r="K123" s="2"/>
      <c r="L123" s="5"/>
      <c r="M123" s="5"/>
      <c r="N123" s="5"/>
    </row>
    <row r="124" spans="1:11" ht="78" customHeight="1">
      <c r="A124" s="1">
        <v>121</v>
      </c>
      <c r="B124" s="2" t="s">
        <v>475</v>
      </c>
      <c r="C124" s="2" t="s">
        <v>776</v>
      </c>
      <c r="D124" s="14">
        <v>42541</v>
      </c>
      <c r="E124" s="2" t="s">
        <v>442</v>
      </c>
      <c r="F124" s="13" t="s">
        <v>206</v>
      </c>
      <c r="G124" s="2" t="s">
        <v>88</v>
      </c>
      <c r="H124" s="15">
        <v>2062800</v>
      </c>
      <c r="I124" s="15">
        <v>1948320</v>
      </c>
      <c r="J124" s="9">
        <f t="shared" si="4"/>
        <v>0.9445026178010472</v>
      </c>
      <c r="K124" s="2"/>
    </row>
    <row r="125" spans="1:14" ht="78" customHeight="1">
      <c r="A125" s="1">
        <v>122</v>
      </c>
      <c r="B125" s="33" t="s">
        <v>479</v>
      </c>
      <c r="C125" s="2" t="s">
        <v>728</v>
      </c>
      <c r="D125" s="14">
        <v>42541</v>
      </c>
      <c r="E125" s="2" t="s">
        <v>77</v>
      </c>
      <c r="F125" s="13" t="s">
        <v>78</v>
      </c>
      <c r="G125" s="2" t="s">
        <v>88</v>
      </c>
      <c r="H125" s="15">
        <v>2234150</v>
      </c>
      <c r="I125" s="15">
        <v>1965600</v>
      </c>
      <c r="J125" s="9">
        <f t="shared" si="4"/>
        <v>0.87979768592082</v>
      </c>
      <c r="K125" s="2"/>
      <c r="L125" s="5"/>
      <c r="M125" s="5"/>
      <c r="N125" s="5"/>
    </row>
    <row r="126" spans="1:14" ht="78" customHeight="1">
      <c r="A126" s="1">
        <v>123</v>
      </c>
      <c r="B126" s="2" t="s">
        <v>557</v>
      </c>
      <c r="C126" s="2" t="s">
        <v>787</v>
      </c>
      <c r="D126" s="14">
        <v>42541</v>
      </c>
      <c r="E126" s="2" t="s">
        <v>558</v>
      </c>
      <c r="F126" s="13" t="s">
        <v>559</v>
      </c>
      <c r="G126" s="2" t="s">
        <v>88</v>
      </c>
      <c r="H126" s="3">
        <v>2523212</v>
      </c>
      <c r="I126" s="3">
        <v>1847902</v>
      </c>
      <c r="J126" s="9">
        <f t="shared" si="4"/>
        <v>0.7323609748209822</v>
      </c>
      <c r="K126" s="2" t="s">
        <v>51</v>
      </c>
      <c r="L126" s="5"/>
      <c r="M126" s="5"/>
      <c r="N126" s="5"/>
    </row>
    <row r="127" spans="1:14" ht="78" customHeight="1">
      <c r="A127" s="1">
        <v>124</v>
      </c>
      <c r="B127" s="33" t="s">
        <v>463</v>
      </c>
      <c r="C127" s="2" t="s">
        <v>765</v>
      </c>
      <c r="D127" s="14">
        <v>42541</v>
      </c>
      <c r="E127" s="2" t="s">
        <v>257</v>
      </c>
      <c r="F127" s="13" t="s">
        <v>258</v>
      </c>
      <c r="G127" s="2" t="s">
        <v>88</v>
      </c>
      <c r="H127" s="15">
        <v>2998388</v>
      </c>
      <c r="I127" s="15">
        <v>2709099.000000001</v>
      </c>
      <c r="J127" s="9">
        <f t="shared" si="4"/>
        <v>0.903518490602284</v>
      </c>
      <c r="K127" s="2" t="s">
        <v>51</v>
      </c>
      <c r="L127" s="5"/>
      <c r="M127" s="5"/>
      <c r="N127" s="5"/>
    </row>
    <row r="128" spans="1:14" ht="78" customHeight="1">
      <c r="A128" s="1">
        <v>125</v>
      </c>
      <c r="B128" s="33" t="s">
        <v>490</v>
      </c>
      <c r="C128" s="2" t="s">
        <v>754</v>
      </c>
      <c r="D128" s="14">
        <v>42541</v>
      </c>
      <c r="E128" s="2" t="s">
        <v>420</v>
      </c>
      <c r="F128" s="13" t="s">
        <v>195</v>
      </c>
      <c r="G128" s="2" t="s">
        <v>88</v>
      </c>
      <c r="H128" s="15">
        <v>3240000</v>
      </c>
      <c r="I128" s="15">
        <v>1803600</v>
      </c>
      <c r="J128" s="9">
        <f t="shared" si="4"/>
        <v>0.5566666666666666</v>
      </c>
      <c r="K128" s="2"/>
      <c r="L128" s="5"/>
      <c r="M128" s="5"/>
      <c r="N128" s="5"/>
    </row>
    <row r="129" spans="1:14" ht="78" customHeight="1">
      <c r="A129" s="1">
        <v>126</v>
      </c>
      <c r="B129" s="2" t="s">
        <v>653</v>
      </c>
      <c r="C129" s="2" t="s">
        <v>785</v>
      </c>
      <c r="D129" s="14">
        <v>42541</v>
      </c>
      <c r="E129" s="2" t="s">
        <v>654</v>
      </c>
      <c r="F129" s="13" t="s">
        <v>655</v>
      </c>
      <c r="G129" s="2" t="s">
        <v>88</v>
      </c>
      <c r="H129" s="15">
        <v>4592559</v>
      </c>
      <c r="I129" s="15">
        <v>4173012</v>
      </c>
      <c r="J129" s="9">
        <f t="shared" si="4"/>
        <v>0.9086463559858458</v>
      </c>
      <c r="K129" s="2" t="s">
        <v>802</v>
      </c>
      <c r="L129" s="5"/>
      <c r="M129" s="5"/>
      <c r="N129" s="5"/>
    </row>
    <row r="130" spans="1:14" ht="78" customHeight="1">
      <c r="A130" s="1">
        <v>127</v>
      </c>
      <c r="B130" s="33" t="s">
        <v>463</v>
      </c>
      <c r="C130" s="2" t="s">
        <v>765</v>
      </c>
      <c r="D130" s="14">
        <v>42541</v>
      </c>
      <c r="E130" s="2" t="s">
        <v>427</v>
      </c>
      <c r="F130" s="13" t="s">
        <v>256</v>
      </c>
      <c r="G130" s="2" t="s">
        <v>88</v>
      </c>
      <c r="H130" s="15">
        <v>5177413</v>
      </c>
      <c r="I130" s="15">
        <v>4903335</v>
      </c>
      <c r="J130" s="9">
        <f t="shared" si="4"/>
        <v>0.9470627512234392</v>
      </c>
      <c r="K130" s="2" t="s">
        <v>51</v>
      </c>
      <c r="L130" s="5"/>
      <c r="M130" s="5"/>
      <c r="N130" s="5"/>
    </row>
    <row r="131" spans="1:14" ht="78" customHeight="1">
      <c r="A131" s="1">
        <v>128</v>
      </c>
      <c r="B131" s="2" t="s">
        <v>663</v>
      </c>
      <c r="C131" s="2" t="s">
        <v>698</v>
      </c>
      <c r="D131" s="14">
        <v>42541</v>
      </c>
      <c r="E131" s="10" t="s">
        <v>699</v>
      </c>
      <c r="F131" s="13" t="s">
        <v>700</v>
      </c>
      <c r="G131" s="2" t="s">
        <v>88</v>
      </c>
      <c r="H131" s="15">
        <v>7592328</v>
      </c>
      <c r="I131" s="15">
        <v>5369371</v>
      </c>
      <c r="J131" s="9">
        <f t="shared" si="4"/>
        <v>0.707210094189819</v>
      </c>
      <c r="K131" s="2" t="s">
        <v>808</v>
      </c>
      <c r="L131" s="5"/>
      <c r="M131" s="5"/>
      <c r="N131" s="5"/>
    </row>
    <row r="132" spans="1:14" ht="78" customHeight="1">
      <c r="A132" s="1">
        <v>129</v>
      </c>
      <c r="B132" s="2" t="s">
        <v>639</v>
      </c>
      <c r="C132" s="2" t="s">
        <v>640</v>
      </c>
      <c r="D132" s="14">
        <v>42542</v>
      </c>
      <c r="E132" s="43" t="s">
        <v>641</v>
      </c>
      <c r="F132" s="13" t="s">
        <v>642</v>
      </c>
      <c r="G132" s="2" t="s">
        <v>88</v>
      </c>
      <c r="H132" s="15">
        <v>1328067</v>
      </c>
      <c r="I132" s="15">
        <v>1328067</v>
      </c>
      <c r="J132" s="9">
        <f t="shared" si="4"/>
        <v>1</v>
      </c>
      <c r="K132" s="2"/>
      <c r="L132" s="5"/>
      <c r="M132" s="5"/>
      <c r="N132" s="5"/>
    </row>
    <row r="133" spans="1:14" ht="78" customHeight="1">
      <c r="A133" s="1">
        <v>130</v>
      </c>
      <c r="B133" s="33" t="s">
        <v>470</v>
      </c>
      <c r="C133" s="2" t="s">
        <v>741</v>
      </c>
      <c r="D133" s="14">
        <v>42542</v>
      </c>
      <c r="E133" s="21" t="s">
        <v>406</v>
      </c>
      <c r="F133" s="13" t="s">
        <v>305</v>
      </c>
      <c r="G133" s="2" t="s">
        <v>88</v>
      </c>
      <c r="H133" s="22">
        <f>32000*50.22</f>
        <v>1607040</v>
      </c>
      <c r="I133" s="22">
        <f>32000*44.06</f>
        <v>1409920</v>
      </c>
      <c r="J133" s="9">
        <f t="shared" si="4"/>
        <v>0.8773397052966946</v>
      </c>
      <c r="K133" s="2" t="s">
        <v>51</v>
      </c>
      <c r="L133" s="5"/>
      <c r="M133" s="5"/>
      <c r="N133" s="5"/>
    </row>
    <row r="134" spans="1:11" ht="78" customHeight="1">
      <c r="A134" s="1">
        <v>131</v>
      </c>
      <c r="B134" s="33" t="s">
        <v>499</v>
      </c>
      <c r="C134" s="2" t="s">
        <v>778</v>
      </c>
      <c r="D134" s="14">
        <v>42542</v>
      </c>
      <c r="E134" s="2" t="s">
        <v>443</v>
      </c>
      <c r="F134" s="13" t="s">
        <v>447</v>
      </c>
      <c r="G134" s="2" t="s">
        <v>88</v>
      </c>
      <c r="H134" s="15">
        <v>1893002</v>
      </c>
      <c r="I134" s="15">
        <v>1893002</v>
      </c>
      <c r="J134" s="9">
        <f t="shared" si="4"/>
        <v>1</v>
      </c>
      <c r="K134" s="2"/>
    </row>
    <row r="135" spans="1:14" ht="78" customHeight="1">
      <c r="A135" s="1">
        <v>132</v>
      </c>
      <c r="B135" s="33" t="s">
        <v>463</v>
      </c>
      <c r="C135" s="2" t="s">
        <v>767</v>
      </c>
      <c r="D135" s="14">
        <v>42542</v>
      </c>
      <c r="E135" s="2" t="s">
        <v>176</v>
      </c>
      <c r="F135" s="13" t="s">
        <v>177</v>
      </c>
      <c r="G135" s="2" t="s">
        <v>88</v>
      </c>
      <c r="H135" s="15">
        <v>1927854</v>
      </c>
      <c r="I135" s="15">
        <v>1423427</v>
      </c>
      <c r="J135" s="9">
        <f t="shared" si="4"/>
        <v>0.7383479246872429</v>
      </c>
      <c r="K135" s="2" t="s">
        <v>51</v>
      </c>
      <c r="L135" s="5"/>
      <c r="M135" s="5"/>
      <c r="N135" s="5"/>
    </row>
    <row r="136" spans="1:14" ht="78" customHeight="1">
      <c r="A136" s="1">
        <v>133</v>
      </c>
      <c r="B136" s="2" t="s">
        <v>691</v>
      </c>
      <c r="C136" s="2" t="s">
        <v>688</v>
      </c>
      <c r="D136" s="14">
        <v>42542</v>
      </c>
      <c r="E136" s="2" t="s">
        <v>692</v>
      </c>
      <c r="F136" s="13" t="s">
        <v>693</v>
      </c>
      <c r="G136" s="2" t="s">
        <v>88</v>
      </c>
      <c r="H136" s="15">
        <v>2150675</v>
      </c>
      <c r="I136" s="15">
        <v>1782000</v>
      </c>
      <c r="J136" s="9">
        <f t="shared" si="4"/>
        <v>0.8285770746393574</v>
      </c>
      <c r="K136" s="2"/>
      <c r="L136" s="5"/>
      <c r="M136" s="5"/>
      <c r="N136" s="5"/>
    </row>
    <row r="137" spans="1:14" ht="78" customHeight="1">
      <c r="A137" s="1">
        <v>134</v>
      </c>
      <c r="B137" s="33" t="s">
        <v>463</v>
      </c>
      <c r="C137" s="2" t="s">
        <v>767</v>
      </c>
      <c r="D137" s="14">
        <v>42542</v>
      </c>
      <c r="E137" s="2" t="s">
        <v>180</v>
      </c>
      <c r="F137" s="13" t="s">
        <v>181</v>
      </c>
      <c r="G137" s="2" t="s">
        <v>88</v>
      </c>
      <c r="H137" s="15">
        <v>3095822</v>
      </c>
      <c r="I137" s="15">
        <v>1931905</v>
      </c>
      <c r="J137" s="9">
        <f t="shared" si="4"/>
        <v>0.6240362010477346</v>
      </c>
      <c r="K137" s="2" t="s">
        <v>51</v>
      </c>
      <c r="L137" s="5"/>
      <c r="M137" s="5"/>
      <c r="N137" s="5"/>
    </row>
    <row r="138" spans="1:14" ht="78" customHeight="1">
      <c r="A138" s="1">
        <v>135</v>
      </c>
      <c r="B138" s="33" t="s">
        <v>463</v>
      </c>
      <c r="C138" s="2" t="s">
        <v>767</v>
      </c>
      <c r="D138" s="14">
        <v>42542</v>
      </c>
      <c r="E138" s="2" t="s">
        <v>178</v>
      </c>
      <c r="F138" s="13" t="s">
        <v>179</v>
      </c>
      <c r="G138" s="2" t="s">
        <v>88</v>
      </c>
      <c r="H138" s="15">
        <v>4717786</v>
      </c>
      <c r="I138" s="15">
        <v>4458166</v>
      </c>
      <c r="J138" s="9">
        <f t="shared" si="4"/>
        <v>0.9449699498875108</v>
      </c>
      <c r="K138" s="2" t="s">
        <v>51</v>
      </c>
      <c r="L138" s="5"/>
      <c r="M138" s="5"/>
      <c r="N138" s="5"/>
    </row>
    <row r="139" spans="1:14" ht="78" customHeight="1">
      <c r="A139" s="1">
        <v>136</v>
      </c>
      <c r="B139" s="33" t="s">
        <v>467</v>
      </c>
      <c r="C139" s="20" t="s">
        <v>730</v>
      </c>
      <c r="D139" s="14">
        <v>42542</v>
      </c>
      <c r="E139" s="2" t="s">
        <v>271</v>
      </c>
      <c r="F139" s="13" t="s">
        <v>272</v>
      </c>
      <c r="G139" s="2" t="s">
        <v>88</v>
      </c>
      <c r="H139" s="15">
        <v>6011565</v>
      </c>
      <c r="I139" s="15">
        <v>5366615</v>
      </c>
      <c r="J139" s="9">
        <f t="shared" si="4"/>
        <v>0.8927151249300307</v>
      </c>
      <c r="K139" s="2" t="s">
        <v>51</v>
      </c>
      <c r="L139" s="5"/>
      <c r="M139" s="5"/>
      <c r="N139" s="5"/>
    </row>
    <row r="140" spans="1:14" ht="78" customHeight="1">
      <c r="A140" s="1">
        <v>137</v>
      </c>
      <c r="B140" s="33" t="s">
        <v>463</v>
      </c>
      <c r="C140" s="2" t="s">
        <v>767</v>
      </c>
      <c r="D140" s="14">
        <v>42542</v>
      </c>
      <c r="E140" s="2" t="s">
        <v>428</v>
      </c>
      <c r="F140" s="13" t="s">
        <v>175</v>
      </c>
      <c r="G140" s="2" t="s">
        <v>88</v>
      </c>
      <c r="H140" s="15">
        <v>6581554</v>
      </c>
      <c r="I140" s="15">
        <v>6489677</v>
      </c>
      <c r="J140" s="9">
        <f t="shared" si="4"/>
        <v>0.9860402269737512</v>
      </c>
      <c r="K140" s="2" t="s">
        <v>51</v>
      </c>
      <c r="L140" s="5"/>
      <c r="M140" s="5"/>
      <c r="N140" s="5"/>
    </row>
    <row r="141" spans="1:14" ht="78" customHeight="1">
      <c r="A141" s="1">
        <v>138</v>
      </c>
      <c r="B141" s="33" t="s">
        <v>466</v>
      </c>
      <c r="C141" s="2" t="s">
        <v>728</v>
      </c>
      <c r="D141" s="14">
        <v>42542</v>
      </c>
      <c r="E141" s="2" t="s">
        <v>79</v>
      </c>
      <c r="F141" s="13" t="s">
        <v>186</v>
      </c>
      <c r="G141" s="2" t="s">
        <v>88</v>
      </c>
      <c r="H141" s="15">
        <v>24410380</v>
      </c>
      <c r="I141" s="15">
        <v>18922400</v>
      </c>
      <c r="J141" s="9">
        <f t="shared" si="4"/>
        <v>0.7751784281932522</v>
      </c>
      <c r="K141" s="2" t="s">
        <v>51</v>
      </c>
      <c r="L141" s="5"/>
      <c r="M141" s="5"/>
      <c r="N141" s="5"/>
    </row>
    <row r="142" spans="1:14" ht="78" customHeight="1">
      <c r="A142" s="1">
        <v>139</v>
      </c>
      <c r="B142" s="33" t="s">
        <v>463</v>
      </c>
      <c r="C142" s="2" t="s">
        <v>767</v>
      </c>
      <c r="D142" s="14">
        <v>42542</v>
      </c>
      <c r="E142" s="2" t="s">
        <v>182</v>
      </c>
      <c r="F142" s="13" t="s">
        <v>183</v>
      </c>
      <c r="G142" s="2" t="s">
        <v>88</v>
      </c>
      <c r="H142" s="15">
        <v>25931941</v>
      </c>
      <c r="I142" s="15">
        <v>25052874</v>
      </c>
      <c r="J142" s="9">
        <f t="shared" si="4"/>
        <v>0.9661009949081714</v>
      </c>
      <c r="K142" s="2" t="s">
        <v>51</v>
      </c>
      <c r="L142" s="5"/>
      <c r="M142" s="5"/>
      <c r="N142" s="5"/>
    </row>
    <row r="143" spans="1:14" ht="78" customHeight="1">
      <c r="A143" s="1">
        <v>140</v>
      </c>
      <c r="B143" s="2" t="s">
        <v>848</v>
      </c>
      <c r="C143" s="2" t="s">
        <v>812</v>
      </c>
      <c r="D143" s="14">
        <v>42542</v>
      </c>
      <c r="E143" s="2" t="s">
        <v>849</v>
      </c>
      <c r="F143" s="13" t="s">
        <v>850</v>
      </c>
      <c r="G143" s="2" t="s">
        <v>88</v>
      </c>
      <c r="H143" s="3">
        <v>129804757</v>
      </c>
      <c r="I143" s="3">
        <v>128622600</v>
      </c>
      <c r="J143" s="9">
        <f t="shared" si="4"/>
        <v>0.9908928068021421</v>
      </c>
      <c r="K143" s="2" t="s">
        <v>831</v>
      </c>
      <c r="L143" s="5"/>
      <c r="M143" s="5"/>
      <c r="N143" s="5"/>
    </row>
    <row r="144" spans="1:14" ht="78" customHeight="1">
      <c r="A144" s="1">
        <v>141</v>
      </c>
      <c r="B144" s="2" t="s">
        <v>602</v>
      </c>
      <c r="C144" s="2" t="s">
        <v>603</v>
      </c>
      <c r="D144" s="14">
        <v>42543</v>
      </c>
      <c r="E144" s="2" t="s">
        <v>604</v>
      </c>
      <c r="F144" s="13" t="s">
        <v>605</v>
      </c>
      <c r="G144" s="2" t="s">
        <v>88</v>
      </c>
      <c r="H144" s="3">
        <v>1164699</v>
      </c>
      <c r="I144" s="3">
        <v>1003320</v>
      </c>
      <c r="J144" s="9">
        <f t="shared" si="4"/>
        <v>0.861441453972228</v>
      </c>
      <c r="K144" s="2" t="s">
        <v>606</v>
      </c>
      <c r="L144" s="5"/>
      <c r="M144" s="5"/>
      <c r="N144" s="5"/>
    </row>
    <row r="145" spans="1:14" ht="78" customHeight="1">
      <c r="A145" s="1">
        <v>142</v>
      </c>
      <c r="B145" s="33" t="s">
        <v>463</v>
      </c>
      <c r="C145" s="2" t="s">
        <v>733</v>
      </c>
      <c r="D145" s="14">
        <v>42543</v>
      </c>
      <c r="E145" s="2" t="s">
        <v>122</v>
      </c>
      <c r="F145" s="13" t="s">
        <v>373</v>
      </c>
      <c r="G145" s="2" t="s">
        <v>88</v>
      </c>
      <c r="H145" s="15">
        <v>1872818</v>
      </c>
      <c r="I145" s="15">
        <v>1332105</v>
      </c>
      <c r="J145" s="9">
        <f t="shared" si="4"/>
        <v>0.7112837446030528</v>
      </c>
      <c r="K145" s="2" t="s">
        <v>51</v>
      </c>
      <c r="L145" s="5"/>
      <c r="M145" s="5"/>
      <c r="N145" s="5"/>
    </row>
    <row r="146" spans="1:14" ht="78" customHeight="1">
      <c r="A146" s="1">
        <v>143</v>
      </c>
      <c r="B146" s="20" t="s">
        <v>490</v>
      </c>
      <c r="C146" s="2" t="s">
        <v>793</v>
      </c>
      <c r="D146" s="14">
        <v>42543</v>
      </c>
      <c r="E146" s="20" t="s">
        <v>335</v>
      </c>
      <c r="F146" s="13" t="s">
        <v>336</v>
      </c>
      <c r="G146" s="2" t="s">
        <v>88</v>
      </c>
      <c r="H146" s="25">
        <v>1998000</v>
      </c>
      <c r="I146" s="25">
        <v>1533600</v>
      </c>
      <c r="J146" s="9">
        <f t="shared" si="4"/>
        <v>0.7675675675675676</v>
      </c>
      <c r="K146" s="2"/>
      <c r="L146" s="5"/>
      <c r="M146" s="5"/>
      <c r="N146" s="5"/>
    </row>
    <row r="147" spans="1:14" ht="78" customHeight="1">
      <c r="A147" s="1">
        <v>144</v>
      </c>
      <c r="B147" s="33" t="s">
        <v>468</v>
      </c>
      <c r="C147" s="2" t="s">
        <v>737</v>
      </c>
      <c r="D147" s="14">
        <v>42543</v>
      </c>
      <c r="E147" s="2" t="s">
        <v>79</v>
      </c>
      <c r="F147" s="13" t="s">
        <v>80</v>
      </c>
      <c r="G147" s="2" t="s">
        <v>88</v>
      </c>
      <c r="H147" s="15">
        <v>2342854</v>
      </c>
      <c r="I147" s="15">
        <v>1698279</v>
      </c>
      <c r="J147" s="9">
        <f t="shared" si="4"/>
        <v>0.7248761553216718</v>
      </c>
      <c r="K147" s="2" t="s">
        <v>51</v>
      </c>
      <c r="L147" s="5"/>
      <c r="M147" s="5"/>
      <c r="N147" s="5"/>
    </row>
    <row r="148" spans="1:14" ht="78" customHeight="1">
      <c r="A148" s="1">
        <v>145</v>
      </c>
      <c r="B148" s="33" t="s">
        <v>475</v>
      </c>
      <c r="C148" s="2" t="s">
        <v>757</v>
      </c>
      <c r="D148" s="14">
        <v>42543</v>
      </c>
      <c r="E148" s="2" t="s">
        <v>128</v>
      </c>
      <c r="F148" s="13" t="s">
        <v>378</v>
      </c>
      <c r="G148" s="2" t="s">
        <v>88</v>
      </c>
      <c r="H148" s="15">
        <v>2537483</v>
      </c>
      <c r="I148" s="15">
        <v>1946248</v>
      </c>
      <c r="J148" s="9">
        <f t="shared" si="4"/>
        <v>0.7669994242325958</v>
      </c>
      <c r="K148" s="2" t="s">
        <v>51</v>
      </c>
      <c r="L148" s="5"/>
      <c r="M148" s="5"/>
      <c r="N148" s="5"/>
    </row>
    <row r="149" spans="1:14" ht="78" customHeight="1">
      <c r="A149" s="1">
        <v>146</v>
      </c>
      <c r="B149" s="20" t="s">
        <v>476</v>
      </c>
      <c r="C149" s="2" t="s">
        <v>793</v>
      </c>
      <c r="D149" s="14">
        <v>42543</v>
      </c>
      <c r="E149" s="20" t="s">
        <v>333</v>
      </c>
      <c r="F149" s="13" t="s">
        <v>334</v>
      </c>
      <c r="G149" s="2" t="s">
        <v>88</v>
      </c>
      <c r="H149" s="25">
        <v>2629908</v>
      </c>
      <c r="I149" s="25">
        <v>2528172</v>
      </c>
      <c r="J149" s="9">
        <f t="shared" si="4"/>
        <v>0.9613157570530985</v>
      </c>
      <c r="K149" s="2"/>
      <c r="L149" s="5"/>
      <c r="M149" s="5"/>
      <c r="N149" s="5"/>
    </row>
    <row r="150" spans="1:14" ht="78" customHeight="1">
      <c r="A150" s="1">
        <v>147</v>
      </c>
      <c r="B150" s="33" t="s">
        <v>467</v>
      </c>
      <c r="C150" s="2" t="s">
        <v>797</v>
      </c>
      <c r="D150" s="14">
        <v>42543</v>
      </c>
      <c r="E150" s="2" t="s">
        <v>108</v>
      </c>
      <c r="F150" s="13" t="s">
        <v>109</v>
      </c>
      <c r="G150" s="2" t="s">
        <v>88</v>
      </c>
      <c r="H150" s="15">
        <v>2653896</v>
      </c>
      <c r="I150" s="15">
        <v>1993579</v>
      </c>
      <c r="J150" s="9">
        <f t="shared" si="4"/>
        <v>0.7511895718596358</v>
      </c>
      <c r="K150" s="2" t="s">
        <v>51</v>
      </c>
      <c r="L150" s="5"/>
      <c r="M150" s="5"/>
      <c r="N150" s="5"/>
    </row>
    <row r="151" spans="1:14" ht="78" customHeight="1">
      <c r="A151" s="1">
        <v>148</v>
      </c>
      <c r="B151" s="33" t="s">
        <v>468</v>
      </c>
      <c r="C151" s="2" t="s">
        <v>797</v>
      </c>
      <c r="D151" s="14">
        <v>42543</v>
      </c>
      <c r="E151" s="2" t="s">
        <v>363</v>
      </c>
      <c r="F151" s="13" t="s">
        <v>364</v>
      </c>
      <c r="G151" s="2" t="s">
        <v>88</v>
      </c>
      <c r="H151" s="15">
        <v>3342816</v>
      </c>
      <c r="I151" s="15">
        <v>2407730</v>
      </c>
      <c r="J151" s="9">
        <f t="shared" si="4"/>
        <v>0.7202699759723539</v>
      </c>
      <c r="K151" s="2" t="s">
        <v>51</v>
      </c>
      <c r="L151" s="5"/>
      <c r="M151" s="5"/>
      <c r="N151" s="5"/>
    </row>
    <row r="152" spans="1:14" ht="78" customHeight="1">
      <c r="A152" s="1">
        <v>149</v>
      </c>
      <c r="B152" s="2" t="s">
        <v>607</v>
      </c>
      <c r="C152" s="2" t="s">
        <v>603</v>
      </c>
      <c r="D152" s="14">
        <v>42543</v>
      </c>
      <c r="E152" s="2" t="s">
        <v>608</v>
      </c>
      <c r="F152" s="13" t="s">
        <v>609</v>
      </c>
      <c r="G152" s="2" t="s">
        <v>88</v>
      </c>
      <c r="H152" s="3">
        <v>3681511</v>
      </c>
      <c r="I152" s="3">
        <v>3183516</v>
      </c>
      <c r="J152" s="9">
        <f t="shared" si="4"/>
        <v>0.8647308129732602</v>
      </c>
      <c r="K152" s="2" t="s">
        <v>606</v>
      </c>
      <c r="L152" s="5"/>
      <c r="M152" s="5"/>
      <c r="N152" s="5"/>
    </row>
    <row r="153" spans="1:14" ht="78" customHeight="1">
      <c r="A153" s="1">
        <v>150</v>
      </c>
      <c r="B153" s="33" t="s">
        <v>460</v>
      </c>
      <c r="C153" s="2" t="s">
        <v>733</v>
      </c>
      <c r="D153" s="14">
        <v>42543</v>
      </c>
      <c r="E153" s="2" t="s">
        <v>180</v>
      </c>
      <c r="F153" s="13" t="s">
        <v>370</v>
      </c>
      <c r="G153" s="2" t="s">
        <v>88</v>
      </c>
      <c r="H153" s="15">
        <v>3980505</v>
      </c>
      <c r="I153" s="15">
        <v>2682227</v>
      </c>
      <c r="J153" s="9">
        <f t="shared" si="4"/>
        <v>0.6738408819986409</v>
      </c>
      <c r="K153" s="2" t="s">
        <v>51</v>
      </c>
      <c r="L153" s="5"/>
      <c r="M153" s="5"/>
      <c r="N153" s="5"/>
    </row>
    <row r="154" spans="1:14" ht="78" customHeight="1">
      <c r="A154" s="1">
        <v>151</v>
      </c>
      <c r="B154" s="33" t="s">
        <v>467</v>
      </c>
      <c r="C154" s="2" t="s">
        <v>737</v>
      </c>
      <c r="D154" s="14">
        <v>42543</v>
      </c>
      <c r="E154" s="2" t="s">
        <v>398</v>
      </c>
      <c r="F154" s="13" t="s">
        <v>377</v>
      </c>
      <c r="G154" s="2" t="s">
        <v>88</v>
      </c>
      <c r="H154" s="15">
        <v>3997890</v>
      </c>
      <c r="I154" s="15">
        <v>2346591</v>
      </c>
      <c r="J154" s="9">
        <f t="shared" si="4"/>
        <v>0.5869573700126817</v>
      </c>
      <c r="K154" s="2" t="s">
        <v>51</v>
      </c>
      <c r="L154" s="23"/>
      <c r="M154" s="23"/>
      <c r="N154" s="23"/>
    </row>
    <row r="155" spans="1:14" ht="78" customHeight="1">
      <c r="A155" s="1">
        <v>152</v>
      </c>
      <c r="B155" s="33" t="s">
        <v>460</v>
      </c>
      <c r="C155" s="2" t="s">
        <v>733</v>
      </c>
      <c r="D155" s="14">
        <v>42543</v>
      </c>
      <c r="E155" s="2" t="s">
        <v>72</v>
      </c>
      <c r="F155" s="13" t="s">
        <v>372</v>
      </c>
      <c r="G155" s="2" t="s">
        <v>88</v>
      </c>
      <c r="H155" s="15">
        <v>5421971</v>
      </c>
      <c r="I155" s="15">
        <v>4179944</v>
      </c>
      <c r="J155" s="9">
        <f aca="true" t="shared" si="5" ref="J155:J186">I155/H155</f>
        <v>0.7709270300412894</v>
      </c>
      <c r="K155" s="2" t="s">
        <v>51</v>
      </c>
      <c r="L155" s="5"/>
      <c r="M155" s="5"/>
      <c r="N155" s="5"/>
    </row>
    <row r="156" spans="1:14" ht="78" customHeight="1">
      <c r="A156" s="1">
        <v>153</v>
      </c>
      <c r="B156" s="33" t="s">
        <v>460</v>
      </c>
      <c r="C156" s="2" t="s">
        <v>733</v>
      </c>
      <c r="D156" s="14">
        <v>42543</v>
      </c>
      <c r="E156" s="2" t="s">
        <v>290</v>
      </c>
      <c r="F156" s="13" t="s">
        <v>371</v>
      </c>
      <c r="G156" s="2" t="s">
        <v>88</v>
      </c>
      <c r="H156" s="15">
        <v>5991035</v>
      </c>
      <c r="I156" s="15">
        <v>5411619</v>
      </c>
      <c r="J156" s="9">
        <f t="shared" si="5"/>
        <v>0.9032861600708392</v>
      </c>
      <c r="K156" s="2" t="s">
        <v>51</v>
      </c>
      <c r="L156" s="5"/>
      <c r="M156" s="5"/>
      <c r="N156" s="5"/>
    </row>
    <row r="157" spans="1:14" ht="78" customHeight="1">
      <c r="A157" s="1">
        <v>154</v>
      </c>
      <c r="B157" s="33" t="s">
        <v>460</v>
      </c>
      <c r="C157" s="2" t="s">
        <v>733</v>
      </c>
      <c r="D157" s="14">
        <v>42543</v>
      </c>
      <c r="E157" s="2" t="s">
        <v>392</v>
      </c>
      <c r="F157" s="13" t="s">
        <v>368</v>
      </c>
      <c r="G157" s="2" t="s">
        <v>88</v>
      </c>
      <c r="H157" s="15">
        <v>7643501</v>
      </c>
      <c r="I157" s="15">
        <v>7283831</v>
      </c>
      <c r="J157" s="9">
        <f t="shared" si="5"/>
        <v>0.9529443379414747</v>
      </c>
      <c r="K157" s="2" t="s">
        <v>51</v>
      </c>
      <c r="L157" s="5"/>
      <c r="M157" s="5"/>
      <c r="N157" s="5"/>
    </row>
    <row r="158" spans="1:14" ht="78" customHeight="1">
      <c r="A158" s="1">
        <v>155</v>
      </c>
      <c r="B158" s="33" t="s">
        <v>461</v>
      </c>
      <c r="C158" s="2" t="s">
        <v>733</v>
      </c>
      <c r="D158" s="14">
        <v>42543</v>
      </c>
      <c r="E158" s="2" t="s">
        <v>316</v>
      </c>
      <c r="F158" s="13" t="s">
        <v>365</v>
      </c>
      <c r="G158" s="2" t="s">
        <v>88</v>
      </c>
      <c r="H158" s="15">
        <v>7847394</v>
      </c>
      <c r="I158" s="15">
        <v>7840038</v>
      </c>
      <c r="J158" s="9">
        <f t="shared" si="5"/>
        <v>0.9990626187496129</v>
      </c>
      <c r="K158" s="2" t="s">
        <v>51</v>
      </c>
      <c r="L158" s="5"/>
      <c r="M158" s="5"/>
      <c r="N158" s="5"/>
    </row>
    <row r="159" spans="1:14" ht="78" customHeight="1">
      <c r="A159" s="1">
        <v>156</v>
      </c>
      <c r="B159" s="33" t="s">
        <v>460</v>
      </c>
      <c r="C159" s="2" t="s">
        <v>733</v>
      </c>
      <c r="D159" s="14">
        <v>42543</v>
      </c>
      <c r="E159" s="2" t="s">
        <v>366</v>
      </c>
      <c r="F159" s="13" t="s">
        <v>367</v>
      </c>
      <c r="G159" s="2" t="s">
        <v>88</v>
      </c>
      <c r="H159" s="15">
        <v>8886397</v>
      </c>
      <c r="I159" s="15">
        <v>2508989</v>
      </c>
      <c r="J159" s="9">
        <f t="shared" si="5"/>
        <v>0.28234041310555896</v>
      </c>
      <c r="K159" s="2" t="s">
        <v>51</v>
      </c>
      <c r="L159" s="5"/>
      <c r="M159" s="5"/>
      <c r="N159" s="5"/>
    </row>
    <row r="160" spans="1:14" ht="78" customHeight="1">
      <c r="A160" s="1">
        <v>157</v>
      </c>
      <c r="B160" s="2" t="s">
        <v>851</v>
      </c>
      <c r="C160" s="2" t="s">
        <v>812</v>
      </c>
      <c r="D160" s="14">
        <v>42543</v>
      </c>
      <c r="E160" s="2" t="s">
        <v>852</v>
      </c>
      <c r="F160" s="13" t="s">
        <v>853</v>
      </c>
      <c r="G160" s="2" t="s">
        <v>88</v>
      </c>
      <c r="H160" s="3">
        <v>29034331</v>
      </c>
      <c r="I160" s="3">
        <v>28836000</v>
      </c>
      <c r="J160" s="9">
        <f t="shared" si="5"/>
        <v>0.9931690866236939</v>
      </c>
      <c r="K160" s="2"/>
      <c r="L160" s="5"/>
      <c r="M160" s="5"/>
      <c r="N160" s="5"/>
    </row>
    <row r="161" spans="1:14" ht="78" customHeight="1">
      <c r="A161" s="1">
        <v>158</v>
      </c>
      <c r="B161" s="33" t="s">
        <v>460</v>
      </c>
      <c r="C161" s="2" t="s">
        <v>733</v>
      </c>
      <c r="D161" s="14">
        <v>42543</v>
      </c>
      <c r="E161" s="2" t="s">
        <v>393</v>
      </c>
      <c r="F161" s="13" t="s">
        <v>369</v>
      </c>
      <c r="G161" s="2" t="s">
        <v>88</v>
      </c>
      <c r="H161" s="15">
        <v>29261963</v>
      </c>
      <c r="I161" s="15">
        <v>27525955</v>
      </c>
      <c r="J161" s="9">
        <f t="shared" si="5"/>
        <v>0.9406735631509069</v>
      </c>
      <c r="K161" s="2" t="s">
        <v>51</v>
      </c>
      <c r="L161" s="5"/>
      <c r="M161" s="5"/>
      <c r="N161" s="5"/>
    </row>
    <row r="162" spans="1:14" ht="78" customHeight="1">
      <c r="A162" s="1">
        <v>159</v>
      </c>
      <c r="B162" s="33" t="s">
        <v>496</v>
      </c>
      <c r="C162" s="2" t="s">
        <v>770</v>
      </c>
      <c r="D162" s="14">
        <v>42543</v>
      </c>
      <c r="E162" s="2" t="s">
        <v>798</v>
      </c>
      <c r="F162" s="13" t="s">
        <v>221</v>
      </c>
      <c r="G162" s="2" t="s">
        <v>88</v>
      </c>
      <c r="H162" s="15">
        <v>112738667</v>
      </c>
      <c r="I162" s="15">
        <v>84240000</v>
      </c>
      <c r="J162" s="9">
        <f t="shared" si="5"/>
        <v>0.7472147954348263</v>
      </c>
      <c r="K162" s="2"/>
      <c r="L162" s="5"/>
      <c r="M162" s="5"/>
      <c r="N162" s="5"/>
    </row>
    <row r="163" spans="1:14" ht="78" customHeight="1">
      <c r="A163" s="1">
        <v>160</v>
      </c>
      <c r="B163" s="33" t="s">
        <v>486</v>
      </c>
      <c r="C163" s="2" t="s">
        <v>743</v>
      </c>
      <c r="D163" s="14">
        <v>42544</v>
      </c>
      <c r="E163" s="2" t="s">
        <v>415</v>
      </c>
      <c r="F163" s="13" t="s">
        <v>214</v>
      </c>
      <c r="G163" s="2" t="s">
        <v>88</v>
      </c>
      <c r="H163" s="15">
        <v>1447200</v>
      </c>
      <c r="I163" s="15">
        <v>1078920</v>
      </c>
      <c r="J163" s="9">
        <f t="shared" si="5"/>
        <v>0.7455223880597015</v>
      </c>
      <c r="K163" s="2"/>
      <c r="L163" s="5"/>
      <c r="M163" s="5"/>
      <c r="N163" s="5"/>
    </row>
    <row r="164" spans="1:14" ht="78" customHeight="1">
      <c r="A164" s="1">
        <v>161</v>
      </c>
      <c r="B164" s="2" t="s">
        <v>478</v>
      </c>
      <c r="C164" s="20" t="s">
        <v>730</v>
      </c>
      <c r="D164" s="14">
        <v>42544</v>
      </c>
      <c r="E164" s="2" t="s">
        <v>275</v>
      </c>
      <c r="F164" s="13" t="s">
        <v>276</v>
      </c>
      <c r="G164" s="2" t="s">
        <v>88</v>
      </c>
      <c r="H164" s="15">
        <v>1941135</v>
      </c>
      <c r="I164" s="15">
        <v>1820825</v>
      </c>
      <c r="J164" s="9">
        <f t="shared" si="5"/>
        <v>0.9380207971109685</v>
      </c>
      <c r="K164" s="2" t="s">
        <v>809</v>
      </c>
      <c r="L164" s="5"/>
      <c r="M164" s="5"/>
      <c r="N164" s="5"/>
    </row>
    <row r="165" spans="1:14" ht="78" customHeight="1">
      <c r="A165" s="1">
        <v>162</v>
      </c>
      <c r="B165" s="33" t="s">
        <v>470</v>
      </c>
      <c r="C165" s="2" t="s">
        <v>728</v>
      </c>
      <c r="D165" s="14">
        <v>42544</v>
      </c>
      <c r="E165" s="2" t="s">
        <v>187</v>
      </c>
      <c r="F165" s="13" t="s">
        <v>188</v>
      </c>
      <c r="G165" s="2" t="s">
        <v>88</v>
      </c>
      <c r="H165" s="15">
        <v>1991220</v>
      </c>
      <c r="I165" s="15">
        <v>1837080</v>
      </c>
      <c r="J165" s="9">
        <f t="shared" si="5"/>
        <v>0.9225901708500316</v>
      </c>
      <c r="K165" s="2" t="s">
        <v>51</v>
      </c>
      <c r="L165" s="5"/>
      <c r="M165" s="5"/>
      <c r="N165" s="5"/>
    </row>
    <row r="166" spans="1:14" ht="78" customHeight="1">
      <c r="A166" s="1">
        <v>163</v>
      </c>
      <c r="B166" s="33" t="s">
        <v>479</v>
      </c>
      <c r="C166" s="2" t="s">
        <v>762</v>
      </c>
      <c r="D166" s="14">
        <v>42544</v>
      </c>
      <c r="E166" s="2" t="s">
        <v>191</v>
      </c>
      <c r="F166" s="13" t="s">
        <v>192</v>
      </c>
      <c r="G166" s="2" t="s">
        <v>88</v>
      </c>
      <c r="H166" s="15">
        <v>2266920</v>
      </c>
      <c r="I166" s="15">
        <v>2138400</v>
      </c>
      <c r="J166" s="9">
        <f t="shared" si="5"/>
        <v>0.9433063363506432</v>
      </c>
      <c r="K166" s="2"/>
      <c r="L166" s="5"/>
      <c r="M166" s="5"/>
      <c r="N166" s="5"/>
    </row>
    <row r="167" spans="1:14" ht="78" customHeight="1">
      <c r="A167" s="1">
        <v>164</v>
      </c>
      <c r="B167" s="33" t="s">
        <v>464</v>
      </c>
      <c r="C167" s="2" t="s">
        <v>762</v>
      </c>
      <c r="D167" s="14">
        <v>42544</v>
      </c>
      <c r="E167" s="2" t="s">
        <v>193</v>
      </c>
      <c r="F167" s="13" t="s">
        <v>194</v>
      </c>
      <c r="G167" s="2" t="s">
        <v>88</v>
      </c>
      <c r="H167" s="15">
        <v>2384640</v>
      </c>
      <c r="I167" s="15">
        <v>2213568</v>
      </c>
      <c r="J167" s="9">
        <f t="shared" si="5"/>
        <v>0.9282608695652174</v>
      </c>
      <c r="K167" s="2" t="s">
        <v>51</v>
      </c>
      <c r="L167" s="5"/>
      <c r="M167" s="5"/>
      <c r="N167" s="5"/>
    </row>
    <row r="168" spans="1:14" ht="78" customHeight="1">
      <c r="A168" s="1">
        <v>165</v>
      </c>
      <c r="B168" s="2" t="s">
        <v>477</v>
      </c>
      <c r="C168" s="2" t="s">
        <v>741</v>
      </c>
      <c r="D168" s="14">
        <v>42544</v>
      </c>
      <c r="E168" s="21" t="s">
        <v>407</v>
      </c>
      <c r="F168" s="13" t="s">
        <v>306</v>
      </c>
      <c r="G168" s="2" t="s">
        <v>88</v>
      </c>
      <c r="H168" s="22">
        <v>2580017</v>
      </c>
      <c r="I168" s="22">
        <v>1825200</v>
      </c>
      <c r="J168" s="9">
        <f t="shared" si="5"/>
        <v>0.7074371990572155</v>
      </c>
      <c r="K168" s="21" t="s">
        <v>51</v>
      </c>
      <c r="L168" s="5"/>
      <c r="M168" s="5"/>
      <c r="N168" s="5"/>
    </row>
    <row r="169" spans="1:14" ht="78" customHeight="1">
      <c r="A169" s="1">
        <v>166</v>
      </c>
      <c r="B169" s="2" t="s">
        <v>683</v>
      </c>
      <c r="C169" s="2" t="s">
        <v>684</v>
      </c>
      <c r="D169" s="14">
        <v>42544</v>
      </c>
      <c r="E169" s="2" t="s">
        <v>685</v>
      </c>
      <c r="F169" s="13" t="s">
        <v>686</v>
      </c>
      <c r="G169" s="2" t="s">
        <v>88</v>
      </c>
      <c r="H169" s="15">
        <v>2859019</v>
      </c>
      <c r="I169" s="15">
        <v>2553279</v>
      </c>
      <c r="J169" s="9">
        <f t="shared" si="5"/>
        <v>0.8930612213490012</v>
      </c>
      <c r="K169" s="2" t="s">
        <v>51</v>
      </c>
      <c r="L169" s="5"/>
      <c r="M169" s="5"/>
      <c r="N169" s="5"/>
    </row>
    <row r="170" spans="1:14" ht="78" customHeight="1">
      <c r="A170" s="1">
        <v>167</v>
      </c>
      <c r="B170" s="2" t="s">
        <v>477</v>
      </c>
      <c r="C170" s="20" t="s">
        <v>730</v>
      </c>
      <c r="D170" s="14">
        <v>42544</v>
      </c>
      <c r="E170" s="28" t="s">
        <v>277</v>
      </c>
      <c r="F170" s="13" t="s">
        <v>278</v>
      </c>
      <c r="G170" s="2" t="s">
        <v>88</v>
      </c>
      <c r="H170" s="15">
        <v>3193870</v>
      </c>
      <c r="I170" s="15">
        <v>3167453</v>
      </c>
      <c r="J170" s="9">
        <f t="shared" si="5"/>
        <v>0.9917288430649964</v>
      </c>
      <c r="K170" s="2" t="s">
        <v>454</v>
      </c>
      <c r="L170" s="5"/>
      <c r="M170" s="5"/>
      <c r="N170" s="5"/>
    </row>
    <row r="171" spans="1:14" ht="78" customHeight="1">
      <c r="A171" s="1">
        <v>168</v>
      </c>
      <c r="B171" s="33" t="s">
        <v>464</v>
      </c>
      <c r="C171" s="2" t="s">
        <v>768</v>
      </c>
      <c r="D171" s="14">
        <v>42544</v>
      </c>
      <c r="E171" s="28" t="s">
        <v>151</v>
      </c>
      <c r="F171" s="13" t="s">
        <v>55</v>
      </c>
      <c r="G171" s="2" t="s">
        <v>88</v>
      </c>
      <c r="H171" s="15">
        <v>3243240</v>
      </c>
      <c r="I171" s="15">
        <v>2851200</v>
      </c>
      <c r="J171" s="9">
        <f t="shared" si="5"/>
        <v>0.8791208791208791</v>
      </c>
      <c r="K171" s="2" t="s">
        <v>51</v>
      </c>
      <c r="L171" s="5"/>
      <c r="M171" s="5"/>
      <c r="N171" s="5"/>
    </row>
    <row r="172" spans="1:14" ht="78" customHeight="1">
      <c r="A172" s="1">
        <v>169</v>
      </c>
      <c r="B172" s="33" t="s">
        <v>480</v>
      </c>
      <c r="C172" s="20" t="s">
        <v>730</v>
      </c>
      <c r="D172" s="14">
        <v>42544</v>
      </c>
      <c r="E172" s="2" t="s">
        <v>279</v>
      </c>
      <c r="F172" s="13" t="s">
        <v>280</v>
      </c>
      <c r="G172" s="2" t="s">
        <v>88</v>
      </c>
      <c r="H172" s="15">
        <v>3261567</v>
      </c>
      <c r="I172" s="15">
        <v>3149065</v>
      </c>
      <c r="J172" s="9">
        <f t="shared" si="5"/>
        <v>0.9655067640799653</v>
      </c>
      <c r="K172" s="2" t="s">
        <v>455</v>
      </c>
      <c r="L172" s="5"/>
      <c r="M172" s="5"/>
      <c r="N172" s="5"/>
    </row>
    <row r="173" spans="1:14" ht="78" customHeight="1">
      <c r="A173" s="1">
        <v>170</v>
      </c>
      <c r="B173" s="2" t="s">
        <v>663</v>
      </c>
      <c r="C173" s="2" t="s">
        <v>660</v>
      </c>
      <c r="D173" s="40">
        <v>42544</v>
      </c>
      <c r="E173" s="2" t="s">
        <v>664</v>
      </c>
      <c r="F173" s="13" t="s">
        <v>665</v>
      </c>
      <c r="G173" s="2" t="s">
        <v>88</v>
      </c>
      <c r="H173" s="45">
        <v>3294000</v>
      </c>
      <c r="I173" s="45">
        <v>3238707</v>
      </c>
      <c r="J173" s="9">
        <f t="shared" si="5"/>
        <v>0.9832140255009107</v>
      </c>
      <c r="K173" s="2" t="s">
        <v>51</v>
      </c>
      <c r="L173" s="5"/>
      <c r="M173" s="5"/>
      <c r="N173" s="5"/>
    </row>
    <row r="174" spans="1:14" ht="78" customHeight="1">
      <c r="A174" s="1">
        <v>171</v>
      </c>
      <c r="B174" s="2" t="s">
        <v>477</v>
      </c>
      <c r="C174" s="20" t="s">
        <v>730</v>
      </c>
      <c r="D174" s="14">
        <v>42544</v>
      </c>
      <c r="E174" s="2" t="s">
        <v>273</v>
      </c>
      <c r="F174" s="13" t="s">
        <v>274</v>
      </c>
      <c r="G174" s="2" t="s">
        <v>88</v>
      </c>
      <c r="H174" s="15">
        <v>3463880</v>
      </c>
      <c r="I174" s="15">
        <v>3175635</v>
      </c>
      <c r="J174" s="9">
        <f t="shared" si="5"/>
        <v>0.9167855122001917</v>
      </c>
      <c r="K174" s="2" t="s">
        <v>809</v>
      </c>
      <c r="L174" s="5"/>
      <c r="M174" s="5"/>
      <c r="N174" s="5"/>
    </row>
    <row r="175" spans="1:14" ht="78" customHeight="1">
      <c r="A175" s="1">
        <v>172</v>
      </c>
      <c r="B175" s="33" t="s">
        <v>464</v>
      </c>
      <c r="C175" s="2" t="s">
        <v>764</v>
      </c>
      <c r="D175" s="14">
        <v>42544</v>
      </c>
      <c r="E175" s="2" t="s">
        <v>64</v>
      </c>
      <c r="F175" s="13" t="s">
        <v>65</v>
      </c>
      <c r="G175" s="2" t="s">
        <v>88</v>
      </c>
      <c r="H175" s="15">
        <v>4104000</v>
      </c>
      <c r="I175" s="15">
        <v>3775680</v>
      </c>
      <c r="J175" s="9">
        <f t="shared" si="5"/>
        <v>0.92</v>
      </c>
      <c r="K175" s="2" t="s">
        <v>51</v>
      </c>
      <c r="L175" s="5"/>
      <c r="M175" s="5"/>
      <c r="N175" s="5"/>
    </row>
    <row r="176" spans="1:14" ht="78" customHeight="1">
      <c r="A176" s="1">
        <v>173</v>
      </c>
      <c r="B176" s="33" t="s">
        <v>480</v>
      </c>
      <c r="C176" s="20" t="s">
        <v>730</v>
      </c>
      <c r="D176" s="14">
        <v>42544</v>
      </c>
      <c r="E176" s="2" t="s">
        <v>281</v>
      </c>
      <c r="F176" s="13" t="s">
        <v>282</v>
      </c>
      <c r="G176" s="2" t="s">
        <v>88</v>
      </c>
      <c r="H176" s="15">
        <v>4168324</v>
      </c>
      <c r="I176" s="15">
        <v>3687204</v>
      </c>
      <c r="J176" s="9">
        <f t="shared" si="5"/>
        <v>0.8845771106084843</v>
      </c>
      <c r="K176" s="2" t="s">
        <v>51</v>
      </c>
      <c r="L176" s="5"/>
      <c r="M176" s="5"/>
      <c r="N176" s="5"/>
    </row>
    <row r="177" spans="1:14" ht="78" customHeight="1">
      <c r="A177" s="1">
        <v>174</v>
      </c>
      <c r="B177" s="2" t="s">
        <v>864</v>
      </c>
      <c r="C177" s="2" t="s">
        <v>833</v>
      </c>
      <c r="D177" s="14">
        <v>42544</v>
      </c>
      <c r="E177" s="2" t="s">
        <v>865</v>
      </c>
      <c r="F177" s="13" t="s">
        <v>866</v>
      </c>
      <c r="G177" s="2" t="s">
        <v>88</v>
      </c>
      <c r="H177" s="3">
        <v>4249713</v>
      </c>
      <c r="I177" s="3">
        <v>3402000</v>
      </c>
      <c r="J177" s="9">
        <f t="shared" si="5"/>
        <v>0.8005246471938222</v>
      </c>
      <c r="K177" s="2"/>
      <c r="L177" s="5"/>
      <c r="M177" s="5"/>
      <c r="N177" s="5"/>
    </row>
    <row r="178" spans="1:14" ht="78" customHeight="1">
      <c r="A178" s="1">
        <v>175</v>
      </c>
      <c r="B178" s="2" t="s">
        <v>858</v>
      </c>
      <c r="C178" s="2" t="s">
        <v>833</v>
      </c>
      <c r="D178" s="14">
        <v>42544</v>
      </c>
      <c r="E178" s="2" t="s">
        <v>859</v>
      </c>
      <c r="F178" s="13" t="s">
        <v>860</v>
      </c>
      <c r="G178" s="2" t="s">
        <v>88</v>
      </c>
      <c r="H178" s="3">
        <v>6165859</v>
      </c>
      <c r="I178" s="3">
        <v>5497827</v>
      </c>
      <c r="J178" s="9">
        <f t="shared" si="5"/>
        <v>0.8916562963895217</v>
      </c>
      <c r="K178" s="2"/>
      <c r="L178" s="5"/>
      <c r="M178" s="5"/>
      <c r="N178" s="5"/>
    </row>
    <row r="179" spans="1:14" ht="78" customHeight="1">
      <c r="A179" s="1">
        <v>176</v>
      </c>
      <c r="B179" s="2" t="s">
        <v>861</v>
      </c>
      <c r="C179" s="2" t="s">
        <v>833</v>
      </c>
      <c r="D179" s="14">
        <v>42544</v>
      </c>
      <c r="E179" s="2" t="s">
        <v>862</v>
      </c>
      <c r="F179" s="13" t="s">
        <v>863</v>
      </c>
      <c r="G179" s="2" t="s">
        <v>88</v>
      </c>
      <c r="H179" s="3">
        <v>6836400</v>
      </c>
      <c r="I179" s="3">
        <v>5151600</v>
      </c>
      <c r="J179" s="9">
        <f t="shared" si="5"/>
        <v>0.7535545023696683</v>
      </c>
      <c r="K179" s="2"/>
      <c r="L179" s="5"/>
      <c r="M179" s="5"/>
      <c r="N179" s="5"/>
    </row>
    <row r="180" spans="1:14" ht="78" customHeight="1">
      <c r="A180" s="1">
        <v>177</v>
      </c>
      <c r="B180" s="33" t="s">
        <v>487</v>
      </c>
      <c r="C180" s="2" t="s">
        <v>793</v>
      </c>
      <c r="D180" s="14">
        <v>42544</v>
      </c>
      <c r="E180" s="20" t="s">
        <v>433</v>
      </c>
      <c r="F180" s="13" t="s">
        <v>337</v>
      </c>
      <c r="G180" s="2" t="s">
        <v>88</v>
      </c>
      <c r="H180" s="25">
        <v>7558704</v>
      </c>
      <c r="I180" s="25">
        <v>7290000</v>
      </c>
      <c r="J180" s="9">
        <f t="shared" si="5"/>
        <v>0.9644510487512145</v>
      </c>
      <c r="K180" s="2"/>
      <c r="L180" s="5"/>
      <c r="M180" s="5"/>
      <c r="N180" s="5"/>
    </row>
    <row r="181" spans="1:14" ht="78" customHeight="1">
      <c r="A181" s="1">
        <v>178</v>
      </c>
      <c r="B181" s="2" t="s">
        <v>854</v>
      </c>
      <c r="C181" s="2" t="s">
        <v>855</v>
      </c>
      <c r="D181" s="14">
        <v>42544</v>
      </c>
      <c r="E181" s="2" t="s">
        <v>856</v>
      </c>
      <c r="F181" s="13" t="s">
        <v>857</v>
      </c>
      <c r="G181" s="2" t="s">
        <v>88</v>
      </c>
      <c r="H181" s="3">
        <v>14247850</v>
      </c>
      <c r="I181" s="3">
        <v>12513112</v>
      </c>
      <c r="J181" s="9">
        <f t="shared" si="5"/>
        <v>0.8782456300424275</v>
      </c>
      <c r="K181" s="2"/>
      <c r="L181" s="5"/>
      <c r="M181" s="5"/>
      <c r="N181" s="5"/>
    </row>
    <row r="182" spans="1:14" ht="78" customHeight="1">
      <c r="A182" s="1">
        <v>179</v>
      </c>
      <c r="B182" s="33" t="s">
        <v>472</v>
      </c>
      <c r="C182" s="2" t="s">
        <v>751</v>
      </c>
      <c r="D182" s="14">
        <v>42545</v>
      </c>
      <c r="E182" s="2" t="s">
        <v>145</v>
      </c>
      <c r="F182" s="13" t="s">
        <v>146</v>
      </c>
      <c r="G182" s="2" t="s">
        <v>88</v>
      </c>
      <c r="H182" s="15">
        <v>1658880</v>
      </c>
      <c r="I182" s="15">
        <v>1451520</v>
      </c>
      <c r="J182" s="9">
        <f t="shared" si="5"/>
        <v>0.875</v>
      </c>
      <c r="K182" s="2" t="s">
        <v>51</v>
      </c>
      <c r="L182" s="5"/>
      <c r="M182" s="5"/>
      <c r="N182" s="5"/>
    </row>
    <row r="183" spans="1:14" ht="78" customHeight="1">
      <c r="A183" s="1">
        <v>180</v>
      </c>
      <c r="B183" s="33" t="s">
        <v>470</v>
      </c>
      <c r="C183" s="2" t="s">
        <v>748</v>
      </c>
      <c r="D183" s="14">
        <v>42545</v>
      </c>
      <c r="E183" s="2" t="s">
        <v>169</v>
      </c>
      <c r="F183" s="13" t="s">
        <v>170</v>
      </c>
      <c r="G183" s="2" t="s">
        <v>88</v>
      </c>
      <c r="H183" s="15">
        <v>1905120</v>
      </c>
      <c r="I183" s="15">
        <v>1691280</v>
      </c>
      <c r="J183" s="9">
        <f t="shared" si="5"/>
        <v>0.8877551020408163</v>
      </c>
      <c r="K183" s="2" t="s">
        <v>51</v>
      </c>
      <c r="L183" s="5"/>
      <c r="M183" s="5"/>
      <c r="N183" s="5"/>
    </row>
    <row r="184" spans="1:14" ht="78" customHeight="1">
      <c r="A184" s="1">
        <v>181</v>
      </c>
      <c r="B184" s="33" t="s">
        <v>464</v>
      </c>
      <c r="C184" s="2" t="s">
        <v>766</v>
      </c>
      <c r="D184" s="14">
        <v>42545</v>
      </c>
      <c r="E184" s="16" t="s">
        <v>56</v>
      </c>
      <c r="F184" s="16" t="s">
        <v>57</v>
      </c>
      <c r="G184" s="2" t="s">
        <v>88</v>
      </c>
      <c r="H184" s="17">
        <v>2332800</v>
      </c>
      <c r="I184" s="17">
        <v>1512432</v>
      </c>
      <c r="J184" s="9">
        <f t="shared" si="5"/>
        <v>0.6483333333333333</v>
      </c>
      <c r="K184" s="2" t="s">
        <v>51</v>
      </c>
      <c r="L184" s="5"/>
      <c r="M184" s="5"/>
      <c r="N184" s="5"/>
    </row>
    <row r="185" spans="1:14" ht="78" customHeight="1">
      <c r="A185" s="1">
        <v>182</v>
      </c>
      <c r="B185" s="33" t="s">
        <v>469</v>
      </c>
      <c r="C185" s="2" t="s">
        <v>760</v>
      </c>
      <c r="D185" s="14">
        <v>42545</v>
      </c>
      <c r="E185" s="2" t="s">
        <v>425</v>
      </c>
      <c r="F185" s="13" t="s">
        <v>54</v>
      </c>
      <c r="G185" s="2" t="s">
        <v>88</v>
      </c>
      <c r="H185" s="15">
        <v>3061800</v>
      </c>
      <c r="I185" s="15">
        <v>2966100</v>
      </c>
      <c r="J185" s="9">
        <f t="shared" si="5"/>
        <v>0.9687438761512835</v>
      </c>
      <c r="K185" s="2" t="s">
        <v>51</v>
      </c>
      <c r="L185" s="5"/>
      <c r="M185" s="5"/>
      <c r="N185" s="5"/>
    </row>
    <row r="186" spans="1:14" ht="78" customHeight="1">
      <c r="A186" s="1">
        <v>183</v>
      </c>
      <c r="B186" s="33" t="s">
        <v>465</v>
      </c>
      <c r="C186" s="2" t="s">
        <v>389</v>
      </c>
      <c r="D186" s="14">
        <v>42545</v>
      </c>
      <c r="E186" s="2" t="s">
        <v>380</v>
      </c>
      <c r="F186" s="13" t="s">
        <v>133</v>
      </c>
      <c r="G186" s="2" t="s">
        <v>88</v>
      </c>
      <c r="H186" s="27">
        <v>3201336</v>
      </c>
      <c r="I186" s="27">
        <v>2484000</v>
      </c>
      <c r="J186" s="9">
        <f t="shared" si="5"/>
        <v>0.7759260508737602</v>
      </c>
      <c r="K186" s="2"/>
      <c r="L186" s="5"/>
      <c r="M186" s="5"/>
      <c r="N186" s="5"/>
    </row>
    <row r="187" spans="1:14" ht="78" customHeight="1">
      <c r="A187" s="1">
        <v>184</v>
      </c>
      <c r="B187" s="33" t="s">
        <v>459</v>
      </c>
      <c r="C187" s="47" t="s">
        <v>792</v>
      </c>
      <c r="D187" s="14">
        <v>42545</v>
      </c>
      <c r="E187" s="2" t="s">
        <v>374</v>
      </c>
      <c r="F187" s="13" t="s">
        <v>124</v>
      </c>
      <c r="G187" s="2" t="s">
        <v>502</v>
      </c>
      <c r="H187" s="15">
        <v>3274371</v>
      </c>
      <c r="I187" s="15">
        <v>2952720</v>
      </c>
      <c r="J187" s="9">
        <f aca="true" t="shared" si="6" ref="J187:J218">I187/H187</f>
        <v>0.901767087480313</v>
      </c>
      <c r="K187" s="2"/>
      <c r="L187" s="5"/>
      <c r="M187" s="5"/>
      <c r="N187" s="5"/>
    </row>
    <row r="188" spans="1:14" ht="78" customHeight="1">
      <c r="A188" s="1">
        <v>185</v>
      </c>
      <c r="B188" s="33" t="s">
        <v>459</v>
      </c>
      <c r="C188" s="2" t="s">
        <v>751</v>
      </c>
      <c r="D188" s="14">
        <v>42545</v>
      </c>
      <c r="E188" s="2" t="s">
        <v>418</v>
      </c>
      <c r="F188" s="13" t="s">
        <v>144</v>
      </c>
      <c r="G188" s="2" t="s">
        <v>502</v>
      </c>
      <c r="H188" s="15">
        <v>3394000</v>
      </c>
      <c r="I188" s="15">
        <v>3002400</v>
      </c>
      <c r="J188" s="9">
        <f t="shared" si="6"/>
        <v>0.8846199175014732</v>
      </c>
      <c r="K188" s="2"/>
      <c r="L188" s="5"/>
      <c r="M188" s="5"/>
      <c r="N188" s="5"/>
    </row>
    <row r="189" spans="1:14" ht="78" customHeight="1">
      <c r="A189" s="1">
        <v>186</v>
      </c>
      <c r="B189" s="33" t="s">
        <v>459</v>
      </c>
      <c r="C189" s="2" t="s">
        <v>751</v>
      </c>
      <c r="D189" s="14">
        <v>42545</v>
      </c>
      <c r="E189" s="2" t="s">
        <v>418</v>
      </c>
      <c r="F189" s="13" t="s">
        <v>143</v>
      </c>
      <c r="G189" s="2" t="s">
        <v>502</v>
      </c>
      <c r="H189" s="15">
        <v>3446000</v>
      </c>
      <c r="I189" s="15">
        <v>2970000</v>
      </c>
      <c r="J189" s="9">
        <f t="shared" si="6"/>
        <v>0.8618688334300638</v>
      </c>
      <c r="K189" s="2"/>
      <c r="L189" s="5"/>
      <c r="M189" s="5"/>
      <c r="N189" s="5"/>
    </row>
    <row r="190" spans="1:14" ht="78" customHeight="1">
      <c r="A190" s="1">
        <v>187</v>
      </c>
      <c r="B190" s="2" t="s">
        <v>875</v>
      </c>
      <c r="C190" s="2" t="s">
        <v>833</v>
      </c>
      <c r="D190" s="14">
        <v>42545</v>
      </c>
      <c r="E190" s="2" t="s">
        <v>876</v>
      </c>
      <c r="F190" s="13" t="s">
        <v>877</v>
      </c>
      <c r="G190" s="2" t="s">
        <v>88</v>
      </c>
      <c r="H190" s="3">
        <v>3515724</v>
      </c>
      <c r="I190" s="3">
        <v>3020031</v>
      </c>
      <c r="J190" s="9">
        <f t="shared" si="6"/>
        <v>0.8590068503670937</v>
      </c>
      <c r="K190" s="2"/>
      <c r="L190" s="5"/>
      <c r="M190" s="5"/>
      <c r="N190" s="5"/>
    </row>
    <row r="191" spans="1:14" ht="78" customHeight="1">
      <c r="A191" s="1">
        <v>188</v>
      </c>
      <c r="B191" s="2" t="s">
        <v>719</v>
      </c>
      <c r="C191" s="2" t="s">
        <v>720</v>
      </c>
      <c r="D191" s="14">
        <v>42545</v>
      </c>
      <c r="E191" s="2" t="s">
        <v>721</v>
      </c>
      <c r="F191" s="13" t="s">
        <v>722</v>
      </c>
      <c r="G191" s="2" t="s">
        <v>88</v>
      </c>
      <c r="H191" s="3">
        <v>3624122</v>
      </c>
      <c r="I191" s="3">
        <v>3100680</v>
      </c>
      <c r="J191" s="9">
        <f t="shared" si="6"/>
        <v>0.8555672242821848</v>
      </c>
      <c r="K191" s="2"/>
      <c r="L191" s="5"/>
      <c r="M191" s="5"/>
      <c r="N191" s="5"/>
    </row>
    <row r="192" spans="1:14" ht="78" customHeight="1">
      <c r="A192" s="1">
        <v>189</v>
      </c>
      <c r="B192" s="33" t="s">
        <v>471</v>
      </c>
      <c r="C192" s="2" t="s">
        <v>388</v>
      </c>
      <c r="D192" s="14">
        <v>42545</v>
      </c>
      <c r="E192" s="2" t="s">
        <v>448</v>
      </c>
      <c r="F192" s="13" t="s">
        <v>350</v>
      </c>
      <c r="G192" s="2" t="s">
        <v>88</v>
      </c>
      <c r="H192" s="15">
        <v>4665600</v>
      </c>
      <c r="I192" s="15">
        <v>4271040</v>
      </c>
      <c r="J192" s="9">
        <f t="shared" si="6"/>
        <v>0.9154320987654321</v>
      </c>
      <c r="K192" s="2" t="s">
        <v>51</v>
      </c>
      <c r="L192" s="5"/>
      <c r="M192" s="5"/>
      <c r="N192" s="5"/>
    </row>
    <row r="193" spans="1:14" ht="78" customHeight="1">
      <c r="A193" s="1">
        <v>190</v>
      </c>
      <c r="B193" s="33" t="s">
        <v>459</v>
      </c>
      <c r="C193" s="47" t="s">
        <v>792</v>
      </c>
      <c r="D193" s="14">
        <v>42545</v>
      </c>
      <c r="E193" s="2" t="s">
        <v>123</v>
      </c>
      <c r="F193" s="13" t="s">
        <v>124</v>
      </c>
      <c r="G193" s="2" t="s">
        <v>502</v>
      </c>
      <c r="H193" s="15">
        <v>5127952</v>
      </c>
      <c r="I193" s="15">
        <v>4736880</v>
      </c>
      <c r="J193" s="9">
        <f t="shared" si="6"/>
        <v>0.9237371956679782</v>
      </c>
      <c r="K193" s="2"/>
      <c r="L193" s="5"/>
      <c r="M193" s="5"/>
      <c r="N193" s="5"/>
    </row>
    <row r="194" spans="1:14" ht="78" customHeight="1">
      <c r="A194" s="1">
        <v>191</v>
      </c>
      <c r="B194" s="33" t="s">
        <v>474</v>
      </c>
      <c r="C194" s="2" t="s">
        <v>748</v>
      </c>
      <c r="D194" s="14">
        <v>42545</v>
      </c>
      <c r="E194" s="2" t="s">
        <v>171</v>
      </c>
      <c r="F194" s="13" t="s">
        <v>172</v>
      </c>
      <c r="G194" s="2" t="s">
        <v>88</v>
      </c>
      <c r="H194" s="15">
        <v>5519962</v>
      </c>
      <c r="I194" s="15">
        <v>4262602</v>
      </c>
      <c r="J194" s="9">
        <f t="shared" si="6"/>
        <v>0.77221582322487</v>
      </c>
      <c r="K194" s="2" t="s">
        <v>51</v>
      </c>
      <c r="L194" s="5"/>
      <c r="M194" s="5"/>
      <c r="N194" s="5"/>
    </row>
    <row r="195" spans="1:14" ht="78" customHeight="1">
      <c r="A195" s="1">
        <v>192</v>
      </c>
      <c r="B195" s="2" t="s">
        <v>868</v>
      </c>
      <c r="C195" s="2" t="s">
        <v>833</v>
      </c>
      <c r="D195" s="14">
        <v>42545</v>
      </c>
      <c r="E195" s="2" t="s">
        <v>869</v>
      </c>
      <c r="F195" s="13" t="s">
        <v>870</v>
      </c>
      <c r="G195" s="2" t="s">
        <v>88</v>
      </c>
      <c r="H195" s="3">
        <v>6054621</v>
      </c>
      <c r="I195" s="3">
        <v>5593423</v>
      </c>
      <c r="J195" s="9">
        <f t="shared" si="6"/>
        <v>0.923827106601718</v>
      </c>
      <c r="K195" s="2"/>
      <c r="L195" s="5"/>
      <c r="M195" s="5"/>
      <c r="N195" s="5"/>
    </row>
    <row r="196" spans="1:14" ht="78" customHeight="1">
      <c r="A196" s="1">
        <v>193</v>
      </c>
      <c r="B196" s="33" t="s">
        <v>464</v>
      </c>
      <c r="C196" s="2" t="s">
        <v>389</v>
      </c>
      <c r="D196" s="14">
        <v>42545</v>
      </c>
      <c r="E196" s="2" t="s">
        <v>134</v>
      </c>
      <c r="F196" s="13" t="s">
        <v>381</v>
      </c>
      <c r="G196" s="2" t="s">
        <v>88</v>
      </c>
      <c r="H196" s="27">
        <v>6091200</v>
      </c>
      <c r="I196" s="27">
        <v>5338800</v>
      </c>
      <c r="J196" s="9">
        <f t="shared" si="6"/>
        <v>0.8764775413711584</v>
      </c>
      <c r="K196" s="2" t="s">
        <v>51</v>
      </c>
      <c r="L196" s="5"/>
      <c r="M196" s="5"/>
      <c r="N196" s="5"/>
    </row>
    <row r="197" spans="1:14" ht="78" customHeight="1">
      <c r="A197" s="1">
        <v>194</v>
      </c>
      <c r="B197" s="2" t="s">
        <v>874</v>
      </c>
      <c r="C197" s="2" t="s">
        <v>833</v>
      </c>
      <c r="D197" s="14">
        <v>42545</v>
      </c>
      <c r="E197" s="2" t="s">
        <v>872</v>
      </c>
      <c r="F197" s="13" t="s">
        <v>873</v>
      </c>
      <c r="G197" s="2" t="s">
        <v>88</v>
      </c>
      <c r="H197" s="3">
        <v>7832160</v>
      </c>
      <c r="I197" s="3">
        <v>5670000</v>
      </c>
      <c r="J197" s="9">
        <f t="shared" si="6"/>
        <v>0.7239382239382239</v>
      </c>
      <c r="K197" s="2"/>
      <c r="L197" s="5"/>
      <c r="M197" s="5"/>
      <c r="N197" s="5"/>
    </row>
    <row r="198" spans="1:14" ht="78" customHeight="1">
      <c r="A198" s="1">
        <v>195</v>
      </c>
      <c r="B198" s="2" t="s">
        <v>871</v>
      </c>
      <c r="C198" s="2" t="s">
        <v>833</v>
      </c>
      <c r="D198" s="14">
        <v>42545</v>
      </c>
      <c r="E198" s="2" t="s">
        <v>872</v>
      </c>
      <c r="F198" s="13" t="s">
        <v>873</v>
      </c>
      <c r="G198" s="2" t="s">
        <v>88</v>
      </c>
      <c r="H198" s="3">
        <v>9499680</v>
      </c>
      <c r="I198" s="3">
        <v>5216400</v>
      </c>
      <c r="J198" s="9">
        <f t="shared" si="6"/>
        <v>0.5491132332878581</v>
      </c>
      <c r="K198" s="2"/>
      <c r="L198" s="5"/>
      <c r="M198" s="5"/>
      <c r="N198" s="5"/>
    </row>
    <row r="199" spans="1:14" ht="78" customHeight="1">
      <c r="A199" s="1">
        <v>196</v>
      </c>
      <c r="B199" s="33" t="s">
        <v>463</v>
      </c>
      <c r="C199" s="2" t="s">
        <v>734</v>
      </c>
      <c r="D199" s="14">
        <v>42545</v>
      </c>
      <c r="E199" s="2" t="s">
        <v>72</v>
      </c>
      <c r="F199" s="13" t="s">
        <v>61</v>
      </c>
      <c r="G199" s="2" t="s">
        <v>88</v>
      </c>
      <c r="H199" s="15">
        <v>9520570</v>
      </c>
      <c r="I199" s="15">
        <v>5838788</v>
      </c>
      <c r="J199" s="9">
        <f t="shared" si="6"/>
        <v>0.6132813476504033</v>
      </c>
      <c r="K199" s="2" t="s">
        <v>51</v>
      </c>
      <c r="L199" s="5"/>
      <c r="M199" s="5"/>
      <c r="N199" s="5"/>
    </row>
    <row r="200" spans="1:14" ht="78" customHeight="1">
      <c r="A200" s="1">
        <v>197</v>
      </c>
      <c r="B200" s="33" t="s">
        <v>464</v>
      </c>
      <c r="C200" s="2" t="s">
        <v>770</v>
      </c>
      <c r="D200" s="14">
        <v>42545</v>
      </c>
      <c r="E200" s="2" t="s">
        <v>437</v>
      </c>
      <c r="F200" s="13" t="s">
        <v>222</v>
      </c>
      <c r="G200" s="2" t="s">
        <v>88</v>
      </c>
      <c r="H200" s="15">
        <v>12980520</v>
      </c>
      <c r="I200" s="15">
        <v>10384416</v>
      </c>
      <c r="J200" s="9">
        <f t="shared" si="6"/>
        <v>0.8</v>
      </c>
      <c r="K200" s="2" t="s">
        <v>458</v>
      </c>
      <c r="L200" s="5"/>
      <c r="M200" s="5"/>
      <c r="N200" s="5"/>
    </row>
    <row r="201" spans="1:14" ht="78" customHeight="1">
      <c r="A201" s="1">
        <v>198</v>
      </c>
      <c r="B201" s="28" t="s">
        <v>867</v>
      </c>
      <c r="C201" s="2" t="s">
        <v>833</v>
      </c>
      <c r="D201" s="14">
        <v>42545</v>
      </c>
      <c r="E201" s="2" t="s">
        <v>856</v>
      </c>
      <c r="F201" s="13" t="s">
        <v>857</v>
      </c>
      <c r="G201" s="2" t="s">
        <v>88</v>
      </c>
      <c r="H201" s="3">
        <v>13898089</v>
      </c>
      <c r="I201" s="3">
        <v>11786580</v>
      </c>
      <c r="J201" s="9">
        <f t="shared" si="6"/>
        <v>0.8480719903290301</v>
      </c>
      <c r="K201" s="2"/>
      <c r="L201" s="5"/>
      <c r="M201" s="5"/>
      <c r="N201" s="5"/>
    </row>
    <row r="202" spans="1:14" ht="78" customHeight="1">
      <c r="A202" s="1">
        <v>199</v>
      </c>
      <c r="B202" s="2" t="s">
        <v>567</v>
      </c>
      <c r="C202" s="2" t="s">
        <v>788</v>
      </c>
      <c r="D202" s="14">
        <v>42548</v>
      </c>
      <c r="E202" s="2" t="s">
        <v>568</v>
      </c>
      <c r="F202" s="13" t="s">
        <v>569</v>
      </c>
      <c r="G202" s="2" t="s">
        <v>88</v>
      </c>
      <c r="H202" s="3">
        <v>1483869</v>
      </c>
      <c r="I202" s="3">
        <v>1115074</v>
      </c>
      <c r="J202" s="9">
        <f t="shared" si="6"/>
        <v>0.751463909549967</v>
      </c>
      <c r="K202" s="2" t="s">
        <v>570</v>
      </c>
      <c r="L202" s="5"/>
      <c r="M202" s="5"/>
      <c r="N202" s="5"/>
    </row>
    <row r="203" spans="1:14" ht="78" customHeight="1">
      <c r="A203" s="1">
        <v>200</v>
      </c>
      <c r="B203" s="33" t="s">
        <v>464</v>
      </c>
      <c r="C203" s="2" t="s">
        <v>749</v>
      </c>
      <c r="D203" s="14">
        <v>42548</v>
      </c>
      <c r="E203" s="2" t="s">
        <v>501</v>
      </c>
      <c r="F203" s="13" t="s">
        <v>255</v>
      </c>
      <c r="G203" s="2" t="s">
        <v>88</v>
      </c>
      <c r="H203" s="15">
        <v>1884480</v>
      </c>
      <c r="I203" s="15">
        <v>1340800</v>
      </c>
      <c r="J203" s="9">
        <f t="shared" si="6"/>
        <v>0.7114960095092545</v>
      </c>
      <c r="K203" s="2" t="s">
        <v>51</v>
      </c>
      <c r="L203" s="5"/>
      <c r="M203" s="5"/>
      <c r="N203" s="5"/>
    </row>
    <row r="204" spans="1:14" ht="78" customHeight="1">
      <c r="A204" s="1">
        <v>201</v>
      </c>
      <c r="B204" s="2" t="s">
        <v>583</v>
      </c>
      <c r="C204" s="2" t="s">
        <v>584</v>
      </c>
      <c r="D204" s="14">
        <v>42548</v>
      </c>
      <c r="E204" s="2" t="s">
        <v>585</v>
      </c>
      <c r="F204" s="13" t="s">
        <v>586</v>
      </c>
      <c r="G204" s="2" t="s">
        <v>88</v>
      </c>
      <c r="H204" s="3">
        <v>2032452</v>
      </c>
      <c r="I204" s="3">
        <v>1953558</v>
      </c>
      <c r="J204" s="9">
        <f t="shared" si="6"/>
        <v>0.9611828471225888</v>
      </c>
      <c r="K204" s="2" t="s">
        <v>795</v>
      </c>
      <c r="L204" s="5"/>
      <c r="M204" s="5"/>
      <c r="N204" s="5"/>
    </row>
    <row r="205" spans="1:14" ht="78" customHeight="1">
      <c r="A205" s="1">
        <v>202</v>
      </c>
      <c r="B205" s="34" t="s">
        <v>471</v>
      </c>
      <c r="C205" s="47" t="s">
        <v>792</v>
      </c>
      <c r="D205" s="14">
        <v>42548</v>
      </c>
      <c r="E205" s="2" t="s">
        <v>125</v>
      </c>
      <c r="F205" s="13" t="s">
        <v>375</v>
      </c>
      <c r="G205" s="2" t="s">
        <v>88</v>
      </c>
      <c r="H205" s="15">
        <v>2437560</v>
      </c>
      <c r="I205" s="15">
        <v>2397600</v>
      </c>
      <c r="J205" s="9">
        <f t="shared" si="6"/>
        <v>0.9836065573770492</v>
      </c>
      <c r="K205" s="2" t="s">
        <v>51</v>
      </c>
      <c r="L205" s="5"/>
      <c r="M205" s="5"/>
      <c r="N205" s="5"/>
    </row>
    <row r="206" spans="1:14" ht="78" customHeight="1">
      <c r="A206" s="1">
        <v>203</v>
      </c>
      <c r="B206" s="33" t="s">
        <v>464</v>
      </c>
      <c r="C206" s="2" t="s">
        <v>754</v>
      </c>
      <c r="D206" s="14">
        <v>42548</v>
      </c>
      <c r="E206" s="2" t="s">
        <v>421</v>
      </c>
      <c r="F206" s="13" t="s">
        <v>196</v>
      </c>
      <c r="G206" s="2" t="s">
        <v>88</v>
      </c>
      <c r="H206" s="15">
        <v>2592000</v>
      </c>
      <c r="I206" s="15">
        <v>2436480</v>
      </c>
      <c r="J206" s="9">
        <f t="shared" si="6"/>
        <v>0.94</v>
      </c>
      <c r="K206" s="2" t="s">
        <v>51</v>
      </c>
      <c r="L206" s="5"/>
      <c r="M206" s="5"/>
      <c r="N206" s="5"/>
    </row>
    <row r="207" spans="1:14" ht="78" customHeight="1">
      <c r="A207" s="1">
        <v>204</v>
      </c>
      <c r="B207" s="33" t="s">
        <v>459</v>
      </c>
      <c r="C207" s="2" t="s">
        <v>766</v>
      </c>
      <c r="D207" s="14">
        <v>42548</v>
      </c>
      <c r="E207" s="2" t="s">
        <v>153</v>
      </c>
      <c r="F207" s="13" t="s">
        <v>58</v>
      </c>
      <c r="G207" s="2" t="s">
        <v>502</v>
      </c>
      <c r="H207" s="15">
        <v>2728715</v>
      </c>
      <c r="I207" s="15">
        <v>2594043</v>
      </c>
      <c r="J207" s="9">
        <f t="shared" si="6"/>
        <v>0.9506463665131756</v>
      </c>
      <c r="K207" s="2"/>
      <c r="L207" s="5"/>
      <c r="M207" s="5"/>
      <c r="N207" s="5"/>
    </row>
    <row r="208" spans="1:14" ht="78" customHeight="1">
      <c r="A208" s="1">
        <v>205</v>
      </c>
      <c r="B208" s="33" t="s">
        <v>459</v>
      </c>
      <c r="C208" s="2" t="s">
        <v>744</v>
      </c>
      <c r="D208" s="14">
        <v>42548</v>
      </c>
      <c r="E208" s="2" t="s">
        <v>154</v>
      </c>
      <c r="F208" s="13" t="s">
        <v>155</v>
      </c>
      <c r="G208" s="2" t="s">
        <v>502</v>
      </c>
      <c r="H208" s="15">
        <v>3622514</v>
      </c>
      <c r="I208" s="15">
        <v>3521725</v>
      </c>
      <c r="J208" s="9">
        <f t="shared" si="6"/>
        <v>0.9721770571487094</v>
      </c>
      <c r="K208" s="2"/>
      <c r="L208" s="5"/>
      <c r="M208" s="5"/>
      <c r="N208" s="5"/>
    </row>
    <row r="209" spans="1:14" ht="78" customHeight="1">
      <c r="A209" s="1">
        <v>206</v>
      </c>
      <c r="B209" s="33" t="s">
        <v>473</v>
      </c>
      <c r="C209" s="2" t="s">
        <v>758</v>
      </c>
      <c r="D209" s="14">
        <v>42548</v>
      </c>
      <c r="E209" s="2" t="s">
        <v>138</v>
      </c>
      <c r="F209" s="13" t="s">
        <v>383</v>
      </c>
      <c r="G209" s="2" t="s">
        <v>88</v>
      </c>
      <c r="H209" s="15">
        <v>3849000</v>
      </c>
      <c r="I209" s="15">
        <v>3645000</v>
      </c>
      <c r="J209" s="9">
        <f t="shared" si="6"/>
        <v>0.9469992205767732</v>
      </c>
      <c r="K209" s="2" t="s">
        <v>51</v>
      </c>
      <c r="L209" s="5"/>
      <c r="M209" s="5"/>
      <c r="N209" s="5"/>
    </row>
    <row r="210" spans="1:11" ht="78" customHeight="1">
      <c r="A210" s="1">
        <v>207</v>
      </c>
      <c r="B210" s="33" t="s">
        <v>464</v>
      </c>
      <c r="C210" s="2" t="s">
        <v>776</v>
      </c>
      <c r="D210" s="14">
        <v>42548</v>
      </c>
      <c r="E210" s="2" t="s">
        <v>207</v>
      </c>
      <c r="F210" s="13" t="s">
        <v>208</v>
      </c>
      <c r="G210" s="2" t="s">
        <v>88</v>
      </c>
      <c r="H210" s="15">
        <v>5495040</v>
      </c>
      <c r="I210" s="15">
        <v>5391360</v>
      </c>
      <c r="J210" s="9">
        <f t="shared" si="6"/>
        <v>0.9811320754716981</v>
      </c>
      <c r="K210" s="2" t="s">
        <v>51</v>
      </c>
    </row>
    <row r="211" spans="1:14" ht="78" customHeight="1">
      <c r="A211" s="1">
        <v>208</v>
      </c>
      <c r="B211" s="33" t="s">
        <v>459</v>
      </c>
      <c r="C211" s="2" t="s">
        <v>759</v>
      </c>
      <c r="D211" s="14">
        <v>42548</v>
      </c>
      <c r="E211" s="2" t="s">
        <v>129</v>
      </c>
      <c r="F211" s="13" t="s">
        <v>130</v>
      </c>
      <c r="G211" s="2" t="s">
        <v>88</v>
      </c>
      <c r="H211" s="15">
        <v>6310875</v>
      </c>
      <c r="I211" s="15">
        <v>5778000</v>
      </c>
      <c r="J211" s="9">
        <f t="shared" si="6"/>
        <v>0.9155624220096262</v>
      </c>
      <c r="K211" s="2"/>
      <c r="L211" s="5"/>
      <c r="M211" s="5"/>
      <c r="N211" s="5"/>
    </row>
    <row r="212" spans="1:14" ht="78" customHeight="1">
      <c r="A212" s="1">
        <v>209</v>
      </c>
      <c r="B212" s="2" t="s">
        <v>884</v>
      </c>
      <c r="C212" s="2" t="s">
        <v>833</v>
      </c>
      <c r="D212" s="14">
        <v>42548</v>
      </c>
      <c r="E212" s="2" t="s">
        <v>885</v>
      </c>
      <c r="F212" s="13" t="s">
        <v>886</v>
      </c>
      <c r="G212" s="2" t="s">
        <v>502</v>
      </c>
      <c r="H212" s="3">
        <v>7118118</v>
      </c>
      <c r="I212" s="3">
        <v>6588000</v>
      </c>
      <c r="J212" s="9">
        <f t="shared" si="6"/>
        <v>0.9255255391944893</v>
      </c>
      <c r="K212" s="2"/>
      <c r="L212" s="5"/>
      <c r="M212" s="5"/>
      <c r="N212" s="5"/>
    </row>
    <row r="213" spans="1:14" ht="78" customHeight="1">
      <c r="A213" s="1">
        <v>210</v>
      </c>
      <c r="B213" s="33" t="s">
        <v>495</v>
      </c>
      <c r="C213" s="2" t="s">
        <v>769</v>
      </c>
      <c r="D213" s="14">
        <v>42548</v>
      </c>
      <c r="E213" s="2" t="s">
        <v>430</v>
      </c>
      <c r="F213" s="13" t="s">
        <v>213</v>
      </c>
      <c r="G213" s="2" t="s">
        <v>88</v>
      </c>
      <c r="H213" s="15">
        <v>8347822</v>
      </c>
      <c r="I213" s="15">
        <v>7905600</v>
      </c>
      <c r="J213" s="9">
        <f t="shared" si="6"/>
        <v>0.9470254636478832</v>
      </c>
      <c r="K213" s="2"/>
      <c r="L213" s="5"/>
      <c r="M213" s="5"/>
      <c r="N213" s="5"/>
    </row>
    <row r="214" spans="1:14" ht="78" customHeight="1">
      <c r="A214" s="1">
        <v>211</v>
      </c>
      <c r="B214" s="33" t="s">
        <v>487</v>
      </c>
      <c r="C214" s="2" t="s">
        <v>793</v>
      </c>
      <c r="D214" s="14">
        <v>42548</v>
      </c>
      <c r="E214" s="20" t="s">
        <v>432</v>
      </c>
      <c r="F214" s="13" t="s">
        <v>338</v>
      </c>
      <c r="G214" s="2" t="s">
        <v>88</v>
      </c>
      <c r="H214" s="25">
        <v>8856396</v>
      </c>
      <c r="I214" s="25">
        <v>8657280</v>
      </c>
      <c r="J214" s="9">
        <f t="shared" si="6"/>
        <v>0.9775172654881286</v>
      </c>
      <c r="K214" s="2"/>
      <c r="L214" s="5"/>
      <c r="M214" s="5"/>
      <c r="N214" s="5"/>
    </row>
    <row r="215" spans="1:14" ht="78" customHeight="1">
      <c r="A215" s="1">
        <v>212</v>
      </c>
      <c r="B215" s="2" t="s">
        <v>881</v>
      </c>
      <c r="C215" s="2" t="s">
        <v>833</v>
      </c>
      <c r="D215" s="14">
        <v>42548</v>
      </c>
      <c r="E215" s="2" t="s">
        <v>882</v>
      </c>
      <c r="F215" s="13" t="s">
        <v>883</v>
      </c>
      <c r="G215" s="2" t="s">
        <v>88</v>
      </c>
      <c r="H215" s="3">
        <v>10459771</v>
      </c>
      <c r="I215" s="3">
        <v>9920232</v>
      </c>
      <c r="J215" s="9">
        <f t="shared" si="6"/>
        <v>0.9484177043646558</v>
      </c>
      <c r="K215" s="2"/>
      <c r="L215" s="5"/>
      <c r="M215" s="5"/>
      <c r="N215" s="5"/>
    </row>
    <row r="216" spans="1:14" ht="78" customHeight="1">
      <c r="A216" s="1">
        <v>213</v>
      </c>
      <c r="B216" s="20" t="s">
        <v>489</v>
      </c>
      <c r="C216" s="2" t="s">
        <v>793</v>
      </c>
      <c r="D216" s="14">
        <v>42548</v>
      </c>
      <c r="E216" s="20" t="s">
        <v>339</v>
      </c>
      <c r="F216" s="13" t="s">
        <v>340</v>
      </c>
      <c r="G216" s="2" t="s">
        <v>88</v>
      </c>
      <c r="H216" s="25">
        <v>11490019</v>
      </c>
      <c r="I216" s="25">
        <v>10692000</v>
      </c>
      <c r="J216" s="9">
        <f t="shared" si="6"/>
        <v>0.9305467641089192</v>
      </c>
      <c r="K216" s="2"/>
      <c r="L216" s="5"/>
      <c r="M216" s="5"/>
      <c r="N216" s="5"/>
    </row>
    <row r="217" spans="1:14" ht="78" customHeight="1">
      <c r="A217" s="1">
        <v>214</v>
      </c>
      <c r="B217" s="2" t="s">
        <v>878</v>
      </c>
      <c r="C217" s="2" t="s">
        <v>833</v>
      </c>
      <c r="D217" s="14">
        <v>42548</v>
      </c>
      <c r="E217" s="2" t="s">
        <v>879</v>
      </c>
      <c r="F217" s="13" t="s">
        <v>880</v>
      </c>
      <c r="G217" s="2" t="s">
        <v>88</v>
      </c>
      <c r="H217" s="3">
        <v>11768155</v>
      </c>
      <c r="I217" s="3">
        <v>11756880</v>
      </c>
      <c r="J217" s="9">
        <f t="shared" si="6"/>
        <v>0.9990419058892409</v>
      </c>
      <c r="K217" s="2"/>
      <c r="L217" s="5"/>
      <c r="M217" s="5"/>
      <c r="N217" s="5"/>
    </row>
    <row r="218" spans="1:11" ht="78" customHeight="1">
      <c r="A218" s="1">
        <v>215</v>
      </c>
      <c r="B218" s="33" t="s">
        <v>487</v>
      </c>
      <c r="C218" s="2" t="s">
        <v>776</v>
      </c>
      <c r="D218" s="14">
        <v>42548</v>
      </c>
      <c r="E218" s="2" t="s">
        <v>209</v>
      </c>
      <c r="F218" s="13" t="s">
        <v>210</v>
      </c>
      <c r="G218" s="2" t="s">
        <v>88</v>
      </c>
      <c r="H218" s="15">
        <v>66173760</v>
      </c>
      <c r="I218" s="15">
        <v>61078050</v>
      </c>
      <c r="J218" s="9">
        <f t="shared" si="6"/>
        <v>0.9229950058754407</v>
      </c>
      <c r="K218" s="2" t="s">
        <v>51</v>
      </c>
    </row>
    <row r="219" spans="1:11" ht="78" customHeight="1">
      <c r="A219" s="1">
        <v>216</v>
      </c>
      <c r="B219" s="2" t="s">
        <v>622</v>
      </c>
      <c r="C219" s="2" t="s">
        <v>619</v>
      </c>
      <c r="D219" s="14">
        <v>42549</v>
      </c>
      <c r="E219" s="2" t="s">
        <v>623</v>
      </c>
      <c r="F219" s="13" t="s">
        <v>624</v>
      </c>
      <c r="G219" s="2" t="s">
        <v>88</v>
      </c>
      <c r="H219" s="3">
        <v>2119579</v>
      </c>
      <c r="I219" s="3">
        <v>1706400</v>
      </c>
      <c r="J219" s="9">
        <f aca="true" t="shared" si="7" ref="J219:J250">I219/H219</f>
        <v>0.8050655342405261</v>
      </c>
      <c r="K219" s="2"/>
    </row>
    <row r="220" spans="1:11" ht="78" customHeight="1">
      <c r="A220" s="1">
        <v>217</v>
      </c>
      <c r="B220" s="33" t="s">
        <v>479</v>
      </c>
      <c r="C220" s="2" t="s">
        <v>782</v>
      </c>
      <c r="D220" s="14">
        <v>42549</v>
      </c>
      <c r="E220" s="2" t="s">
        <v>324</v>
      </c>
      <c r="F220" s="13" t="s">
        <v>325</v>
      </c>
      <c r="G220" s="2" t="s">
        <v>88</v>
      </c>
      <c r="H220" s="15">
        <v>2534701</v>
      </c>
      <c r="I220" s="15">
        <v>1814400</v>
      </c>
      <c r="J220" s="9">
        <f t="shared" si="7"/>
        <v>0.7158240755023966</v>
      </c>
      <c r="K220" s="2"/>
    </row>
    <row r="221" spans="1:14" ht="78" customHeight="1">
      <c r="A221" s="1">
        <v>218</v>
      </c>
      <c r="B221" s="33" t="s">
        <v>463</v>
      </c>
      <c r="C221" s="2" t="s">
        <v>742</v>
      </c>
      <c r="D221" s="14">
        <v>42549</v>
      </c>
      <c r="E221" s="2" t="s">
        <v>414</v>
      </c>
      <c r="F221" s="13" t="s">
        <v>239</v>
      </c>
      <c r="G221" s="2" t="s">
        <v>88</v>
      </c>
      <c r="H221" s="15">
        <v>2568880</v>
      </c>
      <c r="I221" s="15">
        <v>2470600</v>
      </c>
      <c r="J221" s="9">
        <f t="shared" si="7"/>
        <v>0.9617420821525334</v>
      </c>
      <c r="K221" s="2" t="s">
        <v>51</v>
      </c>
      <c r="L221" s="5"/>
      <c r="M221" s="5"/>
      <c r="N221" s="5"/>
    </row>
    <row r="222" spans="1:14" ht="78" customHeight="1">
      <c r="A222" s="1">
        <v>219</v>
      </c>
      <c r="B222" s="2" t="s">
        <v>679</v>
      </c>
      <c r="C222" s="2" t="s">
        <v>680</v>
      </c>
      <c r="D222" s="14">
        <v>42549</v>
      </c>
      <c r="E222" s="2" t="s">
        <v>681</v>
      </c>
      <c r="F222" s="13" t="s">
        <v>682</v>
      </c>
      <c r="G222" s="2" t="s">
        <v>88</v>
      </c>
      <c r="H222" s="15">
        <v>2691360</v>
      </c>
      <c r="I222" s="15">
        <v>869400</v>
      </c>
      <c r="J222" s="9">
        <f t="shared" si="7"/>
        <v>0.32303370786516855</v>
      </c>
      <c r="K222" s="2"/>
      <c r="L222" s="5"/>
      <c r="M222" s="5"/>
      <c r="N222" s="5"/>
    </row>
    <row r="223" spans="1:14" ht="78" customHeight="1">
      <c r="A223" s="1">
        <v>220</v>
      </c>
      <c r="B223" s="33" t="s">
        <v>459</v>
      </c>
      <c r="C223" s="2" t="s">
        <v>737</v>
      </c>
      <c r="D223" s="14">
        <v>42549</v>
      </c>
      <c r="E223" s="2" t="s">
        <v>127</v>
      </c>
      <c r="F223" s="32" t="s">
        <v>445</v>
      </c>
      <c r="G223" s="2" t="s">
        <v>502</v>
      </c>
      <c r="H223" s="15">
        <v>3341862</v>
      </c>
      <c r="I223" s="15">
        <v>3159000</v>
      </c>
      <c r="J223" s="9">
        <f t="shared" si="7"/>
        <v>0.9452814030022784</v>
      </c>
      <c r="K223" s="2"/>
      <c r="L223" s="18"/>
      <c r="M223" s="18"/>
      <c r="N223" s="18"/>
    </row>
    <row r="224" spans="1:14" ht="78" customHeight="1">
      <c r="A224" s="1">
        <v>221</v>
      </c>
      <c r="B224" s="33" t="s">
        <v>459</v>
      </c>
      <c r="C224" s="2" t="s">
        <v>755</v>
      </c>
      <c r="D224" s="14">
        <v>42549</v>
      </c>
      <c r="E224" s="2" t="s">
        <v>228</v>
      </c>
      <c r="F224" s="13" t="s">
        <v>229</v>
      </c>
      <c r="G224" s="2" t="s">
        <v>88</v>
      </c>
      <c r="H224" s="15">
        <v>3539649</v>
      </c>
      <c r="I224" s="15">
        <v>2988559</v>
      </c>
      <c r="J224" s="9">
        <f t="shared" si="7"/>
        <v>0.8443094216403942</v>
      </c>
      <c r="K224" s="2"/>
      <c r="L224" s="5"/>
      <c r="M224" s="5"/>
      <c r="N224" s="5"/>
    </row>
    <row r="225" spans="1:14" ht="78" customHeight="1">
      <c r="A225" s="1">
        <v>222</v>
      </c>
      <c r="B225" s="2" t="s">
        <v>894</v>
      </c>
      <c r="C225" s="2" t="s">
        <v>833</v>
      </c>
      <c r="D225" s="14">
        <v>42549</v>
      </c>
      <c r="E225" s="2" t="s">
        <v>826</v>
      </c>
      <c r="F225" s="13" t="s">
        <v>895</v>
      </c>
      <c r="G225" s="2" t="s">
        <v>88</v>
      </c>
      <c r="H225" s="3">
        <v>3642274</v>
      </c>
      <c r="I225" s="3">
        <v>3402000</v>
      </c>
      <c r="J225" s="9">
        <f t="shared" si="7"/>
        <v>0.9340318712979858</v>
      </c>
      <c r="K225" s="2"/>
      <c r="L225" s="5"/>
      <c r="M225" s="5"/>
      <c r="N225" s="5"/>
    </row>
    <row r="226" spans="1:14" ht="78" customHeight="1">
      <c r="A226" s="1">
        <v>223</v>
      </c>
      <c r="B226" s="33" t="s">
        <v>459</v>
      </c>
      <c r="C226" s="2" t="s">
        <v>755</v>
      </c>
      <c r="D226" s="14">
        <v>42549</v>
      </c>
      <c r="E226" s="2" t="s">
        <v>424</v>
      </c>
      <c r="F226" s="13" t="s">
        <v>227</v>
      </c>
      <c r="G226" s="2" t="s">
        <v>88</v>
      </c>
      <c r="H226" s="15">
        <v>3731695</v>
      </c>
      <c r="I226" s="15">
        <v>3346273</v>
      </c>
      <c r="J226" s="9">
        <f t="shared" si="7"/>
        <v>0.8967166394895617</v>
      </c>
      <c r="K226" s="2"/>
      <c r="L226" s="5"/>
      <c r="M226" s="5"/>
      <c r="N226" s="5"/>
    </row>
    <row r="227" spans="1:14" ht="78" customHeight="1">
      <c r="A227" s="1">
        <v>224</v>
      </c>
      <c r="B227" s="33" t="s">
        <v>463</v>
      </c>
      <c r="C227" s="2" t="s">
        <v>742</v>
      </c>
      <c r="D227" s="14">
        <v>42549</v>
      </c>
      <c r="E227" s="2" t="s">
        <v>412</v>
      </c>
      <c r="F227" s="13" t="s">
        <v>237</v>
      </c>
      <c r="G227" s="2" t="s">
        <v>88</v>
      </c>
      <c r="H227" s="15">
        <v>3962863</v>
      </c>
      <c r="I227" s="15">
        <v>3806817</v>
      </c>
      <c r="J227" s="9">
        <f t="shared" si="7"/>
        <v>0.9606229132826444</v>
      </c>
      <c r="K227" s="2" t="s">
        <v>51</v>
      </c>
      <c r="L227" s="4"/>
      <c r="M227" s="4"/>
      <c r="N227" s="4"/>
    </row>
    <row r="228" spans="1:14" ht="78" customHeight="1">
      <c r="A228" s="1">
        <v>225</v>
      </c>
      <c r="B228" s="33" t="s">
        <v>464</v>
      </c>
      <c r="C228" s="2" t="s">
        <v>736</v>
      </c>
      <c r="D228" s="14">
        <v>42549</v>
      </c>
      <c r="E228" s="2" t="s">
        <v>96</v>
      </c>
      <c r="F228" s="13" t="s">
        <v>358</v>
      </c>
      <c r="G228" s="2" t="s">
        <v>88</v>
      </c>
      <c r="H228" s="27">
        <v>4032000</v>
      </c>
      <c r="I228" s="27">
        <v>3619728</v>
      </c>
      <c r="J228" s="9">
        <f t="shared" si="7"/>
        <v>0.89775</v>
      </c>
      <c r="K228" s="2" t="s">
        <v>51</v>
      </c>
      <c r="L228" s="5"/>
      <c r="M228" s="5"/>
      <c r="N228" s="5"/>
    </row>
    <row r="229" spans="1:11" ht="78" customHeight="1">
      <c r="A229" s="1">
        <v>226</v>
      </c>
      <c r="B229" s="33" t="s">
        <v>463</v>
      </c>
      <c r="C229" s="14" t="s">
        <v>774</v>
      </c>
      <c r="D229" s="14">
        <v>42549</v>
      </c>
      <c r="E229" s="2" t="s">
        <v>215</v>
      </c>
      <c r="F229" s="13" t="s">
        <v>216</v>
      </c>
      <c r="G229" s="2" t="s">
        <v>88</v>
      </c>
      <c r="H229" s="15">
        <v>4314242</v>
      </c>
      <c r="I229" s="15">
        <v>4245517</v>
      </c>
      <c r="J229" s="9">
        <f t="shared" si="7"/>
        <v>0.984070202830532</v>
      </c>
      <c r="K229" s="2" t="s">
        <v>51</v>
      </c>
    </row>
    <row r="230" spans="1:14" ht="78" customHeight="1">
      <c r="A230" s="1">
        <v>227</v>
      </c>
      <c r="B230" s="2" t="s">
        <v>643</v>
      </c>
      <c r="C230" s="2" t="s">
        <v>644</v>
      </c>
      <c r="D230" s="14">
        <v>42549</v>
      </c>
      <c r="E230" s="2" t="s">
        <v>645</v>
      </c>
      <c r="F230" s="13" t="s">
        <v>646</v>
      </c>
      <c r="G230" s="2" t="s">
        <v>88</v>
      </c>
      <c r="H230" s="15">
        <v>5052251</v>
      </c>
      <c r="I230" s="15">
        <v>4698000</v>
      </c>
      <c r="J230" s="9">
        <f t="shared" si="7"/>
        <v>0.9298825414651806</v>
      </c>
      <c r="K230" s="2"/>
      <c r="L230" s="5"/>
      <c r="M230" s="5"/>
      <c r="N230" s="5"/>
    </row>
    <row r="231" spans="1:14" ht="78" customHeight="1">
      <c r="A231" s="1">
        <v>228</v>
      </c>
      <c r="B231" s="2" t="s">
        <v>647</v>
      </c>
      <c r="C231" s="2" t="s">
        <v>644</v>
      </c>
      <c r="D231" s="14">
        <v>42549</v>
      </c>
      <c r="E231" s="2" t="s">
        <v>648</v>
      </c>
      <c r="F231" s="13" t="s">
        <v>649</v>
      </c>
      <c r="G231" s="2" t="s">
        <v>88</v>
      </c>
      <c r="H231" s="15">
        <v>6326946</v>
      </c>
      <c r="I231" s="15">
        <v>6112800</v>
      </c>
      <c r="J231" s="9">
        <f t="shared" si="7"/>
        <v>0.9661533384353209</v>
      </c>
      <c r="K231" s="2"/>
      <c r="L231" s="5"/>
      <c r="M231" s="5"/>
      <c r="N231" s="5"/>
    </row>
    <row r="232" spans="1:14" ht="78" customHeight="1">
      <c r="A232" s="1">
        <v>229</v>
      </c>
      <c r="B232" s="33" t="s">
        <v>464</v>
      </c>
      <c r="C232" s="24" t="s">
        <v>737</v>
      </c>
      <c r="D232" s="14">
        <v>42549</v>
      </c>
      <c r="E232" s="2" t="s">
        <v>448</v>
      </c>
      <c r="F232" s="32" t="s">
        <v>446</v>
      </c>
      <c r="G232" s="2" t="s">
        <v>88</v>
      </c>
      <c r="H232" s="31">
        <v>6706800</v>
      </c>
      <c r="I232" s="15">
        <v>5494500</v>
      </c>
      <c r="J232" s="9">
        <f t="shared" si="7"/>
        <v>0.8192431561996779</v>
      </c>
      <c r="K232" s="2" t="s">
        <v>51</v>
      </c>
      <c r="L232" s="18"/>
      <c r="M232" s="18"/>
      <c r="N232" s="18"/>
    </row>
    <row r="233" spans="1:14" ht="78" customHeight="1">
      <c r="A233" s="1">
        <v>230</v>
      </c>
      <c r="B233" s="33" t="s">
        <v>464</v>
      </c>
      <c r="C233" s="24" t="s">
        <v>752</v>
      </c>
      <c r="D233" s="14">
        <v>42549</v>
      </c>
      <c r="E233" s="30" t="s">
        <v>83</v>
      </c>
      <c r="F233" s="13" t="s">
        <v>84</v>
      </c>
      <c r="G233" s="2" t="s">
        <v>88</v>
      </c>
      <c r="H233" s="27">
        <v>8223120</v>
      </c>
      <c r="I233" s="27">
        <v>7897880</v>
      </c>
      <c r="J233" s="9">
        <f t="shared" si="7"/>
        <v>0.960448102423411</v>
      </c>
      <c r="K233" s="2" t="s">
        <v>51</v>
      </c>
      <c r="L233" s="5"/>
      <c r="M233" s="5"/>
      <c r="N233" s="5"/>
    </row>
    <row r="234" spans="1:14" ht="78" customHeight="1">
      <c r="A234" s="1">
        <v>231</v>
      </c>
      <c r="B234" s="33" t="s">
        <v>463</v>
      </c>
      <c r="C234" s="24" t="s">
        <v>742</v>
      </c>
      <c r="D234" s="14">
        <v>42549</v>
      </c>
      <c r="E234" s="2" t="s">
        <v>413</v>
      </c>
      <c r="F234" s="13" t="s">
        <v>238</v>
      </c>
      <c r="G234" s="2" t="s">
        <v>88</v>
      </c>
      <c r="H234" s="15">
        <v>8514757</v>
      </c>
      <c r="I234" s="15">
        <v>7953258</v>
      </c>
      <c r="J234" s="9">
        <f t="shared" si="7"/>
        <v>0.9340557810399052</v>
      </c>
      <c r="K234" s="2" t="s">
        <v>51</v>
      </c>
      <c r="L234" s="5"/>
      <c r="M234" s="5"/>
      <c r="N234" s="5"/>
    </row>
    <row r="235" spans="1:14" ht="78" customHeight="1">
      <c r="A235" s="1">
        <v>232</v>
      </c>
      <c r="B235" s="33" t="s">
        <v>463</v>
      </c>
      <c r="C235" s="24" t="s">
        <v>742</v>
      </c>
      <c r="D235" s="29">
        <v>42549</v>
      </c>
      <c r="E235" s="2" t="s">
        <v>452</v>
      </c>
      <c r="F235" s="13" t="s">
        <v>236</v>
      </c>
      <c r="G235" s="2" t="s">
        <v>88</v>
      </c>
      <c r="H235" s="15">
        <v>9729393</v>
      </c>
      <c r="I235" s="15">
        <v>9345615</v>
      </c>
      <c r="J235" s="9">
        <f t="shared" si="7"/>
        <v>0.9605547848668463</v>
      </c>
      <c r="K235" s="2" t="s">
        <v>51</v>
      </c>
      <c r="L235" s="5"/>
      <c r="M235" s="5"/>
      <c r="N235" s="5"/>
    </row>
    <row r="236" spans="1:14" ht="78" customHeight="1">
      <c r="A236" s="1">
        <v>233</v>
      </c>
      <c r="B236" s="2" t="s">
        <v>521</v>
      </c>
      <c r="C236" s="24" t="s">
        <v>518</v>
      </c>
      <c r="D236" s="14">
        <v>42549</v>
      </c>
      <c r="E236" s="2" t="s">
        <v>522</v>
      </c>
      <c r="F236" s="13" t="s">
        <v>523</v>
      </c>
      <c r="G236" s="2" t="s">
        <v>88</v>
      </c>
      <c r="H236" s="3">
        <v>10350042</v>
      </c>
      <c r="I236" s="3">
        <v>9097624</v>
      </c>
      <c r="J236" s="9">
        <f t="shared" si="7"/>
        <v>0.878993920990852</v>
      </c>
      <c r="K236" s="2" t="s">
        <v>51</v>
      </c>
      <c r="L236" s="5"/>
      <c r="M236" s="5"/>
      <c r="N236" s="5"/>
    </row>
    <row r="237" spans="1:14" ht="78" customHeight="1">
      <c r="A237" s="1">
        <v>234</v>
      </c>
      <c r="B237" s="2" t="s">
        <v>891</v>
      </c>
      <c r="C237" s="24" t="s">
        <v>833</v>
      </c>
      <c r="D237" s="14">
        <v>42549</v>
      </c>
      <c r="E237" s="2" t="s">
        <v>892</v>
      </c>
      <c r="F237" s="13" t="s">
        <v>893</v>
      </c>
      <c r="G237" s="2" t="s">
        <v>88</v>
      </c>
      <c r="H237" s="3">
        <v>12675313</v>
      </c>
      <c r="I237" s="3">
        <v>11951256</v>
      </c>
      <c r="J237" s="9">
        <f t="shared" si="7"/>
        <v>0.9428765979980139</v>
      </c>
      <c r="K237" s="2"/>
      <c r="L237" s="5"/>
      <c r="M237" s="5"/>
      <c r="N237" s="5"/>
    </row>
    <row r="238" spans="1:14" ht="78" customHeight="1">
      <c r="A238" s="1">
        <v>235</v>
      </c>
      <c r="B238" s="33" t="s">
        <v>459</v>
      </c>
      <c r="C238" s="24" t="s">
        <v>737</v>
      </c>
      <c r="D238" s="14">
        <v>42549</v>
      </c>
      <c r="E238" s="30" t="s">
        <v>399</v>
      </c>
      <c r="F238" s="32" t="s">
        <v>147</v>
      </c>
      <c r="G238" s="2" t="s">
        <v>502</v>
      </c>
      <c r="H238" s="15">
        <v>13621347</v>
      </c>
      <c r="I238" s="15">
        <v>13063889</v>
      </c>
      <c r="J238" s="9">
        <f t="shared" si="7"/>
        <v>0.9590746788845479</v>
      </c>
      <c r="K238" s="2"/>
      <c r="L238" s="23"/>
      <c r="M238" s="23"/>
      <c r="N238" s="23"/>
    </row>
    <row r="239" spans="1:14" ht="78" customHeight="1">
      <c r="A239" s="1">
        <v>236</v>
      </c>
      <c r="B239" s="33" t="s">
        <v>463</v>
      </c>
      <c r="C239" s="24" t="s">
        <v>742</v>
      </c>
      <c r="D239" s="14">
        <v>42549</v>
      </c>
      <c r="E239" s="48" t="s">
        <v>411</v>
      </c>
      <c r="F239" s="13" t="s">
        <v>235</v>
      </c>
      <c r="G239" s="2" t="s">
        <v>88</v>
      </c>
      <c r="H239" s="15">
        <v>17481994</v>
      </c>
      <c r="I239" s="15">
        <v>16842477</v>
      </c>
      <c r="J239" s="9">
        <f t="shared" si="7"/>
        <v>0.9634185322337944</v>
      </c>
      <c r="K239" s="2" t="s">
        <v>51</v>
      </c>
      <c r="L239" s="5"/>
      <c r="M239" s="5"/>
      <c r="N239" s="5"/>
    </row>
    <row r="240" spans="1:14" ht="78" customHeight="1">
      <c r="A240" s="1">
        <v>237</v>
      </c>
      <c r="B240" s="2" t="s">
        <v>889</v>
      </c>
      <c r="C240" s="24" t="s">
        <v>833</v>
      </c>
      <c r="D240" s="14">
        <v>42549</v>
      </c>
      <c r="E240" s="30" t="s">
        <v>849</v>
      </c>
      <c r="F240" s="13" t="s">
        <v>890</v>
      </c>
      <c r="G240" s="2" t="s">
        <v>88</v>
      </c>
      <c r="H240" s="3">
        <v>17735760</v>
      </c>
      <c r="I240" s="3">
        <v>17667072</v>
      </c>
      <c r="J240" s="9">
        <f t="shared" si="7"/>
        <v>0.9961271465107783</v>
      </c>
      <c r="K240" s="2" t="s">
        <v>815</v>
      </c>
      <c r="L240" s="5"/>
      <c r="M240" s="5"/>
      <c r="N240" s="5"/>
    </row>
    <row r="241" spans="1:14" ht="78" customHeight="1">
      <c r="A241" s="1">
        <v>238</v>
      </c>
      <c r="B241" s="2" t="s">
        <v>887</v>
      </c>
      <c r="C241" s="24" t="s">
        <v>833</v>
      </c>
      <c r="D241" s="14">
        <v>42549</v>
      </c>
      <c r="E241" s="30" t="s">
        <v>919</v>
      </c>
      <c r="F241" s="13" t="s">
        <v>888</v>
      </c>
      <c r="G241" s="2" t="s">
        <v>88</v>
      </c>
      <c r="H241" s="3">
        <v>38225736</v>
      </c>
      <c r="I241" s="3">
        <v>37991160</v>
      </c>
      <c r="J241" s="9">
        <f t="shared" si="7"/>
        <v>0.9938634013482435</v>
      </c>
      <c r="K241" s="2" t="s">
        <v>815</v>
      </c>
      <c r="L241" s="5"/>
      <c r="M241" s="5"/>
      <c r="N241" s="5"/>
    </row>
    <row r="242" spans="1:14" ht="105" customHeight="1">
      <c r="A242" s="1">
        <v>239</v>
      </c>
      <c r="B242" s="2" t="s">
        <v>694</v>
      </c>
      <c r="C242" s="24" t="s">
        <v>695</v>
      </c>
      <c r="D242" s="40">
        <v>42550</v>
      </c>
      <c r="E242" s="30" t="s">
        <v>696</v>
      </c>
      <c r="F242" s="13" t="s">
        <v>697</v>
      </c>
      <c r="G242" s="2" t="s">
        <v>88</v>
      </c>
      <c r="H242" s="15">
        <v>694599</v>
      </c>
      <c r="I242" s="15">
        <v>506233</v>
      </c>
      <c r="J242" s="9">
        <f t="shared" si="7"/>
        <v>0.728813315308545</v>
      </c>
      <c r="K242" s="2" t="s">
        <v>807</v>
      </c>
      <c r="L242" s="5"/>
      <c r="M242" s="5"/>
      <c r="N242" s="5"/>
    </row>
    <row r="243" spans="1:14" ht="78" customHeight="1">
      <c r="A243" s="1">
        <v>240</v>
      </c>
      <c r="B243" s="33" t="s">
        <v>463</v>
      </c>
      <c r="C243" s="24" t="s">
        <v>388</v>
      </c>
      <c r="D243" s="14">
        <v>42550</v>
      </c>
      <c r="E243" s="30" t="s">
        <v>351</v>
      </c>
      <c r="F243" s="13" t="s">
        <v>352</v>
      </c>
      <c r="G243" s="2" t="s">
        <v>88</v>
      </c>
      <c r="H243" s="15">
        <v>1653300</v>
      </c>
      <c r="I243" s="15">
        <v>1653300</v>
      </c>
      <c r="J243" s="9">
        <f t="shared" si="7"/>
        <v>1</v>
      </c>
      <c r="K243" s="2" t="s">
        <v>457</v>
      </c>
      <c r="L243" s="5"/>
      <c r="M243" s="5"/>
      <c r="N243" s="5"/>
    </row>
    <row r="244" spans="1:14" ht="78" customHeight="1">
      <c r="A244" s="1">
        <v>241</v>
      </c>
      <c r="B244" s="33" t="s">
        <v>464</v>
      </c>
      <c r="C244" s="24" t="s">
        <v>791</v>
      </c>
      <c r="D244" s="14">
        <v>42550</v>
      </c>
      <c r="E244" s="30" t="s">
        <v>141</v>
      </c>
      <c r="F244" s="13" t="s">
        <v>386</v>
      </c>
      <c r="G244" s="2" t="s">
        <v>88</v>
      </c>
      <c r="H244" s="15">
        <v>1749600</v>
      </c>
      <c r="I244" s="15">
        <v>1537704</v>
      </c>
      <c r="J244" s="9">
        <f t="shared" si="7"/>
        <v>0.8788888888888889</v>
      </c>
      <c r="K244" s="2" t="s">
        <v>51</v>
      </c>
      <c r="L244" s="5"/>
      <c r="M244" s="5"/>
      <c r="N244" s="5"/>
    </row>
    <row r="245" spans="1:11" ht="78" customHeight="1">
      <c r="A245" s="1">
        <v>242</v>
      </c>
      <c r="B245" s="2" t="s">
        <v>99</v>
      </c>
      <c r="C245" s="2" t="s">
        <v>783</v>
      </c>
      <c r="D245" s="14">
        <v>42550</v>
      </c>
      <c r="E245" s="2" t="s">
        <v>118</v>
      </c>
      <c r="F245" s="13" t="s">
        <v>119</v>
      </c>
      <c r="G245" s="2" t="s">
        <v>88</v>
      </c>
      <c r="H245" s="15">
        <v>1847119</v>
      </c>
      <c r="I245" s="15">
        <v>1493640</v>
      </c>
      <c r="J245" s="9">
        <f t="shared" si="7"/>
        <v>0.8086322537963174</v>
      </c>
      <c r="K245" s="2"/>
    </row>
    <row r="246" spans="1:14" ht="78" customHeight="1">
      <c r="A246" s="1">
        <v>243</v>
      </c>
      <c r="B246" s="2" t="s">
        <v>476</v>
      </c>
      <c r="C246" s="2" t="s">
        <v>746</v>
      </c>
      <c r="D246" s="14">
        <v>42550</v>
      </c>
      <c r="E246" s="2" t="s">
        <v>330</v>
      </c>
      <c r="F246" s="13" t="s">
        <v>331</v>
      </c>
      <c r="G246" s="2" t="s">
        <v>88</v>
      </c>
      <c r="H246" s="15">
        <v>1890394</v>
      </c>
      <c r="I246" s="15">
        <v>1635280</v>
      </c>
      <c r="J246" s="9">
        <f t="shared" si="7"/>
        <v>0.8650471806406496</v>
      </c>
      <c r="K246" s="2"/>
      <c r="L246" s="5"/>
      <c r="M246" s="5"/>
      <c r="N246" s="5"/>
    </row>
    <row r="247" spans="1:14" ht="78" customHeight="1">
      <c r="A247" s="1">
        <v>244</v>
      </c>
      <c r="B247" s="2" t="s">
        <v>477</v>
      </c>
      <c r="C247" s="2" t="s">
        <v>750</v>
      </c>
      <c r="D247" s="14">
        <v>42550</v>
      </c>
      <c r="E247" s="2" t="s">
        <v>94</v>
      </c>
      <c r="F247" s="13" t="s">
        <v>95</v>
      </c>
      <c r="G247" s="2" t="s">
        <v>88</v>
      </c>
      <c r="H247" s="15">
        <v>1906329</v>
      </c>
      <c r="I247" s="15">
        <v>1840610</v>
      </c>
      <c r="J247" s="9">
        <f t="shared" si="7"/>
        <v>0.9655258877140305</v>
      </c>
      <c r="K247" s="2" t="s">
        <v>93</v>
      </c>
      <c r="L247" s="5"/>
      <c r="M247" s="5"/>
      <c r="N247" s="5"/>
    </row>
    <row r="248" spans="1:14" ht="78" customHeight="1">
      <c r="A248" s="1">
        <v>245</v>
      </c>
      <c r="B248" s="2" t="s">
        <v>490</v>
      </c>
      <c r="C248" s="2" t="s">
        <v>770</v>
      </c>
      <c r="D248" s="14">
        <v>42550</v>
      </c>
      <c r="E248" s="2" t="s">
        <v>799</v>
      </c>
      <c r="F248" s="13" t="s">
        <v>224</v>
      </c>
      <c r="G248" s="2" t="s">
        <v>88</v>
      </c>
      <c r="H248" s="15">
        <v>2008425</v>
      </c>
      <c r="I248" s="15">
        <v>1842593</v>
      </c>
      <c r="J248" s="9">
        <f t="shared" si="7"/>
        <v>0.9174318184647173</v>
      </c>
      <c r="K248" s="2"/>
      <c r="L248" s="5"/>
      <c r="M248" s="5"/>
      <c r="N248" s="5"/>
    </row>
    <row r="249" spans="1:14" ht="78" customHeight="1">
      <c r="A249" s="1">
        <v>246</v>
      </c>
      <c r="B249" s="33" t="s">
        <v>492</v>
      </c>
      <c r="C249" s="2" t="s">
        <v>754</v>
      </c>
      <c r="D249" s="14">
        <v>42550</v>
      </c>
      <c r="E249" s="2" t="s">
        <v>422</v>
      </c>
      <c r="F249" s="13" t="s">
        <v>197</v>
      </c>
      <c r="G249" s="2" t="s">
        <v>88</v>
      </c>
      <c r="H249" s="15">
        <v>2174256</v>
      </c>
      <c r="I249" s="15">
        <v>1827360</v>
      </c>
      <c r="J249" s="9">
        <f t="shared" si="7"/>
        <v>0.8404530101331213</v>
      </c>
      <c r="K249" s="2"/>
      <c r="L249" s="5"/>
      <c r="M249" s="5"/>
      <c r="N249" s="5"/>
    </row>
    <row r="250" spans="1:14" ht="78" customHeight="1">
      <c r="A250" s="1">
        <v>247</v>
      </c>
      <c r="B250" s="2" t="s">
        <v>494</v>
      </c>
      <c r="C250" s="2" t="s">
        <v>768</v>
      </c>
      <c r="D250" s="14">
        <v>42550</v>
      </c>
      <c r="E250" s="2" t="s">
        <v>429</v>
      </c>
      <c r="F250" s="13" t="s">
        <v>152</v>
      </c>
      <c r="G250" s="2" t="s">
        <v>88</v>
      </c>
      <c r="H250" s="15">
        <v>2241000</v>
      </c>
      <c r="I250" s="15">
        <v>2160000</v>
      </c>
      <c r="J250" s="9">
        <f t="shared" si="7"/>
        <v>0.963855421686747</v>
      </c>
      <c r="K250" s="2"/>
      <c r="L250" s="5"/>
      <c r="M250" s="5"/>
      <c r="N250" s="5"/>
    </row>
    <row r="251" spans="1:14" ht="78" customHeight="1">
      <c r="A251" s="1">
        <v>248</v>
      </c>
      <c r="B251" s="2" t="s">
        <v>715</v>
      </c>
      <c r="C251" s="2" t="s">
        <v>716</v>
      </c>
      <c r="D251" s="14">
        <v>42550</v>
      </c>
      <c r="E251" s="2" t="s">
        <v>717</v>
      </c>
      <c r="F251" s="13" t="s">
        <v>718</v>
      </c>
      <c r="G251" s="2" t="s">
        <v>88</v>
      </c>
      <c r="H251" s="3">
        <v>2586945</v>
      </c>
      <c r="I251" s="3">
        <v>1747764</v>
      </c>
      <c r="J251" s="9">
        <f aca="true" t="shared" si="8" ref="J251:J282">I251/H251</f>
        <v>0.6756092611168772</v>
      </c>
      <c r="K251" s="2" t="s">
        <v>51</v>
      </c>
      <c r="L251" s="5"/>
      <c r="M251" s="5"/>
      <c r="N251" s="5"/>
    </row>
    <row r="252" spans="1:14" ht="78" customHeight="1">
      <c r="A252" s="1">
        <v>249</v>
      </c>
      <c r="B252" s="33" t="s">
        <v>459</v>
      </c>
      <c r="C252" s="2" t="s">
        <v>773</v>
      </c>
      <c r="D252" s="14">
        <v>42550</v>
      </c>
      <c r="E252" s="28" t="s">
        <v>97</v>
      </c>
      <c r="F252" s="13" t="s">
        <v>359</v>
      </c>
      <c r="G252" s="2" t="s">
        <v>502</v>
      </c>
      <c r="H252" s="15">
        <v>2645273</v>
      </c>
      <c r="I252" s="15">
        <v>2554080</v>
      </c>
      <c r="J252" s="9">
        <f t="shared" si="8"/>
        <v>0.9655260534545962</v>
      </c>
      <c r="K252" s="2"/>
      <c r="L252" s="5"/>
      <c r="M252" s="5"/>
      <c r="N252" s="5"/>
    </row>
    <row r="253" spans="1:14" ht="78" customHeight="1">
      <c r="A253" s="1">
        <v>250</v>
      </c>
      <c r="B253" s="33" t="s">
        <v>464</v>
      </c>
      <c r="C253" s="2" t="s">
        <v>755</v>
      </c>
      <c r="D253" s="14">
        <v>42550</v>
      </c>
      <c r="E253" s="2" t="s">
        <v>83</v>
      </c>
      <c r="F253" s="13" t="s">
        <v>84</v>
      </c>
      <c r="G253" s="2" t="s">
        <v>88</v>
      </c>
      <c r="H253" s="15">
        <v>2715120</v>
      </c>
      <c r="I253" s="15">
        <v>2514240</v>
      </c>
      <c r="J253" s="9">
        <f t="shared" si="8"/>
        <v>0.9260143198090692</v>
      </c>
      <c r="K253" s="2" t="s">
        <v>51</v>
      </c>
      <c r="L253" s="5"/>
      <c r="M253" s="5"/>
      <c r="N253" s="5"/>
    </row>
    <row r="254" spans="1:14" ht="78" customHeight="1">
      <c r="A254" s="1">
        <v>251</v>
      </c>
      <c r="B254" s="2" t="s">
        <v>560</v>
      </c>
      <c r="C254" s="2" t="s">
        <v>787</v>
      </c>
      <c r="D254" s="14">
        <v>42550</v>
      </c>
      <c r="E254" s="2" t="s">
        <v>561</v>
      </c>
      <c r="F254" s="13" t="s">
        <v>562</v>
      </c>
      <c r="G254" s="2" t="s">
        <v>88</v>
      </c>
      <c r="H254" s="3">
        <v>2779029</v>
      </c>
      <c r="I254" s="3">
        <v>2037232</v>
      </c>
      <c r="J254" s="9">
        <f t="shared" si="8"/>
        <v>0.7330733144562364</v>
      </c>
      <c r="K254" s="2" t="s">
        <v>563</v>
      </c>
      <c r="L254" s="5"/>
      <c r="M254" s="5"/>
      <c r="N254" s="5"/>
    </row>
    <row r="255" spans="1:14" ht="78" customHeight="1">
      <c r="A255" s="1">
        <v>252</v>
      </c>
      <c r="B255" s="2" t="s">
        <v>476</v>
      </c>
      <c r="C255" s="2" t="s">
        <v>790</v>
      </c>
      <c r="D255" s="14">
        <v>42550</v>
      </c>
      <c r="E255" s="2" t="s">
        <v>132</v>
      </c>
      <c r="F255" s="13" t="s">
        <v>379</v>
      </c>
      <c r="G255" s="2" t="s">
        <v>88</v>
      </c>
      <c r="H255" s="15">
        <v>2939157</v>
      </c>
      <c r="I255" s="15">
        <v>2049840</v>
      </c>
      <c r="J255" s="9">
        <f t="shared" si="8"/>
        <v>0.697424465586561</v>
      </c>
      <c r="K255" s="2"/>
      <c r="L255" s="5"/>
      <c r="M255" s="5"/>
      <c r="N255" s="5"/>
    </row>
    <row r="256" spans="1:14" ht="78" customHeight="1">
      <c r="A256" s="1">
        <v>253</v>
      </c>
      <c r="B256" s="2" t="s">
        <v>477</v>
      </c>
      <c r="C256" s="2" t="s">
        <v>750</v>
      </c>
      <c r="D256" s="14">
        <v>42550</v>
      </c>
      <c r="E256" s="20" t="s">
        <v>91</v>
      </c>
      <c r="F256" s="13" t="s">
        <v>92</v>
      </c>
      <c r="G256" s="2" t="s">
        <v>88</v>
      </c>
      <c r="H256" s="15">
        <v>3041928</v>
      </c>
      <c r="I256" s="15">
        <v>2774140</v>
      </c>
      <c r="J256" s="9">
        <f t="shared" si="8"/>
        <v>0.9119676731336179</v>
      </c>
      <c r="K256" s="2" t="s">
        <v>93</v>
      </c>
      <c r="L256" s="5"/>
      <c r="M256" s="5"/>
      <c r="N256" s="5"/>
    </row>
    <row r="257" spans="1:14" ht="78" customHeight="1">
      <c r="A257" s="1">
        <v>254</v>
      </c>
      <c r="B257" s="33" t="s">
        <v>464</v>
      </c>
      <c r="C257" s="2" t="s">
        <v>758</v>
      </c>
      <c r="D257" s="14">
        <v>42550</v>
      </c>
      <c r="E257" s="2" t="s">
        <v>139</v>
      </c>
      <c r="F257" s="13" t="s">
        <v>140</v>
      </c>
      <c r="G257" s="2" t="s">
        <v>88</v>
      </c>
      <c r="H257" s="15">
        <v>3159000</v>
      </c>
      <c r="I257" s="15">
        <v>2666300</v>
      </c>
      <c r="J257" s="9">
        <f t="shared" si="8"/>
        <v>0.8440329218106996</v>
      </c>
      <c r="K257" s="2" t="s">
        <v>51</v>
      </c>
      <c r="L257" s="5"/>
      <c r="M257" s="5"/>
      <c r="N257" s="5"/>
    </row>
    <row r="258" spans="1:14" ht="93" customHeight="1">
      <c r="A258" s="1">
        <v>255</v>
      </c>
      <c r="B258" s="2" t="s">
        <v>533</v>
      </c>
      <c r="C258" s="2" t="s">
        <v>534</v>
      </c>
      <c r="D258" s="40">
        <v>42550</v>
      </c>
      <c r="E258" s="2" t="s">
        <v>535</v>
      </c>
      <c r="F258" s="13" t="s">
        <v>536</v>
      </c>
      <c r="G258" s="2" t="s">
        <v>88</v>
      </c>
      <c r="H258" s="3">
        <v>3454920</v>
      </c>
      <c r="I258" s="3">
        <v>3417120</v>
      </c>
      <c r="J258" s="9">
        <f t="shared" si="8"/>
        <v>0.9890590809628009</v>
      </c>
      <c r="K258" s="2"/>
      <c r="L258" s="5"/>
      <c r="M258" s="5"/>
      <c r="N258" s="5"/>
    </row>
    <row r="259" spans="1:14" ht="78" customHeight="1">
      <c r="A259" s="1">
        <v>256</v>
      </c>
      <c r="B259" s="33" t="s">
        <v>459</v>
      </c>
      <c r="C259" s="2" t="s">
        <v>790</v>
      </c>
      <c r="D259" s="14">
        <v>42550</v>
      </c>
      <c r="E259" s="2" t="s">
        <v>500</v>
      </c>
      <c r="F259" s="13" t="s">
        <v>131</v>
      </c>
      <c r="G259" s="2" t="s">
        <v>502</v>
      </c>
      <c r="H259" s="15">
        <v>3611802</v>
      </c>
      <c r="I259" s="15">
        <v>3512766</v>
      </c>
      <c r="J259" s="9">
        <f t="shared" si="8"/>
        <v>0.9725798922532298</v>
      </c>
      <c r="K259" s="2"/>
      <c r="L259" s="5"/>
      <c r="M259" s="5"/>
      <c r="N259" s="5"/>
    </row>
    <row r="260" spans="1:14" ht="78" customHeight="1">
      <c r="A260" s="1">
        <v>257</v>
      </c>
      <c r="B260" s="33" t="s">
        <v>459</v>
      </c>
      <c r="C260" s="2" t="s">
        <v>387</v>
      </c>
      <c r="D260" s="14">
        <v>42550</v>
      </c>
      <c r="E260" s="2" t="s">
        <v>198</v>
      </c>
      <c r="F260" s="13" t="s">
        <v>199</v>
      </c>
      <c r="G260" s="2" t="s">
        <v>502</v>
      </c>
      <c r="H260" s="15">
        <v>3973691</v>
      </c>
      <c r="I260" s="15">
        <v>3516955</v>
      </c>
      <c r="J260" s="9">
        <f t="shared" si="8"/>
        <v>0.8850600109570673</v>
      </c>
      <c r="K260" s="2"/>
      <c r="L260" s="5"/>
      <c r="M260" s="5"/>
      <c r="N260" s="5"/>
    </row>
    <row r="261" spans="1:14" ht="78" customHeight="1">
      <c r="A261" s="1">
        <v>258</v>
      </c>
      <c r="B261" s="33" t="s">
        <v>459</v>
      </c>
      <c r="C261" s="2" t="s">
        <v>744</v>
      </c>
      <c r="D261" s="14">
        <v>42550</v>
      </c>
      <c r="E261" s="2" t="s">
        <v>156</v>
      </c>
      <c r="F261" s="13" t="s">
        <v>157</v>
      </c>
      <c r="G261" s="2" t="s">
        <v>502</v>
      </c>
      <c r="H261" s="15">
        <v>4034927</v>
      </c>
      <c r="I261" s="15">
        <v>3791359</v>
      </c>
      <c r="J261" s="9">
        <f t="shared" si="8"/>
        <v>0.9396350912916145</v>
      </c>
      <c r="K261" s="2"/>
      <c r="L261" s="5"/>
      <c r="M261" s="5"/>
      <c r="N261" s="5"/>
    </row>
    <row r="262" spans="1:14" ht="78" customHeight="1">
      <c r="A262" s="1">
        <v>259</v>
      </c>
      <c r="B262" s="33" t="s">
        <v>489</v>
      </c>
      <c r="C262" s="2" t="s">
        <v>748</v>
      </c>
      <c r="D262" s="14">
        <v>42550</v>
      </c>
      <c r="E262" s="2" t="s">
        <v>173</v>
      </c>
      <c r="F262" s="13" t="s">
        <v>174</v>
      </c>
      <c r="G262" s="2" t="s">
        <v>88</v>
      </c>
      <c r="H262" s="15">
        <v>4050000</v>
      </c>
      <c r="I262" s="15">
        <v>2890080</v>
      </c>
      <c r="J262" s="9">
        <f t="shared" si="8"/>
        <v>0.7136</v>
      </c>
      <c r="K262" s="2"/>
      <c r="L262" s="5"/>
      <c r="M262" s="5"/>
      <c r="N262" s="5"/>
    </row>
    <row r="263" spans="1:14" ht="78" customHeight="1">
      <c r="A263" s="1">
        <v>260</v>
      </c>
      <c r="B263" s="33" t="s">
        <v>464</v>
      </c>
      <c r="C263" s="2" t="s">
        <v>771</v>
      </c>
      <c r="D263" s="14">
        <v>42550</v>
      </c>
      <c r="E263" s="2" t="s">
        <v>158</v>
      </c>
      <c r="F263" s="13" t="s">
        <v>159</v>
      </c>
      <c r="G263" s="2" t="s">
        <v>88</v>
      </c>
      <c r="H263" s="15">
        <v>4179600</v>
      </c>
      <c r="I263" s="15">
        <v>3686820</v>
      </c>
      <c r="J263" s="9">
        <f t="shared" si="8"/>
        <v>0.8820987654320988</v>
      </c>
      <c r="K263" s="2" t="s">
        <v>51</v>
      </c>
      <c r="L263" s="5"/>
      <c r="M263" s="5"/>
      <c r="N263" s="5"/>
    </row>
    <row r="264" spans="1:14" ht="78" customHeight="1">
      <c r="A264" s="1">
        <v>261</v>
      </c>
      <c r="B264" s="33" t="s">
        <v>465</v>
      </c>
      <c r="C264" s="20" t="s">
        <v>730</v>
      </c>
      <c r="D264" s="14">
        <v>42550</v>
      </c>
      <c r="E264" s="2" t="s">
        <v>283</v>
      </c>
      <c r="F264" s="13" t="s">
        <v>284</v>
      </c>
      <c r="G264" s="2" t="s">
        <v>88</v>
      </c>
      <c r="H264" s="15">
        <v>4744332</v>
      </c>
      <c r="I264" s="15">
        <v>4254120</v>
      </c>
      <c r="J264" s="9">
        <f t="shared" si="8"/>
        <v>0.8966741787884996</v>
      </c>
      <c r="K264" s="2"/>
      <c r="L264" s="5"/>
      <c r="M264" s="5"/>
      <c r="N264" s="5"/>
    </row>
    <row r="265" spans="1:14" ht="78" customHeight="1">
      <c r="A265" s="1">
        <v>262</v>
      </c>
      <c r="B265" s="2" t="s">
        <v>476</v>
      </c>
      <c r="C265" s="2" t="s">
        <v>726</v>
      </c>
      <c r="D265" s="14">
        <v>42550</v>
      </c>
      <c r="E265" s="2" t="s">
        <v>322</v>
      </c>
      <c r="F265" s="13" t="s">
        <v>323</v>
      </c>
      <c r="G265" s="2" t="s">
        <v>88</v>
      </c>
      <c r="H265" s="15">
        <v>5937468</v>
      </c>
      <c r="I265" s="15">
        <v>5130000</v>
      </c>
      <c r="J265" s="9">
        <f t="shared" si="8"/>
        <v>0.8640046565303594</v>
      </c>
      <c r="K265" s="2"/>
      <c r="L265" s="5"/>
      <c r="M265" s="5"/>
      <c r="N265" s="5"/>
    </row>
    <row r="266" spans="1:14" ht="78" customHeight="1">
      <c r="A266" s="1">
        <v>263</v>
      </c>
      <c r="B266" s="2" t="s">
        <v>479</v>
      </c>
      <c r="C266" s="2" t="s">
        <v>755</v>
      </c>
      <c r="D266" s="14">
        <v>42550</v>
      </c>
      <c r="E266" s="2" t="s">
        <v>230</v>
      </c>
      <c r="F266" s="13" t="s">
        <v>223</v>
      </c>
      <c r="G266" s="2" t="s">
        <v>88</v>
      </c>
      <c r="H266" s="15">
        <v>6069600</v>
      </c>
      <c r="I266" s="15">
        <v>3834000</v>
      </c>
      <c r="J266" s="9">
        <f t="shared" si="8"/>
        <v>0.6316725978647687</v>
      </c>
      <c r="K266" s="2"/>
      <c r="L266" s="5"/>
      <c r="M266" s="5"/>
      <c r="N266" s="5"/>
    </row>
    <row r="267" spans="1:14" ht="78" customHeight="1">
      <c r="A267" s="1">
        <v>264</v>
      </c>
      <c r="B267" s="33" t="s">
        <v>465</v>
      </c>
      <c r="C267" s="2" t="s">
        <v>731</v>
      </c>
      <c r="D267" s="14">
        <v>42550</v>
      </c>
      <c r="E267" s="2" t="s">
        <v>356</v>
      </c>
      <c r="F267" s="13" t="s">
        <v>90</v>
      </c>
      <c r="G267" s="2" t="s">
        <v>88</v>
      </c>
      <c r="H267" s="15">
        <v>6156000</v>
      </c>
      <c r="I267" s="15">
        <v>3564000</v>
      </c>
      <c r="J267" s="9">
        <f t="shared" si="8"/>
        <v>0.5789473684210527</v>
      </c>
      <c r="K267" s="2"/>
      <c r="L267" s="5"/>
      <c r="M267" s="5"/>
      <c r="N267" s="5"/>
    </row>
    <row r="268" spans="1:14" ht="78" customHeight="1">
      <c r="A268" s="1">
        <v>265</v>
      </c>
      <c r="B268" s="2" t="s">
        <v>905</v>
      </c>
      <c r="C268" s="2" t="s">
        <v>833</v>
      </c>
      <c r="D268" s="14">
        <v>42550</v>
      </c>
      <c r="E268" s="2" t="s">
        <v>906</v>
      </c>
      <c r="F268" s="13" t="s">
        <v>907</v>
      </c>
      <c r="G268" s="2" t="s">
        <v>88</v>
      </c>
      <c r="H268" s="3">
        <v>6703256</v>
      </c>
      <c r="I268" s="3">
        <v>6251709</v>
      </c>
      <c r="J268" s="9">
        <f t="shared" si="8"/>
        <v>0.9326376614588493</v>
      </c>
      <c r="K268" s="2"/>
      <c r="L268" s="5"/>
      <c r="M268" s="5"/>
      <c r="N268" s="5"/>
    </row>
    <row r="269" spans="1:14" ht="78" customHeight="1">
      <c r="A269" s="1">
        <v>266</v>
      </c>
      <c r="B269" s="33" t="s">
        <v>479</v>
      </c>
      <c r="C269" s="2" t="s">
        <v>770</v>
      </c>
      <c r="D269" s="14">
        <v>42550</v>
      </c>
      <c r="E269" s="2" t="s">
        <v>438</v>
      </c>
      <c r="F269" s="13" t="s">
        <v>223</v>
      </c>
      <c r="G269" s="2" t="s">
        <v>88</v>
      </c>
      <c r="H269" s="15">
        <v>6738746</v>
      </c>
      <c r="I269" s="15">
        <v>4266000</v>
      </c>
      <c r="J269" s="9">
        <f t="shared" si="8"/>
        <v>0.6330554675899641</v>
      </c>
      <c r="K269" s="2"/>
      <c r="L269" s="5"/>
      <c r="M269" s="5"/>
      <c r="N269" s="5"/>
    </row>
    <row r="270" spans="1:14" ht="78" customHeight="1">
      <c r="A270" s="1">
        <v>267</v>
      </c>
      <c r="B270" s="33" t="s">
        <v>459</v>
      </c>
      <c r="C270" s="2" t="s">
        <v>773</v>
      </c>
      <c r="D270" s="14">
        <v>42550</v>
      </c>
      <c r="E270" s="2" t="s">
        <v>360</v>
      </c>
      <c r="F270" s="13" t="s">
        <v>98</v>
      </c>
      <c r="G270" s="2" t="s">
        <v>88</v>
      </c>
      <c r="H270" s="15">
        <v>7261840</v>
      </c>
      <c r="I270" s="15">
        <v>5970977</v>
      </c>
      <c r="J270" s="9">
        <f t="shared" si="8"/>
        <v>0.8222402311259956</v>
      </c>
      <c r="K270" s="2"/>
      <c r="L270" s="5"/>
      <c r="M270" s="5"/>
      <c r="N270" s="5"/>
    </row>
    <row r="271" spans="1:14" ht="78" customHeight="1">
      <c r="A271" s="1">
        <v>268</v>
      </c>
      <c r="B271" s="33" t="s">
        <v>463</v>
      </c>
      <c r="C271" s="2" t="s">
        <v>793</v>
      </c>
      <c r="D271" s="14">
        <v>42550</v>
      </c>
      <c r="E271" s="20" t="s">
        <v>318</v>
      </c>
      <c r="F271" s="13" t="s">
        <v>319</v>
      </c>
      <c r="G271" s="2" t="s">
        <v>88</v>
      </c>
      <c r="H271" s="25">
        <v>7516723</v>
      </c>
      <c r="I271" s="25">
        <v>7229575</v>
      </c>
      <c r="J271" s="9">
        <f t="shared" si="8"/>
        <v>0.9617987785368703</v>
      </c>
      <c r="K271" s="2" t="s">
        <v>51</v>
      </c>
      <c r="L271" s="5"/>
      <c r="M271" s="5"/>
      <c r="N271" s="5"/>
    </row>
    <row r="272" spans="1:14" ht="78" customHeight="1">
      <c r="A272" s="1">
        <v>269</v>
      </c>
      <c r="B272" s="33" t="s">
        <v>463</v>
      </c>
      <c r="C272" s="2" t="s">
        <v>793</v>
      </c>
      <c r="D272" s="14">
        <v>42550</v>
      </c>
      <c r="E272" s="20" t="s">
        <v>341</v>
      </c>
      <c r="F272" s="13" t="s">
        <v>342</v>
      </c>
      <c r="G272" s="2" t="s">
        <v>88</v>
      </c>
      <c r="H272" s="25">
        <v>7963497</v>
      </c>
      <c r="I272" s="25">
        <v>7867537</v>
      </c>
      <c r="J272" s="9">
        <f t="shared" si="8"/>
        <v>0.9879500174358075</v>
      </c>
      <c r="K272" s="2" t="s">
        <v>51</v>
      </c>
      <c r="L272" s="5"/>
      <c r="M272" s="5"/>
      <c r="N272" s="5"/>
    </row>
    <row r="273" spans="1:14" ht="78" customHeight="1">
      <c r="A273" s="1">
        <v>270</v>
      </c>
      <c r="B273" s="33" t="s">
        <v>463</v>
      </c>
      <c r="C273" s="2" t="s">
        <v>793</v>
      </c>
      <c r="D273" s="14">
        <v>42550</v>
      </c>
      <c r="E273" s="20" t="s">
        <v>343</v>
      </c>
      <c r="F273" s="13" t="s">
        <v>344</v>
      </c>
      <c r="G273" s="2" t="s">
        <v>88</v>
      </c>
      <c r="H273" s="25">
        <v>8721000</v>
      </c>
      <c r="I273" s="25">
        <v>8525971</v>
      </c>
      <c r="J273" s="9">
        <f t="shared" si="8"/>
        <v>0.977636853571838</v>
      </c>
      <c r="K273" s="2" t="s">
        <v>51</v>
      </c>
      <c r="L273" s="5"/>
      <c r="M273" s="5"/>
      <c r="N273" s="5"/>
    </row>
    <row r="274" spans="1:14" ht="78" customHeight="1">
      <c r="A274" s="1">
        <v>271</v>
      </c>
      <c r="B274" s="33" t="s">
        <v>463</v>
      </c>
      <c r="C274" s="2" t="s">
        <v>793</v>
      </c>
      <c r="D274" s="14">
        <v>42550</v>
      </c>
      <c r="E274" s="20" t="s">
        <v>310</v>
      </c>
      <c r="F274" s="13" t="s">
        <v>311</v>
      </c>
      <c r="G274" s="2" t="s">
        <v>88</v>
      </c>
      <c r="H274" s="25">
        <v>9413546</v>
      </c>
      <c r="I274" s="25">
        <v>9031327</v>
      </c>
      <c r="J274" s="9">
        <f t="shared" si="8"/>
        <v>0.9593969158912061</v>
      </c>
      <c r="K274" s="2" t="s">
        <v>51</v>
      </c>
      <c r="L274" s="5"/>
      <c r="M274" s="5"/>
      <c r="N274" s="5"/>
    </row>
    <row r="275" spans="1:14" ht="78" customHeight="1">
      <c r="A275" s="1">
        <v>272</v>
      </c>
      <c r="B275" s="33" t="s">
        <v>463</v>
      </c>
      <c r="C275" s="2" t="s">
        <v>793</v>
      </c>
      <c r="D275" s="14">
        <v>42550</v>
      </c>
      <c r="E275" s="20" t="s">
        <v>312</v>
      </c>
      <c r="F275" s="13" t="s">
        <v>313</v>
      </c>
      <c r="G275" s="2" t="s">
        <v>88</v>
      </c>
      <c r="H275" s="25">
        <v>12256615</v>
      </c>
      <c r="I275" s="25">
        <v>11951286</v>
      </c>
      <c r="J275" s="9">
        <f t="shared" si="8"/>
        <v>0.9750886358101319</v>
      </c>
      <c r="K275" s="2" t="s">
        <v>51</v>
      </c>
      <c r="L275" s="5"/>
      <c r="M275" s="5"/>
      <c r="N275" s="5"/>
    </row>
    <row r="276" spans="1:14" ht="78" customHeight="1">
      <c r="A276" s="1">
        <v>273</v>
      </c>
      <c r="B276" s="2" t="s">
        <v>899</v>
      </c>
      <c r="C276" s="2" t="s">
        <v>833</v>
      </c>
      <c r="D276" s="14">
        <v>42550</v>
      </c>
      <c r="E276" s="2" t="s">
        <v>900</v>
      </c>
      <c r="F276" s="13" t="s">
        <v>901</v>
      </c>
      <c r="G276" s="2" t="s">
        <v>88</v>
      </c>
      <c r="H276" s="3">
        <v>14983572</v>
      </c>
      <c r="I276" s="3">
        <v>13979374</v>
      </c>
      <c r="J276" s="9">
        <f t="shared" si="8"/>
        <v>0.9329800664354267</v>
      </c>
      <c r="K276" s="2"/>
      <c r="L276" s="5"/>
      <c r="M276" s="5"/>
      <c r="N276" s="5"/>
    </row>
    <row r="277" spans="1:14" ht="78" customHeight="1">
      <c r="A277" s="1">
        <v>274</v>
      </c>
      <c r="B277" s="2" t="s">
        <v>902</v>
      </c>
      <c r="C277" s="2" t="s">
        <v>833</v>
      </c>
      <c r="D277" s="14">
        <v>42550</v>
      </c>
      <c r="E277" s="2" t="s">
        <v>903</v>
      </c>
      <c r="F277" s="13" t="s">
        <v>904</v>
      </c>
      <c r="G277" s="2" t="s">
        <v>88</v>
      </c>
      <c r="H277" s="3">
        <v>15063702</v>
      </c>
      <c r="I277" s="3">
        <v>13494600</v>
      </c>
      <c r="J277" s="9">
        <f t="shared" si="8"/>
        <v>0.8958355655203482</v>
      </c>
      <c r="K277" s="2"/>
      <c r="L277" s="5"/>
      <c r="M277" s="5"/>
      <c r="N277" s="5"/>
    </row>
    <row r="278" spans="1:14" ht="78" customHeight="1">
      <c r="A278" s="1">
        <v>275</v>
      </c>
      <c r="B278" s="33" t="s">
        <v>463</v>
      </c>
      <c r="C278" s="2" t="s">
        <v>793</v>
      </c>
      <c r="D278" s="14">
        <v>42550</v>
      </c>
      <c r="E278" s="20" t="s">
        <v>450</v>
      </c>
      <c r="F278" s="13" t="s">
        <v>345</v>
      </c>
      <c r="G278" s="2" t="s">
        <v>88</v>
      </c>
      <c r="H278" s="25">
        <v>18372210</v>
      </c>
      <c r="I278" s="25">
        <v>15330647</v>
      </c>
      <c r="J278" s="9">
        <f t="shared" si="8"/>
        <v>0.834447624972717</v>
      </c>
      <c r="K278" s="2" t="s">
        <v>51</v>
      </c>
      <c r="L278" s="5"/>
      <c r="M278" s="5"/>
      <c r="N278" s="5"/>
    </row>
    <row r="279" spans="1:14" ht="78" customHeight="1">
      <c r="A279" s="1">
        <v>276</v>
      </c>
      <c r="B279" s="2" t="s">
        <v>896</v>
      </c>
      <c r="C279" s="2" t="s">
        <v>833</v>
      </c>
      <c r="D279" s="14">
        <v>42550</v>
      </c>
      <c r="E279" s="2" t="s">
        <v>897</v>
      </c>
      <c r="F279" s="13" t="s">
        <v>898</v>
      </c>
      <c r="G279" s="2" t="s">
        <v>88</v>
      </c>
      <c r="H279" s="3">
        <v>359419783</v>
      </c>
      <c r="I279" s="3">
        <v>312478560</v>
      </c>
      <c r="J279" s="9">
        <f t="shared" si="8"/>
        <v>0.8693972195737484</v>
      </c>
      <c r="K279" s="2" t="s">
        <v>51</v>
      </c>
      <c r="L279" s="5"/>
      <c r="M279" s="5"/>
      <c r="N279" s="5"/>
    </row>
    <row r="280" spans="1:14" ht="78" customHeight="1">
      <c r="A280" s="1">
        <v>277</v>
      </c>
      <c r="B280" s="2" t="s">
        <v>712</v>
      </c>
      <c r="C280" s="2" t="s">
        <v>713</v>
      </c>
      <c r="D280" s="14">
        <v>42551</v>
      </c>
      <c r="E280" s="2" t="s">
        <v>710</v>
      </c>
      <c r="F280" s="13" t="s">
        <v>714</v>
      </c>
      <c r="G280" s="2" t="s">
        <v>88</v>
      </c>
      <c r="H280" s="3">
        <v>1165752</v>
      </c>
      <c r="I280" s="3">
        <v>950400</v>
      </c>
      <c r="J280" s="9">
        <f t="shared" si="8"/>
        <v>0.8152677413377802</v>
      </c>
      <c r="K280" s="2" t="s">
        <v>51</v>
      </c>
      <c r="L280" s="5"/>
      <c r="M280" s="5"/>
      <c r="N280" s="5"/>
    </row>
    <row r="281" spans="1:14" ht="78" customHeight="1">
      <c r="A281" s="1">
        <v>278</v>
      </c>
      <c r="B281" s="33" t="s">
        <v>481</v>
      </c>
      <c r="C281" s="2" t="s">
        <v>732</v>
      </c>
      <c r="D281" s="14">
        <v>42551</v>
      </c>
      <c r="E281" s="2" t="s">
        <v>287</v>
      </c>
      <c r="F281" s="13" t="s">
        <v>288</v>
      </c>
      <c r="G281" s="2" t="s">
        <v>88</v>
      </c>
      <c r="H281" s="15">
        <v>1368398</v>
      </c>
      <c r="I281" s="15">
        <v>1045440</v>
      </c>
      <c r="J281" s="9">
        <f t="shared" si="8"/>
        <v>0.763988254879063</v>
      </c>
      <c r="K281" s="2"/>
      <c r="L281" s="5"/>
      <c r="M281" s="5"/>
      <c r="N281" s="5"/>
    </row>
    <row r="282" spans="1:14" ht="78" customHeight="1">
      <c r="A282" s="1">
        <v>279</v>
      </c>
      <c r="B282" s="33" t="s">
        <v>491</v>
      </c>
      <c r="C282" s="2" t="s">
        <v>742</v>
      </c>
      <c r="D282" s="14">
        <v>42551</v>
      </c>
      <c r="E282" s="20" t="s">
        <v>410</v>
      </c>
      <c r="F282" s="13" t="s">
        <v>234</v>
      </c>
      <c r="G282" s="2" t="s">
        <v>88</v>
      </c>
      <c r="H282" s="15">
        <v>1662120</v>
      </c>
      <c r="I282" s="15">
        <v>1620000</v>
      </c>
      <c r="J282" s="9">
        <f t="shared" si="8"/>
        <v>0.9746588693957114</v>
      </c>
      <c r="K282" s="2"/>
      <c r="L282" s="5"/>
      <c r="M282" s="5"/>
      <c r="N282" s="5"/>
    </row>
    <row r="283" spans="1:14" ht="78" customHeight="1">
      <c r="A283" s="1">
        <v>280</v>
      </c>
      <c r="B283" s="33" t="s">
        <v>481</v>
      </c>
      <c r="C283" s="2" t="s">
        <v>732</v>
      </c>
      <c r="D283" s="14">
        <v>42551</v>
      </c>
      <c r="E283" s="2" t="s">
        <v>285</v>
      </c>
      <c r="F283" s="13" t="s">
        <v>286</v>
      </c>
      <c r="G283" s="2" t="s">
        <v>88</v>
      </c>
      <c r="H283" s="15">
        <v>1677925</v>
      </c>
      <c r="I283" s="15">
        <v>1512000</v>
      </c>
      <c r="J283" s="9">
        <f>I283/H283</f>
        <v>0.9011129818078877</v>
      </c>
      <c r="K283" s="2"/>
      <c r="L283" s="5"/>
      <c r="M283" s="5"/>
      <c r="N283" s="5"/>
    </row>
    <row r="284" spans="1:14" ht="78" customHeight="1">
      <c r="A284" s="1">
        <v>281</v>
      </c>
      <c r="B284" s="2" t="s">
        <v>650</v>
      </c>
      <c r="C284" s="2" t="s">
        <v>785</v>
      </c>
      <c r="D284" s="14">
        <v>42551</v>
      </c>
      <c r="E284" s="2" t="s">
        <v>651</v>
      </c>
      <c r="F284" s="13" t="s">
        <v>652</v>
      </c>
      <c r="G284" s="2" t="s">
        <v>88</v>
      </c>
      <c r="H284" s="15">
        <v>2091093</v>
      </c>
      <c r="I284" s="15">
        <v>1505196</v>
      </c>
      <c r="J284" s="9">
        <v>0.767</v>
      </c>
      <c r="K284" s="2"/>
      <c r="L284" s="5"/>
      <c r="M284" s="5"/>
      <c r="N284" s="5"/>
    </row>
    <row r="285" spans="1:14" ht="78" customHeight="1">
      <c r="A285" s="1">
        <v>282</v>
      </c>
      <c r="B285" s="33" t="s">
        <v>459</v>
      </c>
      <c r="C285" s="2" t="s">
        <v>731</v>
      </c>
      <c r="D285" s="14">
        <v>42551</v>
      </c>
      <c r="E285" s="2" t="s">
        <v>354</v>
      </c>
      <c r="F285" s="13" t="s">
        <v>355</v>
      </c>
      <c r="G285" s="2" t="s">
        <v>502</v>
      </c>
      <c r="H285" s="15">
        <v>2429284</v>
      </c>
      <c r="I285" s="15">
        <v>2320771</v>
      </c>
      <c r="J285" s="9">
        <f aca="true" t="shared" si="9" ref="J285:J313">I285/H285</f>
        <v>0.9553312827977297</v>
      </c>
      <c r="K285" s="2"/>
      <c r="L285" s="5"/>
      <c r="M285" s="5"/>
      <c r="N285" s="5"/>
    </row>
    <row r="286" spans="1:11" ht="78" customHeight="1">
      <c r="A286" s="1">
        <v>283</v>
      </c>
      <c r="B286" s="33" t="s">
        <v>498</v>
      </c>
      <c r="C286" s="14" t="s">
        <v>774</v>
      </c>
      <c r="D286" s="14">
        <v>42551</v>
      </c>
      <c r="E286" s="2" t="s">
        <v>441</v>
      </c>
      <c r="F286" s="13" t="s">
        <v>217</v>
      </c>
      <c r="G286" s="2" t="s">
        <v>88</v>
      </c>
      <c r="H286" s="15">
        <v>2436624</v>
      </c>
      <c r="I286" s="15">
        <v>1702944</v>
      </c>
      <c r="J286" s="9">
        <f t="shared" si="9"/>
        <v>0.6988948643697181</v>
      </c>
      <c r="K286" s="2" t="s">
        <v>920</v>
      </c>
    </row>
    <row r="287" spans="1:14" ht="78" customHeight="1">
      <c r="A287" s="1">
        <v>284</v>
      </c>
      <c r="B287" s="33" t="s">
        <v>463</v>
      </c>
      <c r="C287" s="2" t="s">
        <v>773</v>
      </c>
      <c r="D287" s="14">
        <v>42551</v>
      </c>
      <c r="E287" s="2" t="s">
        <v>103</v>
      </c>
      <c r="F287" s="13" t="s">
        <v>104</v>
      </c>
      <c r="G287" s="2" t="s">
        <v>88</v>
      </c>
      <c r="H287" s="15">
        <v>2534971</v>
      </c>
      <c r="I287" s="15">
        <v>2055553</v>
      </c>
      <c r="J287" s="9">
        <f t="shared" si="9"/>
        <v>0.8108783098504875</v>
      </c>
      <c r="K287" s="2" t="s">
        <v>51</v>
      </c>
      <c r="L287" s="5"/>
      <c r="M287" s="5"/>
      <c r="N287" s="5"/>
    </row>
    <row r="288" spans="1:11" ht="78" customHeight="1">
      <c r="A288" s="1">
        <v>285</v>
      </c>
      <c r="B288" s="2" t="s">
        <v>479</v>
      </c>
      <c r="C288" s="2" t="s">
        <v>780</v>
      </c>
      <c r="D288" s="14">
        <v>42551</v>
      </c>
      <c r="E288" s="2" t="s">
        <v>444</v>
      </c>
      <c r="F288" s="13" t="s">
        <v>384</v>
      </c>
      <c r="G288" s="2" t="s">
        <v>88</v>
      </c>
      <c r="H288" s="15">
        <v>2560896</v>
      </c>
      <c r="I288" s="15">
        <v>2370600</v>
      </c>
      <c r="J288" s="9">
        <f t="shared" si="9"/>
        <v>0.925691632928475</v>
      </c>
      <c r="K288" s="2"/>
    </row>
    <row r="289" spans="1:14" ht="78" customHeight="1">
      <c r="A289" s="1">
        <v>286</v>
      </c>
      <c r="B289" s="33" t="s">
        <v>465</v>
      </c>
      <c r="C289" s="2" t="s">
        <v>747</v>
      </c>
      <c r="D289" s="14">
        <v>42551</v>
      </c>
      <c r="E289" s="2" t="s">
        <v>251</v>
      </c>
      <c r="F289" s="13" t="s">
        <v>252</v>
      </c>
      <c r="G289" s="2" t="s">
        <v>88</v>
      </c>
      <c r="H289" s="15">
        <v>2576880</v>
      </c>
      <c r="I289" s="15">
        <v>2484000</v>
      </c>
      <c r="J289" s="9">
        <f t="shared" si="9"/>
        <v>0.9639564124057</v>
      </c>
      <c r="K289" s="2"/>
      <c r="L289" s="5"/>
      <c r="M289" s="5"/>
      <c r="N289" s="5"/>
    </row>
    <row r="290" spans="1:11" ht="78" customHeight="1">
      <c r="A290" s="1">
        <v>287</v>
      </c>
      <c r="B290" s="2" t="s">
        <v>494</v>
      </c>
      <c r="C290" s="2" t="s">
        <v>775</v>
      </c>
      <c r="D290" s="14">
        <v>42551</v>
      </c>
      <c r="E290" s="2" t="s">
        <v>202</v>
      </c>
      <c r="F290" s="13" t="s">
        <v>203</v>
      </c>
      <c r="G290" s="2" t="s">
        <v>88</v>
      </c>
      <c r="H290" s="15">
        <v>2931120</v>
      </c>
      <c r="I290" s="15">
        <v>2916000</v>
      </c>
      <c r="J290" s="9">
        <f t="shared" si="9"/>
        <v>0.9948415622697127</v>
      </c>
      <c r="K290" s="2"/>
    </row>
    <row r="291" spans="1:14" ht="78" customHeight="1">
      <c r="A291" s="1">
        <v>288</v>
      </c>
      <c r="B291" s="2" t="s">
        <v>494</v>
      </c>
      <c r="C291" s="2" t="s">
        <v>771</v>
      </c>
      <c r="D291" s="14">
        <v>42551</v>
      </c>
      <c r="E291" s="2" t="s">
        <v>439</v>
      </c>
      <c r="F291" s="13" t="s">
        <v>160</v>
      </c>
      <c r="G291" s="2" t="s">
        <v>88</v>
      </c>
      <c r="H291" s="15">
        <v>2991600</v>
      </c>
      <c r="I291" s="15">
        <v>2775600</v>
      </c>
      <c r="J291" s="9">
        <f t="shared" si="9"/>
        <v>0.927797833935018</v>
      </c>
      <c r="K291" s="2"/>
      <c r="L291" s="5"/>
      <c r="M291" s="5"/>
      <c r="N291" s="5"/>
    </row>
    <row r="292" spans="1:11" ht="78" customHeight="1">
      <c r="A292" s="1">
        <v>289</v>
      </c>
      <c r="B292" s="33" t="s">
        <v>463</v>
      </c>
      <c r="C292" s="2" t="s">
        <v>773</v>
      </c>
      <c r="D292" s="14">
        <v>42551</v>
      </c>
      <c r="E292" s="2" t="s">
        <v>451</v>
      </c>
      <c r="F292" s="13" t="s">
        <v>105</v>
      </c>
      <c r="G292" s="2" t="s">
        <v>88</v>
      </c>
      <c r="H292" s="15">
        <v>2999705</v>
      </c>
      <c r="I292" s="15">
        <v>2276981</v>
      </c>
      <c r="J292" s="9">
        <f t="shared" si="9"/>
        <v>0.7590683083836577</v>
      </c>
      <c r="K292" s="2" t="s">
        <v>51</v>
      </c>
    </row>
    <row r="293" spans="1:14" ht="78" customHeight="1">
      <c r="A293" s="1">
        <v>290</v>
      </c>
      <c r="B293" s="33" t="s">
        <v>459</v>
      </c>
      <c r="C293" s="2" t="s">
        <v>793</v>
      </c>
      <c r="D293" s="14">
        <v>42551</v>
      </c>
      <c r="E293" s="20" t="s">
        <v>346</v>
      </c>
      <c r="F293" s="13" t="s">
        <v>347</v>
      </c>
      <c r="G293" s="2" t="s">
        <v>88</v>
      </c>
      <c r="H293" s="25">
        <v>3690000</v>
      </c>
      <c r="I293" s="25">
        <v>3516184</v>
      </c>
      <c r="J293" s="9">
        <f t="shared" si="9"/>
        <v>0.9528953929539296</v>
      </c>
      <c r="K293" s="2"/>
      <c r="L293" s="5"/>
      <c r="M293" s="5"/>
      <c r="N293" s="5"/>
    </row>
    <row r="294" spans="1:14" ht="78" customHeight="1">
      <c r="A294" s="1">
        <v>291</v>
      </c>
      <c r="B294" s="33" t="s">
        <v>459</v>
      </c>
      <c r="C294" s="2" t="s">
        <v>727</v>
      </c>
      <c r="D294" s="14">
        <v>42551</v>
      </c>
      <c r="E294" s="2" t="s">
        <v>200</v>
      </c>
      <c r="F294" s="13" t="s">
        <v>201</v>
      </c>
      <c r="G294" s="2" t="s">
        <v>502</v>
      </c>
      <c r="H294" s="15">
        <v>3898451</v>
      </c>
      <c r="I294" s="15">
        <v>3449393</v>
      </c>
      <c r="J294" s="9">
        <f t="shared" si="9"/>
        <v>0.884811172437463</v>
      </c>
      <c r="K294" s="2"/>
      <c r="L294" s="5"/>
      <c r="M294" s="5"/>
      <c r="N294" s="5"/>
    </row>
    <row r="295" spans="1:14" ht="78" customHeight="1">
      <c r="A295" s="1">
        <v>292</v>
      </c>
      <c r="B295" s="33" t="s">
        <v>485</v>
      </c>
      <c r="C295" s="2" t="s">
        <v>741</v>
      </c>
      <c r="D295" s="14">
        <v>42551</v>
      </c>
      <c r="E295" s="21" t="s">
        <v>409</v>
      </c>
      <c r="F295" s="13" t="s">
        <v>309</v>
      </c>
      <c r="G295" s="2" t="s">
        <v>88</v>
      </c>
      <c r="H295" s="22">
        <v>4039200</v>
      </c>
      <c r="I295" s="22">
        <v>1058400</v>
      </c>
      <c r="J295" s="9">
        <f t="shared" si="9"/>
        <v>0.2620320855614973</v>
      </c>
      <c r="K295" s="21"/>
      <c r="L295" s="5"/>
      <c r="M295" s="5"/>
      <c r="N295" s="5"/>
    </row>
    <row r="296" spans="1:14" ht="78" customHeight="1">
      <c r="A296" s="1">
        <v>293</v>
      </c>
      <c r="B296" s="33" t="s">
        <v>463</v>
      </c>
      <c r="C296" s="2" t="s">
        <v>773</v>
      </c>
      <c r="D296" s="14">
        <v>42551</v>
      </c>
      <c r="E296" s="2" t="s">
        <v>101</v>
      </c>
      <c r="F296" s="13" t="s">
        <v>362</v>
      </c>
      <c r="G296" s="2" t="s">
        <v>88</v>
      </c>
      <c r="H296" s="15">
        <v>4135072</v>
      </c>
      <c r="I296" s="15">
        <v>2927842</v>
      </c>
      <c r="J296" s="9">
        <f t="shared" si="9"/>
        <v>0.7080510327268787</v>
      </c>
      <c r="K296" s="2" t="s">
        <v>51</v>
      </c>
      <c r="L296" s="5"/>
      <c r="M296" s="5"/>
      <c r="N296" s="5"/>
    </row>
    <row r="297" spans="1:14" ht="78" customHeight="1">
      <c r="A297" s="1">
        <v>294</v>
      </c>
      <c r="B297" s="33" t="s">
        <v>488</v>
      </c>
      <c r="C297" s="2" t="s">
        <v>747</v>
      </c>
      <c r="D297" s="14">
        <v>42551</v>
      </c>
      <c r="E297" s="2" t="s">
        <v>253</v>
      </c>
      <c r="F297" s="13" t="s">
        <v>254</v>
      </c>
      <c r="G297" s="2" t="s">
        <v>88</v>
      </c>
      <c r="H297" s="15">
        <v>4320000</v>
      </c>
      <c r="I297" s="15">
        <v>3456000</v>
      </c>
      <c r="J297" s="9">
        <f t="shared" si="9"/>
        <v>0.8</v>
      </c>
      <c r="K297" s="2"/>
      <c r="L297" s="5"/>
      <c r="M297" s="5"/>
      <c r="N297" s="5"/>
    </row>
    <row r="298" spans="1:14" ht="78" customHeight="1">
      <c r="A298" s="1">
        <v>295</v>
      </c>
      <c r="B298" s="2" t="s">
        <v>99</v>
      </c>
      <c r="C298" s="2" t="s">
        <v>773</v>
      </c>
      <c r="D298" s="14">
        <v>42551</v>
      </c>
      <c r="E298" s="2" t="s">
        <v>440</v>
      </c>
      <c r="F298" s="13" t="s">
        <v>82</v>
      </c>
      <c r="G298" s="2" t="s">
        <v>88</v>
      </c>
      <c r="H298" s="15">
        <v>4545421</v>
      </c>
      <c r="I298" s="15">
        <v>2792880</v>
      </c>
      <c r="J298" s="9">
        <f t="shared" si="9"/>
        <v>0.614438134553433</v>
      </c>
      <c r="K298" s="2"/>
      <c r="L298" s="5"/>
      <c r="M298" s="5"/>
      <c r="N298" s="5"/>
    </row>
    <row r="299" spans="1:14" ht="78" customHeight="1">
      <c r="A299" s="1">
        <v>296</v>
      </c>
      <c r="B299" s="33" t="s">
        <v>464</v>
      </c>
      <c r="C299" s="2" t="s">
        <v>797</v>
      </c>
      <c r="D299" s="14">
        <v>42551</v>
      </c>
      <c r="E299" s="2" t="s">
        <v>449</v>
      </c>
      <c r="F299" s="13" t="s">
        <v>110</v>
      </c>
      <c r="G299" s="2" t="s">
        <v>88</v>
      </c>
      <c r="H299" s="15">
        <v>4630176</v>
      </c>
      <c r="I299" s="15">
        <v>3626640</v>
      </c>
      <c r="J299" s="9">
        <f t="shared" si="9"/>
        <v>0.7832618025751072</v>
      </c>
      <c r="K299" s="2" t="s">
        <v>111</v>
      </c>
      <c r="L299" s="5"/>
      <c r="M299" s="5"/>
      <c r="N299" s="5"/>
    </row>
    <row r="300" spans="1:11" ht="78" customHeight="1">
      <c r="A300" s="1">
        <v>297</v>
      </c>
      <c r="B300" s="33" t="s">
        <v>479</v>
      </c>
      <c r="C300" s="2" t="s">
        <v>777</v>
      </c>
      <c r="D300" s="14">
        <v>42551</v>
      </c>
      <c r="E300" s="2" t="s">
        <v>294</v>
      </c>
      <c r="F300" s="13" t="s">
        <v>295</v>
      </c>
      <c r="G300" s="2" t="s">
        <v>88</v>
      </c>
      <c r="H300" s="15">
        <v>5209682</v>
      </c>
      <c r="I300" s="15">
        <v>5054400</v>
      </c>
      <c r="J300" s="9">
        <f t="shared" si="9"/>
        <v>0.9701935741951236</v>
      </c>
      <c r="K300" s="2"/>
    </row>
    <row r="301" spans="1:14" ht="78" customHeight="1">
      <c r="A301" s="1">
        <v>298</v>
      </c>
      <c r="B301" s="2" t="s">
        <v>913</v>
      </c>
      <c r="C301" s="2" t="s">
        <v>833</v>
      </c>
      <c r="D301" s="14">
        <v>42551</v>
      </c>
      <c r="E301" s="2" t="s">
        <v>903</v>
      </c>
      <c r="F301" s="13" t="s">
        <v>914</v>
      </c>
      <c r="G301" s="2" t="s">
        <v>88</v>
      </c>
      <c r="H301" s="3">
        <v>5211567</v>
      </c>
      <c r="I301" s="3">
        <v>4744011</v>
      </c>
      <c r="J301" s="9">
        <f t="shared" si="9"/>
        <v>0.91028494884552</v>
      </c>
      <c r="K301" s="2"/>
      <c r="L301" s="5"/>
      <c r="M301" s="5"/>
      <c r="N301" s="5"/>
    </row>
    <row r="302" spans="1:14" ht="78" customHeight="1">
      <c r="A302" s="1">
        <v>299</v>
      </c>
      <c r="B302" s="2" t="s">
        <v>564</v>
      </c>
      <c r="C302" s="2" t="s">
        <v>787</v>
      </c>
      <c r="D302" s="14">
        <v>42551</v>
      </c>
      <c r="E302" s="2" t="s">
        <v>565</v>
      </c>
      <c r="F302" s="13" t="s">
        <v>566</v>
      </c>
      <c r="G302" s="2" t="s">
        <v>88</v>
      </c>
      <c r="H302" s="3">
        <v>5750092</v>
      </c>
      <c r="I302" s="3">
        <v>5432002</v>
      </c>
      <c r="J302" s="9">
        <f t="shared" si="9"/>
        <v>0.9446808851058383</v>
      </c>
      <c r="K302" s="2" t="s">
        <v>51</v>
      </c>
      <c r="L302" s="5"/>
      <c r="M302" s="5"/>
      <c r="N302" s="5"/>
    </row>
    <row r="303" spans="1:14" ht="78" customHeight="1">
      <c r="A303" s="1">
        <v>300</v>
      </c>
      <c r="B303" s="33" t="s">
        <v>463</v>
      </c>
      <c r="C303" s="2" t="s">
        <v>773</v>
      </c>
      <c r="D303" s="14">
        <v>42551</v>
      </c>
      <c r="E303" s="2" t="s">
        <v>72</v>
      </c>
      <c r="F303" s="13" t="s">
        <v>61</v>
      </c>
      <c r="G303" s="2" t="s">
        <v>88</v>
      </c>
      <c r="H303" s="15">
        <v>6356539</v>
      </c>
      <c r="I303" s="15">
        <v>5620040</v>
      </c>
      <c r="J303" s="9">
        <f t="shared" si="9"/>
        <v>0.884135218866745</v>
      </c>
      <c r="K303" s="2" t="s">
        <v>51</v>
      </c>
      <c r="L303" s="5"/>
      <c r="M303" s="5"/>
      <c r="N303" s="5"/>
    </row>
    <row r="304" spans="1:14" ht="78" customHeight="1">
      <c r="A304" s="1">
        <v>301</v>
      </c>
      <c r="B304" s="2" t="s">
        <v>910</v>
      </c>
      <c r="C304" s="2" t="s">
        <v>833</v>
      </c>
      <c r="D304" s="14">
        <v>42551</v>
      </c>
      <c r="E304" s="2" t="s">
        <v>911</v>
      </c>
      <c r="F304" s="13" t="s">
        <v>912</v>
      </c>
      <c r="G304" s="2" t="s">
        <v>88</v>
      </c>
      <c r="H304" s="3">
        <v>7645288</v>
      </c>
      <c r="I304" s="3">
        <v>6532709</v>
      </c>
      <c r="J304" s="9">
        <f t="shared" si="9"/>
        <v>0.8544752009342225</v>
      </c>
      <c r="K304" s="2"/>
      <c r="L304" s="5"/>
      <c r="M304" s="5"/>
      <c r="N304" s="5"/>
    </row>
    <row r="305" spans="1:14" ht="78" customHeight="1">
      <c r="A305" s="1">
        <v>302</v>
      </c>
      <c r="B305" s="2" t="s">
        <v>574</v>
      </c>
      <c r="C305" s="2" t="s">
        <v>575</v>
      </c>
      <c r="D305" s="14">
        <v>42551</v>
      </c>
      <c r="E305" s="2" t="s">
        <v>576</v>
      </c>
      <c r="F305" s="13" t="s">
        <v>577</v>
      </c>
      <c r="G305" s="2" t="s">
        <v>88</v>
      </c>
      <c r="H305" s="3">
        <v>8068450</v>
      </c>
      <c r="I305" s="3">
        <v>7863400</v>
      </c>
      <c r="J305" s="9">
        <f t="shared" si="9"/>
        <v>0.974586196853175</v>
      </c>
      <c r="K305" s="2" t="s">
        <v>578</v>
      </c>
      <c r="L305" s="5"/>
      <c r="M305" s="5"/>
      <c r="N305" s="5"/>
    </row>
    <row r="306" spans="1:14" ht="78" customHeight="1">
      <c r="A306" s="1">
        <v>303</v>
      </c>
      <c r="B306" s="2" t="s">
        <v>99</v>
      </c>
      <c r="C306" s="2" t="s">
        <v>761</v>
      </c>
      <c r="D306" s="14">
        <v>42551</v>
      </c>
      <c r="E306" s="2" t="s">
        <v>426</v>
      </c>
      <c r="F306" s="13" t="s">
        <v>289</v>
      </c>
      <c r="G306" s="2" t="s">
        <v>88</v>
      </c>
      <c r="H306" s="15">
        <v>8431560</v>
      </c>
      <c r="I306" s="15">
        <v>7017840</v>
      </c>
      <c r="J306" s="9">
        <f t="shared" si="9"/>
        <v>0.8323299602920456</v>
      </c>
      <c r="K306" s="2"/>
      <c r="L306" s="5"/>
      <c r="M306" s="5"/>
      <c r="N306" s="5"/>
    </row>
    <row r="307" spans="1:14" ht="78" customHeight="1">
      <c r="A307" s="1">
        <v>304</v>
      </c>
      <c r="B307" s="33" t="s">
        <v>459</v>
      </c>
      <c r="C307" s="2" t="s">
        <v>728</v>
      </c>
      <c r="D307" s="14">
        <v>42551</v>
      </c>
      <c r="E307" s="2" t="s">
        <v>189</v>
      </c>
      <c r="F307" s="13" t="s">
        <v>190</v>
      </c>
      <c r="G307" s="2" t="s">
        <v>502</v>
      </c>
      <c r="H307" s="15">
        <v>8626247</v>
      </c>
      <c r="I307" s="15">
        <v>8475816</v>
      </c>
      <c r="J307" s="9">
        <f t="shared" si="9"/>
        <v>0.9825612459276902</v>
      </c>
      <c r="K307" s="2"/>
      <c r="L307" s="5"/>
      <c r="M307" s="5"/>
      <c r="N307" s="5"/>
    </row>
    <row r="308" spans="1:11" s="5" customFormat="1" ht="78" customHeight="1">
      <c r="A308" s="1">
        <v>305</v>
      </c>
      <c r="B308" s="33" t="s">
        <v>479</v>
      </c>
      <c r="C308" s="2" t="s">
        <v>741</v>
      </c>
      <c r="D308" s="14">
        <v>42551</v>
      </c>
      <c r="E308" s="2" t="s">
        <v>408</v>
      </c>
      <c r="F308" s="13" t="s">
        <v>308</v>
      </c>
      <c r="G308" s="2" t="s">
        <v>88</v>
      </c>
      <c r="H308" s="22">
        <v>9148680</v>
      </c>
      <c r="I308" s="22">
        <v>8100000</v>
      </c>
      <c r="J308" s="9">
        <f t="shared" si="9"/>
        <v>0.8853736276708771</v>
      </c>
      <c r="K308" s="21"/>
    </row>
    <row r="309" spans="1:11" s="5" customFormat="1" ht="78" customHeight="1">
      <c r="A309" s="1">
        <v>306</v>
      </c>
      <c r="B309" s="2" t="s">
        <v>701</v>
      </c>
      <c r="C309" s="2" t="s">
        <v>698</v>
      </c>
      <c r="D309" s="14">
        <v>42551</v>
      </c>
      <c r="E309" s="10" t="s">
        <v>702</v>
      </c>
      <c r="F309" s="13" t="s">
        <v>703</v>
      </c>
      <c r="G309" s="2" t="s">
        <v>88</v>
      </c>
      <c r="H309" s="15">
        <v>9201637</v>
      </c>
      <c r="I309" s="15">
        <v>7732800</v>
      </c>
      <c r="J309" s="9">
        <f t="shared" si="9"/>
        <v>0.8403722076843501</v>
      </c>
      <c r="K309" s="2"/>
    </row>
    <row r="310" spans="1:11" s="5" customFormat="1" ht="78" customHeight="1">
      <c r="A310" s="1">
        <v>307</v>
      </c>
      <c r="B310" s="33" t="s">
        <v>463</v>
      </c>
      <c r="C310" s="2" t="s">
        <v>773</v>
      </c>
      <c r="D310" s="14">
        <v>42551</v>
      </c>
      <c r="E310" s="2" t="s">
        <v>102</v>
      </c>
      <c r="F310" s="13" t="s">
        <v>86</v>
      </c>
      <c r="G310" s="2" t="s">
        <v>88</v>
      </c>
      <c r="H310" s="15">
        <v>11400311</v>
      </c>
      <c r="I310" s="15">
        <v>11215944</v>
      </c>
      <c r="J310" s="9">
        <f t="shared" si="9"/>
        <v>0.9838278973266606</v>
      </c>
      <c r="K310" s="2" t="s">
        <v>51</v>
      </c>
    </row>
    <row r="311" spans="1:11" s="5" customFormat="1" ht="93" customHeight="1">
      <c r="A311" s="1">
        <v>308</v>
      </c>
      <c r="B311" s="33" t="s">
        <v>463</v>
      </c>
      <c r="C311" s="2" t="s">
        <v>773</v>
      </c>
      <c r="D311" s="14">
        <v>42551</v>
      </c>
      <c r="E311" s="2" t="s">
        <v>100</v>
      </c>
      <c r="F311" s="13" t="s">
        <v>361</v>
      </c>
      <c r="G311" s="2" t="s">
        <v>88</v>
      </c>
      <c r="H311" s="15">
        <v>12796650</v>
      </c>
      <c r="I311" s="15">
        <v>8949755</v>
      </c>
      <c r="J311" s="9">
        <f t="shared" si="9"/>
        <v>0.6993826509281726</v>
      </c>
      <c r="K311" s="2" t="s">
        <v>51</v>
      </c>
    </row>
    <row r="312" spans="1:11" s="5" customFormat="1" ht="78" customHeight="1">
      <c r="A312" s="1">
        <v>309</v>
      </c>
      <c r="B312" s="2" t="s">
        <v>908</v>
      </c>
      <c r="C312" s="2" t="s">
        <v>833</v>
      </c>
      <c r="D312" s="14">
        <v>42551</v>
      </c>
      <c r="E312" s="2" t="s">
        <v>876</v>
      </c>
      <c r="F312" s="13" t="s">
        <v>909</v>
      </c>
      <c r="G312" s="2" t="s">
        <v>88</v>
      </c>
      <c r="H312" s="3">
        <v>13295829</v>
      </c>
      <c r="I312" s="3">
        <v>11055711</v>
      </c>
      <c r="J312" s="9">
        <f t="shared" si="9"/>
        <v>0.8315172374734964</v>
      </c>
      <c r="K312" s="2"/>
    </row>
    <row r="313" spans="1:11" s="5" customFormat="1" ht="78" customHeight="1">
      <c r="A313" s="1">
        <v>310</v>
      </c>
      <c r="B313" s="33" t="s">
        <v>479</v>
      </c>
      <c r="C313" s="2" t="s">
        <v>741</v>
      </c>
      <c r="D313" s="14">
        <v>42551</v>
      </c>
      <c r="E313" s="2" t="s">
        <v>408</v>
      </c>
      <c r="F313" s="13" t="s">
        <v>307</v>
      </c>
      <c r="G313" s="2" t="s">
        <v>88</v>
      </c>
      <c r="H313" s="22">
        <v>13500000</v>
      </c>
      <c r="I313" s="22">
        <v>12420000</v>
      </c>
      <c r="J313" s="9">
        <f t="shared" si="9"/>
        <v>0.92</v>
      </c>
      <c r="K313" s="21"/>
    </row>
    <row r="314" ht="13.5">
      <c r="A314" s="1"/>
    </row>
  </sheetData>
  <sheetProtection/>
  <mergeCells count="1">
    <mergeCell ref="A1:K1"/>
  </mergeCells>
  <printOptions horizontalCentered="1"/>
  <pageMargins left="0.1968503937007874" right="0.1968503937007874" top="0.39" bottom="0.4330708661417323" header="0.15748031496062992" footer="0.31496062992125984"/>
  <pageSetup cellComments="asDisplayed" fitToHeight="10000" horizontalDpi="600" verticalDpi="600" orientation="landscape" paperSize="9" scale="90"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2016-08-05T05:36:15Z</cp:lastPrinted>
  <dcterms:created xsi:type="dcterms:W3CDTF">2005-02-04T02:27:22Z</dcterms:created>
  <dcterms:modified xsi:type="dcterms:W3CDTF">2017-05-10T11:42:50Z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