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425" yWindow="65386" windowWidth="15345" windowHeight="11760" firstSheet="1" activeTab="1"/>
  </bookViews>
  <sheets>
    <sheet name="リスト" sheetId="1" state="hidden" r:id="rId1"/>
    <sheet name="別表３" sheetId="2" r:id="rId2"/>
  </sheets>
  <definedNames>
    <definedName name="_xlnm.Print_Area" localSheetId="1">'別表３'!$A$1:$K$398</definedName>
    <definedName name="_xlnm.Print_Titles" localSheetId="1">'別表３'!$3:$3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<sst xmlns="http://schemas.openxmlformats.org/spreadsheetml/2006/main" count="2327" uniqueCount="1070">
  <si>
    <t>契約担当官等の氏名並びにその所属する部局の名称及び所在地</t>
  </si>
  <si>
    <t>契約を締結した日</t>
  </si>
  <si>
    <t>物品役務等の名称及び数量</t>
  </si>
  <si>
    <t>契約の相手方の商号又は名称及び住所</t>
  </si>
  <si>
    <t>一般競争入札・指名競争入札の別（総合評価の実施）</t>
  </si>
  <si>
    <t>一般競争入札</t>
  </si>
  <si>
    <t>所管公益法人</t>
  </si>
  <si>
    <t>その他の公益法人</t>
  </si>
  <si>
    <t>特殊法人等</t>
  </si>
  <si>
    <t>特定民間法人等</t>
  </si>
  <si>
    <t>その他の法人等</t>
  </si>
  <si>
    <t>契約の相手方の区分</t>
  </si>
  <si>
    <t>指名競争入札</t>
  </si>
  <si>
    <t>落札率
（％）</t>
  </si>
  <si>
    <t>一括調達形態</t>
  </si>
  <si>
    <t>合同庁舎一括</t>
  </si>
  <si>
    <t>近隣官署一括</t>
  </si>
  <si>
    <t>管区一括</t>
  </si>
  <si>
    <t>予定価格
（円）</t>
  </si>
  <si>
    <t>契約金額
（円）</t>
  </si>
  <si>
    <t>公共工事等又は物品役務等の区分</t>
  </si>
  <si>
    <t>一般競争入札・指名競争入札の別</t>
  </si>
  <si>
    <t>総合評価落札方式実施の別</t>
  </si>
  <si>
    <t>随意契約の区分</t>
  </si>
  <si>
    <t>随意契約の見直し</t>
  </si>
  <si>
    <t>見直し実施年度</t>
  </si>
  <si>
    <t>公共工事等</t>
  </si>
  <si>
    <t>総合評価実施</t>
  </si>
  <si>
    <t>企画競争</t>
  </si>
  <si>
    <t>物品役務等</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</si>
  <si>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</si>
  <si>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</si>
  <si>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</si>
  <si>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</si>
  <si>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</si>
  <si>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</si>
  <si>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</si>
  <si>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</si>
  <si>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</si>
  <si>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</si>
  <si>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</si>
  <si>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</si>
  <si>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</si>
  <si>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</si>
  <si>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</si>
  <si>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</si>
  <si>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</si>
  <si>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</si>
  <si>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リスト</t>
  </si>
  <si>
    <t>No.</t>
  </si>
  <si>
    <t>備　考</t>
  </si>
  <si>
    <t>独立行政法人等</t>
  </si>
  <si>
    <t>法人番号</t>
  </si>
  <si>
    <t>矯正医療の広報・啓発のための映像コンテンツに関する製作業務委託契約</t>
  </si>
  <si>
    <t>株式会社ライズ・ビデオ・エイティ
東京都豊島区池袋3-26-14</t>
  </si>
  <si>
    <t>5013301013243</t>
  </si>
  <si>
    <t>-</t>
  </si>
  <si>
    <t>矯正医官募集用ホームページ作成業務委託契約</t>
  </si>
  <si>
    <t>アクシスインターナショナル株式会社
東京都中央区銀座6-12-10</t>
  </si>
  <si>
    <t>6013301025337</t>
  </si>
  <si>
    <t>株式会社随喜産業
東京都新宿区上落合2-8-2</t>
  </si>
  <si>
    <t>2011101010356</t>
  </si>
  <si>
    <t>単価契約</t>
  </si>
  <si>
    <t>株式会社名給立川営業所
東京都立川市西砂町5-4-3</t>
  </si>
  <si>
    <t>5180001022946</t>
  </si>
  <si>
    <t>株式会社鈴木屋
神奈川県横浜市中区上野町2-50</t>
  </si>
  <si>
    <t>3020001027153</t>
  </si>
  <si>
    <t>ミドリ安全株式会社府中支店
東京都府中市新町1-52-1</t>
  </si>
  <si>
    <t>1011001022683</t>
  </si>
  <si>
    <t>1030001038218</t>
  </si>
  <si>
    <t>株式会社川喜屋
東京都狛江市中和泉2-16-8</t>
  </si>
  <si>
    <t>8012401008984</t>
  </si>
  <si>
    <t>株式会社名給立川営業所
東京都立川市西砂町5-4-3</t>
  </si>
  <si>
    <t>5180001022946</t>
  </si>
  <si>
    <t>株式会社鈴木屋
神奈川県横浜市中区上野町2-50</t>
  </si>
  <si>
    <t>3020001027153</t>
  </si>
  <si>
    <t>有限会社仙台屋商店
東京都府中市片町1-12-5</t>
  </si>
  <si>
    <t>7012402001510</t>
  </si>
  <si>
    <t>有限会社田口魚店
東京都立川市高松町1-29-5</t>
  </si>
  <si>
    <t>1012802006494</t>
  </si>
  <si>
    <t>6070001006455</t>
  </si>
  <si>
    <t>4030001008028</t>
  </si>
  <si>
    <t>3010001048828</t>
  </si>
  <si>
    <t>柏木商事株式会社立川営業所
東京都立川市上砂町4-36-1</t>
  </si>
  <si>
    <t>3013301002495</t>
  </si>
  <si>
    <t>5120001061479</t>
  </si>
  <si>
    <t>美保産業株式会社
東京都品川区西中延1-3-23</t>
  </si>
  <si>
    <t>5010701009482</t>
  </si>
  <si>
    <t>9010801012325</t>
  </si>
  <si>
    <t>小倉興産エネルギー株式会社
東京都港区虎ノ門2-10-1</t>
  </si>
  <si>
    <t>8290801001458</t>
  </si>
  <si>
    <t>1030001028318</t>
  </si>
  <si>
    <t>5011601000358</t>
  </si>
  <si>
    <t>3020001027153</t>
  </si>
  <si>
    <t>9012801003072</t>
  </si>
  <si>
    <t>株式会社日立国際八木ソリューションズ
東京都小平市回田町393</t>
  </si>
  <si>
    <t>7012701009163</t>
  </si>
  <si>
    <t>株式会社門馬工務店
東京都府中市幸町1-19-12</t>
  </si>
  <si>
    <t>5012401001728</t>
  </si>
  <si>
    <t>Ａ重油供給契約</t>
  </si>
  <si>
    <t>支出負担行為担当官代理
　八王子医療刑務所総務部長
　岩本　三千明
（東京都八王子市子安町3-26-1）</t>
  </si>
  <si>
    <t>6010001022103</t>
  </si>
  <si>
    <t>株式会社つくし建設
神奈川県横浜市中区扇町3-8-6</t>
  </si>
  <si>
    <t>7020001053534</t>
  </si>
  <si>
    <t>トヨタカローラ神奈川株式会社
神奈川県横浜市保土ヶ谷区狩場町65</t>
  </si>
  <si>
    <t>7020001010287</t>
  </si>
  <si>
    <t>株式会社ファインフーズ
東京都武蔵村山市榎2-82-1</t>
  </si>
  <si>
    <t>有限会社藤江商店
神奈川県横浜市港南区大久保2-16-30</t>
  </si>
  <si>
    <t>6020002019766</t>
  </si>
  <si>
    <t>小倉興産エネルギー株式会社
東京都港区虎ノ門2-10-1</t>
  </si>
  <si>
    <t>7290801001459</t>
  </si>
  <si>
    <t>株式会社吉澤石油店
神奈川県三浦市三崎町諸磯319</t>
  </si>
  <si>
    <t>5021001043527</t>
  </si>
  <si>
    <t>株式会社栄村商店
神奈川県横浜市保土ヶ谷区坂本町298</t>
  </si>
  <si>
    <t>6020001009669</t>
  </si>
  <si>
    <t>有限会社児林食品
神奈川県横浜市金沢区釜利谷東6-2-9</t>
  </si>
  <si>
    <t>8020002008032</t>
  </si>
  <si>
    <t>株式会社むらせ
神奈川県横須賀市米が浜通1-6</t>
  </si>
  <si>
    <t>4021001041192</t>
  </si>
  <si>
    <t>支出負担行為担当官
　市原刑務所長
　伊藤　昇
（千葉県市原市磯ヶ谷11-1）</t>
  </si>
  <si>
    <t>支出負担行為担当官
  市原刑務所長
  伊藤　昇
（千葉県市原市磯ヶ谷11-1）</t>
  </si>
  <si>
    <t>有限会社キャプテンフーズ
千葉県船橋市印内3-24-2</t>
  </si>
  <si>
    <t>1040002021683</t>
  </si>
  <si>
    <t>支出負担行為担当官
　黒羽刑務所長
　葛西　康弘
（栃木県大田原市寒井1466-2）</t>
  </si>
  <si>
    <t>有限会社伊藤車輌整備
栃木県那須塩原市鍋掛1021-3</t>
  </si>
  <si>
    <t>9060002021897</t>
  </si>
  <si>
    <t>2060001003812</t>
  </si>
  <si>
    <t>8060002021824</t>
  </si>
  <si>
    <t>1080001003786</t>
  </si>
  <si>
    <t>コスモ石油販売株式会社東京カンパニー
東京都中央区日本橋堀留町1-2-10</t>
  </si>
  <si>
    <t>5010001146720</t>
  </si>
  <si>
    <t>大陽食品株式会社
山梨県甲府市国母6-6-4</t>
  </si>
  <si>
    <t>4090001001299</t>
  </si>
  <si>
    <t>オギノ食糧株式会社
山梨県甲府市徳行5-12-10</t>
  </si>
  <si>
    <t>2090001004782</t>
  </si>
  <si>
    <t>株式会社ケーエフアイ
山梨県甲府市国母6-6-6</t>
  </si>
  <si>
    <t>8090001013349</t>
  </si>
  <si>
    <t>9100002008626</t>
  </si>
  <si>
    <t>5090001012072</t>
  </si>
  <si>
    <t>1100001001333</t>
  </si>
  <si>
    <t>6100002018339</t>
  </si>
  <si>
    <t>5100002008225</t>
  </si>
  <si>
    <t>7100001005634</t>
  </si>
  <si>
    <t>9100001001846</t>
  </si>
  <si>
    <t>一般財団法人健康医学予防協会
新潟県新潟市中央区紫竹山2-6-10</t>
  </si>
  <si>
    <t>1110005008019</t>
  </si>
  <si>
    <t>一般競争入札</t>
  </si>
  <si>
    <t>中村石油株式会社
新潟県柏崎市鏡町1-5</t>
  </si>
  <si>
    <t>4110001017466</t>
  </si>
  <si>
    <t>6070001006455</t>
  </si>
  <si>
    <t>4030001008028</t>
  </si>
  <si>
    <t>5030001087129</t>
  </si>
  <si>
    <t>1030001038218</t>
  </si>
  <si>
    <t>8030002012272</t>
  </si>
  <si>
    <t>9080001015238</t>
  </si>
  <si>
    <t>2011101010356</t>
  </si>
  <si>
    <t>6120101004238</t>
  </si>
  <si>
    <t>7030002106901</t>
  </si>
  <si>
    <t>4030001008028</t>
  </si>
  <si>
    <t>1030001038218</t>
  </si>
  <si>
    <t>支出負担行為担当官
　水戸刑務所長
　嶋﨑　公弘
（茨城県ひたちなか市市毛847）</t>
  </si>
  <si>
    <t>巴産業株式会社水戸支店
茨城県那珂市向山1025-21</t>
  </si>
  <si>
    <t>9070001007839</t>
  </si>
  <si>
    <t>日の丸石油株式会社
茨城県水戸市赤塚1-2064-11</t>
  </si>
  <si>
    <t>7050001002133</t>
  </si>
  <si>
    <t>ウルノ商事株式会社
茨城県水戸市元吉田町1077-2</t>
  </si>
  <si>
    <t>4050001000494</t>
  </si>
  <si>
    <t>株式会社三和
茨城県水戸市河和田町3891-159</t>
  </si>
  <si>
    <t>8050001001150</t>
  </si>
  <si>
    <t>株式会社随喜産業
東京都新宿区上落合2-8-2</t>
  </si>
  <si>
    <t>2011101010356</t>
  </si>
  <si>
    <t>株式会社杉山商店
茨城県水戸市青柳町3727</t>
  </si>
  <si>
    <t>9050001001389</t>
  </si>
  <si>
    <t>吉成物産式会社
福島県いわき市山田町遠木22</t>
  </si>
  <si>
    <t>6380001014113</t>
  </si>
  <si>
    <t>9050001001389</t>
  </si>
  <si>
    <t>支出負担行為担当官
　松本少年刑務所長
　柴﨑　正文
（長野県松本市桐3-9-4）</t>
  </si>
  <si>
    <t>鈴与商事株式会社
静岡県静岡市清水区入船町11-1</t>
  </si>
  <si>
    <t>1080001002318</t>
  </si>
  <si>
    <t>支出負担行為担当官
　東京拘置所長
　倉本　修一
（東京都葛飾区小菅1-35-1）</t>
  </si>
  <si>
    <t>山王スペース＆レンタル株式会社
東京都中央区銀座3-10-6</t>
  </si>
  <si>
    <t>7010001009719</t>
  </si>
  <si>
    <t>株式会社武田商店
東京都渋谷区恵比寿西2-3-13</t>
  </si>
  <si>
    <t>2011001013590</t>
  </si>
  <si>
    <t>3011101058122</t>
  </si>
  <si>
    <t>東興産業株式会社
東京都中央区日本橋蛎殻町1-36-2</t>
  </si>
  <si>
    <t>8012301001726</t>
  </si>
  <si>
    <t>東京山手食糧販売協同組合
東京都新宿区西新宿1-19-6</t>
  </si>
  <si>
    <t>8011105001370</t>
  </si>
  <si>
    <t>8010401020720</t>
  </si>
  <si>
    <t>被収容者用食料品供給契約</t>
  </si>
  <si>
    <t>株式会社名給立川営業所
東京都立川市西砂町5-4-3</t>
  </si>
  <si>
    <t>株式会社鈴木屋
神奈川県横浜市中区上野町2-50</t>
  </si>
  <si>
    <t>5011301016282</t>
  </si>
  <si>
    <t>被収容者用食料品供給契約</t>
  </si>
  <si>
    <t>4030001008028</t>
  </si>
  <si>
    <t>支出負担行為担当官
　大阪刑務所長
　渡辺　昭太郎
（大阪府堺市堺区田出井町6-1）　　</t>
  </si>
  <si>
    <t>株式会社YTフーズ
埼玉県三郷市高州4-17-3</t>
  </si>
  <si>
    <t>1030001038218</t>
  </si>
  <si>
    <t>株式会社大和商会
大阪府堺市北区東三国ヶ丘町5-4-15</t>
  </si>
  <si>
    <t>6120101004238</t>
  </si>
  <si>
    <t>日本糧食株式会社
大阪府大阪市生野区勝山北2-5-13</t>
  </si>
  <si>
    <t>1120001019340</t>
  </si>
  <si>
    <t>広栄株式会社
大阪府大阪市中央区松屋町住吉2-5</t>
  </si>
  <si>
    <t>7120001079073</t>
  </si>
  <si>
    <t>株式会社東久
大阪府堺市北区北花田町4-99</t>
  </si>
  <si>
    <t>2120101004605</t>
  </si>
  <si>
    <t>株式会社和田商店
大阪府岸和田市土生町8-1-19</t>
  </si>
  <si>
    <t>1120101037911</t>
  </si>
  <si>
    <t>株式会社豊実
大阪府堺市中区東八田263-5</t>
  </si>
  <si>
    <t>6120101022347</t>
  </si>
  <si>
    <t>大阪食品株式会社
大阪府堺市西区浜寺石津町西2-7-10</t>
  </si>
  <si>
    <t>1120001048868</t>
  </si>
  <si>
    <t>食商株式会社
大阪府大阪市生野区巽東2-19-31-20</t>
  </si>
  <si>
    <t>4120001144350</t>
  </si>
  <si>
    <t>楠井乳販株式会社
大阪府大阪市平野区平野北1-5-29</t>
  </si>
  <si>
    <t>5120001020088</t>
  </si>
  <si>
    <t>株式会社名給大阪支店
大阪府吹田市南金田1-8-21</t>
  </si>
  <si>
    <t>5180001022946</t>
  </si>
  <si>
    <t>株式会社大八塩澤商店
兵庫県尼崎市潮江4-4-1</t>
  </si>
  <si>
    <t>7140001049735</t>
  </si>
  <si>
    <t>8010601029248</t>
  </si>
  <si>
    <t>単価契約</t>
  </si>
  <si>
    <t>支出負担行為担当官
　大阪刑務所長
　渡辺　昭太郎
（大阪府堺市堺区田出井町6-1）</t>
  </si>
  <si>
    <t>株式会社ピーシー販売
大阪府摂津市鳥飼銘木町15-21</t>
  </si>
  <si>
    <t>1120901008079</t>
  </si>
  <si>
    <t>椿本商事株式会社　
大阪府大阪市浪速区難波中2-6-6　</t>
  </si>
  <si>
    <t>5120001039046</t>
  </si>
  <si>
    <t>北沢産業株式会社　
大阪府大阪市淀川区宮原1-17-33　</t>
  </si>
  <si>
    <t>3011001006107</t>
  </si>
  <si>
    <t>岸田薬品株式会社
京都府京都市伏見区淀下津町257-43</t>
  </si>
  <si>
    <t>2130001045649</t>
  </si>
  <si>
    <t>メディセオ株式会社
東京都中央区八重洲2-7-15</t>
  </si>
  <si>
    <t>5010001087238</t>
  </si>
  <si>
    <t>株式会社西日本ジェネリック
岡山県岡山市北区田中153-101</t>
  </si>
  <si>
    <t>9260001023602</t>
  </si>
  <si>
    <t>合同東邦株式会社大阪営業部
大阪府大阪市平野区加美東3-2-21</t>
  </si>
  <si>
    <t>9120001022139</t>
  </si>
  <si>
    <t>トーヨー商事株式会社
岐阜県羽島郡笠松町北及130</t>
  </si>
  <si>
    <t>3200001011295</t>
  </si>
  <si>
    <t>株式会社スズケン
大阪府堺市南区赤松台3-1-4　　　　　　　　　　　　</t>
  </si>
  <si>
    <t>1180001017009</t>
  </si>
  <si>
    <t>8130001024523</t>
  </si>
  <si>
    <t>5130001014262</t>
  </si>
  <si>
    <t>3130001011906</t>
  </si>
  <si>
    <t>4120001009173</t>
  </si>
  <si>
    <t>1430001035587</t>
  </si>
  <si>
    <t>8130001024523</t>
  </si>
  <si>
    <t>6130001012554</t>
  </si>
  <si>
    <t>9200001008030</t>
  </si>
  <si>
    <t>1130001006874</t>
  </si>
  <si>
    <t>8130001018401</t>
  </si>
  <si>
    <t>4130001015889</t>
  </si>
  <si>
    <t>7160001008846</t>
  </si>
  <si>
    <t>7160001002056</t>
  </si>
  <si>
    <t>支出負担行為担当官
　神戸刑務所長
　熊谷　惠行
（兵庫県明石市大久保町森田120）</t>
  </si>
  <si>
    <t>株式会社ＹＴフーズ
埼玉県三郷市高洲4-17-3</t>
  </si>
  <si>
    <t>1030001038218</t>
  </si>
  <si>
    <t>おのえ株式会社
兵庫県姫路市龍野町1-39</t>
  </si>
  <si>
    <t>9140001058189</t>
  </si>
  <si>
    <t>まるわ食品
兵庫県姫路市西庄甲345-5</t>
  </si>
  <si>
    <t>株式会社泉平神戸支店
兵庫県神戸市西区見津が丘4-11-3</t>
  </si>
  <si>
    <t>2140001065654</t>
  </si>
  <si>
    <t>株式会社大八塩澤商店
兵庫県尼崎市潮江4-4-1</t>
  </si>
  <si>
    <t>7140001049735</t>
  </si>
  <si>
    <t>株式会社大和商会
大阪府堺市北区三国ヶ丘町5-4-15</t>
  </si>
  <si>
    <t>6120101004238</t>
  </si>
  <si>
    <t>株式会社キャリアバンク
福岡県福岡市中央区天神2-14-2福岡証券ビル2階</t>
  </si>
  <si>
    <t>3290001018902</t>
  </si>
  <si>
    <t>シューワ株式会社
大阪府堺市中区陶器北244-5</t>
  </si>
  <si>
    <t>1120101003418</t>
  </si>
  <si>
    <t>西播米穀株式会社
兵庫県姫路市東今宿2-6-21</t>
  </si>
  <si>
    <t>9140001059600</t>
  </si>
  <si>
    <t>トヨタカローラ滋賀株式会社
滋賀県草津市東草津2-3-54</t>
  </si>
  <si>
    <t>1160001013001</t>
  </si>
  <si>
    <t>7150001013483</t>
  </si>
  <si>
    <t>支出負担行為担当官代理
　名古屋刑務所総務部長
　妙圓薗　史
（愛知県みよし市ひばりヶ丘1-1）</t>
  </si>
  <si>
    <t>アプロ通信株式会社
愛知県岡崎市橋目町竹之内57-1</t>
  </si>
  <si>
    <t>9180001022884</t>
  </si>
  <si>
    <t>1030001038218</t>
  </si>
  <si>
    <t>伊藤忠エネクス株式会社東日本産業エネルギー販売部
愛知県名古屋市中区錦1-5-11</t>
  </si>
  <si>
    <t>9010401078551</t>
  </si>
  <si>
    <t>株式会社丸小本店
愛知県名古屋市中区東桜2-18-24</t>
  </si>
  <si>
    <t>5180001040675</t>
  </si>
  <si>
    <t>有限会社カネハチ早川商店
愛知県清須市西田中長堀3</t>
  </si>
  <si>
    <t>3180002040305</t>
  </si>
  <si>
    <t>豊田ミート株式会社
愛知県豊田市丸根町5-9-2</t>
  </si>
  <si>
    <t>7180301018948</t>
  </si>
  <si>
    <t>株式会社三河屋物産
愛知県小牧市大字間々原新田字下新池987</t>
  </si>
  <si>
    <t>4180001078353</t>
  </si>
  <si>
    <t>瑞糧商事株式会社
愛知県名古屋市瑞穂区河岸1-9-7</t>
  </si>
  <si>
    <t>5180001010406</t>
  </si>
  <si>
    <t>株式会社富士商店
愛知県名古屋市中川区荒子2-16</t>
  </si>
  <si>
    <t>6180001054113</t>
  </si>
  <si>
    <t>株式会社ジーケーエス
岐阜県岐阜市柳津町流通センター1-6</t>
  </si>
  <si>
    <t>9200001008030</t>
  </si>
  <si>
    <t>ミヨシ食品株式会社
愛知県岡崎市東大友町字堀所18</t>
  </si>
  <si>
    <t>4180301002112</t>
  </si>
  <si>
    <t>日本酪農協同株式会社
大阪府大阪市浪速区塩草2-9-5</t>
  </si>
  <si>
    <t>8120001040678</t>
  </si>
  <si>
    <t>2200001002502</t>
  </si>
  <si>
    <t>1200001007023</t>
  </si>
  <si>
    <t>2180001031925</t>
  </si>
  <si>
    <t>7430001056297</t>
  </si>
  <si>
    <t>A重油供給契約</t>
  </si>
  <si>
    <t>栄月株式会社
福井県福井市大手2-11-12</t>
  </si>
  <si>
    <t>2210001000372</t>
  </si>
  <si>
    <t>6010001022103</t>
  </si>
  <si>
    <t>5021001021029</t>
  </si>
  <si>
    <t>支出負担行為担当官
　名古屋拘置所長
　高山　正訓
（愛知県名古屋市東区白壁1-1）</t>
  </si>
  <si>
    <t>尾家産業株式会社名古屋支店
愛知県名古屋市守山区原境町905</t>
  </si>
  <si>
    <t>5120001061479</t>
  </si>
  <si>
    <t>単価契約</t>
  </si>
  <si>
    <t>支出負担行為担当官代理
　名古屋拘置所総務部長
　石榑　宏成
（愛知県名古屋市東区白壁1-1）</t>
  </si>
  <si>
    <t>中川物産株式会社
愛知県名古屋市港区潮見町37-23</t>
  </si>
  <si>
    <t>7180001047999</t>
  </si>
  <si>
    <t>株式会社協食
山口県山陽小野田市大字厚狭368</t>
  </si>
  <si>
    <t>3250001003882</t>
  </si>
  <si>
    <t>昭ちゃんコロッケ株式会社
山口県山口市銭湯小路15</t>
  </si>
  <si>
    <t>2250001000311</t>
  </si>
  <si>
    <t>ストアなかむら
山口県山口市矢原744-7</t>
  </si>
  <si>
    <t>肉の丸秀
山口県山口市小郡下郷1421</t>
  </si>
  <si>
    <t>1290001049288</t>
  </si>
  <si>
    <t>ヤマモト乳業販売株式会社
山口県防府市大字新田260-1</t>
  </si>
  <si>
    <t>7250001002303</t>
  </si>
  <si>
    <t>株式会社ＹＴフーズ
埼玉県三郷市高洲4-17-3</t>
  </si>
  <si>
    <t>ネッツトヨタ山口株式会社
山口県山口市朝田1299-1</t>
  </si>
  <si>
    <t>4250001009169</t>
  </si>
  <si>
    <t>ネッツトヨタ山口株式会社
山口県山口市朝田1299-1</t>
  </si>
  <si>
    <t>株式会社テレフォーム
山口県山口市大内御堀38-2</t>
  </si>
  <si>
    <t>4250001000441</t>
  </si>
  <si>
    <t>単価契約</t>
  </si>
  <si>
    <t>株式会社お肉の店匠
鳥取県鳥取市賀露町北3-14-2</t>
  </si>
  <si>
    <t>2270001002743</t>
  </si>
  <si>
    <t>支出負担行為担当官
　松江刑務所長
　小沼　孝行
（島根県松江市西川津町67）</t>
  </si>
  <si>
    <t>3280001000794</t>
  </si>
  <si>
    <t>株式会社ジョモネット山陰
鳥取県米子市昭和町38-1</t>
  </si>
  <si>
    <t>9270001003322</t>
  </si>
  <si>
    <t>株式会社ニシムラ
広島県廿日市市宮内工業団地1-6</t>
  </si>
  <si>
    <t>6240001008392</t>
  </si>
  <si>
    <t>クリームファット株式会社
広島県広島市西区庚午中2-13-8</t>
  </si>
  <si>
    <t>1240001002953</t>
  </si>
  <si>
    <t>ジャパンフード株式会社
広島県広島市南区宇品海岸3-11-26</t>
  </si>
  <si>
    <t>5240001005052</t>
  </si>
  <si>
    <t>2290005002424</t>
  </si>
  <si>
    <t>1290001009738</t>
  </si>
  <si>
    <t>コスモ石油販売株式会社九州カンパニー北九州営業所
福岡県北九州市戸畑区牧山海岸4-48</t>
  </si>
  <si>
    <t>5010001146720</t>
  </si>
  <si>
    <t>タチカワ株式会社
長崎県諫早市川内町501-7</t>
  </si>
  <si>
    <t>3310001007877</t>
  </si>
  <si>
    <t>8290801001458</t>
  </si>
  <si>
    <t>林兼石油株式会社佐世保販売支店
長崎県佐世保市松浦町4-7</t>
  </si>
  <si>
    <t>1290001009738</t>
  </si>
  <si>
    <t>支出負担行為担当官
　大分刑務所長
　山中　隆　　
（大分県大分市畑中303）</t>
  </si>
  <si>
    <t>株式会社山丁
大分県大分市湯布院町川南1669-1</t>
  </si>
  <si>
    <t>法人番号8320001004092</t>
  </si>
  <si>
    <t>株式会社栗本五十市商店
大分県大分市萩原2-6-5</t>
  </si>
  <si>
    <t>法人番号5240001028433</t>
  </si>
  <si>
    <t>吉伴株式会社
大分県大分市弁天2-6-14</t>
  </si>
  <si>
    <t>支出負担行為担当官
　沖縄刑務所長
　邊野喜　有信
（沖縄県南城市知念字具志堅330）</t>
  </si>
  <si>
    <t>株式会社フジマック
東京都港区新橋5-14-5</t>
  </si>
  <si>
    <t>大伸株式会社
沖縄県浦添市西洲2-9-8</t>
  </si>
  <si>
    <t>有限会社ゼンオキ食品
沖縄県那覇市曙3-17-27</t>
  </si>
  <si>
    <t>株式会社りゅうせき
沖縄県浦添市西洲2-2-3</t>
  </si>
  <si>
    <t>林兼石油株式会社長崎支店
長崎県長崎市旭町6-1</t>
  </si>
  <si>
    <t>法人番号1290001009738</t>
  </si>
  <si>
    <t>仙台トヨペット株式会社
宮城県仙台市苦竹2-8-1</t>
  </si>
  <si>
    <t>1370001006652</t>
  </si>
  <si>
    <t>株式会社随喜産業
東京都新宿区上落合2-8-2</t>
  </si>
  <si>
    <t>2011101010356</t>
  </si>
  <si>
    <t>有限会社鈴井園茶舗
宮城県仙台市青葉区五橋1-7-17</t>
  </si>
  <si>
    <t>2370002011700</t>
  </si>
  <si>
    <t>株式会社YTフーズ
埼玉県三郷市高洲4-17-3</t>
  </si>
  <si>
    <t>服部コーヒーフーズ株式会社仙台支店
宮城県仙台市若林区六丁の目元町2-5</t>
  </si>
  <si>
    <t>8370001009797</t>
  </si>
  <si>
    <t>尾家産業株式会社仙台支店
宮城県仙台市若林区荒井字中在家11</t>
  </si>
  <si>
    <t>フクダ物産株式会社
宮城県仙台市若林区卸町東5-2-15</t>
  </si>
  <si>
    <t>5370001003919</t>
  </si>
  <si>
    <t>白灯油供給契約</t>
  </si>
  <si>
    <t>支出負担行為担当官
　宮城刑務所長
　松島　義和
（宮城県仙台市若林区古城2-3-1）</t>
  </si>
  <si>
    <t>丸山株式会社
宮城県刈田郡蔵王町大字円田字杉ヤラ12-5</t>
  </si>
  <si>
    <t>9370101001257</t>
  </si>
  <si>
    <t>扶桑電通株式会社
福島県郡山市虎丸町21-10</t>
  </si>
  <si>
    <t>6010001055706</t>
  </si>
  <si>
    <t>株式会社井上カナモノ
福島県福島市野田町5-9-25</t>
  </si>
  <si>
    <t>4380001000156</t>
  </si>
  <si>
    <t>株式会社アクト
福島県福島市南矢野目向原東7-2</t>
  </si>
  <si>
    <t>6380001000039</t>
  </si>
  <si>
    <t>北日本石油株式会社郡山販売支店
福島県郡山市田村町金屋字川久保41</t>
  </si>
  <si>
    <t>5010001075985</t>
  </si>
  <si>
    <t>株式会社アイナックス
埼玉県さいたま市北区宮原町1-586</t>
  </si>
  <si>
    <t>1010701000156</t>
  </si>
  <si>
    <t>7390001000961</t>
  </si>
  <si>
    <t>8410001000231</t>
  </si>
  <si>
    <t>港北石油株式会社
秋田県秋田市飯島道東1-7-50</t>
  </si>
  <si>
    <t>4410001001084</t>
  </si>
  <si>
    <t>支出負担行為担当官
　盛岡少年刑務所長
　北川　統之
（岩手県盛岡市上田字松屋敷11-11）</t>
  </si>
  <si>
    <t>2400001005501</t>
  </si>
  <si>
    <t>株式会社宮田燃料
岩手県盛岡市開運橋通4-12</t>
  </si>
  <si>
    <t>2400001001533</t>
  </si>
  <si>
    <t>北海道エネルギー株式会社
北海道札幌市中央区北1東3-3</t>
  </si>
  <si>
    <t>9430001037048</t>
  </si>
  <si>
    <t>株式会社アイックス
北海道札幌市白石区本通12南3-10</t>
  </si>
  <si>
    <t>4430001001454</t>
  </si>
  <si>
    <t>単価契約
一括調達(札幌矯正管区）</t>
  </si>
  <si>
    <t>5430001021682</t>
  </si>
  <si>
    <t>5140001096993</t>
  </si>
  <si>
    <t>ホクレン農業協同組合連合会
北海道札幌市中央区北4西1-3</t>
  </si>
  <si>
    <t>7430005003072</t>
  </si>
  <si>
    <t>榎本商事株式会社
北海道札幌市中央区南2西10-3-1</t>
  </si>
  <si>
    <t>6430001002599</t>
  </si>
  <si>
    <t>札幌佐藤食品株式会社
北海道札幌市白石区平和通16-北1-17</t>
  </si>
  <si>
    <t>5430001019999</t>
  </si>
  <si>
    <t>日本栄養食品株式会社
北海道札幌市中央区南2西5-8</t>
  </si>
  <si>
    <t>7430001020798</t>
  </si>
  <si>
    <t>株式会社くみあい食品
北海道小樽市有幌町1-11</t>
  </si>
  <si>
    <t>3430001049924</t>
  </si>
  <si>
    <t>北海道森永乳業販売株式会社
北海道札幌市白石区流通センター1-11</t>
  </si>
  <si>
    <t>7430001042339</t>
  </si>
  <si>
    <t>有限会社永友商事
北海道砂川市東6条南8-1-18</t>
  </si>
  <si>
    <t>3430002052745</t>
  </si>
  <si>
    <t>ミナミ石油株式会社
北海道札幌市北区篠路7-1-4-１</t>
  </si>
  <si>
    <t>7430001016549</t>
  </si>
  <si>
    <t>浴槽水循環ろ過装置ろ材交換業務請負契約</t>
  </si>
  <si>
    <t>東テク北海道株式会社
北海道札幌市東区伏古3-2-2-1</t>
  </si>
  <si>
    <t>3430001000647</t>
  </si>
  <si>
    <t>5460101000550</t>
  </si>
  <si>
    <t>支出負担行為担当官
　網走刑務所長
　安部　玲
（北海道網走市字三眺）</t>
  </si>
  <si>
    <t>白灯油供給契約</t>
  </si>
  <si>
    <t>土屋工業株式会社
北海道網走市北5条西7-14</t>
  </si>
  <si>
    <t>4460301003189</t>
  </si>
  <si>
    <t>全国酪農業協同組合連合会
北海道釧路市西港2-101-2</t>
  </si>
  <si>
    <t>3010405007306</t>
  </si>
  <si>
    <t>丸善石油株式会社
徳島県徳島市中洲町1-5</t>
  </si>
  <si>
    <t>2480001002301</t>
  </si>
  <si>
    <t>7480001003303</t>
  </si>
  <si>
    <t>有限会社槌長商店
徳島県徳島市秋田町1-80</t>
  </si>
  <si>
    <t>1480002003002</t>
  </si>
  <si>
    <t>有限会社鈴井園茶舗
宮城県仙台市青葉区五橋1-7-17</t>
  </si>
  <si>
    <t>徳島ペプシコーラ販売株式会社
徳島県徳島市川内町旭野82-7</t>
  </si>
  <si>
    <t>7480001001356</t>
  </si>
  <si>
    <t>貞光食糧工業株式会社
徳島県美馬郡つるぎ町貞光字馬出43-10</t>
  </si>
  <si>
    <t>8480002014736</t>
  </si>
  <si>
    <t>株式会社肉の藤原
徳島県徳島市仲之町3-10</t>
  </si>
  <si>
    <t>9480001003573</t>
  </si>
  <si>
    <t>玉屋製パン株式会社
徳島県徳島市国府町南岩延字南原1180-10</t>
  </si>
  <si>
    <t>2480001001063</t>
  </si>
  <si>
    <t>7500002020427</t>
  </si>
  <si>
    <t>7500002020427</t>
  </si>
  <si>
    <t>1500001004031</t>
  </si>
  <si>
    <t>6500002003531</t>
  </si>
  <si>
    <t>株式会社三浦屋
東京都杉並区松庵2-22-7</t>
  </si>
  <si>
    <t>株式会社名給立川営業所
東京都立川市西砂町5-4-3</t>
  </si>
  <si>
    <t>5180001022946</t>
  </si>
  <si>
    <t>有限会社鈴井園茶舗
宮城県仙台市青葉区五橋1-7-17</t>
  </si>
  <si>
    <t>株式会社鈴木屋
神奈川県横浜市中区上野町2-50</t>
  </si>
  <si>
    <t>中測量有限会社
東京都町田市中町2-1-15-102</t>
  </si>
  <si>
    <t>9012302003191</t>
  </si>
  <si>
    <t>4120101002417</t>
  </si>
  <si>
    <t>9130001019175</t>
  </si>
  <si>
    <t>3011001006107</t>
  </si>
  <si>
    <t>支出負担行為担当官
　加古川学園長
　長島　寿勝
（兵庫県加古川市八幡町宗佐544）</t>
  </si>
  <si>
    <t>おのえ株式会社
兵庫県姫路市龍野町1-39</t>
  </si>
  <si>
    <t>丸信食品株式会社
兵庫県姫路市飾磨区英賀清水町1-1</t>
  </si>
  <si>
    <t>株式会社アサンテック
北海道札幌市白石区菊水六条2-6-30</t>
  </si>
  <si>
    <t>支出負担行為担当官
　佐世保学園長
　加藤　喜久
（長崎県佐世保市大塔町1279）</t>
  </si>
  <si>
    <t>7290001055355</t>
  </si>
  <si>
    <t>支出負担行為担当官
　北海少年院長
　一柳　光司
（北海道千歳市大和4-746-10）</t>
  </si>
  <si>
    <t>ミナミ石油株式会社
北海道札幌市北区篠路7-1-4-1</t>
  </si>
  <si>
    <t>7430001016549</t>
  </si>
  <si>
    <t>支出負担行為担当官
　大阪少年鑑別所長
　小山　和己
（大阪府堺市堺区田出井町8-30）</t>
  </si>
  <si>
    <t>6120001094858</t>
  </si>
  <si>
    <t>1122001022628</t>
  </si>
  <si>
    <t>自動車交換契約</t>
  </si>
  <si>
    <t>1420001000006</t>
  </si>
  <si>
    <t>支出負担行為担当官
　高知少年鑑別所長
　髭右近　竜紀
（高知県高知市塩田町19-13）</t>
  </si>
  <si>
    <t>株式会社岡村文具
高知県高知市帯屋町2-2-22</t>
  </si>
  <si>
    <t>7490001000290</t>
  </si>
  <si>
    <t>支出負担行為担当官
　東京矯正管区長
　青山　純
（埼玉県さいたま市中央区新都心2-1）</t>
  </si>
  <si>
    <t>支出負担行為担当官
　福岡矯正管区長
　渡邉　恒雄
（福岡県福岡市東区若宮5-3-53）</t>
  </si>
  <si>
    <t>支出負担行為担当官
　府中刑務所長
　東小薗　誠
（東京都府中市晴見町4-10）</t>
  </si>
  <si>
    <t>支出負担行為担当官
　横浜刑務所長
　角田　康彦
（神奈川県横浜市港南区港南4-2-2）</t>
  </si>
  <si>
    <t>支出負担行為担当官
　前橋刑務所長
　山本　一生
（群馬県前橋市南町1-23-7）</t>
  </si>
  <si>
    <t>支出負担行為担当官
　静岡刑務所長
　小澤　政治
（静岡県静岡市葵区東千代田3-1-1）</t>
  </si>
  <si>
    <t>支出負担行為担当官
　甲府刑務所長
　佐藤　登
（山梨県甲府市堀之内500）</t>
  </si>
  <si>
    <t>支出負担行為担当官
　長野刑務所長
　越前　敏明
（長野県須坂市大字須坂1200）</t>
  </si>
  <si>
    <t>支出負担行為担当官
　新潟刑務所長
　足立　幸弥　
（新潟県新潟市江南区山二ツ381-4）</t>
  </si>
  <si>
    <t>支出負担行為担当官
　立川拘置所長
　駒込　琢磨
（東京都立川市泉町1156-11）</t>
  </si>
  <si>
    <t>支出負担行為担当官代理
　立川拘置所総務部長
　藤岡　孝成
（東京都立川市泉町1156-11）</t>
  </si>
  <si>
    <t>支出負担行為担当官
　大阪医療刑務所長
　加藤　保之
（大阪府堺市堺区田出井町8-80）</t>
  </si>
  <si>
    <t>支出負担行為担当官
　岐阜刑務所長
　光岡　英司
（岐阜県岐阜市則松1-34-1）</t>
  </si>
  <si>
    <t>支出負担行為担当官
　福井刑務所長
　谷口　晃康
（福井県福井市一本木町52）</t>
  </si>
  <si>
    <t>支出負担行為担当官
　富山刑務所長
　齋藤　行博
（富山県富山市西荒屋285-1）</t>
  </si>
  <si>
    <t>支出負担行為担当官
　福岡刑務所長
　谷　広次
（福岡県糟屋郡宇美町障子岳南6-1-1）</t>
  </si>
  <si>
    <t>支出負担行為担当官
　佐賀少年刑務所長
　水元　伸一
（佐賀県佐賀市新生町2-１）</t>
  </si>
  <si>
    <t>支出負担行為担当官
　秋田刑務所長
　平岡　聡
（秋田県秋田市川尻新川町1-1）</t>
  </si>
  <si>
    <t>支出負担行為担当官
　月形刑務所長
　河野　満
（北海道樺戸郡月形町1011）</t>
  </si>
  <si>
    <t>支出負担行為担当官代理
　帯広刑務所総務部長
　通崎　光秀
（北海道帯広市別府町南13-33）</t>
  </si>
  <si>
    <t>支出負担行為担当官
　徳島刑務所長
　宮本　祐康
（徳島県徳島市入田町大久200-1）</t>
  </si>
  <si>
    <t>支出負担行為担当官
　松山刑務所長
　長野　孝次
（愛媛県東温市見奈良1243-1）</t>
  </si>
  <si>
    <t>支出負担行為担当官
　多摩少年院長
　日下部　隆
（東京都八王子市緑町670）</t>
  </si>
  <si>
    <t>支出負担行為担当官
　和泉学園長
　只川　晃一
（大阪府阪南市貝掛1096）</t>
  </si>
  <si>
    <t>支出負担行為担当官
　豊ケ岡学園長
　川島　敦子
（愛知県豊明市前後町三ツ谷1293）</t>
  </si>
  <si>
    <t>トヨタカローラ福岡株式会社
福岡県福岡市中央区長浜2-1-5</t>
  </si>
  <si>
    <t>丸宮食品株式会社
埼玉県さいたま市見沼区卸町1-37</t>
  </si>
  <si>
    <t>大京食品株式会社
東京都中央区新川1-9-4</t>
  </si>
  <si>
    <t>関東食品株式会社埼玉支店
埼玉県鶴ヶ島市柳戸町7-11</t>
  </si>
  <si>
    <t>尾家産業株式会社西東京営業所
東京都立川市一番町4-15-2</t>
  </si>
  <si>
    <t>株式会社豊商会
東京都大田区東糀谷2-1-21</t>
  </si>
  <si>
    <t>株式会社田中そば製粉
埼玉県所沢市三ヶ島2-708-3</t>
  </si>
  <si>
    <t>株式会社ＹＴフーズ
埼玉県三郷市高州4-17-3</t>
  </si>
  <si>
    <t>株式会社アンデス
東京都練馬区大泉町5-11-8</t>
  </si>
  <si>
    <t>株式会社鈴木屋
神奈川県横浜市中区上野町2-50</t>
  </si>
  <si>
    <t>株式会社ファインフーズ
東京都武蔵村山市榎2-82-1</t>
  </si>
  <si>
    <t>竹中産業株式会社
東京都千代田区鍛冶町1-5-5</t>
  </si>
  <si>
    <t>株式会社YTフーズ
埼玉県三郷市高州4-17-3</t>
  </si>
  <si>
    <t>藤井産業株式会社
栃木県宇都宮市平出工業団地41-3</t>
  </si>
  <si>
    <t>有限会社荒井モータース
栃木県那須塩原市橋本町1-1</t>
  </si>
  <si>
    <t>モギエナジーシステム株式会社
群馬県高崎市問屋町3-9-7</t>
  </si>
  <si>
    <t>トヨタカローラ静岡株式会社
静岡県静岡市葵区日出町2-７</t>
  </si>
  <si>
    <t>有限会社中店
長野県須坂市大字仁礼248-3</t>
  </si>
  <si>
    <t>株式会社はくばく
山梨県南巨摩郡富士川町最勝寺1351</t>
  </si>
  <si>
    <t>株式会社ナガレイ
長野県長野市若穂綿内字東山1136-28</t>
  </si>
  <si>
    <t>有限会社山﨑精肉店
長野県中野市中央2-4-14</t>
  </si>
  <si>
    <t>有限会社アルファ
長野県須坂市栃倉101-16</t>
  </si>
  <si>
    <t>尾家産業株式会社長野営業所
長野県長野市若宮2-4-1</t>
  </si>
  <si>
    <t>株式会社大伸
長野県須坂市大字幸高253-35</t>
  </si>
  <si>
    <t>株式会社タカサワ
長野県長野市南千歳1-15-3</t>
  </si>
  <si>
    <t>株式会社アンデス
東京都練馬区大泉町5-11-8</t>
  </si>
  <si>
    <t>関東食品株式会社
群馬県高崎市綿貫町2223-1</t>
  </si>
  <si>
    <t>丸宮食品株式会社
埼玉県さいたま市見沼区卸町1-37</t>
  </si>
  <si>
    <t>株式会社名給
愛知県名古屋市熱田区新尾頭2-2-61</t>
  </si>
  <si>
    <t>森乳業株式会社
埼玉県行田市富士見町1-3-2</t>
  </si>
  <si>
    <t>株式会社YTフーズ
埼玉県三郷市高洲4-17-3</t>
  </si>
  <si>
    <t>有限会社堀川乳販
埼玉県さいたま市浦和区本太5-12-15</t>
  </si>
  <si>
    <t>株式会社大和商会
大阪府堺市北区東三国が丘町5-4-15</t>
  </si>
  <si>
    <t>有限会社星フーズ
埼玉県川口市戸塚南5-14-20</t>
  </si>
  <si>
    <t>トヨタカローラ埼玉株式会社
埼玉県上尾市日の出3-2-28</t>
  </si>
  <si>
    <t>カメイ株式会社
埼玉県さいたま市北区宮原町3-305　</t>
  </si>
  <si>
    <t>東興産業株式会社
東京都中央区日本橋蛎殻町1-36-2共和ビル</t>
  </si>
  <si>
    <t>株式会社鈴木屋
神奈川県横浜市中区上野町2-50</t>
  </si>
  <si>
    <t>柏木商事株式会社立川営業所
東京都立川市上砂町4‐36-1</t>
  </si>
  <si>
    <t>丸宮食品株式会社
埼玉県さいたま市見沼区卸町1-37</t>
  </si>
  <si>
    <t>株式会社大和商会
大阪府堺市堺区東三国ヶ丘町5-4-15　　　　　　</t>
  </si>
  <si>
    <t>三喜精麦株式会社
奈良県大和高田市三和町17-19</t>
  </si>
  <si>
    <t>株式会社あすかフーズ
京都府京都市南区上鳥羽塔ノ森東向町4</t>
  </si>
  <si>
    <t>株式会社京山
京都府京都市伏見区横大路鍬ノ本46</t>
  </si>
  <si>
    <t>株式会社山一パン総本店
京都府京都市南区久世築山町264</t>
  </si>
  <si>
    <t>株式会社YTフーズ
埼玉県三郷市高州4-17-3</t>
  </si>
  <si>
    <t>旭漬物味噌株式会社京都営業所
京都府京都市伏見区下鳥羽南三町29</t>
  </si>
  <si>
    <t>株式会社アサンテック
北海道札幌市白石区菊水6条2-6-30シャンブルドロア菊水1F</t>
  </si>
  <si>
    <t>尾家産業株式会社京都支店
京都府京都市伏見区下鳥羽但馬町173</t>
  </si>
  <si>
    <t>株式会社京キュウ
京都府京都市山科区西野山百々町245-1</t>
  </si>
  <si>
    <t>株式会社ジーケーエス
岐阜県岐阜市柳津町流通センター1-6-3</t>
  </si>
  <si>
    <t>デリカハウス株式会社
京都府京都市左京区一乗寺向畑町8</t>
  </si>
  <si>
    <t>日進食品株式会社
京都府京都市南区久世東土川町297</t>
  </si>
  <si>
    <t>株式会社森野義
京都府京都市伏見区深草西浦町7-26</t>
  </si>
  <si>
    <t>山大商事株式会社
滋賀県彦根市池州町4-17</t>
  </si>
  <si>
    <t>ユースカイ株式会社
滋賀県大津市下阪本1-15-1</t>
  </si>
  <si>
    <t>三喜精麦株式会社
奈良県大和高田市三和町17-19</t>
  </si>
  <si>
    <t>篠田商事株式会社
岐阜県岐阜市都通4-21</t>
  </si>
  <si>
    <t>株式会社岐東オフィス
岐阜県各務原市那加大東町54</t>
  </si>
  <si>
    <t>中日本ジューキ株式会社
愛知県名古屋市中村区上石川町3-33</t>
  </si>
  <si>
    <t>株式会社ナガワ岐阜営業所
岐阜県羽島郡岐南町三宅8-224-1</t>
  </si>
  <si>
    <t>協和精麦株式会社
神奈川県伊勢原市沼目5-2-5</t>
  </si>
  <si>
    <t>竹中産業株式会社富山営業所
富山県富山市田中町5-1-8</t>
  </si>
  <si>
    <t>中島精麦工業株式会社
福岡県久留米市津福今町586</t>
  </si>
  <si>
    <t>浅野産業株式会社
岡山県岡山市北区南中央町12-16</t>
  </si>
  <si>
    <t>アサヒエナジー有限会社
愛媛県今治市古谷甲548-1</t>
  </si>
  <si>
    <t>株式会社吉谷
島根県松江市東朝日町233-4</t>
  </si>
  <si>
    <t>福岡中央米穀商協同組合
福岡県福岡市南区那の川2-2-5</t>
  </si>
  <si>
    <t>株式会社泉平
福岡県福岡市東区多の津4-7-32</t>
  </si>
  <si>
    <t>林兼石油株式会社
福岡県福岡市中央区渡辺4-10-10</t>
  </si>
  <si>
    <t>小倉興産エネルギー株式会社西日本営業部
福岡県福岡市博多区網場町4-1福岡RDビル3F</t>
  </si>
  <si>
    <t>株式会社須藤電機
山形県山形市城西町4-7-18</t>
  </si>
  <si>
    <t>秋田科学物産株式会社
秋田県秋田市山王5-6-21</t>
  </si>
  <si>
    <t>株式会社アキタサトー商会
秋田県秋田市新屋鳥木町1-92</t>
  </si>
  <si>
    <t>株式会社宮澤商店
岩手県花巻市鍛冶町3-6</t>
  </si>
  <si>
    <t>5360001009256</t>
  </si>
  <si>
    <t>7360002002398</t>
  </si>
  <si>
    <t>7360001008917</t>
  </si>
  <si>
    <t>3010401026945</t>
  </si>
  <si>
    <t>8260001000271</t>
  </si>
  <si>
    <t>5370001003340</t>
  </si>
  <si>
    <t>4030001041862</t>
  </si>
  <si>
    <t>6070001008583</t>
  </si>
  <si>
    <t>6290001009106</t>
  </si>
  <si>
    <t>支出負担行為担当官
　青森少年鑑別所長
　笠原　宣
（青森県青森市金沢1-5-38）</t>
  </si>
  <si>
    <t>日産プリンス青森販売株式会社
青森県青森市大字新城字福田271-1</t>
  </si>
  <si>
    <t>株式会社オキ工務店
大阪府八尾市八尾木北6-74</t>
  </si>
  <si>
    <t>ターミメッショジャパン株式会社
大阪府大阪市浪速区稲荷2-7-8</t>
  </si>
  <si>
    <t>九州日野自動車株式会社佐世保支店
長崎県佐世保市大塔町1979-24</t>
  </si>
  <si>
    <t>ユーシーシーフーヅ株式会社神戸支店
兵庫県神戸市中央区港島南町1-3-6</t>
  </si>
  <si>
    <t>株式会社JAサービス帯広かわにし
北海道帯広市川西町西2-61</t>
  </si>
  <si>
    <t>株式会社晃陽燃料
北海道帯広市東5条南21-1-9</t>
  </si>
  <si>
    <t>株式会社RCフードサービス
徳島県徳島市東沖洲2-66</t>
  </si>
  <si>
    <t>株式会社YTフーズ
埼玉県三郷市高州4-17-3</t>
  </si>
  <si>
    <t>小西防災設備株式会社
大阪府堺市堺区旭ヶ丘南町4-4-34</t>
  </si>
  <si>
    <t>株式会社山村
京都府京都市下京区油小路通木津屋橋下ル北不動堂町522</t>
  </si>
  <si>
    <t>6120001056890</t>
  </si>
  <si>
    <t>8140001061714</t>
  </si>
  <si>
    <t>7190001001138</t>
  </si>
  <si>
    <t>単価契約</t>
  </si>
  <si>
    <t>単価契約</t>
  </si>
  <si>
    <t>支出負担行為担当官
　佐賀少年鑑別所長
　井上　逸子
（佐賀県佐賀市新生町1-10）</t>
  </si>
  <si>
    <t>竹井機器工業株式会社
新潟県新潟市秋葉区矢代田619</t>
  </si>
  <si>
    <t>9110001007207</t>
  </si>
  <si>
    <t>被収容者用食料品供給契約</t>
  </si>
  <si>
    <t>被収容者用食料品供給契約</t>
  </si>
  <si>
    <t>被収容者用食料品供給契約</t>
  </si>
  <si>
    <t>被収容者用食料品供給契約</t>
  </si>
  <si>
    <t>被収容者用食料品供給契約</t>
  </si>
  <si>
    <t>被収容者用食料品供給契約</t>
  </si>
  <si>
    <t>A重油供給契約</t>
  </si>
  <si>
    <t>A重油供給契約</t>
  </si>
  <si>
    <t>プロパンガス供給契約</t>
  </si>
  <si>
    <t>白灯油供給契約</t>
  </si>
  <si>
    <t>Ａ重油供給契約</t>
  </si>
  <si>
    <t>A重油供給契約</t>
  </si>
  <si>
    <t>白灯油供給契約</t>
  </si>
  <si>
    <t>医薬品等供給契約</t>
  </si>
  <si>
    <t>医薬品等供給契約</t>
  </si>
  <si>
    <t>Ａ重油供給契約</t>
  </si>
  <si>
    <t>翻訳通訳業務委託契約</t>
  </si>
  <si>
    <t>被収容者用食料品供給契約</t>
  </si>
  <si>
    <t>被収容者用食料品供給契約</t>
  </si>
  <si>
    <t>被収容者用食料品供給契約</t>
  </si>
  <si>
    <t>複写機供給契約</t>
  </si>
  <si>
    <t>消防設備等点検業務委託契約</t>
  </si>
  <si>
    <t>炊事用機器等供給契約</t>
  </si>
  <si>
    <t>作業用機器等供給契約</t>
  </si>
  <si>
    <t>洗濯用機器等供給契約</t>
  </si>
  <si>
    <t>職業指導用機器等供給契約</t>
  </si>
  <si>
    <t>健康診断等検診委託契約</t>
  </si>
  <si>
    <t>環境整備等業務委託契約</t>
  </si>
  <si>
    <t>被収容者用衣類縫製作業委託契約</t>
  </si>
  <si>
    <t>被収容者用衣類製造供給契約</t>
  </si>
  <si>
    <t>舞台幕一式供給契約</t>
  </si>
  <si>
    <t>電話交換設備更新契約</t>
  </si>
  <si>
    <t>消防ポンプ供給契約</t>
  </si>
  <si>
    <t>事務什器供給契約</t>
  </si>
  <si>
    <t>作業技官用防寒衣等供給契約</t>
  </si>
  <si>
    <t>配合飼料等供給契約</t>
  </si>
  <si>
    <t>敷地測量等業務委託契約</t>
  </si>
  <si>
    <t>網戸一式供給契約</t>
  </si>
  <si>
    <t>運転適性検査機器供給契約</t>
  </si>
  <si>
    <t>視察用カメラ等供給契約</t>
  </si>
  <si>
    <t>構内多機能無線システム更新整備契約</t>
  </si>
  <si>
    <t>多元放映システム等一式更新整備契約</t>
  </si>
  <si>
    <t>事務用什器等供給契約</t>
  </si>
  <si>
    <t>警備用具製造供給契約</t>
  </si>
  <si>
    <t>5011301020598</t>
  </si>
  <si>
    <t>4240001007941</t>
  </si>
  <si>
    <t>9040001061120</t>
  </si>
  <si>
    <t>6290801001039</t>
  </si>
  <si>
    <t>6290001017100</t>
  </si>
  <si>
    <t>9080001015238</t>
  </si>
  <si>
    <t>2290001011651</t>
  </si>
  <si>
    <t>粕屋食糧販売協同組合　
福岡県福岡市東区松島3-8-11</t>
  </si>
  <si>
    <t>6290005002354</t>
  </si>
  <si>
    <t>株式会社名給九州営業部
福岡県福岡市東区多の津3-6-10</t>
  </si>
  <si>
    <t>尾家産業株式会社福岡支店
福岡県福岡市博多区東那珂2-20-8</t>
  </si>
  <si>
    <t>中村角株式会社福岡営業所
福岡県福岡市東区箱崎ふ頭5-9-28</t>
  </si>
  <si>
    <t>タイヘイ株式会社フード事業部福岡営業所
福岡県福岡市博多区東那珂1-3-1</t>
  </si>
  <si>
    <t>極東ファディ株式会社福岡支店
福岡県福岡市博多区榎田2-3-24</t>
  </si>
  <si>
    <t>株式会社山口油屋福太郎　
福岡県福岡市南区五十川1-1-1</t>
  </si>
  <si>
    <t>株式会社マルハチ村松福岡営業所　
福岡県福岡市博多区吉塚4-11-34三益ビル6号室</t>
  </si>
  <si>
    <t>岩田産業株式会社西福岡支店
福岡県福岡市西区野方1-1-1</t>
  </si>
  <si>
    <t>単価契約</t>
  </si>
  <si>
    <t>被収容者用食料品供給契約</t>
  </si>
  <si>
    <t>法人番号1030001038218</t>
  </si>
  <si>
    <t>法人番号9190001010087</t>
  </si>
  <si>
    <t>法人番号2370002011700</t>
  </si>
  <si>
    <t>有限会社橋爪商店
三重県津市八町1-14-6</t>
  </si>
  <si>
    <t>法人番号1010901011705</t>
  </si>
  <si>
    <t>法人番号6180301013396</t>
  </si>
  <si>
    <t>三重交通商事株式会社
三重県津市栄町2-210</t>
  </si>
  <si>
    <t>法人番号6190001001048</t>
  </si>
  <si>
    <t>法人番号9010001137740</t>
  </si>
  <si>
    <t>9200001008030</t>
  </si>
  <si>
    <t>法人番号1190001010235</t>
  </si>
  <si>
    <t>法人番号2190002001232</t>
  </si>
  <si>
    <t>電力需給契約</t>
  </si>
  <si>
    <t>総合警備システム更新整備契約</t>
  </si>
  <si>
    <t>株式会社一志屋
三重県松坂市末広町2-195-7</t>
  </si>
  <si>
    <t>株式会社ジーケーエス松阪支店
三重県松阪市中林町507</t>
  </si>
  <si>
    <t>株式会社サンショク
三重県松阪市上川町2711-2</t>
  </si>
  <si>
    <t>三菱電機システムサービス株式会社中部支社
愛知県名古屋市東区矢田南5-1-14</t>
  </si>
  <si>
    <t>株式会社ミリオンオートサービス
愛知県安城市高棚町小牧30</t>
  </si>
  <si>
    <t>丸紅新電力株式会社
東京都中央区日本橋2-7-1</t>
  </si>
  <si>
    <t>自動車供給契約</t>
  </si>
  <si>
    <t>東京トヨペット株式会社
東京都港区芝浦4-8-3</t>
  </si>
  <si>
    <t>備蓄非常食供給契約</t>
  </si>
  <si>
    <t>株式会社マルハチ村松
静岡県焼津市城之腰65-1</t>
  </si>
  <si>
    <t>株式会社ＹＴフーズ
埼玉県三郷市高洲4-17-3</t>
  </si>
  <si>
    <t>8320001002823</t>
  </si>
  <si>
    <t>株式会社泉平
兵庫県姫路市白浜町甲841-47</t>
  </si>
  <si>
    <t>建築物3年毎点検業務委託契約</t>
  </si>
  <si>
    <t>建築物3年毎点検業務委託契約</t>
  </si>
  <si>
    <t>明治フレッシュネットワーク株式会社
大阪府大阪市淀川区西宮原2-1-3</t>
  </si>
  <si>
    <t>株式会社YTフーズ
埼玉県三郷市高州4-17-3</t>
  </si>
  <si>
    <t>株式会社三浦屋埼玉営業所
埼玉県入間市上藤沢377-4</t>
  </si>
  <si>
    <t>株式会社YTフーズ
埼玉県三郷市高州4-17-3</t>
  </si>
  <si>
    <t>有限会社食品卸エスケイ
愛媛県松山市須賀町5-12</t>
  </si>
  <si>
    <t>スーパーともちか
愛媛県東温市見奈良1022-1</t>
  </si>
  <si>
    <t>北海道エナジティック株式会社
北海道札幌市白石区東札幌3-1-1-18</t>
  </si>
  <si>
    <t>株式会社神明アグリ
兵庫県神戸市中央区栄町通6-1-21</t>
  </si>
  <si>
    <t>株式会社辻井建築設計事務所
大阪府大阪市淀川区宮原4-4-2-517</t>
  </si>
  <si>
    <t>北沢産業株式会社
和歌山県和歌山市中島1130サンハイツ中之島102</t>
  </si>
  <si>
    <t>朝日エナジー有限会社
愛媛県今治市古谷甲548-1</t>
  </si>
  <si>
    <t>株式会社皆川畜産
愛媛県東温市南野田86-5</t>
  </si>
  <si>
    <t>信和株式会社
東京都新宿区市谷本村町2-5</t>
  </si>
  <si>
    <t>支出負担行為担当官
　鳥取刑務所長
　小林　祐一
（鳥取県鳥取市下味野719）</t>
  </si>
  <si>
    <t>5120001061479</t>
  </si>
  <si>
    <t>8410001000355</t>
  </si>
  <si>
    <t>6460101003800</t>
  </si>
  <si>
    <t>ミエハク工業株式会社
三重県津市一身田中野78-1</t>
  </si>
  <si>
    <t>支出負担行為担当官
　和歌山刑務所長
　松浦　富貴子
（和歌山県和歌山市加納383）</t>
  </si>
  <si>
    <t>有限会社鈴井園
宮城県仙台市青葉区五橋1-7-17</t>
  </si>
  <si>
    <t xml:space="preserve">奈良少年刑務所赤れんが建造物の保存及び活用並びに未決区等の整備方法に関するアドバイザリー業務の請負  </t>
  </si>
  <si>
    <t>支出負担行為担当官
　法務省大臣官房会計課長
　小出　邦夫
（東京都千代田区霞が関1-1-1）</t>
  </si>
  <si>
    <t>PwCアドバイザリー合同会社
東京都中央区銀座8-21-1</t>
  </si>
  <si>
    <t>7010001067262</t>
  </si>
  <si>
    <t>世界保護観察会議ウェブサイトに係るコンテンツの作成等業務の請負</t>
  </si>
  <si>
    <t>新日鉄住金ソリューションズ株式会社
東京都中央区新川2-20-15</t>
  </si>
  <si>
    <t>9010001045803</t>
  </si>
  <si>
    <t>平成28年度インターネット人権侵害問題，北朝鮮人権侵害問題啓発週間及びアイヌ民族に対する理解促進のためのインターネット広告掲載業務の請負</t>
  </si>
  <si>
    <t>株式会社朝日エージェンシー
東京都中央区八丁堀4-3-3</t>
  </si>
  <si>
    <t>3010001008872</t>
  </si>
  <si>
    <t>次期地図情報システムの登記所用機器等賃貸借</t>
  </si>
  <si>
    <t>株式会社エヌ・ティ・ティ・データ
東京都江東区豊洲3-3-3</t>
  </si>
  <si>
    <t>9010601021385</t>
  </si>
  <si>
    <t>一般競争入札
(総合評価実施)</t>
  </si>
  <si>
    <t>国庫債務負担行為</t>
  </si>
  <si>
    <t>3Dレーザークリスタル　1,343個の供給</t>
  </si>
  <si>
    <t>株式会社アプライ
東京都新宿区四谷1-2</t>
  </si>
  <si>
    <t>9011101001167</t>
  </si>
  <si>
    <t>組織的対応能力の強化に向けた情報セキュリティマネジメントに係る調査研究等支援業務の請負</t>
  </si>
  <si>
    <t>KPMGコンサルティング株式会社
東京都千代田区大手町1-9-5</t>
  </si>
  <si>
    <t>8010001144647</t>
  </si>
  <si>
    <t>事務机等の供給  一式</t>
  </si>
  <si>
    <t>株式会社サンポ－
東京都港区虎ノ門3-15-5</t>
  </si>
  <si>
    <t>1010401011569</t>
  </si>
  <si>
    <t>災害用備蓄食糧の供給　一式</t>
  </si>
  <si>
    <t>イズミ産業株式会社
東京都中央区東日本橋3-4-18</t>
  </si>
  <si>
    <t>9010001000634</t>
  </si>
  <si>
    <t>電子認証登記所の登記官の業務に関する準拠性監査等の請負</t>
  </si>
  <si>
    <t>情報システム監査株式会社
大阪府大阪市城東区鴫野西3-4-3</t>
  </si>
  <si>
    <t>6120001015112</t>
  </si>
  <si>
    <t>登記情報システムの更改に係るアプリケーション設計・開発業務の請負</t>
  </si>
  <si>
    <t>富士通株式会社
東京都港区東新橋1-5-2</t>
  </si>
  <si>
    <t>1020001071491</t>
  </si>
  <si>
    <t>中外石油株式会社
東京都千代田区六番町2-2</t>
  </si>
  <si>
    <t xml:space="preserve">7010001022647 </t>
  </si>
  <si>
    <t>録音・録画データファイルのアーカイブシステムの請負</t>
  </si>
  <si>
    <t>日本電気株式会社
東京都港区芝5-7-1</t>
  </si>
  <si>
    <t>7010401022916</t>
  </si>
  <si>
    <t xml:space="preserve">平成28年度北朝鮮人権侵害問題啓発週間広報ポスターの交通広告提出業務の請負  </t>
  </si>
  <si>
    <t>協立広告株式会社
東京都新宿区荒木町13-8</t>
  </si>
  <si>
    <t>4011101005503</t>
  </si>
  <si>
    <t>テレビ会議システム運用管理支援業務の請負</t>
  </si>
  <si>
    <t>新日鉄住金ソリューションズ株式会社
東京都中央区新川2-20-15</t>
  </si>
  <si>
    <t>9010001045803</t>
  </si>
  <si>
    <t>平成28年秋の叙勲等における受章者等拝謁時のバスによる送迎業務の請負</t>
  </si>
  <si>
    <t>株式会社日本レクリエーションセンター
東京都豊島区東池袋1-47-3</t>
  </si>
  <si>
    <t>9013301009898</t>
  </si>
  <si>
    <t>刑務官夏制帽（男） 5,000個ほか6品目の製造請負</t>
  </si>
  <si>
    <t>岸義株式会社
東京都台東区三筋2-11-5</t>
  </si>
  <si>
    <t>3010501003118</t>
  </si>
  <si>
    <t>被収容者用夏靴下 38,633足 冬靴下 56,289足の製造請負</t>
  </si>
  <si>
    <t>シキボウ株式会社
大阪府大阪市中央区備後町3-2-6</t>
  </si>
  <si>
    <t>7120001077432</t>
  </si>
  <si>
    <t>「子どもの人権SOSミニレター等」の梱包・発送業務の請負</t>
  </si>
  <si>
    <t>株式会社ジェイプロ
東京都大田区平和島4-1-23</t>
  </si>
  <si>
    <t>8010801005164</t>
  </si>
  <si>
    <t>人身取引データベースの機能再構築作業の請負</t>
  </si>
  <si>
    <t>沖電気工業株式会社
東京都港区芝浦4-10-16</t>
  </si>
  <si>
    <t>7010401006126</t>
  </si>
  <si>
    <t>認証機　49台の供給</t>
  </si>
  <si>
    <t>エイム販売株式会社
東京都目黒区目黒本町3-2-16</t>
  </si>
  <si>
    <t>2020001078874</t>
  </si>
  <si>
    <t>A棟自動制御設備部品交換等作業の請負</t>
  </si>
  <si>
    <t>ジョンソンコントロールズ株式会社
東京都渋谷区笹塚1-50-1</t>
  </si>
  <si>
    <t>8011001046081</t>
  </si>
  <si>
    <t>宏陽株式会社
東京都中央区日本橋富沢町7-7</t>
  </si>
  <si>
    <t xml:space="preserve">6010001043900 </t>
  </si>
  <si>
    <t>刑務官及び法務教官用防寒衣（ライナー着脱式）　1,400着ほか3品目の製造請負</t>
  </si>
  <si>
    <t>東興産業株式会社
東京都中央区日本橋蛎殻町1-36-2</t>
  </si>
  <si>
    <t>8012301001726</t>
  </si>
  <si>
    <t>キャビネット設置等作業の請負</t>
  </si>
  <si>
    <t>1010401011569</t>
  </si>
  <si>
    <t>地図情報システムのアプリケーション機能追加開発の請負</t>
  </si>
  <si>
    <t>平成29・30年度一般競争（指名競争）参加資格審査・登録システム（法務省用）の開発業務の請負</t>
  </si>
  <si>
    <t>株式会社インフォメーションポート
東京都新宿区西新宿2-7-1</t>
  </si>
  <si>
    <t>3011101060004</t>
  </si>
  <si>
    <t>矯正施設における組織運営状況調査アンケートの集計・分析業務の請負</t>
  </si>
  <si>
    <t>3010401097680</t>
  </si>
  <si>
    <t>外国人出入国情報システム用タイトルシート作成業務</t>
  </si>
  <si>
    <t>東洋印刷株式会社
京都府京都市中京区壬生桧町20</t>
  </si>
  <si>
    <t>3130001021789</t>
  </si>
  <si>
    <t>-</t>
  </si>
  <si>
    <t>大阪入国管理局健康診断業務委託</t>
  </si>
  <si>
    <t>医療法人福慈会
大阪府大阪市中央区東心斎橋1-12-20</t>
  </si>
  <si>
    <t>1120005005551</t>
  </si>
  <si>
    <t>デジタル複合機交換（5台）及び保守契約</t>
  </si>
  <si>
    <t>支出負担行為担当官
　中部地方更生保護委員会委員長
　西村　穣
（愛知県名古屋市中区三の丸4-3-1）</t>
  </si>
  <si>
    <t>京セラドキュメントソリューションズジャパン株式会社
東京都世田谷区玉川台2-14-9</t>
  </si>
  <si>
    <t>8010901029220</t>
  </si>
  <si>
    <t>支出負担行為担当官
　九州地方更生保護委員会委員長
　大矢　裕
（福岡県福岡市中央区舞鶴2-5-30）</t>
  </si>
  <si>
    <t>株式会社サムライコネクション
東京都中野区中央1-38-1</t>
  </si>
  <si>
    <t>3011201015188</t>
  </si>
  <si>
    <t>複写機売買契約(12台)及び保守業務契約</t>
  </si>
  <si>
    <t>コニカミノルタジャパン株式会社
東京都港区芝浦1-1-1</t>
  </si>
  <si>
    <t>9013401005070</t>
  </si>
  <si>
    <t>単価契約
65か月分の保守料を含む。
本体価格合計
5,937,840円
保守料(月額）
112,293円</t>
  </si>
  <si>
    <t>九段第２合同庁舎真空給水ポンプ装置分解整備等作業</t>
  </si>
  <si>
    <t>エヌケイ産業株式会社
千葉県千葉市花見川区千種町351-23</t>
  </si>
  <si>
    <t>2040001011593</t>
  </si>
  <si>
    <t>世田谷出張所新庁舎什器購入等一式</t>
  </si>
  <si>
    <t>株式会社東洋ノーリツ
東京都千代田区神田淡路町2-21-15</t>
  </si>
  <si>
    <t>8010001024196</t>
  </si>
  <si>
    <t>世田谷出張所移転に伴う物品・書類の運送等</t>
  </si>
  <si>
    <t>株式会社Ｐｓトランスポート
東京都八王子市高倉町66-25</t>
  </si>
  <si>
    <t>4010101007328</t>
  </si>
  <si>
    <t>六法全書(発行所：有斐閣)購入</t>
  </si>
  <si>
    <t>丸善雄松堂株式会社
東京都中央区日本橋2-3-10</t>
  </si>
  <si>
    <t>2010001034952</t>
  </si>
  <si>
    <t>ブルーマップ及び住宅地図購入契約</t>
  </si>
  <si>
    <t>株式会社有隣堂
神奈川県横浜市中区伊勢佐木町1-4-1</t>
  </si>
  <si>
    <t>2020001029308</t>
  </si>
  <si>
    <t>支出負担行為担当官
　千葉地方法務局長
　大竹　聖一
（千葉県千葉市中央区中央港1-11-3）</t>
  </si>
  <si>
    <t>個人情報につき非公表</t>
  </si>
  <si>
    <t>背幅伸縮式紙ファイル購入（39,000枚）</t>
  </si>
  <si>
    <t>株式会社二宮総行
千葉県千葉市中央区問屋町15-3</t>
  </si>
  <si>
    <t>6040001005880</t>
  </si>
  <si>
    <t>複合機交換契約及び保守契約(12台)</t>
  </si>
  <si>
    <t>リコージャパン株式会社茨城支社
茨城県水戸市元吉田町1074-1</t>
  </si>
  <si>
    <t>1010001110829</t>
  </si>
  <si>
    <t>モニター用カメラ等一式物品供給（28台）</t>
  </si>
  <si>
    <t>支出負担行為担当官
　静岡地方法務局長
　三浦　信幸　
（静岡県静岡市葵区追手町9-50）</t>
  </si>
  <si>
    <t>リコージャパン株式会社
静岡県静岡市駿河区さつき町5-37</t>
  </si>
  <si>
    <t>郵送事務記録用カメラ，事務室監視用カメラ，モニター及び映像記録用ハードディスクレコーダーの物品供給契約</t>
  </si>
  <si>
    <t>支出負担行為担当官
　長野地方法務局長
　小山田　才八
（長野県長野市大字長野旭町1108）</t>
  </si>
  <si>
    <t>イメージシステムエンジニアリング株式会社
東京都三鷹市下連雀4-16-30</t>
  </si>
  <si>
    <t>9012401019576</t>
  </si>
  <si>
    <t>事務用回転椅子(191脚)の供給契約</t>
  </si>
  <si>
    <t>株式会社丸陽
長野県上田市中央2-5-10</t>
  </si>
  <si>
    <t>1100001010326</t>
  </si>
  <si>
    <t>各種机(21台)及び椅子(45脚)購入契約</t>
  </si>
  <si>
    <t>支出負担行為担当官
　神戸地方法務局長
　森元　利宏
（兵庫県神戸市中央区波止場町1-1）</t>
  </si>
  <si>
    <t>株式会社文好堂
兵庫県神戸市長田区御蔵通6-50</t>
  </si>
  <si>
    <t>4140001016738</t>
  </si>
  <si>
    <t>パソコン供給契約(21台)</t>
  </si>
  <si>
    <t>株式会社藤光商会
兵庫県神戸市兵庫区湊町3-2-2</t>
  </si>
  <si>
    <t>7140001014078</t>
  </si>
  <si>
    <t>地図情報システムへの入力データ編集作業請負契約</t>
  </si>
  <si>
    <t>支出負担行為担当官
　和歌山地方法務局長
　堀内　龍也
（和歌山県和歌山市二番丁2）</t>
  </si>
  <si>
    <t>国土情報開発株式会社
東京都世田谷区池尻2-7-3</t>
  </si>
  <si>
    <t>6010901004126</t>
  </si>
  <si>
    <t>土地閉鎖登記簿電子化作業請負</t>
  </si>
  <si>
    <t>支出負担行為担当官
　名古屋法務局長
　小栗　健一
（愛知県名古屋市中区三の丸2-2-1）</t>
  </si>
  <si>
    <t>株式会社ムサシ
東京都中央区銀座8-20-36</t>
  </si>
  <si>
    <t>6010001058667</t>
  </si>
  <si>
    <t>土地閉鎖登記簿電子化作業請負契約</t>
  </si>
  <si>
    <t>支出負担行為担当官
　津地方法務局長
　加藤　武志
（三重県津市丸之内26-8）</t>
  </si>
  <si>
    <t>株式会社HBA
北海道札幌市中央区北4条西7-1-8</t>
  </si>
  <si>
    <t>8430001022439</t>
  </si>
  <si>
    <t>非常用備蓄食料等購入</t>
  </si>
  <si>
    <t>有限会社岩本商事
山口県防府市大字向島1739-2</t>
  </si>
  <si>
    <t>1250002002852</t>
  </si>
  <si>
    <t>登記所備付地図作成作業請負契約</t>
  </si>
  <si>
    <t>公益社団法人島根県公共嘱託登記土地家屋調査士協会
島根県松江市南田町26</t>
  </si>
  <si>
    <t>9280005000216</t>
  </si>
  <si>
    <t>乗用自動車交換契約</t>
  </si>
  <si>
    <t>支出負担行為担当官
　福岡法務局長
　多田　衛
（福岡県福岡市中央区舞鶴3-9-15）</t>
  </si>
  <si>
    <t>福岡トヨタ自動車株式会社
福岡県福岡市中央区渡辺通4-8-28</t>
  </si>
  <si>
    <t>6290001010006</t>
  </si>
  <si>
    <t>登記所備付地図作成作業請負契約</t>
  </si>
  <si>
    <t>支出負担行為担当官
　長崎地方法務局長
　吉川　隆
（長崎県長崎市万才町8-16）</t>
  </si>
  <si>
    <t>公益社団法人長崎県公共嘱託登記土地家屋調査士協会
長崎県長崎市五島町8-7</t>
  </si>
  <si>
    <t>9310005000625</t>
  </si>
  <si>
    <t>国庫債務負担行為</t>
  </si>
  <si>
    <t>福江法務総合庁舎高圧受変電設備更新作業請負契約</t>
  </si>
  <si>
    <t>株式会社九電工
福岡県福岡市南区那の川1-23-35</t>
  </si>
  <si>
    <t>6290001001120</t>
  </si>
  <si>
    <t>地図情報システムへの入力データ編集作業請負契約</t>
  </si>
  <si>
    <t>支出負担行為担当官
　宮崎地方法務局長
　巣山　弘清
（宮崎県宮崎市別府町1-1）</t>
  </si>
  <si>
    <t>株式会社両備システムズ
岡山県岡山市南区豊成2-7-16</t>
  </si>
  <si>
    <t>8260001007077</t>
  </si>
  <si>
    <t>健康診断業務委託契約</t>
  </si>
  <si>
    <t>支出負担行為担当官
　那覇地方法務局長
　増永　俊朗
（沖縄県那覇市樋川1-15-15）</t>
  </si>
  <si>
    <t>一般社団法人日本健康倶楽部
東京都千代田区平河町2-6-1</t>
  </si>
  <si>
    <t>8010005003733</t>
  </si>
  <si>
    <t>公益社団法人沖縄県公共嘱託登記土地家屋調査士協会
沖縄県那覇市泉崎2-1-4</t>
  </si>
  <si>
    <t>5360005000062</t>
  </si>
  <si>
    <t>土地閉鎖登記簿電子化作業</t>
  </si>
  <si>
    <t>株式会社福祉工房アイ・ディ・エス
東京都日野市日野台5-22-37</t>
  </si>
  <si>
    <t>5013401002278</t>
  </si>
  <si>
    <t>健康診断業務委託</t>
  </si>
  <si>
    <t>支出負担行為担当官
　仙台法務局長
　余田　武裕
（宮城県仙台市青葉区春日町7-25）</t>
  </si>
  <si>
    <t>一般財団法人宮城県成人病予防協会
宮城県仙台市泉区本田町8-26</t>
  </si>
  <si>
    <t>6370005000333</t>
  </si>
  <si>
    <t>地図等数値化作業請負契約</t>
  </si>
  <si>
    <t>支出負担行為担当官
　山形地方法務局長
　大橋　光典
（山形県山形市緑町1-5-48）</t>
  </si>
  <si>
    <t>国土情報開発株式会社
東京都世田谷区池尻2-7-3</t>
  </si>
  <si>
    <t>カラー複合機交換契約及び保守契約(2台)</t>
  </si>
  <si>
    <t>富士ゼロックス株式会社
東京都港区赤坂9-7-3</t>
  </si>
  <si>
    <t>3010401026805</t>
  </si>
  <si>
    <t>支出負担行為担当官
　函館地方法務局長
　原口　克広
（北海道函館市新川町25-18）</t>
  </si>
  <si>
    <t>一般社団法人函館公共嘱託登記土地家屋調査士協会
北海道函館市千歳町21-13</t>
  </si>
  <si>
    <t>大容量ファイルサーバ及び高速ネットワークシステム機器購入並びに構築作業</t>
  </si>
  <si>
    <t>支出負担行為担当官
　東京地方検察庁検事正
　堺　徹
（東京都千代田区霞が関1-1-1）</t>
  </si>
  <si>
    <t>4010701022825</t>
  </si>
  <si>
    <t>九段合同庁舎で使用する電気需給契約</t>
  </si>
  <si>
    <t>東京電力エナジーパートナー株式会社
東京都千代田区内幸町1-1-3</t>
  </si>
  <si>
    <t>8010001166930</t>
  </si>
  <si>
    <t>千葉地方検察庁で使用する椅子調達契約</t>
  </si>
  <si>
    <t>支出負担行為担当官
  千葉地方検察庁検事正
  米村　俊郎
（千葉県千葉市中央区中央4-11-1）</t>
  </si>
  <si>
    <t>株式会社開周堂
千葉県千葉市中央区中央4-9-7</t>
  </si>
  <si>
    <t>8040001001325</t>
  </si>
  <si>
    <t>メディアシュレッダーの供給等一式</t>
  </si>
  <si>
    <t>支出負担行為担当官
　宇都宮地方検察庁検事正
　德田　薫
（栃木県宇都宮市小幡2-1-11）</t>
  </si>
  <si>
    <t>株式会社アサカワビジネス
栃木県宇都宮市中泉3-29-3</t>
  </si>
  <si>
    <t>7060001000334</t>
  </si>
  <si>
    <t>高濃度ポリ塩化ビフェニル廃棄物収集運搬業務委託</t>
  </si>
  <si>
    <t>環境通信輸送株式会社
埼玉県さいたま市大宮区下町2-61</t>
  </si>
  <si>
    <t>3010801021694</t>
  </si>
  <si>
    <t>新潟地方検察庁定期健康診断委託契約</t>
  </si>
  <si>
    <t>支出負担行為担当官
　新潟地方検察庁検事正
　矢野　元博
（新潟県新潟市中央区西大畑町5191）</t>
  </si>
  <si>
    <t>1110005008019</t>
  </si>
  <si>
    <t>書庫等供給等契約</t>
  </si>
  <si>
    <t>株式会社ヒウラ
新潟県新潟市東区牡丹山1-34-6</t>
  </si>
  <si>
    <t>2110001004697</t>
  </si>
  <si>
    <t>プリンター145台購入契約</t>
  </si>
  <si>
    <t>支出負担行為担当官
　大阪地方検察庁検事正
　上野　友慈
（大阪府大阪市福島区福島1-1-60）</t>
  </si>
  <si>
    <t>石元商事株式会社
大阪府大阪市都島区中野町1-7-20</t>
  </si>
  <si>
    <t>9120001074460</t>
  </si>
  <si>
    <t>京都地方検察庁庁用自動車（3台）賃貸借契約</t>
  </si>
  <si>
    <t>支出負担行為担当官代理
  京都地方検察庁次席検事
  矢本　忠嗣
（京都府京都市上京区新町通下長者町下る両御霊町82）</t>
  </si>
  <si>
    <t>株式会社トヨタレンタリース兵庫
兵庫県神戸市長田区北町2-5</t>
  </si>
  <si>
    <t>1140001016534</t>
  </si>
  <si>
    <t>1140001016534</t>
  </si>
  <si>
    <t>複数年度を前提とした契約</t>
  </si>
  <si>
    <t>複数年度を前提とした契約</t>
  </si>
  <si>
    <t>神戸地方検察庁庁用自動車（2台）賃貸借契約</t>
  </si>
  <si>
    <t>株式会社トヨタレンタリース兵庫
兵庫県神戸市長田区北町2-5</t>
  </si>
  <si>
    <t>大津地方検察庁等庁用自動車（2台）賃貸借契約</t>
  </si>
  <si>
    <t>滋賀トヨタ自動車株式会社
滋賀県大津市本宮2-9-12</t>
  </si>
  <si>
    <t>9160001001023</t>
  </si>
  <si>
    <t>定期健康診断，ストレスチェック検査及び健康管理医業務委託契約</t>
  </si>
  <si>
    <t>医療法人養寿会ウェル・ビーイング・メディカ保健クリニック
岡山県岡山市北区本町6-36</t>
  </si>
  <si>
    <t>3260005001733</t>
  </si>
  <si>
    <t>一般財団法人医療情報健康財団
福岡県福岡市博多区店屋町4-15</t>
  </si>
  <si>
    <t>9290005013340</t>
  </si>
  <si>
    <t>平成28年度福岡地方検察庁複合機購入等契約</t>
  </si>
  <si>
    <t>支出負担行為担当官
　福岡地方検察庁検事正
　山田　賀規
（福岡県福岡市中央区舞鶴2-5-30）</t>
  </si>
  <si>
    <t>コニカミノルタジャパン株式会社九州支店
福岡県福岡市博多区東比恵1-2-12</t>
  </si>
  <si>
    <t>一般定期健康診断等業務委託</t>
  </si>
  <si>
    <t>支出負担行為担当官
　佐賀地方検察庁検事正
　中井　隆司
（佐賀県佐賀市中の小路5-25）</t>
  </si>
  <si>
    <t>一般社団法人日田医師会立日田検診センター
大分県日田市清水町803-1</t>
  </si>
  <si>
    <t>5320005006955</t>
  </si>
  <si>
    <t>鹿児島地方法務合同庁舎電気需給契約</t>
  </si>
  <si>
    <t>支出負担行為担当官
　鹿児島地方検察庁検事正
　原島　肇
（鹿児島県鹿児島市山下町13-10）</t>
  </si>
  <si>
    <t>ミツウロコグリーンエネルギー株式会社
東京都中央区日本橋本町3-7-2</t>
  </si>
  <si>
    <t>8010001067848</t>
  </si>
  <si>
    <t>定期健康診断業務委託契約</t>
  </si>
  <si>
    <t>支出負担行為担当官
  山形地方検察庁検事正
  住川　洋英
（山形県山形市大手町1-32）</t>
  </si>
  <si>
    <t>一般財団法人日本健康管理協会山形健康管理センター
山形県山形市桧町4-8-30</t>
  </si>
  <si>
    <t>6010005017066</t>
  </si>
  <si>
    <t>平成28年度札幌高等検察庁及び札幌地方検察庁定期健康診断等業務委託</t>
  </si>
  <si>
    <t>支出負担行為担当官
　札幌地方検察庁検事正
　髙﨑　秀雄
（北海道札幌市中央区大通西12）</t>
  </si>
  <si>
    <t>船員保険北海道健康管理センター
北海道札幌市中央区北2-1-1</t>
  </si>
  <si>
    <t>2011005000230</t>
  </si>
  <si>
    <t>札幌地方検察庁収納庫等転倒防止器具取付作業請負</t>
  </si>
  <si>
    <t>株式会社イトーキ北海道
北海道札幌市中央区大通西3-7</t>
  </si>
  <si>
    <t>2430001013922</t>
  </si>
  <si>
    <t>フルカラーデジタル複合機購入（下取り交換）（4台）及び保守</t>
  </si>
  <si>
    <t>支出負担行為担当官
　高松地方検察庁検事正
　古賀　正二
（香川県高松市丸の内1-1）</t>
  </si>
  <si>
    <t>石井事務機株式会社
香川県高松市松福町2-4-8</t>
  </si>
  <si>
    <t>9470001000522</t>
  </si>
  <si>
    <t>庁用自動車1台賃貸借契約</t>
  </si>
  <si>
    <t>支出負担行為担当官
　松山地方検察庁検事正
　石原　誠二
（愛媛県松山市一番町4-4-1）</t>
  </si>
  <si>
    <t>株式会社トヨタレンタリース兵庫
兵庫県神戸市長田区北町2-5</t>
  </si>
  <si>
    <t>庁用自動車3台賃貸借契約</t>
  </si>
  <si>
    <t>日本カーソリューソンズ株式会社松山支店
愛媛県松山市一番町4-3</t>
  </si>
  <si>
    <t>8010401059346</t>
  </si>
  <si>
    <t>九州公安調査局新庁舎におけるＬＡＮ配線及び監視カメラシステム設置に係る物品納入契約</t>
  </si>
  <si>
    <t>支出負担行為担当官代理
　九州公安調査局総務部長
　片山　基司
（福岡県福岡市中央区舞鶴3-9-15）</t>
  </si>
  <si>
    <t>株式会社ヤマダ電機
群馬県高崎市栄町1-1</t>
  </si>
  <si>
    <t>4070001011201</t>
  </si>
  <si>
    <t>平成28年度下半期自動車用燃料油の供給</t>
  </si>
  <si>
    <t>登記所備付地図作成作業請負契約</t>
  </si>
  <si>
    <t>大都市型登記所備付地図作成作業</t>
  </si>
  <si>
    <t>支出負担行為担当官
　青森地方法務局長
　芳見　孝行
（青森県青森市長島1-3-5）</t>
  </si>
  <si>
    <t>登記所備付地図作成作業</t>
  </si>
  <si>
    <t>災害時用備蓄品等の調達に係る契約</t>
  </si>
  <si>
    <t>支出負担行為担当官
　東京法務局長
　佐藤　主税
（東京都千代田区九段南1-1-15）</t>
  </si>
  <si>
    <t>支出負担行為担当官
　水戸地方法務局長
　石塚　裕昭
（茨城県水戸市三の丸1-1-42）</t>
  </si>
  <si>
    <t>支出負担行為担当官
　川越少年刑務所長
　川村　宣公
（埼玉県川越市南大塚6-40-1）</t>
  </si>
  <si>
    <t>支出負担行為担当官
　神戸拘置所長
　羽賀　嗣郎
（兵庫県神戸市北区ひよどり北町2-1）</t>
  </si>
  <si>
    <t>支出負担行為担当官
　山口刑務所長
　重田　俊文
（山口県山口市松美町3-75）</t>
  </si>
  <si>
    <t>支出負担行為担当官
　岡山刑務所長
　林　隆志
（岡山県岡山市北区牟佐765）</t>
  </si>
  <si>
    <t>支出負担行為担当官
　福岡拘置所長
　竹田　利生　
（福岡県福岡市早良区百道2-16-11）</t>
  </si>
  <si>
    <t>支出負担行為担当官
　大阪入国管理局長
　福山　宏
（大阪府大阪市住之江区南港北1-29-53）</t>
  </si>
  <si>
    <t>支出負担行為担当官
　横浜地方法務局長
　松尾　泰三
（神奈川県横浜市中区北仲通5-57）</t>
  </si>
  <si>
    <t>支出負担行為担当官
　松江地方法務局長
　山﨑　秀義
（島根県松江市母衣町50）</t>
  </si>
  <si>
    <t>支出負担行為担当官
　神戸地方検察庁検事正
　松田　一郎
（兵庫県神戸市中央区橘通1-4-1）</t>
  </si>
  <si>
    <t>支出負担行為担当官
　大津地方検察庁検事正　
　小澤　正義
（滋賀県大津市京町3-1-1）</t>
  </si>
  <si>
    <t>支出負担行為担当官
　京都刑務所長
　山本　孝志
（京都府京都市山科区東野井ノ上町20）</t>
  </si>
  <si>
    <t>支出負担行為担当官
　姫路少年刑務所長
　大畑　清樹
（兵庫県姫路市岩端町438）</t>
  </si>
  <si>
    <t>支出負担行為担当官
　三重刑務所長
　友繁　俊和
（三重県津市修成町16-1）</t>
  </si>
  <si>
    <t>支出負担行為担当官代理
　広島拘置所総務部長
　大西　洋
（広島県広島市中区上八丁堀2-6）</t>
  </si>
  <si>
    <t>支出負担行為担当官
　北九州医療刑務所長
　瀧井　正人
（福岡県北九州市小倉南区葉山町1-1-1）</t>
  </si>
  <si>
    <t>支出負担行為担当官
　長崎刑務所長
　佐藤　眞琴
（長崎県諫早市小川町1650）</t>
  </si>
  <si>
    <t>支出負担行為担当官
　山形刑務所長
　小林　弘明
（山形県山形市あけぼの2-1-1）</t>
  </si>
  <si>
    <t>支出負担行為担当官
　札幌刑務所長　
　北浦　正志
（北海道札幌市東区東苗穂2-1-5-1）</t>
  </si>
  <si>
    <t>支出負担行為担当官
　浪速少年院長
　大河内　徹
（大阪府茨木市郡山1-10-17）</t>
  </si>
  <si>
    <t>支出負担行為担当官
　浪速少年院長
　大河内　徹
（大阪府茨木市郡山1-10-17）</t>
  </si>
  <si>
    <t>支出負担行為担当官
　福岡高等検察庁検事長
　松井　巖　
（福岡県福岡市中央区舞鶴2-5-30）</t>
  </si>
  <si>
    <t>支出負担行為担当官
　岡山地方検察庁検事正
　吉田　正喜
（岡山県岡山市北区南方1-8-1）</t>
  </si>
  <si>
    <t>支出負担行為担当官
　福島刑務所長
　朝倉　太
（福島県福島市南沢又字上原1）</t>
  </si>
  <si>
    <t>株式会社ケー・デー・シー
東京都港区虎ノ門4-2-12</t>
  </si>
  <si>
    <t>日本コムシス株式会社
東京都品川区東五反田2-17-1</t>
  </si>
  <si>
    <t>8440005000200</t>
  </si>
  <si>
    <t>単価契約
65か月分の保守料を含む。
本体価格合計
1,450,170円
保守料(月額）
134,933円</t>
  </si>
  <si>
    <t>一括調達(最高検察庁，公正取引委員会）
予定価格総額
11,435,675円
契約金額総額
7,461,062円</t>
  </si>
  <si>
    <t>単価契約
一括調達(東京地方検察庁，関東地方更生保護委員会，公安調査庁，公正取引委員会）
予定価格総額
6,524,594円
契約金額総額
6,051,151円</t>
  </si>
  <si>
    <t>一括調達(関東地方更生保護委員会，公安調査庁，東京地方検察庁）</t>
  </si>
  <si>
    <t>一括調達(広島法務局，岡山地方法務局，鳥取地方法務局，松江地方法務局）</t>
  </si>
  <si>
    <t>単価契約
一括調達(大分地方法務局，熊本地方法務局）</t>
  </si>
  <si>
    <t>単価契約
一括調達(那覇地方検察庁）</t>
  </si>
  <si>
    <t>単価契約
60か月分の保守料を含む。
本体価格合計
982,800円
保守料(月額）
50,851円</t>
  </si>
  <si>
    <t>単価契約
一括調達(関東公安調査局，国家公務員共済組合連合会）
予定価格総額
54,486,280円
契約金額総額
43,875,290円</t>
  </si>
  <si>
    <t>一括調達(宇都宮地方法務局，関東地方更生保護委員会）</t>
  </si>
  <si>
    <t>一括調達(大阪高等検察庁）</t>
  </si>
  <si>
    <t>単価契約
一括調達(岡山地方法務局，中国地方更生保護委員会，中国公安調査局）</t>
  </si>
  <si>
    <t>単価契約
一括調達(福岡地方検察庁，九州地方更生保護委員会）</t>
  </si>
  <si>
    <t>単価契約
5か年分の保守料を含む。
本体価格合計
5,085,936円
保守料(年額）
4,247,154円</t>
  </si>
  <si>
    <t>単価契約
一括調達(九州地方更生保護委員会）</t>
  </si>
  <si>
    <t>単価契約
一括調達(東北地方更生保護委員会）</t>
  </si>
  <si>
    <t>単価契約
一括調達(札幌高等検察庁）</t>
  </si>
  <si>
    <t>単価契約
一括調達(多摩少年院）</t>
  </si>
  <si>
    <t>単価契約
一括調達(新潟少年鑑別所）</t>
  </si>
  <si>
    <t>単価契約
一括調達(京都拘置所）</t>
  </si>
  <si>
    <t>単価契約
一括調達(京都拘置所，京都医療少年院）</t>
  </si>
  <si>
    <t>単価契約
一括調達(加古川学園）</t>
  </si>
  <si>
    <t>単価契約
5か年分の保守料を含む。
本体価格合計
572,400円
保守料(年額）
64,087円</t>
  </si>
  <si>
    <t>単価契約
一括調達(仙台矯正管区，東北少年院，仙台少年鑑別所）</t>
  </si>
  <si>
    <t>単価契約
一括調達(月形学園）</t>
  </si>
  <si>
    <t>単価契約
一括調達(帯広少年院）</t>
  </si>
  <si>
    <t>単価契約
6か年分の保守料を含む。
本体価格合計
1,190,052円
保守料(年額）
558,900円</t>
  </si>
  <si>
    <t>一括調達(東京国税局東京航空局，国土地理院関東地方測量部）
予定価格総額
2,643,883円
契約金額総額
1,044,360円</t>
  </si>
  <si>
    <t>単価契約
5か年分の保守料を含む。
本体価格合計
207,964円
保守料(年額）
764,078円</t>
  </si>
  <si>
    <t>公共調達の適正化について（平成18年8月25日付財計第2017号）に基づく競争入札に係る情報の公表（物品役務等）</t>
  </si>
  <si>
    <t>平成２８年９月分</t>
  </si>
  <si>
    <t>東京拘置所矯正展の設営等に係る業務請負契約</t>
  </si>
  <si>
    <t>単価契約
一括調達（大阪刑務所，大阪拘置所）</t>
  </si>
  <si>
    <t>単価契約
一括調達(旭川刑務所，帯広刑務所，網走刑務所，月形刑務所，函館少年刑務所）</t>
  </si>
  <si>
    <t>7140001023970</t>
  </si>
  <si>
    <t>支出負担行為担当官
　山口地方法務局長
　小山　健治
（山口県山口市中河原町6-16）</t>
  </si>
  <si>
    <t>支出負担行為担当官
　東北地方更生保護委員会委員長
　平尾　博志
（宮城県仙台市青葉区片平1-3-1）</t>
  </si>
  <si>
    <t>支出負担行為担当官
　笠松刑務所長
　鈴木　俊秀
（岐阜県羽島郡笠松町中川町23）</t>
  </si>
  <si>
    <t>支出負担行為担当官
　佐世保刑務所長
　瀧本　英之
（長崎県佐世保市浦川内町１）</t>
  </si>
  <si>
    <t>刑務官冬警備服上衣（男）　3,762着ほか7品目の製造請負</t>
  </si>
  <si>
    <t>刑務官冬制服上衣（男） 6,900着ほか3品目の製造請負</t>
  </si>
  <si>
    <t>単価契約
一括調達(名古屋拘置所，瀬戸少年院）</t>
  </si>
  <si>
    <t>デジタル複合機賃貸借（リース）（4台）及び保守契約</t>
  </si>
  <si>
    <t>株式会社近藤商会
北海道函館市西桔梗町589番地</t>
  </si>
  <si>
    <t>2440001000639</t>
  </si>
  <si>
    <t>単価契約
5か年分の保守料を含む。
本体価格合計
1,483,920円
保守料（年額）
583,977円</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</si>
</sst>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quot;法人番号&quot;@"/>
    <numFmt numFmtId="190" formatCode="#,##0.0"/>
    <numFmt numFmtId="191" formatCode="[&lt;=999]000;[&lt;=9999]000\-00;000\-0000"/>
    <numFmt numFmtId="192" formatCode="#,##0_);\(#,##0\)"/>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10"/>
      <name val="ＭＳ Ｐゴシック"/>
      <family val="3"/>
    </font>
    <font>
      <sz val="8"/>
      <name val="ＭＳ Ｐゴシック"/>
      <family val="3"/>
    </font>
    <font>
      <sz val="9"/>
      <name val="ＭＳ Ｐゴシック"/>
      <family val="3"/>
    </font>
    <font>
      <b/>
      <sz val="11"/>
      <name val="ＭＳ Ｐゴシック"/>
      <family val="3"/>
    </font>
    <font>
      <sz val="11"/>
      <color indexed="8"/>
      <name val="ＭＳ Ｐゴシック"/>
      <family val="3"/>
    </font>
    <font>
      <sz val="6"/>
      <name val="ＭＳ 明朝"/>
      <family val="1"/>
    </font>
    <font>
      <sz val="8"/>
      <name val="ＭＳ ゴシック"/>
      <family val="3"/>
    </font>
    <font>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8"/>
      <color indexed="8"/>
      <name val="ＭＳ Ｐゴシック"/>
      <family val="3"/>
    </font>
    <font>
      <sz val="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
      <sz val="8"/>
      <name val="Cambria"/>
      <family val="3"/>
    </font>
    <font>
      <sz val="8"/>
      <color theme="1"/>
      <name val="Cambria"/>
      <family val="3"/>
    </font>
    <font>
      <sz val="7"/>
      <name val="Cambria"/>
      <family val="3"/>
    </font>
    <font>
      <sz val="8"/>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78">
    <xf numFmtId="0" fontId="0" fillId="0" borderId="0" xfId="0" applyAlignment="1">
      <alignment vertical="center"/>
    </xf>
    <xf numFmtId="0" fontId="6" fillId="0" borderId="0" xfId="0" applyFont="1" applyAlignment="1">
      <alignment vertical="center"/>
    </xf>
    <xf numFmtId="0" fontId="6" fillId="0" borderId="0" xfId="0" applyFont="1" applyFill="1" applyAlignment="1">
      <alignment horizontal="center" vertical="center" wrapText="1"/>
    </xf>
    <xf numFmtId="0" fontId="6" fillId="0" borderId="0" xfId="63" applyFont="1" applyFill="1" applyAlignment="1">
      <alignment vertical="center" wrapText="1"/>
      <protection/>
    </xf>
    <xf numFmtId="0" fontId="7" fillId="0" borderId="0" xfId="0" applyFont="1" applyAlignment="1">
      <alignment vertical="center"/>
    </xf>
    <xf numFmtId="0" fontId="7" fillId="0" borderId="0" xfId="0" applyFont="1" applyAlignment="1">
      <alignment horizontal="center" vertical="center"/>
    </xf>
    <xf numFmtId="0" fontId="0" fillId="0" borderId="0" xfId="0" applyAlignment="1">
      <alignment vertical="center" wrapText="1"/>
    </xf>
    <xf numFmtId="0" fontId="0" fillId="0" borderId="10" xfId="0" applyBorder="1" applyAlignment="1">
      <alignment vertical="center" wrapText="1"/>
    </xf>
    <xf numFmtId="0" fontId="8" fillId="0" borderId="10" xfId="0" applyFont="1" applyBorder="1" applyAlignment="1">
      <alignment vertical="center" wrapText="1"/>
    </xf>
    <xf numFmtId="0" fontId="7" fillId="0" borderId="0" xfId="0" applyFont="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Alignment="1">
      <alignment vertical="center"/>
    </xf>
    <xf numFmtId="38" fontId="49" fillId="0" borderId="0" xfId="51" applyFont="1" applyFill="1" applyAlignment="1">
      <alignment vertical="center" wrapText="1"/>
    </xf>
    <xf numFmtId="0" fontId="49" fillId="0" borderId="0" xfId="63" applyFont="1" applyFill="1" applyAlignment="1">
      <alignment vertical="center" wrapText="1"/>
      <protection/>
    </xf>
    <xf numFmtId="0" fontId="50" fillId="0" borderId="10" xfId="63" applyFont="1" applyFill="1" applyBorder="1" applyAlignment="1">
      <alignment horizontal="left" vertical="center" wrapText="1"/>
      <protection/>
    </xf>
    <xf numFmtId="0" fontId="50" fillId="0" borderId="10" xfId="0" applyFont="1" applyBorder="1" applyAlignment="1">
      <alignment horizontal="left" vertical="center" wrapText="1"/>
    </xf>
    <xf numFmtId="58" fontId="50" fillId="0" borderId="10" xfId="63" applyNumberFormat="1" applyFont="1" applyFill="1" applyBorder="1" applyAlignment="1">
      <alignment horizontal="left" vertical="center" wrapText="1"/>
      <protection/>
    </xf>
    <xf numFmtId="189" fontId="50" fillId="0" borderId="10" xfId="63" applyNumberFormat="1" applyFont="1" applyFill="1" applyBorder="1" applyAlignment="1">
      <alignment horizontal="left" vertical="center" wrapText="1"/>
      <protection/>
    </xf>
    <xf numFmtId="180" fontId="50" fillId="0" borderId="10" xfId="63" applyNumberFormat="1" applyFont="1" applyFill="1" applyBorder="1" applyAlignment="1">
      <alignment vertical="center" wrapText="1"/>
      <protection/>
    </xf>
    <xf numFmtId="181" fontId="50" fillId="0" borderId="10" xfId="42" applyNumberFormat="1" applyFont="1" applyFill="1" applyBorder="1" applyAlignment="1">
      <alignment vertical="center"/>
    </xf>
    <xf numFmtId="180" fontId="50" fillId="0" borderId="10" xfId="63" applyNumberFormat="1" applyFont="1" applyFill="1" applyBorder="1" applyAlignment="1">
      <alignment horizontal="right" vertical="center" wrapText="1"/>
      <protection/>
    </xf>
    <xf numFmtId="0" fontId="50" fillId="0" borderId="10" xfId="0" applyFont="1" applyFill="1" applyBorder="1" applyAlignment="1">
      <alignment horizontal="left" vertical="center" wrapText="1"/>
    </xf>
    <xf numFmtId="38" fontId="50" fillId="0" borderId="10" xfId="51" applyFont="1" applyFill="1" applyBorder="1" applyAlignment="1">
      <alignment horizontal="right" vertical="center" wrapText="1"/>
    </xf>
    <xf numFmtId="183" fontId="50" fillId="0" borderId="10" xfId="63" applyNumberFormat="1" applyFont="1" applyFill="1" applyBorder="1" applyAlignment="1">
      <alignment horizontal="left" vertical="center" wrapText="1"/>
      <protection/>
    </xf>
    <xf numFmtId="0" fontId="51" fillId="0" borderId="10" xfId="63" applyFont="1" applyFill="1" applyBorder="1" applyAlignment="1">
      <alignment horizontal="left" vertical="center" wrapText="1"/>
      <protection/>
    </xf>
    <xf numFmtId="0" fontId="50" fillId="33" borderId="10" xfId="63" applyFont="1" applyFill="1" applyBorder="1" applyAlignment="1">
      <alignment horizontal="left" vertical="center" wrapText="1"/>
      <protection/>
    </xf>
    <xf numFmtId="189" fontId="50" fillId="33" borderId="10" xfId="63" applyNumberFormat="1" applyFont="1" applyFill="1" applyBorder="1" applyAlignment="1">
      <alignment horizontal="left" vertical="center" wrapText="1"/>
      <protection/>
    </xf>
    <xf numFmtId="180" fontId="50" fillId="33" borderId="10" xfId="63" applyNumberFormat="1" applyFont="1" applyFill="1" applyBorder="1" applyAlignment="1">
      <alignment horizontal="right" vertical="center" wrapText="1"/>
      <protection/>
    </xf>
    <xf numFmtId="185" fontId="50" fillId="0" borderId="10" xfId="63" applyNumberFormat="1" applyFont="1" applyFill="1" applyBorder="1" applyAlignment="1">
      <alignment horizontal="left" vertical="center" wrapText="1"/>
      <protection/>
    </xf>
    <xf numFmtId="0" fontId="50" fillId="0" borderId="10" xfId="63" applyFont="1" applyFill="1" applyBorder="1" applyAlignment="1">
      <alignment horizontal="center" vertical="center" wrapText="1"/>
      <protection/>
    </xf>
    <xf numFmtId="0" fontId="50" fillId="0" borderId="10" xfId="63" applyFont="1" applyFill="1" applyBorder="1" applyAlignment="1">
      <alignment vertical="center" wrapText="1"/>
      <protection/>
    </xf>
    <xf numFmtId="38" fontId="50" fillId="0" borderId="10" xfId="51" applyFont="1" applyFill="1" applyBorder="1" applyAlignment="1">
      <alignment horizontal="left" vertical="center" wrapText="1"/>
    </xf>
    <xf numFmtId="0" fontId="50" fillId="0" borderId="10" xfId="63" applyFont="1" applyFill="1" applyBorder="1" applyAlignment="1" applyProtection="1">
      <alignment horizontal="left" vertical="center" wrapText="1"/>
      <protection locked="0"/>
    </xf>
    <xf numFmtId="0" fontId="50" fillId="0" borderId="11" xfId="63" applyFont="1" applyFill="1" applyBorder="1" applyAlignment="1">
      <alignment horizontal="left" vertical="center" wrapText="1"/>
      <protection/>
    </xf>
    <xf numFmtId="3" fontId="50" fillId="0" borderId="10" xfId="0" applyNumberFormat="1" applyFont="1" applyFill="1" applyBorder="1" applyAlignment="1">
      <alignment horizontal="right" vertical="center" wrapText="1"/>
    </xf>
    <xf numFmtId="0" fontId="52" fillId="0" borderId="10" xfId="63" applyFont="1" applyFill="1" applyBorder="1" applyAlignment="1">
      <alignment horizontal="left" vertical="center" wrapText="1"/>
      <protection/>
    </xf>
    <xf numFmtId="0" fontId="6" fillId="0" borderId="10" xfId="63" applyFont="1" applyFill="1" applyBorder="1" applyAlignment="1">
      <alignment horizontal="left" vertical="center" wrapText="1"/>
      <protection/>
    </xf>
    <xf numFmtId="182" fontId="50" fillId="0" borderId="10" xfId="63" applyNumberFormat="1" applyFont="1" applyFill="1" applyBorder="1" applyAlignment="1">
      <alignment vertical="center" wrapText="1"/>
      <protection/>
    </xf>
    <xf numFmtId="183" fontId="6" fillId="0" borderId="10" xfId="63" applyNumberFormat="1" applyFont="1" applyFill="1" applyBorder="1" applyAlignment="1">
      <alignment horizontal="left" vertical="center" wrapText="1"/>
      <protection/>
    </xf>
    <xf numFmtId="189" fontId="6" fillId="0" borderId="10" xfId="63" applyNumberFormat="1" applyFont="1" applyFill="1" applyBorder="1" applyAlignment="1">
      <alignment horizontal="left" vertical="center" wrapText="1"/>
      <protection/>
    </xf>
    <xf numFmtId="180" fontId="6" fillId="0" borderId="10" xfId="63" applyNumberFormat="1" applyFont="1" applyFill="1" applyBorder="1" applyAlignment="1">
      <alignment horizontal="right" vertical="center" wrapText="1"/>
      <protection/>
    </xf>
    <xf numFmtId="181" fontId="6" fillId="0" borderId="10" xfId="42" applyNumberFormat="1" applyFont="1" applyFill="1" applyBorder="1" applyAlignment="1">
      <alignment vertical="center"/>
    </xf>
    <xf numFmtId="0" fontId="6" fillId="0" borderId="10" xfId="63" applyFont="1" applyFill="1" applyBorder="1" applyAlignment="1">
      <alignment vertical="center" wrapText="1"/>
      <protection/>
    </xf>
    <xf numFmtId="58" fontId="6" fillId="0" borderId="10" xfId="63" applyNumberFormat="1" applyFont="1" applyFill="1" applyBorder="1" applyAlignment="1">
      <alignment horizontal="left" vertical="center" wrapText="1"/>
      <protection/>
    </xf>
    <xf numFmtId="180" fontId="53" fillId="0" borderId="10" xfId="63" applyNumberFormat="1" applyFont="1" applyFill="1" applyBorder="1" applyAlignment="1">
      <alignment horizontal="right" vertical="center" wrapText="1"/>
      <protection/>
    </xf>
    <xf numFmtId="180" fontId="6" fillId="0" borderId="10" xfId="63" applyNumberFormat="1" applyFont="1" applyFill="1" applyBorder="1" applyAlignment="1">
      <alignment vertical="center" wrapText="1"/>
      <protection/>
    </xf>
    <xf numFmtId="0" fontId="11" fillId="0" borderId="10" xfId="63" applyFont="1" applyFill="1" applyBorder="1" applyAlignment="1">
      <alignment horizontal="left" vertical="center" wrapText="1"/>
      <protection/>
    </xf>
    <xf numFmtId="0" fontId="6" fillId="0" borderId="10" xfId="63" applyFont="1" applyFill="1" applyBorder="1" applyAlignment="1" applyProtection="1">
      <alignment horizontal="left" vertical="center" wrapText="1"/>
      <protection locked="0"/>
    </xf>
    <xf numFmtId="183" fontId="6" fillId="0" borderId="10" xfId="63" applyNumberFormat="1" applyFont="1" applyFill="1" applyBorder="1" applyAlignment="1" applyProtection="1">
      <alignment horizontal="left" vertical="center" wrapText="1"/>
      <protection locked="0"/>
    </xf>
    <xf numFmtId="189" fontId="6" fillId="0" borderId="10" xfId="63" applyNumberFormat="1" applyFont="1" applyFill="1" applyBorder="1" applyAlignment="1" applyProtection="1">
      <alignment horizontal="left" vertical="center" wrapText="1"/>
      <protection locked="0"/>
    </xf>
    <xf numFmtId="180" fontId="6" fillId="0" borderId="10" xfId="63" applyNumberFormat="1" applyFont="1" applyFill="1" applyBorder="1" applyAlignment="1" applyProtection="1">
      <alignment horizontal="right" vertical="center" wrapText="1"/>
      <protection locked="0"/>
    </xf>
    <xf numFmtId="181" fontId="6" fillId="0" borderId="10" xfId="42" applyNumberFormat="1" applyFont="1" applyFill="1" applyBorder="1" applyAlignment="1" applyProtection="1">
      <alignment vertical="center"/>
      <protection hidden="1"/>
    </xf>
    <xf numFmtId="0" fontId="6" fillId="0" borderId="10" xfId="63" applyFont="1" applyFill="1" applyBorder="1" applyAlignment="1" applyProtection="1">
      <alignment horizontal="left" vertical="center" wrapText="1"/>
      <protection hidden="1"/>
    </xf>
    <xf numFmtId="180" fontId="50" fillId="0" borderId="10" xfId="63" applyNumberFormat="1" applyFont="1" applyFill="1" applyBorder="1" applyAlignment="1">
      <alignment horizontal="left" vertical="center" wrapText="1"/>
      <protection/>
    </xf>
    <xf numFmtId="0" fontId="0" fillId="0" borderId="0" xfId="0" applyFont="1" applyAlignment="1">
      <alignment vertical="center"/>
    </xf>
    <xf numFmtId="0" fontId="7" fillId="0" borderId="0" xfId="0" applyFont="1" applyBorder="1" applyAlignment="1">
      <alignment vertical="center"/>
    </xf>
    <xf numFmtId="0" fontId="12" fillId="0" borderId="0" xfId="0" applyFont="1" applyAlignment="1">
      <alignment horizontal="right" vertical="center"/>
    </xf>
    <xf numFmtId="192" fontId="50" fillId="0" borderId="10" xfId="0" applyNumberFormat="1" applyFont="1" applyFill="1" applyBorder="1" applyAlignment="1">
      <alignment horizontal="right" vertical="center" wrapText="1"/>
    </xf>
    <xf numFmtId="0" fontId="0" fillId="0" borderId="0" xfId="0" applyFont="1" applyAlignment="1">
      <alignment horizontal="center" vertical="center" wrapText="1"/>
    </xf>
    <xf numFmtId="0" fontId="6" fillId="0" borderId="10" xfId="0" applyFont="1" applyBorder="1" applyAlignment="1">
      <alignment horizontal="center" vertical="center" wrapText="1"/>
    </xf>
    <xf numFmtId="0" fontId="6" fillId="0" borderId="0" xfId="0" applyFont="1" applyAlignment="1">
      <alignment horizontal="center" vertical="center" wrapText="1"/>
    </xf>
    <xf numFmtId="0" fontId="50" fillId="0" borderId="12" xfId="63" applyFont="1" applyFill="1" applyBorder="1" applyAlignment="1">
      <alignment horizontal="left" vertical="center" wrapText="1"/>
      <protection/>
    </xf>
    <xf numFmtId="0" fontId="50" fillId="0" borderId="13" xfId="63" applyFont="1" applyFill="1" applyBorder="1" applyAlignment="1">
      <alignment horizontal="left" vertical="center" wrapText="1"/>
      <protection/>
    </xf>
    <xf numFmtId="181" fontId="6" fillId="0" borderId="10" xfId="42" applyNumberFormat="1" applyFont="1" applyBorder="1" applyAlignment="1">
      <alignment vertical="center" wrapText="1"/>
    </xf>
    <xf numFmtId="0" fontId="50" fillId="0" borderId="14" xfId="63" applyFont="1" applyFill="1" applyBorder="1" applyAlignment="1">
      <alignment horizontal="left" vertical="center" wrapText="1"/>
      <protection/>
    </xf>
    <xf numFmtId="189" fontId="50" fillId="0" borderId="12" xfId="63" applyNumberFormat="1" applyFont="1" applyFill="1" applyBorder="1" applyAlignment="1">
      <alignment horizontal="left" vertical="center" wrapText="1"/>
      <protection/>
    </xf>
    <xf numFmtId="180" fontId="50" fillId="0" borderId="12" xfId="63" applyNumberFormat="1" applyFont="1" applyFill="1" applyBorder="1" applyAlignment="1">
      <alignment horizontal="right" vertical="center" wrapText="1"/>
      <protection/>
    </xf>
    <xf numFmtId="0" fontId="50" fillId="0" borderId="15" xfId="63" applyFont="1" applyFill="1" applyBorder="1" applyAlignment="1">
      <alignment horizontal="left" vertical="center" wrapText="1"/>
      <protection/>
    </xf>
    <xf numFmtId="0" fontId="50" fillId="0" borderId="0" xfId="63" applyFont="1" applyFill="1" applyBorder="1" applyAlignment="1">
      <alignment horizontal="left" vertical="center" wrapText="1"/>
      <protection/>
    </xf>
    <xf numFmtId="180" fontId="50" fillId="0" borderId="13" xfId="63" applyNumberFormat="1" applyFont="1" applyFill="1" applyBorder="1" applyAlignment="1">
      <alignment horizontal="right" vertical="center" wrapText="1"/>
      <protection/>
    </xf>
    <xf numFmtId="180" fontId="50" fillId="0" borderId="0" xfId="63" applyNumberFormat="1" applyFont="1" applyFill="1" applyBorder="1" applyAlignment="1">
      <alignment horizontal="right" vertical="center" wrapText="1"/>
      <protection/>
    </xf>
    <xf numFmtId="0" fontId="6" fillId="0" borderId="10" xfId="0" applyFont="1" applyFill="1" applyBorder="1" applyAlignment="1">
      <alignment horizontal="center" vertical="center" wrapText="1"/>
    </xf>
    <xf numFmtId="0" fontId="6" fillId="0" borderId="10" xfId="0" applyFont="1" applyBorder="1" applyAlignment="1">
      <alignment horizontal="right" vertical="center" wrapText="1"/>
    </xf>
    <xf numFmtId="0" fontId="4" fillId="0" borderId="0" xfId="0" applyFont="1" applyAlignment="1">
      <alignment horizontal="center" vertical="center"/>
    </xf>
    <xf numFmtId="0" fontId="6" fillId="0" borderId="10" xfId="0" applyFont="1" applyBorder="1" applyAlignment="1">
      <alignment horizontal="left" vertical="center" wrapText="1"/>
    </xf>
    <xf numFmtId="0" fontId="6" fillId="0" borderId="0" xfId="63" applyFont="1" applyFill="1" applyBorder="1" applyAlignment="1">
      <alignment vertical="center" wrapText="1"/>
      <protection/>
    </xf>
    <xf numFmtId="0" fontId="6" fillId="0" borderId="11" xfId="63" applyFont="1" applyFill="1" applyBorder="1" applyAlignment="1">
      <alignment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Hyperlink"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_１６７調査票４案件best100（再検討）0914提出用"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70" zoomScaleNormal="70" zoomScalePageLayoutView="0" workbookViewId="0" topLeftCell="A1">
      <selection activeCell="A1" sqref="A1"/>
    </sheetView>
  </sheetViews>
  <sheetFormatPr defaultColWidth="9.00390625" defaultRowHeight="13.5"/>
  <cols>
    <col min="1" max="1" width="2.625" style="6" customWidth="1"/>
    <col min="2" max="5" width="18.75390625" style="6" customWidth="1"/>
    <col min="6" max="6" width="22.875" style="6" customWidth="1"/>
    <col min="7" max="7" width="22.25390625" style="6" customWidth="1"/>
    <col min="8" max="9" width="18.875" style="6" customWidth="1"/>
    <col min="10" max="16384" width="9.00390625" style="6" customWidth="1"/>
  </cols>
  <sheetData>
    <row r="2" ht="13.5">
      <c r="B2" s="6" t="s">
        <v>48</v>
      </c>
    </row>
    <row r="4" spans="1:9" ht="30.75" customHeight="1">
      <c r="A4" s="7"/>
      <c r="B4" s="8" t="s">
        <v>20</v>
      </c>
      <c r="C4" s="8" t="s">
        <v>11</v>
      </c>
      <c r="D4" s="8" t="s">
        <v>21</v>
      </c>
      <c r="E4" s="8" t="s">
        <v>22</v>
      </c>
      <c r="F4" s="8" t="s">
        <v>23</v>
      </c>
      <c r="G4" s="8" t="s">
        <v>24</v>
      </c>
      <c r="H4" s="8" t="s">
        <v>25</v>
      </c>
      <c r="I4" s="8" t="s">
        <v>14</v>
      </c>
    </row>
    <row r="5" spans="1:9" ht="30.75" customHeight="1">
      <c r="A5" s="7">
        <v>1</v>
      </c>
      <c r="B5" s="7" t="s">
        <v>26</v>
      </c>
      <c r="C5" s="7" t="s">
        <v>6</v>
      </c>
      <c r="D5" s="7" t="s">
        <v>5</v>
      </c>
      <c r="E5" s="7" t="s">
        <v>27</v>
      </c>
      <c r="F5" s="7" t="s">
        <v>28</v>
      </c>
      <c r="G5" s="7" t="s">
        <v>47</v>
      </c>
      <c r="H5" s="7" t="s">
        <v>33</v>
      </c>
      <c r="I5" s="7" t="s">
        <v>16</v>
      </c>
    </row>
    <row r="6" spans="1:9" ht="30.75" customHeight="1">
      <c r="A6" s="7">
        <v>2</v>
      </c>
      <c r="B6" s="7" t="s">
        <v>29</v>
      </c>
      <c r="C6" s="7" t="s">
        <v>7</v>
      </c>
      <c r="D6" s="7" t="s">
        <v>12</v>
      </c>
      <c r="E6" s="7" t="s">
        <v>30</v>
      </c>
      <c r="F6" s="7" t="s">
        <v>31</v>
      </c>
      <c r="G6" s="7" t="s">
        <v>32</v>
      </c>
      <c r="H6" s="7" t="s">
        <v>45</v>
      </c>
      <c r="I6" s="7" t="s">
        <v>15</v>
      </c>
    </row>
    <row r="7" spans="1:9" ht="30.75" customHeight="1">
      <c r="A7" s="7">
        <v>3</v>
      </c>
      <c r="B7" s="7"/>
      <c r="C7" s="7" t="s">
        <v>51</v>
      </c>
      <c r="D7" s="7"/>
      <c r="E7" s="7"/>
      <c r="F7" s="7" t="s">
        <v>34</v>
      </c>
      <c r="G7" s="7" t="s">
        <v>35</v>
      </c>
      <c r="H7" s="7" t="s">
        <v>46</v>
      </c>
      <c r="I7" s="7" t="s">
        <v>17</v>
      </c>
    </row>
    <row r="8" spans="1:9" ht="30.75" customHeight="1">
      <c r="A8" s="7">
        <v>4</v>
      </c>
      <c r="B8" s="7"/>
      <c r="C8" s="7" t="s">
        <v>8</v>
      </c>
      <c r="D8" s="7"/>
      <c r="E8" s="7"/>
      <c r="F8" s="7" t="s">
        <v>36</v>
      </c>
      <c r="G8" s="7" t="s">
        <v>37</v>
      </c>
      <c r="H8" s="7"/>
      <c r="I8" s="7"/>
    </row>
    <row r="9" spans="1:9" ht="30.75" customHeight="1">
      <c r="A9" s="7">
        <v>5</v>
      </c>
      <c r="B9" s="7"/>
      <c r="C9" s="7" t="s">
        <v>9</v>
      </c>
      <c r="D9" s="7"/>
      <c r="E9" s="7"/>
      <c r="F9" s="7" t="s">
        <v>38</v>
      </c>
      <c r="G9" s="7" t="s">
        <v>39</v>
      </c>
      <c r="H9" s="7"/>
      <c r="I9" s="7"/>
    </row>
    <row r="10" spans="1:9" ht="30.75" customHeight="1">
      <c r="A10" s="7">
        <v>6</v>
      </c>
      <c r="B10" s="7"/>
      <c r="C10" s="7" t="s">
        <v>10</v>
      </c>
      <c r="D10" s="7"/>
      <c r="E10" s="7"/>
      <c r="F10" s="7" t="s">
        <v>40</v>
      </c>
      <c r="G10" s="7" t="s">
        <v>41</v>
      </c>
      <c r="H10" s="7"/>
      <c r="I10" s="7"/>
    </row>
    <row r="11" spans="1:9" ht="30.75" customHeight="1">
      <c r="A11" s="7">
        <v>7</v>
      </c>
      <c r="B11" s="7"/>
      <c r="C11" s="7"/>
      <c r="D11" s="7"/>
      <c r="E11" s="7"/>
      <c r="F11" s="7" t="s">
        <v>42</v>
      </c>
      <c r="G11" s="7"/>
      <c r="H11" s="7"/>
      <c r="I11" s="7"/>
    </row>
    <row r="12" spans="1:9" ht="30.75" customHeight="1">
      <c r="A12" s="7">
        <v>8</v>
      </c>
      <c r="B12" s="7"/>
      <c r="C12" s="7"/>
      <c r="D12" s="7"/>
      <c r="E12" s="7"/>
      <c r="F12" s="7" t="s">
        <v>43</v>
      </c>
      <c r="G12" s="7"/>
      <c r="H12" s="7"/>
      <c r="I12" s="7"/>
    </row>
    <row r="13" spans="1:9" ht="30.75" customHeight="1">
      <c r="A13" s="7">
        <v>9</v>
      </c>
      <c r="B13" s="7"/>
      <c r="C13" s="7"/>
      <c r="D13" s="7"/>
      <c r="E13" s="7"/>
      <c r="F13" s="7" t="s">
        <v>44</v>
      </c>
      <c r="G13" s="7"/>
      <c r="H13" s="7"/>
      <c r="I13" s="7"/>
    </row>
    <row r="14" spans="1:9" ht="30.75" customHeight="1">
      <c r="A14" s="7">
        <v>10</v>
      </c>
      <c r="B14" s="7"/>
      <c r="C14" s="7"/>
      <c r="D14" s="7"/>
      <c r="E14" s="7"/>
      <c r="F14" s="7"/>
      <c r="G14" s="7"/>
      <c r="H14" s="7"/>
      <c r="I14" s="7"/>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Q399"/>
  <sheetViews>
    <sheetView showGridLines="0" showZeros="0" tabSelected="1" view="pageBreakPreview" zoomScaleSheetLayoutView="100" zoomScalePageLayoutView="0" workbookViewId="0" topLeftCell="A1">
      <selection activeCell="B7" sqref="B7"/>
    </sheetView>
  </sheetViews>
  <sheetFormatPr defaultColWidth="9.00390625" defaultRowHeight="13.5"/>
  <cols>
    <col min="1" max="1" width="3.75390625" style="59" customWidth="1"/>
    <col min="2" max="2" width="17.75390625" style="10" customWidth="1"/>
    <col min="3" max="3" width="20.875" style="11" customWidth="1"/>
    <col min="4" max="4" width="13.125" style="10" customWidth="1"/>
    <col min="5" max="5" width="16.125" style="10" customWidth="1"/>
    <col min="6" max="6" width="12.125" style="10" customWidth="1"/>
    <col min="7" max="7" width="12.25390625" style="10" customWidth="1"/>
    <col min="8" max="8" width="9.625" style="11" customWidth="1"/>
    <col min="9" max="9" width="9.625" style="10" customWidth="1"/>
    <col min="10" max="10" width="5.625" style="10" customWidth="1"/>
    <col min="11" max="11" width="20.00390625" style="55" customWidth="1"/>
    <col min="12" max="16384" width="9.00390625" style="10" customWidth="1"/>
  </cols>
  <sheetData>
    <row r="1" spans="1:11" ht="31.5" customHeight="1">
      <c r="A1" s="74" t="s">
        <v>1053</v>
      </c>
      <c r="B1" s="74"/>
      <c r="C1" s="74"/>
      <c r="D1" s="74"/>
      <c r="E1" s="74"/>
      <c r="F1" s="74"/>
      <c r="G1" s="74"/>
      <c r="H1" s="74"/>
      <c r="I1" s="74"/>
      <c r="J1" s="74"/>
      <c r="K1" s="74"/>
    </row>
    <row r="2" spans="8:11" ht="26.25" customHeight="1">
      <c r="H2" s="10"/>
      <c r="K2" s="57" t="s">
        <v>1054</v>
      </c>
    </row>
    <row r="3" spans="1:11" s="2" customFormat="1" ht="47.25" customHeight="1">
      <c r="A3" s="60" t="s">
        <v>49</v>
      </c>
      <c r="B3" s="72" t="s">
        <v>2</v>
      </c>
      <c r="C3" s="72" t="s">
        <v>0</v>
      </c>
      <c r="D3" s="72" t="s">
        <v>1</v>
      </c>
      <c r="E3" s="72" t="s">
        <v>3</v>
      </c>
      <c r="F3" s="72" t="s">
        <v>52</v>
      </c>
      <c r="G3" s="72" t="s">
        <v>4</v>
      </c>
      <c r="H3" s="72" t="s">
        <v>18</v>
      </c>
      <c r="I3" s="72" t="s">
        <v>19</v>
      </c>
      <c r="J3" s="72" t="s">
        <v>13</v>
      </c>
      <c r="K3" s="72" t="s">
        <v>50</v>
      </c>
    </row>
    <row r="4" spans="1:11" s="3" customFormat="1" ht="68.25" customHeight="1">
      <c r="A4" s="73">
        <v>1</v>
      </c>
      <c r="B4" s="37" t="s">
        <v>824</v>
      </c>
      <c r="C4" s="37" t="s">
        <v>996</v>
      </c>
      <c r="D4" s="39">
        <v>42614</v>
      </c>
      <c r="E4" s="37" t="s">
        <v>825</v>
      </c>
      <c r="F4" s="40" t="s">
        <v>826</v>
      </c>
      <c r="G4" s="37" t="s">
        <v>146</v>
      </c>
      <c r="H4" s="41">
        <v>1816084</v>
      </c>
      <c r="I4" s="41">
        <v>1676889</v>
      </c>
      <c r="J4" s="42">
        <v>0.9233543162100432</v>
      </c>
      <c r="K4" s="37"/>
    </row>
    <row r="5" spans="1:11" s="3" customFormat="1" ht="68.25" customHeight="1">
      <c r="A5" s="73">
        <v>2</v>
      </c>
      <c r="B5" s="25" t="s">
        <v>628</v>
      </c>
      <c r="C5" s="15" t="s">
        <v>334</v>
      </c>
      <c r="D5" s="39">
        <v>42614</v>
      </c>
      <c r="E5" s="15" t="s">
        <v>569</v>
      </c>
      <c r="F5" s="18" t="s">
        <v>335</v>
      </c>
      <c r="G5" s="15" t="s">
        <v>146</v>
      </c>
      <c r="H5" s="21">
        <v>2483350</v>
      </c>
      <c r="I5" s="21">
        <f>1500000*1.08</f>
        <v>1620000</v>
      </c>
      <c r="J5" s="20">
        <f>I5/H5</f>
        <v>0.6523446151368112</v>
      </c>
      <c r="K5" s="15"/>
    </row>
    <row r="6" spans="1:11" s="3" customFormat="1" ht="68.25" customHeight="1">
      <c r="A6" s="73">
        <v>3</v>
      </c>
      <c r="B6" s="37" t="s">
        <v>723</v>
      </c>
      <c r="C6" s="37" t="s">
        <v>720</v>
      </c>
      <c r="D6" s="39">
        <v>42614</v>
      </c>
      <c r="E6" s="37" t="s">
        <v>724</v>
      </c>
      <c r="F6" s="40" t="s">
        <v>725</v>
      </c>
      <c r="G6" s="37" t="s">
        <v>146</v>
      </c>
      <c r="H6" s="41">
        <v>3017088</v>
      </c>
      <c r="I6" s="41">
        <v>2970000</v>
      </c>
      <c r="J6" s="42">
        <f>I6/H6</f>
        <v>0.9843928980526919</v>
      </c>
      <c r="K6" s="37"/>
    </row>
    <row r="7" spans="1:11" s="3" customFormat="1" ht="68.25" customHeight="1">
      <c r="A7" s="73">
        <v>4</v>
      </c>
      <c r="B7" s="15" t="s">
        <v>612</v>
      </c>
      <c r="C7" s="15" t="s">
        <v>496</v>
      </c>
      <c r="D7" s="39">
        <v>42614</v>
      </c>
      <c r="E7" s="15" t="s">
        <v>415</v>
      </c>
      <c r="F7" s="18" t="s">
        <v>416</v>
      </c>
      <c r="G7" s="15" t="s">
        <v>146</v>
      </c>
      <c r="H7" s="21">
        <v>3487412</v>
      </c>
      <c r="I7" s="21">
        <v>3211918</v>
      </c>
      <c r="J7" s="20">
        <f>I7/H7</f>
        <v>0.9210033113380351</v>
      </c>
      <c r="K7" s="15" t="s">
        <v>62</v>
      </c>
    </row>
    <row r="8" spans="1:11" s="3" customFormat="1" ht="68.25" customHeight="1">
      <c r="A8" s="73">
        <v>5</v>
      </c>
      <c r="B8" s="15" t="s">
        <v>612</v>
      </c>
      <c r="C8" s="15" t="s">
        <v>496</v>
      </c>
      <c r="D8" s="39">
        <v>42614</v>
      </c>
      <c r="E8" s="15" t="s">
        <v>417</v>
      </c>
      <c r="F8" s="18" t="s">
        <v>418</v>
      </c>
      <c r="G8" s="15" t="s">
        <v>146</v>
      </c>
      <c r="H8" s="21">
        <v>3600229</v>
      </c>
      <c r="I8" s="21">
        <v>2509976</v>
      </c>
      <c r="J8" s="20">
        <f>I8/H8</f>
        <v>0.6971712077203978</v>
      </c>
      <c r="K8" s="15" t="s">
        <v>62</v>
      </c>
    </row>
    <row r="9" spans="1:11" s="3" customFormat="1" ht="68.25" customHeight="1">
      <c r="A9" s="73">
        <v>6</v>
      </c>
      <c r="B9" s="37" t="s">
        <v>885</v>
      </c>
      <c r="C9" s="37" t="s">
        <v>886</v>
      </c>
      <c r="D9" s="39">
        <v>42614</v>
      </c>
      <c r="E9" s="37" t="s">
        <v>887</v>
      </c>
      <c r="F9" s="40" t="s">
        <v>888</v>
      </c>
      <c r="G9" s="37" t="s">
        <v>146</v>
      </c>
      <c r="H9" s="41">
        <v>3748420</v>
      </c>
      <c r="I9" s="41">
        <v>2875089</v>
      </c>
      <c r="J9" s="42">
        <f>I9/H9</f>
        <v>0.7670135683834789</v>
      </c>
      <c r="K9" s="37" t="s">
        <v>1029</v>
      </c>
    </row>
    <row r="10" spans="1:11" s="3" customFormat="1" ht="68.25" customHeight="1">
      <c r="A10" s="73">
        <v>7</v>
      </c>
      <c r="B10" s="37" t="s">
        <v>902</v>
      </c>
      <c r="C10" s="37" t="s">
        <v>903</v>
      </c>
      <c r="D10" s="39">
        <v>42614</v>
      </c>
      <c r="E10" s="64" t="s">
        <v>904</v>
      </c>
      <c r="F10" s="40" t="s">
        <v>858</v>
      </c>
      <c r="G10" s="37" t="s">
        <v>146</v>
      </c>
      <c r="H10" s="41">
        <v>4166168</v>
      </c>
      <c r="I10" s="41">
        <v>4158000</v>
      </c>
      <c r="J10" s="42">
        <f>I10/H10</f>
        <v>0.9980394453608208</v>
      </c>
      <c r="K10" s="47" t="s">
        <v>62</v>
      </c>
    </row>
    <row r="11" spans="1:11" s="3" customFormat="1" ht="68.25" customHeight="1">
      <c r="A11" s="73">
        <v>8</v>
      </c>
      <c r="B11" s="15" t="s">
        <v>612</v>
      </c>
      <c r="C11" s="15" t="s">
        <v>496</v>
      </c>
      <c r="D11" s="39">
        <v>42614</v>
      </c>
      <c r="E11" s="15" t="s">
        <v>413</v>
      </c>
      <c r="F11" s="18" t="s">
        <v>414</v>
      </c>
      <c r="G11" s="15" t="s">
        <v>146</v>
      </c>
      <c r="H11" s="21">
        <v>4216766</v>
      </c>
      <c r="I11" s="21">
        <v>4032244</v>
      </c>
      <c r="J11" s="20">
        <f>I11/H11</f>
        <v>0.9562408727446579</v>
      </c>
      <c r="K11" s="15" t="s">
        <v>62</v>
      </c>
    </row>
    <row r="12" spans="1:11" s="3" customFormat="1" ht="68.25" customHeight="1">
      <c r="A12" s="73">
        <v>9</v>
      </c>
      <c r="B12" s="37" t="s">
        <v>889</v>
      </c>
      <c r="C12" s="37" t="s">
        <v>1018</v>
      </c>
      <c r="D12" s="39">
        <v>42614</v>
      </c>
      <c r="E12" s="37" t="s">
        <v>952</v>
      </c>
      <c r="F12" s="40" t="s">
        <v>953</v>
      </c>
      <c r="G12" s="37" t="s">
        <v>146</v>
      </c>
      <c r="H12" s="41">
        <v>6561972</v>
      </c>
      <c r="I12" s="41">
        <v>6561972</v>
      </c>
      <c r="J12" s="42">
        <f>I12/H12</f>
        <v>1</v>
      </c>
      <c r="K12" s="37" t="s">
        <v>1036</v>
      </c>
    </row>
    <row r="13" spans="1:11" s="3" customFormat="1" ht="68.25" customHeight="1">
      <c r="A13" s="73">
        <v>10</v>
      </c>
      <c r="B13" s="15" t="s">
        <v>612</v>
      </c>
      <c r="C13" s="15" t="s">
        <v>496</v>
      </c>
      <c r="D13" s="39">
        <v>42614</v>
      </c>
      <c r="E13" s="15" t="s">
        <v>411</v>
      </c>
      <c r="F13" s="18" t="s">
        <v>412</v>
      </c>
      <c r="G13" s="15" t="s">
        <v>146</v>
      </c>
      <c r="H13" s="21">
        <v>12865748</v>
      </c>
      <c r="I13" s="21">
        <v>11856371</v>
      </c>
      <c r="J13" s="20">
        <f>I13/H13</f>
        <v>0.9215454087861817</v>
      </c>
      <c r="K13" s="15" t="s">
        <v>62</v>
      </c>
    </row>
    <row r="14" spans="1:11" s="3" customFormat="1" ht="68.25" customHeight="1">
      <c r="A14" s="73">
        <v>11</v>
      </c>
      <c r="B14" s="37" t="s">
        <v>818</v>
      </c>
      <c r="C14" s="37" t="s">
        <v>996</v>
      </c>
      <c r="D14" s="39">
        <v>42614</v>
      </c>
      <c r="E14" s="37" t="s">
        <v>819</v>
      </c>
      <c r="F14" s="40" t="s">
        <v>820</v>
      </c>
      <c r="G14" s="37" t="s">
        <v>146</v>
      </c>
      <c r="H14" s="41">
        <v>13279547</v>
      </c>
      <c r="I14" s="41">
        <v>12042000</v>
      </c>
      <c r="J14" s="42">
        <v>0.9068080409670601</v>
      </c>
      <c r="K14" s="37"/>
    </row>
    <row r="15" spans="1:11" s="3" customFormat="1" ht="68.25" customHeight="1">
      <c r="A15" s="73">
        <v>12</v>
      </c>
      <c r="B15" s="37" t="s">
        <v>719</v>
      </c>
      <c r="C15" s="37" t="s">
        <v>720</v>
      </c>
      <c r="D15" s="39">
        <v>42614</v>
      </c>
      <c r="E15" s="37" t="s">
        <v>721</v>
      </c>
      <c r="F15" s="40" t="s">
        <v>722</v>
      </c>
      <c r="G15" s="37" t="s">
        <v>146</v>
      </c>
      <c r="H15" s="41">
        <v>20827584</v>
      </c>
      <c r="I15" s="41">
        <v>18360000</v>
      </c>
      <c r="J15" s="42">
        <f>I15/H15</f>
        <v>0.8815232722143864</v>
      </c>
      <c r="K15" s="37"/>
    </row>
    <row r="16" spans="1:11" s="3" customFormat="1" ht="68.25" customHeight="1">
      <c r="A16" s="73">
        <v>13</v>
      </c>
      <c r="B16" s="37" t="s">
        <v>889</v>
      </c>
      <c r="C16" s="37" t="s">
        <v>890</v>
      </c>
      <c r="D16" s="39">
        <v>42615</v>
      </c>
      <c r="E16" s="37" t="s">
        <v>891</v>
      </c>
      <c r="F16" s="40" t="s">
        <v>892</v>
      </c>
      <c r="G16" s="37" t="s">
        <v>146</v>
      </c>
      <c r="H16" s="41">
        <v>1387835</v>
      </c>
      <c r="I16" s="41">
        <v>1174720</v>
      </c>
      <c r="J16" s="42">
        <f>I16/H16</f>
        <v>0.8464406791873674</v>
      </c>
      <c r="K16" s="37" t="s">
        <v>1030</v>
      </c>
    </row>
    <row r="17" spans="1:11" s="3" customFormat="1" ht="68.25" customHeight="1">
      <c r="A17" s="73">
        <v>14</v>
      </c>
      <c r="B17" s="37" t="s">
        <v>827</v>
      </c>
      <c r="C17" s="37" t="s">
        <v>1004</v>
      </c>
      <c r="D17" s="39">
        <v>42615</v>
      </c>
      <c r="E17" s="37" t="s">
        <v>828</v>
      </c>
      <c r="F17" s="40" t="s">
        <v>829</v>
      </c>
      <c r="G17" s="37" t="s">
        <v>146</v>
      </c>
      <c r="H17" s="41">
        <v>1640989</v>
      </c>
      <c r="I17" s="41">
        <v>1496113</v>
      </c>
      <c r="J17" s="42">
        <v>0.9117142162439845</v>
      </c>
      <c r="K17" s="37"/>
    </row>
    <row r="18" spans="1:11" s="3" customFormat="1" ht="68.25" customHeight="1">
      <c r="A18" s="73">
        <v>15</v>
      </c>
      <c r="B18" s="37" t="s">
        <v>995</v>
      </c>
      <c r="C18" s="37" t="s">
        <v>808</v>
      </c>
      <c r="D18" s="39">
        <v>42615</v>
      </c>
      <c r="E18" s="37" t="s">
        <v>809</v>
      </c>
      <c r="F18" s="40" t="s">
        <v>810</v>
      </c>
      <c r="G18" s="37" t="s">
        <v>146</v>
      </c>
      <c r="H18" s="41">
        <v>2378017</v>
      </c>
      <c r="I18" s="41">
        <v>1357846</v>
      </c>
      <c r="J18" s="42">
        <f>I18/H18</f>
        <v>0.5709992821750223</v>
      </c>
      <c r="K18" s="37"/>
    </row>
    <row r="19" spans="1:11" s="3" customFormat="1" ht="68.25" customHeight="1">
      <c r="A19" s="73">
        <v>16</v>
      </c>
      <c r="B19" s="15" t="s">
        <v>612</v>
      </c>
      <c r="C19" s="15" t="s">
        <v>500</v>
      </c>
      <c r="D19" s="39">
        <v>42615</v>
      </c>
      <c r="E19" s="15" t="s">
        <v>451</v>
      </c>
      <c r="F19" s="18" t="s">
        <v>193</v>
      </c>
      <c r="G19" s="15" t="s">
        <v>146</v>
      </c>
      <c r="H19" s="21">
        <v>2483948</v>
      </c>
      <c r="I19" s="21">
        <v>2023120</v>
      </c>
      <c r="J19" s="20">
        <f>I19/H19</f>
        <v>0.8144775977596954</v>
      </c>
      <c r="K19" s="15" t="s">
        <v>62</v>
      </c>
    </row>
    <row r="20" spans="1:11" s="3" customFormat="1" ht="68.25" customHeight="1">
      <c r="A20" s="73">
        <v>17</v>
      </c>
      <c r="B20" s="15" t="s">
        <v>612</v>
      </c>
      <c r="C20" s="15" t="s">
        <v>500</v>
      </c>
      <c r="D20" s="39">
        <v>42615</v>
      </c>
      <c r="E20" s="15" t="s">
        <v>368</v>
      </c>
      <c r="F20" s="18" t="s">
        <v>170</v>
      </c>
      <c r="G20" s="15" t="s">
        <v>146</v>
      </c>
      <c r="H20" s="21">
        <v>2523590</v>
      </c>
      <c r="I20" s="21">
        <v>2124475</v>
      </c>
      <c r="J20" s="20">
        <f>I20/H20</f>
        <v>0.8418463379550561</v>
      </c>
      <c r="K20" s="15" t="s">
        <v>62</v>
      </c>
    </row>
    <row r="21" spans="1:11" s="3" customFormat="1" ht="68.25" customHeight="1">
      <c r="A21" s="73">
        <v>18</v>
      </c>
      <c r="B21" s="15" t="s">
        <v>612</v>
      </c>
      <c r="C21" s="15" t="s">
        <v>500</v>
      </c>
      <c r="D21" s="39">
        <v>42615</v>
      </c>
      <c r="E21" s="15" t="s">
        <v>455</v>
      </c>
      <c r="F21" s="18" t="s">
        <v>66</v>
      </c>
      <c r="G21" s="15" t="s">
        <v>146</v>
      </c>
      <c r="H21" s="21">
        <v>3915197</v>
      </c>
      <c r="I21" s="21">
        <v>3085624</v>
      </c>
      <c r="J21" s="20">
        <f>I21/H21</f>
        <v>0.788114621052274</v>
      </c>
      <c r="K21" s="15" t="s">
        <v>62</v>
      </c>
    </row>
    <row r="22" spans="1:11" s="3" customFormat="1" ht="68.25" customHeight="1">
      <c r="A22" s="73">
        <v>19</v>
      </c>
      <c r="B22" s="15" t="s">
        <v>612</v>
      </c>
      <c r="C22" s="15" t="s">
        <v>500</v>
      </c>
      <c r="D22" s="39">
        <v>42615</v>
      </c>
      <c r="E22" s="15" t="s">
        <v>452</v>
      </c>
      <c r="F22" s="18" t="s">
        <v>453</v>
      </c>
      <c r="G22" s="15" t="s">
        <v>146</v>
      </c>
      <c r="H22" s="21">
        <v>4070785</v>
      </c>
      <c r="I22" s="21">
        <v>3426263</v>
      </c>
      <c r="J22" s="20">
        <f>I22/H22</f>
        <v>0.8416713238355747</v>
      </c>
      <c r="K22" s="15" t="s">
        <v>62</v>
      </c>
    </row>
    <row r="23" spans="1:11" s="3" customFormat="1" ht="68.25" customHeight="1">
      <c r="A23" s="73">
        <v>20</v>
      </c>
      <c r="B23" s="15" t="s">
        <v>612</v>
      </c>
      <c r="C23" s="15" t="s">
        <v>500</v>
      </c>
      <c r="D23" s="39">
        <v>42615</v>
      </c>
      <c r="E23" s="15" t="s">
        <v>454</v>
      </c>
      <c r="F23" s="18" t="s">
        <v>371</v>
      </c>
      <c r="G23" s="15" t="s">
        <v>146</v>
      </c>
      <c r="H23" s="21">
        <v>4158412</v>
      </c>
      <c r="I23" s="21">
        <v>3938263</v>
      </c>
      <c r="J23" s="20">
        <f>I23/H23</f>
        <v>0.9470593582357881</v>
      </c>
      <c r="K23" s="15" t="s">
        <v>62</v>
      </c>
    </row>
    <row r="24" spans="1:11" s="3" customFormat="1" ht="68.25" customHeight="1">
      <c r="A24" s="73">
        <v>21</v>
      </c>
      <c r="B24" s="37" t="s">
        <v>726</v>
      </c>
      <c r="C24" s="37" t="s">
        <v>720</v>
      </c>
      <c r="D24" s="39">
        <v>42615</v>
      </c>
      <c r="E24" s="37" t="s">
        <v>727</v>
      </c>
      <c r="F24" s="40" t="s">
        <v>728</v>
      </c>
      <c r="G24" s="37" t="s">
        <v>146</v>
      </c>
      <c r="H24" s="41">
        <v>14204160</v>
      </c>
      <c r="I24" s="41">
        <v>12711600</v>
      </c>
      <c r="J24" s="42">
        <f>I24/H24</f>
        <v>0.8949209245742092</v>
      </c>
      <c r="K24" s="37"/>
    </row>
    <row r="25" spans="1:11" s="3" customFormat="1" ht="68.25" customHeight="1">
      <c r="A25" s="73">
        <v>22</v>
      </c>
      <c r="B25" s="37" t="s">
        <v>870</v>
      </c>
      <c r="C25" s="37" t="s">
        <v>1005</v>
      </c>
      <c r="D25" s="39">
        <v>42615</v>
      </c>
      <c r="E25" s="37" t="s">
        <v>871</v>
      </c>
      <c r="F25" s="40" t="s">
        <v>872</v>
      </c>
      <c r="G25" s="37" t="s">
        <v>146</v>
      </c>
      <c r="H25" s="41">
        <v>52784281</v>
      </c>
      <c r="I25" s="41">
        <v>52380000</v>
      </c>
      <c r="J25" s="42">
        <f>I25/H25</f>
        <v>0.9923408826957404</v>
      </c>
      <c r="K25" s="37" t="s">
        <v>733</v>
      </c>
    </row>
    <row r="26" spans="1:11" s="3" customFormat="1" ht="68.25" customHeight="1">
      <c r="A26" s="73">
        <v>23</v>
      </c>
      <c r="B26" s="15" t="s">
        <v>611</v>
      </c>
      <c r="C26" s="15" t="s">
        <v>998</v>
      </c>
      <c r="D26" s="39">
        <v>42618</v>
      </c>
      <c r="E26" s="15" t="s">
        <v>536</v>
      </c>
      <c r="F26" s="18" t="s">
        <v>157</v>
      </c>
      <c r="G26" s="15" t="s">
        <v>146</v>
      </c>
      <c r="H26" s="21">
        <v>1932967</v>
      </c>
      <c r="I26" s="21">
        <v>1829185</v>
      </c>
      <c r="J26" s="20">
        <f>I26/H26</f>
        <v>0.946309481744903</v>
      </c>
      <c r="K26" s="15" t="s">
        <v>62</v>
      </c>
    </row>
    <row r="27" spans="1:11" s="3" customFormat="1" ht="68.25" customHeight="1">
      <c r="A27" s="73">
        <v>24</v>
      </c>
      <c r="B27" s="15" t="s">
        <v>607</v>
      </c>
      <c r="C27" s="15" t="s">
        <v>998</v>
      </c>
      <c r="D27" s="39">
        <v>42618</v>
      </c>
      <c r="E27" s="15" t="s">
        <v>533</v>
      </c>
      <c r="F27" s="18" t="s">
        <v>159</v>
      </c>
      <c r="G27" s="15" t="s">
        <v>146</v>
      </c>
      <c r="H27" s="21">
        <v>2127658</v>
      </c>
      <c r="I27" s="21">
        <v>1878896</v>
      </c>
      <c r="J27" s="20">
        <f>I27/H27</f>
        <v>0.8830817734805124</v>
      </c>
      <c r="K27" s="15" t="s">
        <v>62</v>
      </c>
    </row>
    <row r="28" spans="1:11" s="3" customFormat="1" ht="68.25" customHeight="1">
      <c r="A28" s="73">
        <v>25</v>
      </c>
      <c r="B28" s="15" t="s">
        <v>611</v>
      </c>
      <c r="C28" s="15" t="s">
        <v>998</v>
      </c>
      <c r="D28" s="39">
        <v>42618</v>
      </c>
      <c r="E28" s="15" t="s">
        <v>693</v>
      </c>
      <c r="F28" s="18" t="s">
        <v>154</v>
      </c>
      <c r="G28" s="15" t="s">
        <v>146</v>
      </c>
      <c r="H28" s="21">
        <v>2146902</v>
      </c>
      <c r="I28" s="21">
        <v>1370166</v>
      </c>
      <c r="J28" s="20">
        <f>I28/H28</f>
        <v>0.638206122123879</v>
      </c>
      <c r="K28" s="15" t="s">
        <v>62</v>
      </c>
    </row>
    <row r="29" spans="1:11" s="3" customFormat="1" ht="68.25" customHeight="1">
      <c r="A29" s="73">
        <v>26</v>
      </c>
      <c r="B29" s="15" t="s">
        <v>697</v>
      </c>
      <c r="C29" s="15" t="s">
        <v>501</v>
      </c>
      <c r="D29" s="39">
        <v>42618</v>
      </c>
      <c r="E29" s="37" t="s">
        <v>707</v>
      </c>
      <c r="F29" s="18" t="s">
        <v>599</v>
      </c>
      <c r="G29" s="15" t="s">
        <v>146</v>
      </c>
      <c r="H29" s="21">
        <v>2249640</v>
      </c>
      <c r="I29" s="21">
        <v>853200</v>
      </c>
      <c r="J29" s="20">
        <f>I29/H29</f>
        <v>0.37926068170907346</v>
      </c>
      <c r="K29" s="15"/>
    </row>
    <row r="30" spans="1:11" s="3" customFormat="1" ht="68.25" customHeight="1">
      <c r="A30" s="73">
        <v>27</v>
      </c>
      <c r="B30" s="15" t="s">
        <v>630</v>
      </c>
      <c r="C30" s="15" t="s">
        <v>490</v>
      </c>
      <c r="D30" s="39">
        <v>42618</v>
      </c>
      <c r="E30" s="15" t="s">
        <v>562</v>
      </c>
      <c r="F30" s="18" t="s">
        <v>302</v>
      </c>
      <c r="G30" s="15" t="s">
        <v>146</v>
      </c>
      <c r="H30" s="21">
        <v>2400926</v>
      </c>
      <c r="I30" s="21">
        <v>1944000</v>
      </c>
      <c r="J30" s="20">
        <f>I30/H30</f>
        <v>0.8096875955360556</v>
      </c>
      <c r="K30" s="15"/>
    </row>
    <row r="31" spans="1:11" s="3" customFormat="1" ht="68.25" customHeight="1">
      <c r="A31" s="73">
        <v>28</v>
      </c>
      <c r="B31" s="15" t="s">
        <v>607</v>
      </c>
      <c r="C31" s="15" t="s">
        <v>998</v>
      </c>
      <c r="D31" s="39">
        <v>42618</v>
      </c>
      <c r="E31" s="15" t="s">
        <v>530</v>
      </c>
      <c r="F31" s="18" t="s">
        <v>158</v>
      </c>
      <c r="G31" s="15" t="s">
        <v>146</v>
      </c>
      <c r="H31" s="21">
        <v>2562670</v>
      </c>
      <c r="I31" s="21">
        <v>2045835</v>
      </c>
      <c r="J31" s="20">
        <f>I31/H31</f>
        <v>0.7983216723183243</v>
      </c>
      <c r="K31" s="15" t="s">
        <v>62</v>
      </c>
    </row>
    <row r="32" spans="1:11" s="3" customFormat="1" ht="68.25" customHeight="1">
      <c r="A32" s="73">
        <v>29</v>
      </c>
      <c r="B32" s="26" t="s">
        <v>669</v>
      </c>
      <c r="C32" s="15" t="s">
        <v>1010</v>
      </c>
      <c r="D32" s="39">
        <v>42618</v>
      </c>
      <c r="E32" s="15" t="s">
        <v>718</v>
      </c>
      <c r="F32" s="54" t="s">
        <v>672</v>
      </c>
      <c r="G32" s="15" t="s">
        <v>146</v>
      </c>
      <c r="H32" s="21">
        <v>2674200</v>
      </c>
      <c r="I32" s="21">
        <v>1617285</v>
      </c>
      <c r="J32" s="20">
        <f>I32/H32</f>
        <v>0.604773390172762</v>
      </c>
      <c r="K32" s="15" t="s">
        <v>62</v>
      </c>
    </row>
    <row r="33" spans="1:11" s="3" customFormat="1" ht="68.25" customHeight="1">
      <c r="A33" s="73">
        <v>30</v>
      </c>
      <c r="B33" s="15" t="s">
        <v>611</v>
      </c>
      <c r="C33" s="15" t="s">
        <v>998</v>
      </c>
      <c r="D33" s="39">
        <v>42618</v>
      </c>
      <c r="E33" s="15" t="s">
        <v>368</v>
      </c>
      <c r="F33" s="18" t="s">
        <v>155</v>
      </c>
      <c r="G33" s="15" t="s">
        <v>146</v>
      </c>
      <c r="H33" s="21">
        <v>2752491</v>
      </c>
      <c r="I33" s="21">
        <v>2356022</v>
      </c>
      <c r="J33" s="20">
        <f>I33/H33</f>
        <v>0.8559599286609838</v>
      </c>
      <c r="K33" s="15" t="s">
        <v>62</v>
      </c>
    </row>
    <row r="34" spans="1:11" s="3" customFormat="1" ht="68.25" customHeight="1">
      <c r="A34" s="73">
        <v>31</v>
      </c>
      <c r="B34" s="15" t="s">
        <v>607</v>
      </c>
      <c r="C34" s="15" t="s">
        <v>480</v>
      </c>
      <c r="D34" s="39">
        <v>42618</v>
      </c>
      <c r="E34" s="15" t="s">
        <v>504</v>
      </c>
      <c r="F34" s="18" t="s">
        <v>81</v>
      </c>
      <c r="G34" s="15" t="s">
        <v>146</v>
      </c>
      <c r="H34" s="23">
        <v>2804053</v>
      </c>
      <c r="I34" s="23">
        <v>2320800</v>
      </c>
      <c r="J34" s="20">
        <f>I34/H34</f>
        <v>0.8276591063007724</v>
      </c>
      <c r="K34" s="15" t="s">
        <v>62</v>
      </c>
    </row>
    <row r="35" spans="1:11" s="3" customFormat="1" ht="68.25" customHeight="1">
      <c r="A35" s="73">
        <v>32</v>
      </c>
      <c r="B35" s="15" t="s">
        <v>629</v>
      </c>
      <c r="C35" s="15" t="s">
        <v>501</v>
      </c>
      <c r="D35" s="39">
        <v>42618</v>
      </c>
      <c r="E35" s="37" t="s">
        <v>708</v>
      </c>
      <c r="F35" s="18" t="s">
        <v>460</v>
      </c>
      <c r="G35" s="15" t="s">
        <v>146</v>
      </c>
      <c r="H35" s="21">
        <v>2822040</v>
      </c>
      <c r="I35" s="21">
        <v>2100000</v>
      </c>
      <c r="J35" s="20">
        <f>I35/H35</f>
        <v>0.7441425351873113</v>
      </c>
      <c r="K35" s="15"/>
    </row>
    <row r="36" spans="1:11" s="3" customFormat="1" ht="68.25" customHeight="1">
      <c r="A36" s="73">
        <v>33</v>
      </c>
      <c r="B36" s="26" t="s">
        <v>669</v>
      </c>
      <c r="C36" s="15" t="s">
        <v>1010</v>
      </c>
      <c r="D36" s="39">
        <v>42618</v>
      </c>
      <c r="E36" s="26" t="s">
        <v>673</v>
      </c>
      <c r="F36" s="54" t="s">
        <v>681</v>
      </c>
      <c r="G36" s="15" t="s">
        <v>146</v>
      </c>
      <c r="H36" s="21">
        <v>3240800</v>
      </c>
      <c r="I36" s="21">
        <v>2708815</v>
      </c>
      <c r="J36" s="20">
        <f>I36/H36</f>
        <v>0.8358476302147618</v>
      </c>
      <c r="K36" s="15" t="s">
        <v>62</v>
      </c>
    </row>
    <row r="37" spans="1:11" s="3" customFormat="1" ht="68.25" customHeight="1">
      <c r="A37" s="73">
        <v>34</v>
      </c>
      <c r="B37" s="15" t="s">
        <v>611</v>
      </c>
      <c r="C37" s="15" t="s">
        <v>998</v>
      </c>
      <c r="D37" s="39">
        <v>42618</v>
      </c>
      <c r="E37" s="15" t="s">
        <v>534</v>
      </c>
      <c r="F37" s="18" t="s">
        <v>153</v>
      </c>
      <c r="G37" s="15" t="s">
        <v>146</v>
      </c>
      <c r="H37" s="21">
        <v>3305718</v>
      </c>
      <c r="I37" s="21">
        <v>1750086</v>
      </c>
      <c r="J37" s="20">
        <f>I37/H37</f>
        <v>0.5294117647058824</v>
      </c>
      <c r="K37" s="15" t="s">
        <v>62</v>
      </c>
    </row>
    <row r="38" spans="1:11" s="3" customFormat="1" ht="68.25" customHeight="1">
      <c r="A38" s="73">
        <v>35</v>
      </c>
      <c r="B38" s="26" t="s">
        <v>669</v>
      </c>
      <c r="C38" s="15" t="s">
        <v>1010</v>
      </c>
      <c r="D38" s="39">
        <v>42618</v>
      </c>
      <c r="E38" s="26" t="s">
        <v>684</v>
      </c>
      <c r="F38" s="54" t="s">
        <v>671</v>
      </c>
      <c r="G38" s="15" t="s">
        <v>146</v>
      </c>
      <c r="H38" s="21">
        <v>3406400</v>
      </c>
      <c r="I38" s="21">
        <v>2848205</v>
      </c>
      <c r="J38" s="20">
        <f>I38/H38</f>
        <v>0.8361334546735557</v>
      </c>
      <c r="K38" s="15" t="s">
        <v>62</v>
      </c>
    </row>
    <row r="39" spans="1:11" s="3" customFormat="1" ht="68.25" customHeight="1">
      <c r="A39" s="73">
        <v>36</v>
      </c>
      <c r="B39" s="15" t="s">
        <v>607</v>
      </c>
      <c r="C39" s="15" t="s">
        <v>998</v>
      </c>
      <c r="D39" s="39">
        <v>42618</v>
      </c>
      <c r="E39" s="15" t="s">
        <v>531</v>
      </c>
      <c r="F39" s="18" t="s">
        <v>73</v>
      </c>
      <c r="G39" s="15" t="s">
        <v>146</v>
      </c>
      <c r="H39" s="21">
        <v>3449006</v>
      </c>
      <c r="I39" s="21">
        <v>2597675</v>
      </c>
      <c r="J39" s="20">
        <f>I39/H39</f>
        <v>0.7531662745730219</v>
      </c>
      <c r="K39" s="15" t="s">
        <v>62</v>
      </c>
    </row>
    <row r="40" spans="1:11" s="3" customFormat="1" ht="68.25" customHeight="1">
      <c r="A40" s="73">
        <v>37</v>
      </c>
      <c r="B40" s="15" t="s">
        <v>608</v>
      </c>
      <c r="C40" s="15" t="s">
        <v>480</v>
      </c>
      <c r="D40" s="39">
        <v>42618</v>
      </c>
      <c r="E40" s="15" t="s">
        <v>60</v>
      </c>
      <c r="F40" s="18" t="s">
        <v>61</v>
      </c>
      <c r="G40" s="15" t="s">
        <v>146</v>
      </c>
      <c r="H40" s="23">
        <v>3535016</v>
      </c>
      <c r="I40" s="23">
        <v>2737200</v>
      </c>
      <c r="J40" s="20">
        <f>I40/H40</f>
        <v>0.7743104981703053</v>
      </c>
      <c r="K40" s="15" t="s">
        <v>62</v>
      </c>
    </row>
    <row r="41" spans="1:11" s="3" customFormat="1" ht="68.25" customHeight="1">
      <c r="A41" s="73">
        <v>38</v>
      </c>
      <c r="B41" s="15" t="s">
        <v>611</v>
      </c>
      <c r="C41" s="15" t="s">
        <v>998</v>
      </c>
      <c r="D41" s="39">
        <v>42618</v>
      </c>
      <c r="E41" s="15" t="s">
        <v>529</v>
      </c>
      <c r="F41" s="18" t="s">
        <v>149</v>
      </c>
      <c r="G41" s="15" t="s">
        <v>146</v>
      </c>
      <c r="H41" s="21">
        <v>3549006</v>
      </c>
      <c r="I41" s="21">
        <v>2784259</v>
      </c>
      <c r="J41" s="20">
        <f>I41/H41</f>
        <v>0.7845179748921247</v>
      </c>
      <c r="K41" s="15" t="s">
        <v>62</v>
      </c>
    </row>
    <row r="42" spans="1:11" s="3" customFormat="1" ht="68.25" customHeight="1">
      <c r="A42" s="73">
        <v>39</v>
      </c>
      <c r="B42" s="15" t="s">
        <v>607</v>
      </c>
      <c r="C42" s="15" t="s">
        <v>998</v>
      </c>
      <c r="D42" s="39">
        <v>42618</v>
      </c>
      <c r="E42" s="15" t="s">
        <v>532</v>
      </c>
      <c r="F42" s="18" t="s">
        <v>151</v>
      </c>
      <c r="G42" s="15" t="s">
        <v>146</v>
      </c>
      <c r="H42" s="21">
        <v>3581280</v>
      </c>
      <c r="I42" s="21">
        <v>2232656</v>
      </c>
      <c r="J42" s="20">
        <f>I42/H42</f>
        <v>0.6234240271634722</v>
      </c>
      <c r="K42" s="15" t="s">
        <v>62</v>
      </c>
    </row>
    <row r="43" spans="1:11" s="3" customFormat="1" ht="68.25" customHeight="1">
      <c r="A43" s="73">
        <v>40</v>
      </c>
      <c r="B43" s="15" t="s">
        <v>607</v>
      </c>
      <c r="C43" s="15" t="s">
        <v>480</v>
      </c>
      <c r="D43" s="39">
        <v>42618</v>
      </c>
      <c r="E43" s="15" t="s">
        <v>78</v>
      </c>
      <c r="F43" s="18" t="s">
        <v>79</v>
      </c>
      <c r="G43" s="15" t="s">
        <v>146</v>
      </c>
      <c r="H43" s="23">
        <v>3833479</v>
      </c>
      <c r="I43" s="23">
        <v>2958800</v>
      </c>
      <c r="J43" s="20">
        <f>I43/H43</f>
        <v>0.7718315399666986</v>
      </c>
      <c r="K43" s="15" t="s">
        <v>62</v>
      </c>
    </row>
    <row r="44" spans="1:11" s="3" customFormat="1" ht="68.25" customHeight="1">
      <c r="A44" s="73">
        <v>41</v>
      </c>
      <c r="B44" s="15" t="s">
        <v>609</v>
      </c>
      <c r="C44" s="15" t="s">
        <v>480</v>
      </c>
      <c r="D44" s="39">
        <v>42618</v>
      </c>
      <c r="E44" s="15" t="s">
        <v>67</v>
      </c>
      <c r="F44" s="18" t="s">
        <v>68</v>
      </c>
      <c r="G44" s="15" t="s">
        <v>146</v>
      </c>
      <c r="H44" s="23">
        <v>4078643</v>
      </c>
      <c r="I44" s="23">
        <v>3920400</v>
      </c>
      <c r="J44" s="20">
        <f>I44/H44</f>
        <v>0.9612020468572513</v>
      </c>
      <c r="K44" s="15" t="s">
        <v>62</v>
      </c>
    </row>
    <row r="45" spans="1:11" s="3" customFormat="1" ht="68.25" customHeight="1">
      <c r="A45" s="73">
        <v>42</v>
      </c>
      <c r="B45" s="26" t="s">
        <v>669</v>
      </c>
      <c r="C45" s="15" t="s">
        <v>1010</v>
      </c>
      <c r="D45" s="39">
        <v>42618</v>
      </c>
      <c r="E45" s="26" t="s">
        <v>685</v>
      </c>
      <c r="F45" s="18" t="s">
        <v>679</v>
      </c>
      <c r="G45" s="15" t="s">
        <v>146</v>
      </c>
      <c r="H45" s="21">
        <v>4107050</v>
      </c>
      <c r="I45" s="21">
        <v>2269905</v>
      </c>
      <c r="J45" s="20">
        <f>I45/H45</f>
        <v>0.5526850172264764</v>
      </c>
      <c r="K45" s="15" t="s">
        <v>62</v>
      </c>
    </row>
    <row r="46" spans="1:11" s="3" customFormat="1" ht="68.25" customHeight="1">
      <c r="A46" s="73">
        <v>43</v>
      </c>
      <c r="B46" s="15" t="s">
        <v>609</v>
      </c>
      <c r="C46" s="15" t="s">
        <v>480</v>
      </c>
      <c r="D46" s="39">
        <v>42618</v>
      </c>
      <c r="E46" s="15" t="s">
        <v>63</v>
      </c>
      <c r="F46" s="18" t="s">
        <v>64</v>
      </c>
      <c r="G46" s="15" t="s">
        <v>146</v>
      </c>
      <c r="H46" s="23">
        <v>4496358</v>
      </c>
      <c r="I46" s="23">
        <v>3626318</v>
      </c>
      <c r="J46" s="20">
        <f>I46/H46</f>
        <v>0.8065011727269048</v>
      </c>
      <c r="K46" s="15" t="s">
        <v>62</v>
      </c>
    </row>
    <row r="47" spans="1:11" s="3" customFormat="1" ht="68.25" customHeight="1">
      <c r="A47" s="73">
        <v>44</v>
      </c>
      <c r="B47" s="15" t="s">
        <v>611</v>
      </c>
      <c r="C47" s="15" t="s">
        <v>998</v>
      </c>
      <c r="D47" s="39">
        <v>42618</v>
      </c>
      <c r="E47" s="15" t="s">
        <v>535</v>
      </c>
      <c r="F47" s="18" t="s">
        <v>156</v>
      </c>
      <c r="G47" s="15" t="s">
        <v>146</v>
      </c>
      <c r="H47" s="21">
        <v>4715236</v>
      </c>
      <c r="I47" s="21">
        <v>4238383</v>
      </c>
      <c r="J47" s="20">
        <f>I47/H47</f>
        <v>0.8988697490433141</v>
      </c>
      <c r="K47" s="15" t="s">
        <v>62</v>
      </c>
    </row>
    <row r="48" spans="1:11" s="3" customFormat="1" ht="68.25" customHeight="1">
      <c r="A48" s="73">
        <v>45</v>
      </c>
      <c r="B48" s="15" t="s">
        <v>1055</v>
      </c>
      <c r="C48" s="15" t="s">
        <v>179</v>
      </c>
      <c r="D48" s="39">
        <v>42618</v>
      </c>
      <c r="E48" s="15" t="s">
        <v>180</v>
      </c>
      <c r="F48" s="18" t="s">
        <v>181</v>
      </c>
      <c r="G48" s="15" t="s">
        <v>146</v>
      </c>
      <c r="H48" s="21">
        <v>4990978</v>
      </c>
      <c r="I48" s="21">
        <v>3434400</v>
      </c>
      <c r="J48" s="20">
        <f>I48/H48</f>
        <v>0.6881216466993042</v>
      </c>
      <c r="K48" s="30"/>
    </row>
    <row r="49" spans="1:11" s="3" customFormat="1" ht="68.25" customHeight="1">
      <c r="A49" s="73">
        <v>46</v>
      </c>
      <c r="B49" s="26" t="s">
        <v>669</v>
      </c>
      <c r="C49" s="15" t="s">
        <v>1010</v>
      </c>
      <c r="D49" s="39">
        <v>42618</v>
      </c>
      <c r="E49" s="26" t="s">
        <v>686</v>
      </c>
      <c r="F49" s="54" t="s">
        <v>680</v>
      </c>
      <c r="G49" s="15" t="s">
        <v>146</v>
      </c>
      <c r="H49" s="21">
        <v>5107850</v>
      </c>
      <c r="I49" s="21">
        <v>3678495</v>
      </c>
      <c r="J49" s="20">
        <f>I49/H49</f>
        <v>0.7201650400853589</v>
      </c>
      <c r="K49" s="15" t="s">
        <v>62</v>
      </c>
    </row>
    <row r="50" spans="1:11" s="3" customFormat="1" ht="68.25" customHeight="1">
      <c r="A50" s="73">
        <v>47</v>
      </c>
      <c r="B50" s="15" t="s">
        <v>607</v>
      </c>
      <c r="C50" s="15" t="s">
        <v>998</v>
      </c>
      <c r="D50" s="39">
        <v>42618</v>
      </c>
      <c r="E50" s="15" t="s">
        <v>529</v>
      </c>
      <c r="F50" s="18" t="s">
        <v>149</v>
      </c>
      <c r="G50" s="15" t="s">
        <v>146</v>
      </c>
      <c r="H50" s="21">
        <v>5124079</v>
      </c>
      <c r="I50" s="21">
        <v>4045582</v>
      </c>
      <c r="J50" s="20">
        <f>I50/H50</f>
        <v>0.7895237368510517</v>
      </c>
      <c r="K50" s="15" t="s">
        <v>62</v>
      </c>
    </row>
    <row r="51" spans="1:11" s="3" customFormat="1" ht="68.25" customHeight="1">
      <c r="A51" s="73">
        <v>48</v>
      </c>
      <c r="B51" s="15" t="s">
        <v>607</v>
      </c>
      <c r="C51" s="15" t="s">
        <v>480</v>
      </c>
      <c r="D51" s="39">
        <v>42618</v>
      </c>
      <c r="E51" s="15" t="s">
        <v>505</v>
      </c>
      <c r="F51" s="18" t="s">
        <v>82</v>
      </c>
      <c r="G51" s="15" t="s">
        <v>146</v>
      </c>
      <c r="H51" s="23">
        <v>5207877</v>
      </c>
      <c r="I51" s="23">
        <v>4660600</v>
      </c>
      <c r="J51" s="20">
        <f>I51/H51</f>
        <v>0.8949136087507443</v>
      </c>
      <c r="K51" s="15" t="s">
        <v>62</v>
      </c>
    </row>
    <row r="52" spans="1:11" s="3" customFormat="1" ht="68.25" customHeight="1">
      <c r="A52" s="73">
        <v>49</v>
      </c>
      <c r="B52" s="37" t="s">
        <v>895</v>
      </c>
      <c r="C52" s="37" t="s">
        <v>899</v>
      </c>
      <c r="D52" s="39">
        <v>42618</v>
      </c>
      <c r="E52" s="37" t="s">
        <v>896</v>
      </c>
      <c r="F52" s="40" t="s">
        <v>897</v>
      </c>
      <c r="G52" s="37" t="s">
        <v>146</v>
      </c>
      <c r="H52" s="41">
        <v>5248481</v>
      </c>
      <c r="I52" s="41">
        <v>3996000</v>
      </c>
      <c r="J52" s="42">
        <f>I52/H52</f>
        <v>0.7613631448794422</v>
      </c>
      <c r="K52" s="37"/>
    </row>
    <row r="53" spans="1:11" s="3" customFormat="1" ht="68.25" customHeight="1">
      <c r="A53" s="73">
        <v>50</v>
      </c>
      <c r="B53" s="15" t="s">
        <v>607</v>
      </c>
      <c r="C53" s="15" t="s">
        <v>480</v>
      </c>
      <c r="D53" s="39">
        <v>42618</v>
      </c>
      <c r="E53" s="15" t="s">
        <v>83</v>
      </c>
      <c r="F53" s="18" t="s">
        <v>84</v>
      </c>
      <c r="G53" s="15" t="s">
        <v>146</v>
      </c>
      <c r="H53" s="23">
        <v>5600826</v>
      </c>
      <c r="I53" s="23">
        <v>4712110</v>
      </c>
      <c r="J53" s="20">
        <f>I53/H53</f>
        <v>0.8413241189781651</v>
      </c>
      <c r="K53" s="15" t="s">
        <v>62</v>
      </c>
    </row>
    <row r="54" spans="1:11" s="3" customFormat="1" ht="68.25" customHeight="1">
      <c r="A54" s="73">
        <v>51</v>
      </c>
      <c r="B54" s="15" t="s">
        <v>607</v>
      </c>
      <c r="C54" s="15" t="s">
        <v>480</v>
      </c>
      <c r="D54" s="39">
        <v>42618</v>
      </c>
      <c r="E54" s="15" t="s">
        <v>506</v>
      </c>
      <c r="F54" s="18" t="s">
        <v>80</v>
      </c>
      <c r="G54" s="15" t="s">
        <v>146</v>
      </c>
      <c r="H54" s="23">
        <v>5859413</v>
      </c>
      <c r="I54" s="23">
        <v>4729734</v>
      </c>
      <c r="J54" s="20">
        <f>I54/H54</f>
        <v>0.8072027010214163</v>
      </c>
      <c r="K54" s="15" t="s">
        <v>62</v>
      </c>
    </row>
    <row r="55" spans="1:11" s="3" customFormat="1" ht="68.25" customHeight="1">
      <c r="A55" s="73">
        <v>52</v>
      </c>
      <c r="B55" s="15" t="s">
        <v>607</v>
      </c>
      <c r="C55" s="15" t="s">
        <v>480</v>
      </c>
      <c r="D55" s="39">
        <v>42618</v>
      </c>
      <c r="E55" s="15" t="s">
        <v>70</v>
      </c>
      <c r="F55" s="18" t="s">
        <v>71</v>
      </c>
      <c r="G55" s="15" t="s">
        <v>146</v>
      </c>
      <c r="H55" s="23">
        <v>6346024</v>
      </c>
      <c r="I55" s="23">
        <v>5308800</v>
      </c>
      <c r="J55" s="20">
        <f>I55/H55</f>
        <v>0.8365552982465871</v>
      </c>
      <c r="K55" s="15" t="s">
        <v>62</v>
      </c>
    </row>
    <row r="56" spans="1:11" s="3" customFormat="1" ht="68.25" customHeight="1">
      <c r="A56" s="73">
        <v>53</v>
      </c>
      <c r="B56" s="15" t="s">
        <v>607</v>
      </c>
      <c r="C56" s="15" t="s">
        <v>480</v>
      </c>
      <c r="D56" s="39">
        <v>42618</v>
      </c>
      <c r="E56" s="15" t="s">
        <v>76</v>
      </c>
      <c r="F56" s="18" t="s">
        <v>77</v>
      </c>
      <c r="G56" s="15" t="s">
        <v>146</v>
      </c>
      <c r="H56" s="23">
        <v>7257600</v>
      </c>
      <c r="I56" s="23">
        <v>4772000</v>
      </c>
      <c r="J56" s="20">
        <f>I56/H56</f>
        <v>0.6575176366843033</v>
      </c>
      <c r="K56" s="15" t="s">
        <v>62</v>
      </c>
    </row>
    <row r="57" spans="1:11" s="3" customFormat="1" ht="68.25" customHeight="1">
      <c r="A57" s="73">
        <v>54</v>
      </c>
      <c r="B57" s="15" t="s">
        <v>607</v>
      </c>
      <c r="C57" s="15" t="s">
        <v>998</v>
      </c>
      <c r="D57" s="39">
        <v>42618</v>
      </c>
      <c r="E57" s="15" t="s">
        <v>530</v>
      </c>
      <c r="F57" s="18" t="s">
        <v>150</v>
      </c>
      <c r="G57" s="15" t="s">
        <v>146</v>
      </c>
      <c r="H57" s="21">
        <v>7842606</v>
      </c>
      <c r="I57" s="21">
        <v>5630930</v>
      </c>
      <c r="J57" s="20">
        <f>I57/H57</f>
        <v>0.7179922082022225</v>
      </c>
      <c r="K57" s="15" t="s">
        <v>62</v>
      </c>
    </row>
    <row r="58" spans="1:11" s="3" customFormat="1" ht="68.25" customHeight="1">
      <c r="A58" s="73">
        <v>55</v>
      </c>
      <c r="B58" s="15" t="s">
        <v>607</v>
      </c>
      <c r="C58" s="15" t="s">
        <v>480</v>
      </c>
      <c r="D58" s="39">
        <v>42618</v>
      </c>
      <c r="E58" s="65" t="s">
        <v>507</v>
      </c>
      <c r="F58" s="18" t="s">
        <v>85</v>
      </c>
      <c r="G58" s="15" t="s">
        <v>146</v>
      </c>
      <c r="H58" s="23">
        <v>8618389</v>
      </c>
      <c r="I58" s="23">
        <v>7013940</v>
      </c>
      <c r="J58" s="20">
        <f>I58/H58</f>
        <v>0.8138342328247193</v>
      </c>
      <c r="K58" s="15" t="s">
        <v>62</v>
      </c>
    </row>
    <row r="59" spans="1:11" s="3" customFormat="1" ht="68.25" customHeight="1">
      <c r="A59" s="73">
        <v>56</v>
      </c>
      <c r="B59" s="15" t="s">
        <v>609</v>
      </c>
      <c r="C59" s="15" t="s">
        <v>480</v>
      </c>
      <c r="D59" s="39">
        <v>42618</v>
      </c>
      <c r="E59" s="15" t="s">
        <v>65</v>
      </c>
      <c r="F59" s="18" t="s">
        <v>66</v>
      </c>
      <c r="G59" s="15" t="s">
        <v>146</v>
      </c>
      <c r="H59" s="23">
        <v>9131132</v>
      </c>
      <c r="I59" s="23">
        <v>6983621</v>
      </c>
      <c r="J59" s="20">
        <f>I59/H59</f>
        <v>0.7648143735081259</v>
      </c>
      <c r="K59" s="15" t="s">
        <v>62</v>
      </c>
    </row>
    <row r="60" spans="1:11" s="3" customFormat="1" ht="68.25" customHeight="1">
      <c r="A60" s="73">
        <v>57</v>
      </c>
      <c r="B60" s="26" t="s">
        <v>669</v>
      </c>
      <c r="C60" s="15" t="s">
        <v>1010</v>
      </c>
      <c r="D60" s="39">
        <v>42618</v>
      </c>
      <c r="E60" s="15" t="s">
        <v>197</v>
      </c>
      <c r="F60" s="54" t="s">
        <v>670</v>
      </c>
      <c r="G60" s="15" t="s">
        <v>146</v>
      </c>
      <c r="H60" s="21">
        <v>16729800</v>
      </c>
      <c r="I60" s="21">
        <v>9587750</v>
      </c>
      <c r="J60" s="20">
        <f>I60/H60</f>
        <v>0.5730941194754271</v>
      </c>
      <c r="K60" s="15" t="s">
        <v>62</v>
      </c>
    </row>
    <row r="61" spans="1:11" s="3" customFormat="1" ht="68.25" customHeight="1">
      <c r="A61" s="73">
        <v>58</v>
      </c>
      <c r="B61" s="15" t="s">
        <v>607</v>
      </c>
      <c r="C61" s="15" t="s">
        <v>480</v>
      </c>
      <c r="D61" s="39">
        <v>42618</v>
      </c>
      <c r="E61" s="15" t="s">
        <v>74</v>
      </c>
      <c r="F61" s="18" t="s">
        <v>75</v>
      </c>
      <c r="G61" s="15" t="s">
        <v>146</v>
      </c>
      <c r="H61" s="23">
        <v>24524904</v>
      </c>
      <c r="I61" s="23">
        <v>19488068</v>
      </c>
      <c r="J61" s="20">
        <f>I61/H61</f>
        <v>0.7946236201373102</v>
      </c>
      <c r="K61" s="15" t="s">
        <v>62</v>
      </c>
    </row>
    <row r="62" spans="1:11" s="3" customFormat="1" ht="68.25" customHeight="1">
      <c r="A62" s="73">
        <v>59</v>
      </c>
      <c r="B62" s="15" t="s">
        <v>607</v>
      </c>
      <c r="C62" s="15" t="s">
        <v>998</v>
      </c>
      <c r="D62" s="39">
        <v>42618</v>
      </c>
      <c r="E62" s="15" t="s">
        <v>533</v>
      </c>
      <c r="F62" s="18" t="s">
        <v>152</v>
      </c>
      <c r="G62" s="15" t="s">
        <v>146</v>
      </c>
      <c r="H62" s="21">
        <v>29871021</v>
      </c>
      <c r="I62" s="21">
        <v>21994041</v>
      </c>
      <c r="J62" s="20">
        <f>I62/H62</f>
        <v>0.7363002757756422</v>
      </c>
      <c r="K62" s="15" t="s">
        <v>62</v>
      </c>
    </row>
    <row r="63" spans="1:11" s="3" customFormat="1" ht="68.25" customHeight="1">
      <c r="A63" s="73">
        <v>60</v>
      </c>
      <c r="B63" s="15" t="s">
        <v>607</v>
      </c>
      <c r="C63" s="15" t="s">
        <v>480</v>
      </c>
      <c r="D63" s="39">
        <v>42618</v>
      </c>
      <c r="E63" s="15" t="s">
        <v>72</v>
      </c>
      <c r="F63" s="18" t="s">
        <v>73</v>
      </c>
      <c r="G63" s="15" t="s">
        <v>146</v>
      </c>
      <c r="H63" s="23">
        <v>34698592</v>
      </c>
      <c r="I63" s="23">
        <v>28447580</v>
      </c>
      <c r="J63" s="20">
        <f>I63/H63</f>
        <v>0.819848252055876</v>
      </c>
      <c r="K63" s="15" t="s">
        <v>62</v>
      </c>
    </row>
    <row r="64" spans="1:11" s="3" customFormat="1" ht="68.25" customHeight="1">
      <c r="A64" s="73">
        <v>61</v>
      </c>
      <c r="B64" s="15" t="s">
        <v>609</v>
      </c>
      <c r="C64" s="15" t="s">
        <v>480</v>
      </c>
      <c r="D64" s="39">
        <v>42618</v>
      </c>
      <c r="E64" s="15" t="s">
        <v>700</v>
      </c>
      <c r="F64" s="18" t="s">
        <v>69</v>
      </c>
      <c r="G64" s="15" t="s">
        <v>146</v>
      </c>
      <c r="H64" s="23">
        <v>47224131</v>
      </c>
      <c r="I64" s="23">
        <v>36936230</v>
      </c>
      <c r="J64" s="20">
        <f>I64/H64</f>
        <v>0.7821473729183074</v>
      </c>
      <c r="K64" s="15" t="s">
        <v>62</v>
      </c>
    </row>
    <row r="65" spans="1:11" s="3" customFormat="1" ht="68.25" customHeight="1">
      <c r="A65" s="73">
        <v>62</v>
      </c>
      <c r="B65" s="37" t="s">
        <v>994</v>
      </c>
      <c r="C65" s="37" t="s">
        <v>908</v>
      </c>
      <c r="D65" s="39">
        <v>42618</v>
      </c>
      <c r="E65" s="37" t="s">
        <v>909</v>
      </c>
      <c r="F65" s="40" t="s">
        <v>1023</v>
      </c>
      <c r="G65" s="37" t="s">
        <v>146</v>
      </c>
      <c r="H65" s="41">
        <v>60938339</v>
      </c>
      <c r="I65" s="41">
        <v>60480000</v>
      </c>
      <c r="J65" s="42">
        <f>I65/H65</f>
        <v>0.9924786430427649</v>
      </c>
      <c r="K65" s="37" t="s">
        <v>733</v>
      </c>
    </row>
    <row r="66" spans="1:11" s="3" customFormat="1" ht="68.25" customHeight="1">
      <c r="A66" s="73">
        <v>63</v>
      </c>
      <c r="B66" s="26" t="s">
        <v>683</v>
      </c>
      <c r="C66" s="15" t="s">
        <v>1010</v>
      </c>
      <c r="D66" s="39">
        <v>42618</v>
      </c>
      <c r="E66" s="26" t="s">
        <v>687</v>
      </c>
      <c r="F66" s="54" t="s">
        <v>674</v>
      </c>
      <c r="G66" s="15" t="s">
        <v>146</v>
      </c>
      <c r="H66" s="21">
        <v>99661257</v>
      </c>
      <c r="I66" s="21">
        <v>91800000</v>
      </c>
      <c r="J66" s="20">
        <f>I66/H66</f>
        <v>0.921120230301731</v>
      </c>
      <c r="K66" s="15"/>
    </row>
    <row r="67" spans="1:11" s="3" customFormat="1" ht="68.25" customHeight="1">
      <c r="A67" s="73">
        <v>64</v>
      </c>
      <c r="B67" s="25" t="s">
        <v>628</v>
      </c>
      <c r="C67" s="15" t="s">
        <v>481</v>
      </c>
      <c r="D67" s="24">
        <v>42619</v>
      </c>
      <c r="E67" s="15" t="s">
        <v>102</v>
      </c>
      <c r="F67" s="18" t="s">
        <v>103</v>
      </c>
      <c r="G67" s="15" t="s">
        <v>146</v>
      </c>
      <c r="H67" s="21">
        <v>2332586</v>
      </c>
      <c r="I67" s="21">
        <v>487080</v>
      </c>
      <c r="J67" s="20">
        <f>I67/H67</f>
        <v>0.20881545203478027</v>
      </c>
      <c r="K67" s="15"/>
    </row>
    <row r="68" spans="1:11" s="3" customFormat="1" ht="68.25" customHeight="1">
      <c r="A68" s="73">
        <v>65</v>
      </c>
      <c r="B68" s="15" t="s">
        <v>610</v>
      </c>
      <c r="C68" s="15" t="s">
        <v>484</v>
      </c>
      <c r="D68" s="24">
        <v>42619</v>
      </c>
      <c r="E68" s="15" t="s">
        <v>133</v>
      </c>
      <c r="F68" s="18" t="s">
        <v>134</v>
      </c>
      <c r="G68" s="15" t="s">
        <v>146</v>
      </c>
      <c r="H68" s="21">
        <v>3978200</v>
      </c>
      <c r="I68" s="21">
        <v>3515840</v>
      </c>
      <c r="J68" s="20">
        <f>I68/H68</f>
        <v>0.883776582373938</v>
      </c>
      <c r="K68" s="15" t="s">
        <v>62</v>
      </c>
    </row>
    <row r="69" spans="1:11" s="3" customFormat="1" ht="68.25" customHeight="1">
      <c r="A69" s="73">
        <v>66</v>
      </c>
      <c r="B69" s="15" t="s">
        <v>610</v>
      </c>
      <c r="C69" s="15" t="s">
        <v>484</v>
      </c>
      <c r="D69" s="24">
        <v>42619</v>
      </c>
      <c r="E69" s="15" t="s">
        <v>131</v>
      </c>
      <c r="F69" s="18" t="s">
        <v>132</v>
      </c>
      <c r="G69" s="15" t="s">
        <v>146</v>
      </c>
      <c r="H69" s="21">
        <v>4236210</v>
      </c>
      <c r="I69" s="21">
        <v>3802420</v>
      </c>
      <c r="J69" s="20">
        <f>I69/H69</f>
        <v>0.8975995052181077</v>
      </c>
      <c r="K69" s="15" t="s">
        <v>62</v>
      </c>
    </row>
    <row r="70" spans="1:11" s="3" customFormat="1" ht="68.25" customHeight="1">
      <c r="A70" s="73">
        <v>67</v>
      </c>
      <c r="B70" s="15" t="s">
        <v>610</v>
      </c>
      <c r="C70" s="15" t="s">
        <v>484</v>
      </c>
      <c r="D70" s="24">
        <v>42619</v>
      </c>
      <c r="E70" s="15" t="s">
        <v>135</v>
      </c>
      <c r="F70" s="18" t="s">
        <v>136</v>
      </c>
      <c r="G70" s="15" t="s">
        <v>146</v>
      </c>
      <c r="H70" s="21">
        <v>5582790</v>
      </c>
      <c r="I70" s="21">
        <v>4986070</v>
      </c>
      <c r="J70" s="20">
        <f>I70/H70</f>
        <v>0.8931143747122854</v>
      </c>
      <c r="K70" s="15" t="s">
        <v>62</v>
      </c>
    </row>
    <row r="71" spans="1:11" s="3" customFormat="1" ht="68.25" customHeight="1">
      <c r="A71" s="73">
        <v>68</v>
      </c>
      <c r="B71" s="37" t="s">
        <v>992</v>
      </c>
      <c r="C71" s="37" t="s">
        <v>830</v>
      </c>
      <c r="D71" s="39">
        <v>42619</v>
      </c>
      <c r="E71" s="37" t="s">
        <v>831</v>
      </c>
      <c r="F71" s="40" t="s">
        <v>800</v>
      </c>
      <c r="G71" s="37" t="s">
        <v>146</v>
      </c>
      <c r="H71" s="41">
        <v>22669616</v>
      </c>
      <c r="I71" s="41">
        <v>22248000</v>
      </c>
      <c r="J71" s="42">
        <f>I71/H71</f>
        <v>0.9814017140828499</v>
      </c>
      <c r="K71" s="37" t="s">
        <v>733</v>
      </c>
    </row>
    <row r="72" spans="1:11" s="3" customFormat="1" ht="68.25" customHeight="1">
      <c r="A72" s="73">
        <v>69</v>
      </c>
      <c r="B72" s="37" t="s">
        <v>729</v>
      </c>
      <c r="C72" s="37" t="s">
        <v>720</v>
      </c>
      <c r="D72" s="39">
        <v>42619</v>
      </c>
      <c r="E72" s="37" t="s">
        <v>730</v>
      </c>
      <c r="F72" s="40" t="s">
        <v>731</v>
      </c>
      <c r="G72" s="37" t="s">
        <v>732</v>
      </c>
      <c r="H72" s="41">
        <v>2273681340</v>
      </c>
      <c r="I72" s="41">
        <v>2273252582</v>
      </c>
      <c r="J72" s="42">
        <f>I72/H72</f>
        <v>0.9998114256415545</v>
      </c>
      <c r="K72" s="37" t="s">
        <v>733</v>
      </c>
    </row>
    <row r="73" spans="1:11" s="3" customFormat="1" ht="68.25" customHeight="1">
      <c r="A73" s="73">
        <v>70</v>
      </c>
      <c r="B73" s="43" t="s">
        <v>848</v>
      </c>
      <c r="C73" s="37" t="s">
        <v>849</v>
      </c>
      <c r="D73" s="39">
        <v>42620</v>
      </c>
      <c r="E73" s="37" t="s">
        <v>850</v>
      </c>
      <c r="F73" s="40" t="s">
        <v>851</v>
      </c>
      <c r="G73" s="37" t="s">
        <v>146</v>
      </c>
      <c r="H73" s="41">
        <v>2319534</v>
      </c>
      <c r="I73" s="41">
        <v>1953180</v>
      </c>
      <c r="J73" s="42">
        <f>I73/H73</f>
        <v>0.8420570683594205</v>
      </c>
      <c r="K73" s="37"/>
    </row>
    <row r="74" spans="1:11" s="3" customFormat="1" ht="68.25" customHeight="1">
      <c r="A74" s="73">
        <v>71</v>
      </c>
      <c r="B74" s="37" t="s">
        <v>969</v>
      </c>
      <c r="C74" s="37" t="s">
        <v>970</v>
      </c>
      <c r="D74" s="44">
        <v>42620</v>
      </c>
      <c r="E74" s="37" t="s">
        <v>971</v>
      </c>
      <c r="F74" s="40" t="s">
        <v>972</v>
      </c>
      <c r="G74" s="37" t="s">
        <v>146</v>
      </c>
      <c r="H74" s="41">
        <v>2639628</v>
      </c>
      <c r="I74" s="41">
        <v>2606796</v>
      </c>
      <c r="J74" s="42">
        <f>I74/H74</f>
        <v>0.9875618837199788</v>
      </c>
      <c r="K74" s="37" t="s">
        <v>1040</v>
      </c>
    </row>
    <row r="75" spans="1:11" s="3" customFormat="1" ht="68.25" customHeight="1">
      <c r="A75" s="73">
        <v>72</v>
      </c>
      <c r="B75" s="15" t="s">
        <v>607</v>
      </c>
      <c r="C75" s="15" t="s">
        <v>1008</v>
      </c>
      <c r="D75" s="24">
        <v>42620</v>
      </c>
      <c r="E75" s="15" t="s">
        <v>547</v>
      </c>
      <c r="F75" s="18" t="s">
        <v>244</v>
      </c>
      <c r="G75" s="15" t="s">
        <v>146</v>
      </c>
      <c r="H75" s="21">
        <v>2926000</v>
      </c>
      <c r="I75" s="21">
        <v>2810500</v>
      </c>
      <c r="J75" s="20">
        <f>I75/H75</f>
        <v>0.9605263157894737</v>
      </c>
      <c r="K75" s="15" t="s">
        <v>1043</v>
      </c>
    </row>
    <row r="76" spans="1:11" s="3" customFormat="1" ht="68.25" customHeight="1">
      <c r="A76" s="73">
        <v>73</v>
      </c>
      <c r="B76" s="15" t="s">
        <v>473</v>
      </c>
      <c r="C76" s="15" t="s">
        <v>481</v>
      </c>
      <c r="D76" s="24">
        <v>42620</v>
      </c>
      <c r="E76" s="15" t="s">
        <v>104</v>
      </c>
      <c r="F76" s="18" t="s">
        <v>105</v>
      </c>
      <c r="G76" s="15" t="s">
        <v>732</v>
      </c>
      <c r="H76" s="21">
        <v>3324770</v>
      </c>
      <c r="I76" s="21">
        <v>3229200</v>
      </c>
      <c r="J76" s="20">
        <f>I76/H76</f>
        <v>0.9712551544918897</v>
      </c>
      <c r="K76" s="15"/>
    </row>
    <row r="77" spans="1:11" s="3" customFormat="1" ht="68.25" customHeight="1">
      <c r="A77" s="73">
        <v>74</v>
      </c>
      <c r="B77" s="15" t="s">
        <v>53</v>
      </c>
      <c r="C77" s="16" t="s">
        <v>478</v>
      </c>
      <c r="D77" s="17">
        <v>42620</v>
      </c>
      <c r="E77" s="15" t="s">
        <v>54</v>
      </c>
      <c r="F77" s="18" t="s">
        <v>55</v>
      </c>
      <c r="G77" s="15" t="s">
        <v>732</v>
      </c>
      <c r="H77" s="19">
        <v>3543048</v>
      </c>
      <c r="I77" s="19">
        <v>2698380</v>
      </c>
      <c r="J77" s="20">
        <f>I77/H77</f>
        <v>0.7615984880814485</v>
      </c>
      <c r="K77" s="15"/>
    </row>
    <row r="78" spans="1:11" s="3" customFormat="1" ht="68.25" customHeight="1">
      <c r="A78" s="73">
        <v>75</v>
      </c>
      <c r="B78" s="15" t="s">
        <v>610</v>
      </c>
      <c r="C78" s="15" t="s">
        <v>1008</v>
      </c>
      <c r="D78" s="24">
        <v>42620</v>
      </c>
      <c r="E78" s="15" t="s">
        <v>545</v>
      </c>
      <c r="F78" s="18" t="s">
        <v>242</v>
      </c>
      <c r="G78" s="15" t="s">
        <v>146</v>
      </c>
      <c r="H78" s="21">
        <v>3938600</v>
      </c>
      <c r="I78" s="21">
        <v>3113360</v>
      </c>
      <c r="J78" s="20">
        <f>I78/H78</f>
        <v>0.7904737724064388</v>
      </c>
      <c r="K78" s="15" t="s">
        <v>1043</v>
      </c>
    </row>
    <row r="79" spans="1:11" s="3" customFormat="1" ht="68.25" customHeight="1">
      <c r="A79" s="73">
        <v>76</v>
      </c>
      <c r="B79" s="25" t="s">
        <v>625</v>
      </c>
      <c r="C79" s="15" t="s">
        <v>1008</v>
      </c>
      <c r="D79" s="24">
        <v>42620</v>
      </c>
      <c r="E79" s="15" t="s">
        <v>546</v>
      </c>
      <c r="F79" s="18" t="s">
        <v>243</v>
      </c>
      <c r="G79" s="15" t="s">
        <v>146</v>
      </c>
      <c r="H79" s="21">
        <v>4263000</v>
      </c>
      <c r="I79" s="21">
        <v>4263000</v>
      </c>
      <c r="J79" s="20">
        <f>I79/H79</f>
        <v>1</v>
      </c>
      <c r="K79" s="15" t="s">
        <v>1043</v>
      </c>
    </row>
    <row r="80" spans="1:11" s="3" customFormat="1" ht="68.25" customHeight="1">
      <c r="A80" s="73">
        <v>77</v>
      </c>
      <c r="B80" s="37" t="s">
        <v>965</v>
      </c>
      <c r="C80" s="37" t="s">
        <v>966</v>
      </c>
      <c r="D80" s="44">
        <v>42621</v>
      </c>
      <c r="E80" s="37" t="s">
        <v>967</v>
      </c>
      <c r="F80" s="40" t="s">
        <v>968</v>
      </c>
      <c r="G80" s="37" t="s">
        <v>146</v>
      </c>
      <c r="H80" s="41">
        <v>1433870</v>
      </c>
      <c r="I80" s="41">
        <v>1349082</v>
      </c>
      <c r="J80" s="42">
        <f>I80/H80</f>
        <v>0.9408677216205096</v>
      </c>
      <c r="K80" s="37" t="s">
        <v>1039</v>
      </c>
    </row>
    <row r="81" spans="1:11" s="3" customFormat="1" ht="68.25" customHeight="1">
      <c r="A81" s="73">
        <v>78</v>
      </c>
      <c r="B81" s="37" t="s">
        <v>973</v>
      </c>
      <c r="C81" s="37" t="s">
        <v>970</v>
      </c>
      <c r="D81" s="44">
        <v>42621</v>
      </c>
      <c r="E81" s="37" t="s">
        <v>974</v>
      </c>
      <c r="F81" s="40" t="s">
        <v>975</v>
      </c>
      <c r="G81" s="37" t="s">
        <v>146</v>
      </c>
      <c r="H81" s="46">
        <v>1597244</v>
      </c>
      <c r="I81" s="46">
        <v>1036800</v>
      </c>
      <c r="J81" s="42">
        <f>I81/H81</f>
        <v>0.6491181059374773</v>
      </c>
      <c r="K81" s="37"/>
    </row>
    <row r="82" spans="1:11" s="3" customFormat="1" ht="68.25" customHeight="1">
      <c r="A82" s="73">
        <v>79</v>
      </c>
      <c r="B82" s="15" t="s">
        <v>473</v>
      </c>
      <c r="C82" s="15" t="s">
        <v>587</v>
      </c>
      <c r="D82" s="24">
        <v>42621</v>
      </c>
      <c r="E82" s="15" t="s">
        <v>588</v>
      </c>
      <c r="F82" s="18" t="s">
        <v>474</v>
      </c>
      <c r="G82" s="15" t="s">
        <v>732</v>
      </c>
      <c r="H82" s="21">
        <v>3259000</v>
      </c>
      <c r="I82" s="21">
        <v>3119040</v>
      </c>
      <c r="J82" s="20">
        <f>I82/H82</f>
        <v>0.957054311138386</v>
      </c>
      <c r="K82" s="15"/>
    </row>
    <row r="83" spans="1:11" s="3" customFormat="1" ht="68.25" customHeight="1">
      <c r="A83" s="73">
        <v>80</v>
      </c>
      <c r="B83" s="15" t="s">
        <v>637</v>
      </c>
      <c r="C83" s="15" t="s">
        <v>490</v>
      </c>
      <c r="D83" s="24">
        <v>42621</v>
      </c>
      <c r="E83" s="15" t="s">
        <v>561</v>
      </c>
      <c r="F83" s="18" t="s">
        <v>301</v>
      </c>
      <c r="G83" s="15" t="s">
        <v>146</v>
      </c>
      <c r="H83" s="21">
        <v>3570048</v>
      </c>
      <c r="I83" s="21">
        <v>3240000</v>
      </c>
      <c r="J83" s="20">
        <f>I83/H83</f>
        <v>0.9075508228460794</v>
      </c>
      <c r="K83" s="15"/>
    </row>
    <row r="84" spans="1:11" s="3" customFormat="1" ht="99.75" customHeight="1">
      <c r="A84" s="73">
        <v>81</v>
      </c>
      <c r="B84" s="37" t="s">
        <v>976</v>
      </c>
      <c r="C84" s="37" t="s">
        <v>977</v>
      </c>
      <c r="D84" s="39">
        <v>42621</v>
      </c>
      <c r="E84" s="37" t="s">
        <v>978</v>
      </c>
      <c r="F84" s="40" t="s">
        <v>979</v>
      </c>
      <c r="G84" s="37" t="s">
        <v>146</v>
      </c>
      <c r="H84" s="41">
        <v>7069375</v>
      </c>
      <c r="I84" s="41">
        <v>4028358</v>
      </c>
      <c r="J84" s="42">
        <f>I84/H84</f>
        <v>0.5698322694721952</v>
      </c>
      <c r="K84" s="37" t="s">
        <v>1052</v>
      </c>
    </row>
    <row r="85" spans="1:11" s="3" customFormat="1" ht="68.25" customHeight="1">
      <c r="A85" s="73">
        <v>82</v>
      </c>
      <c r="B85" s="37" t="s">
        <v>734</v>
      </c>
      <c r="C85" s="37" t="s">
        <v>720</v>
      </c>
      <c r="D85" s="39">
        <v>42621</v>
      </c>
      <c r="E85" s="37" t="s">
        <v>735</v>
      </c>
      <c r="F85" s="40" t="s">
        <v>736</v>
      </c>
      <c r="G85" s="37" t="s">
        <v>146</v>
      </c>
      <c r="H85" s="41">
        <v>10092161</v>
      </c>
      <c r="I85" s="41">
        <v>9043493</v>
      </c>
      <c r="J85" s="42">
        <v>0.8960908372349589</v>
      </c>
      <c r="K85" s="37"/>
    </row>
    <row r="86" spans="1:11" s="3" customFormat="1" ht="88.5" customHeight="1">
      <c r="A86" s="73">
        <v>83</v>
      </c>
      <c r="B86" s="37" t="s">
        <v>815</v>
      </c>
      <c r="C86" s="37" t="s">
        <v>996</v>
      </c>
      <c r="D86" s="39">
        <v>42622</v>
      </c>
      <c r="E86" s="37" t="s">
        <v>816</v>
      </c>
      <c r="F86" s="40" t="s">
        <v>817</v>
      </c>
      <c r="G86" s="37" t="s">
        <v>146</v>
      </c>
      <c r="H86" s="41">
        <v>1224911</v>
      </c>
      <c r="I86" s="41">
        <v>483852</v>
      </c>
      <c r="J86" s="42">
        <v>0.3950099231699283</v>
      </c>
      <c r="K86" s="37" t="s">
        <v>1051</v>
      </c>
    </row>
    <row r="87" spans="1:11" s="3" customFormat="1" ht="68.25" customHeight="1">
      <c r="A87" s="73">
        <v>84</v>
      </c>
      <c r="B87" s="15" t="s">
        <v>610</v>
      </c>
      <c r="C87" s="15" t="s">
        <v>489</v>
      </c>
      <c r="D87" s="17">
        <v>42622</v>
      </c>
      <c r="E87" s="22" t="s">
        <v>543</v>
      </c>
      <c r="F87" s="18" t="s">
        <v>156</v>
      </c>
      <c r="G87" s="15" t="s">
        <v>146</v>
      </c>
      <c r="H87" s="21">
        <v>2401871</v>
      </c>
      <c r="I87" s="21">
        <v>2045109</v>
      </c>
      <c r="J87" s="20">
        <f>I87/H87</f>
        <v>0.8514649621066244</v>
      </c>
      <c r="K87" s="15" t="s">
        <v>62</v>
      </c>
    </row>
    <row r="88" spans="1:11" s="3" customFormat="1" ht="68.25" customHeight="1">
      <c r="A88" s="73">
        <v>85</v>
      </c>
      <c r="B88" s="15" t="s">
        <v>473</v>
      </c>
      <c r="C88" s="15" t="s">
        <v>479</v>
      </c>
      <c r="D88" s="17">
        <v>42622</v>
      </c>
      <c r="E88" s="15" t="s">
        <v>503</v>
      </c>
      <c r="F88" s="18" t="s">
        <v>586</v>
      </c>
      <c r="G88" s="15" t="s">
        <v>732</v>
      </c>
      <c r="H88" s="21">
        <v>3333709</v>
      </c>
      <c r="I88" s="21">
        <v>3127680</v>
      </c>
      <c r="J88" s="20">
        <f>I88/H88</f>
        <v>0.9381982650555283</v>
      </c>
      <c r="K88" s="15"/>
    </row>
    <row r="89" spans="1:11" s="3" customFormat="1" ht="68.25" customHeight="1">
      <c r="A89" s="73">
        <v>86</v>
      </c>
      <c r="B89" s="37" t="s">
        <v>986</v>
      </c>
      <c r="C89" s="37" t="s">
        <v>987</v>
      </c>
      <c r="D89" s="39">
        <v>42622</v>
      </c>
      <c r="E89" s="37" t="s">
        <v>988</v>
      </c>
      <c r="F89" s="40" t="s">
        <v>989</v>
      </c>
      <c r="G89" s="37" t="s">
        <v>146</v>
      </c>
      <c r="H89" s="41">
        <v>3780000</v>
      </c>
      <c r="I89" s="41">
        <v>2246184</v>
      </c>
      <c r="J89" s="42">
        <f>I89/H89</f>
        <v>0.5942285714285714</v>
      </c>
      <c r="K89" s="37"/>
    </row>
    <row r="90" spans="1:11" s="3" customFormat="1" ht="68.25" customHeight="1">
      <c r="A90" s="73">
        <v>87</v>
      </c>
      <c r="B90" s="48" t="s">
        <v>946</v>
      </c>
      <c r="C90" s="48" t="s">
        <v>1007</v>
      </c>
      <c r="D90" s="49">
        <v>42622</v>
      </c>
      <c r="E90" s="48" t="s">
        <v>947</v>
      </c>
      <c r="F90" s="50" t="s">
        <v>948</v>
      </c>
      <c r="G90" s="53" t="s">
        <v>732</v>
      </c>
      <c r="H90" s="51">
        <v>5509620</v>
      </c>
      <c r="I90" s="51">
        <v>4419360</v>
      </c>
      <c r="J90" s="52">
        <f>I90/H90</f>
        <v>0.8021170244045869</v>
      </c>
      <c r="K90" s="48" t="s">
        <v>943</v>
      </c>
    </row>
    <row r="91" spans="1:11" s="3" customFormat="1" ht="68.25" customHeight="1">
      <c r="A91" s="73">
        <v>88</v>
      </c>
      <c r="B91" s="37" t="s">
        <v>867</v>
      </c>
      <c r="C91" s="37" t="s">
        <v>1059</v>
      </c>
      <c r="D91" s="44">
        <v>42622</v>
      </c>
      <c r="E91" s="37" t="s">
        <v>868</v>
      </c>
      <c r="F91" s="40" t="s">
        <v>869</v>
      </c>
      <c r="G91" s="37" t="s">
        <v>146</v>
      </c>
      <c r="H91" s="41">
        <v>6049333</v>
      </c>
      <c r="I91" s="41">
        <v>4849152</v>
      </c>
      <c r="J91" s="42">
        <f>I91/H91</f>
        <v>0.8016011021380374</v>
      </c>
      <c r="K91" s="37" t="s">
        <v>1028</v>
      </c>
    </row>
    <row r="92" spans="1:11" s="3" customFormat="1" ht="68.25" customHeight="1">
      <c r="A92" s="73">
        <v>89</v>
      </c>
      <c r="B92" s="37" t="s">
        <v>737</v>
      </c>
      <c r="C92" s="37" t="s">
        <v>720</v>
      </c>
      <c r="D92" s="39">
        <v>42622</v>
      </c>
      <c r="E92" s="37" t="s">
        <v>738</v>
      </c>
      <c r="F92" s="40" t="s">
        <v>739</v>
      </c>
      <c r="G92" s="37" t="s">
        <v>732</v>
      </c>
      <c r="H92" s="41">
        <v>48782603</v>
      </c>
      <c r="I92" s="41">
        <v>38880000</v>
      </c>
      <c r="J92" s="42">
        <v>0.7970054406485854</v>
      </c>
      <c r="K92" s="37"/>
    </row>
    <row r="93" spans="1:11" s="3" customFormat="1" ht="68.25" customHeight="1">
      <c r="A93" s="73">
        <v>90</v>
      </c>
      <c r="B93" s="15" t="s">
        <v>610</v>
      </c>
      <c r="C93" s="15" t="s">
        <v>1008</v>
      </c>
      <c r="D93" s="17">
        <v>42625</v>
      </c>
      <c r="E93" s="15" t="s">
        <v>557</v>
      </c>
      <c r="F93" s="18" t="s">
        <v>253</v>
      </c>
      <c r="G93" s="15" t="s">
        <v>146</v>
      </c>
      <c r="H93" s="21">
        <v>2060100</v>
      </c>
      <c r="I93" s="21">
        <v>1819750</v>
      </c>
      <c r="J93" s="20">
        <f>I93/H93</f>
        <v>0.8833309062666861</v>
      </c>
      <c r="K93" s="15" t="s">
        <v>1044</v>
      </c>
    </row>
    <row r="94" spans="1:11" s="3" customFormat="1" ht="68.25" customHeight="1">
      <c r="A94" s="73">
        <v>91</v>
      </c>
      <c r="B94" s="15" t="s">
        <v>610</v>
      </c>
      <c r="C94" s="15" t="s">
        <v>1008</v>
      </c>
      <c r="D94" s="17">
        <v>42625</v>
      </c>
      <c r="E94" s="15" t="s">
        <v>556</v>
      </c>
      <c r="F94" s="18" t="s">
        <v>252</v>
      </c>
      <c r="G94" s="15" t="s">
        <v>146</v>
      </c>
      <c r="H94" s="21">
        <v>2290381</v>
      </c>
      <c r="I94" s="21">
        <v>1940867</v>
      </c>
      <c r="J94" s="20">
        <f>I94/H94</f>
        <v>0.8473991881700031</v>
      </c>
      <c r="K94" s="15" t="s">
        <v>1044</v>
      </c>
    </row>
    <row r="95" spans="1:11" s="3" customFormat="1" ht="68.25" customHeight="1">
      <c r="A95" s="73">
        <v>92</v>
      </c>
      <c r="B95" s="15" t="s">
        <v>644</v>
      </c>
      <c r="C95" s="15" t="s">
        <v>470</v>
      </c>
      <c r="D95" s="17">
        <v>42625</v>
      </c>
      <c r="E95" s="15" t="s">
        <v>590</v>
      </c>
      <c r="F95" s="18" t="s">
        <v>471</v>
      </c>
      <c r="G95" s="15" t="s">
        <v>146</v>
      </c>
      <c r="H95" s="21">
        <v>2592000</v>
      </c>
      <c r="I95" s="21">
        <v>2257200</v>
      </c>
      <c r="J95" s="20">
        <f>I95/H95</f>
        <v>0.8708333333333333</v>
      </c>
      <c r="K95" s="15"/>
    </row>
    <row r="96" spans="1:11" ht="68.25" customHeight="1">
      <c r="A96" s="73">
        <v>93</v>
      </c>
      <c r="B96" s="15" t="s">
        <v>610</v>
      </c>
      <c r="C96" s="15" t="s">
        <v>1008</v>
      </c>
      <c r="D96" s="17">
        <v>42625</v>
      </c>
      <c r="E96" s="15" t="s">
        <v>558</v>
      </c>
      <c r="F96" s="18" t="s">
        <v>254</v>
      </c>
      <c r="G96" s="15" t="s">
        <v>146</v>
      </c>
      <c r="H96" s="67">
        <v>3073239</v>
      </c>
      <c r="I96" s="67">
        <v>2297357</v>
      </c>
      <c r="J96" s="20">
        <f>I96/H96</f>
        <v>0.7475360686233645</v>
      </c>
      <c r="K96" s="15" t="s">
        <v>1044</v>
      </c>
    </row>
    <row r="97" spans="1:11" ht="68.25" customHeight="1">
      <c r="A97" s="73">
        <v>94</v>
      </c>
      <c r="B97" s="15" t="s">
        <v>607</v>
      </c>
      <c r="C97" s="15" t="s">
        <v>998</v>
      </c>
      <c r="D97" s="17">
        <v>42625</v>
      </c>
      <c r="E97" s="15" t="s">
        <v>528</v>
      </c>
      <c r="F97" s="18" t="s">
        <v>92</v>
      </c>
      <c r="G97" s="15" t="s">
        <v>146</v>
      </c>
      <c r="H97" s="67">
        <v>3239313</v>
      </c>
      <c r="I97" s="67">
        <v>1908543</v>
      </c>
      <c r="J97" s="20">
        <f>I97/H97</f>
        <v>0.5891814097618847</v>
      </c>
      <c r="K97" s="15" t="s">
        <v>62</v>
      </c>
    </row>
    <row r="98" spans="1:11" ht="68.25" customHeight="1">
      <c r="A98" s="73">
        <v>95</v>
      </c>
      <c r="B98" s="15" t="s">
        <v>612</v>
      </c>
      <c r="C98" s="15" t="s">
        <v>1008</v>
      </c>
      <c r="D98" s="17">
        <v>42625</v>
      </c>
      <c r="E98" s="15" t="s">
        <v>551</v>
      </c>
      <c r="F98" s="18" t="s">
        <v>85</v>
      </c>
      <c r="G98" s="15" t="s">
        <v>146</v>
      </c>
      <c r="H98" s="67">
        <v>3301145</v>
      </c>
      <c r="I98" s="67">
        <v>2445113</v>
      </c>
      <c r="J98" s="20">
        <f>I98/H98</f>
        <v>0.74068633761922</v>
      </c>
      <c r="K98" s="15" t="s">
        <v>1044</v>
      </c>
    </row>
    <row r="99" spans="1:11" ht="68.25" customHeight="1">
      <c r="A99" s="73">
        <v>96</v>
      </c>
      <c r="B99" s="15" t="s">
        <v>610</v>
      </c>
      <c r="C99" s="15" t="s">
        <v>1008</v>
      </c>
      <c r="D99" s="17">
        <v>42625</v>
      </c>
      <c r="E99" s="15" t="s">
        <v>555</v>
      </c>
      <c r="F99" s="18" t="s">
        <v>251</v>
      </c>
      <c r="G99" s="15" t="s">
        <v>146</v>
      </c>
      <c r="H99" s="67">
        <v>3340520</v>
      </c>
      <c r="I99" s="67">
        <v>2624641</v>
      </c>
      <c r="J99" s="20">
        <f>I99/H99</f>
        <v>0.7856983343910529</v>
      </c>
      <c r="K99" s="15" t="s">
        <v>1044</v>
      </c>
    </row>
    <row r="100" spans="1:11" s="12" customFormat="1" ht="68.25" customHeight="1">
      <c r="A100" s="73">
        <v>97</v>
      </c>
      <c r="B100" s="15" t="s">
        <v>612</v>
      </c>
      <c r="C100" s="15" t="s">
        <v>1008</v>
      </c>
      <c r="D100" s="17">
        <v>42625</v>
      </c>
      <c r="E100" s="15" t="s">
        <v>550</v>
      </c>
      <c r="F100" s="18" t="s">
        <v>246</v>
      </c>
      <c r="G100" s="15" t="s">
        <v>146</v>
      </c>
      <c r="H100" s="67">
        <v>4749635</v>
      </c>
      <c r="I100" s="67">
        <v>2713946</v>
      </c>
      <c r="J100" s="20">
        <f>I100/H100</f>
        <v>0.5714009602843166</v>
      </c>
      <c r="K100" s="15" t="s">
        <v>1044</v>
      </c>
    </row>
    <row r="101" spans="1:11" ht="68.25" customHeight="1">
      <c r="A101" s="73">
        <v>98</v>
      </c>
      <c r="B101" s="15" t="s">
        <v>629</v>
      </c>
      <c r="C101" s="15" t="s">
        <v>480</v>
      </c>
      <c r="D101" s="17">
        <v>42625</v>
      </c>
      <c r="E101" s="15" t="s">
        <v>86</v>
      </c>
      <c r="F101" s="18" t="s">
        <v>87</v>
      </c>
      <c r="G101" s="15" t="s">
        <v>146</v>
      </c>
      <c r="H101" s="23">
        <v>6110748</v>
      </c>
      <c r="I101" s="23">
        <v>5685120</v>
      </c>
      <c r="J101" s="20">
        <f>I101/H101</f>
        <v>0.9303476432017815</v>
      </c>
      <c r="K101" s="15"/>
    </row>
    <row r="102" spans="1:11" s="12" customFormat="1" ht="68.25" customHeight="1">
      <c r="A102" s="73">
        <v>99</v>
      </c>
      <c r="B102" s="15" t="s">
        <v>612</v>
      </c>
      <c r="C102" s="15" t="s">
        <v>1008</v>
      </c>
      <c r="D102" s="17">
        <v>42625</v>
      </c>
      <c r="E102" s="15" t="s">
        <v>549</v>
      </c>
      <c r="F102" s="18" t="s">
        <v>245</v>
      </c>
      <c r="G102" s="15" t="s">
        <v>146</v>
      </c>
      <c r="H102" s="21">
        <v>7506991</v>
      </c>
      <c r="I102" s="21">
        <v>5713925</v>
      </c>
      <c r="J102" s="20">
        <f>I102/H102</f>
        <v>0.7611471760123331</v>
      </c>
      <c r="K102" s="15" t="s">
        <v>1044</v>
      </c>
    </row>
    <row r="103" spans="1:11" ht="68.25" customHeight="1">
      <c r="A103" s="73">
        <v>100</v>
      </c>
      <c r="B103" s="15" t="s">
        <v>612</v>
      </c>
      <c r="C103" s="15" t="s">
        <v>1008</v>
      </c>
      <c r="D103" s="17">
        <v>42625</v>
      </c>
      <c r="E103" s="15" t="s">
        <v>545</v>
      </c>
      <c r="F103" s="18" t="s">
        <v>247</v>
      </c>
      <c r="G103" s="15" t="s">
        <v>146</v>
      </c>
      <c r="H103" s="21">
        <v>8967101</v>
      </c>
      <c r="I103" s="21">
        <v>7819484</v>
      </c>
      <c r="J103" s="20">
        <f>I103/H103</f>
        <v>0.87201917319767</v>
      </c>
      <c r="K103" s="15" t="s">
        <v>1044</v>
      </c>
    </row>
    <row r="104" spans="1:11" ht="68.25" customHeight="1">
      <c r="A104" s="73">
        <v>101</v>
      </c>
      <c r="B104" s="15" t="s">
        <v>607</v>
      </c>
      <c r="C104" s="15" t="s">
        <v>1008</v>
      </c>
      <c r="D104" s="17">
        <v>42625</v>
      </c>
      <c r="E104" s="15" t="s">
        <v>554</v>
      </c>
      <c r="F104" s="18" t="s">
        <v>250</v>
      </c>
      <c r="G104" s="15" t="s">
        <v>146</v>
      </c>
      <c r="H104" s="67">
        <v>9816220</v>
      </c>
      <c r="I104" s="67">
        <v>8194140</v>
      </c>
      <c r="J104" s="20">
        <f>I104/H104</f>
        <v>0.834755129775005</v>
      </c>
      <c r="K104" s="15" t="s">
        <v>1044</v>
      </c>
    </row>
    <row r="105" spans="1:11" ht="68.25" customHeight="1">
      <c r="A105" s="73">
        <v>102</v>
      </c>
      <c r="B105" s="15" t="s">
        <v>612</v>
      </c>
      <c r="C105" s="15" t="s">
        <v>1008</v>
      </c>
      <c r="D105" s="17">
        <v>42625</v>
      </c>
      <c r="E105" s="15" t="s">
        <v>552</v>
      </c>
      <c r="F105" s="18" t="s">
        <v>248</v>
      </c>
      <c r="G105" s="15" t="s">
        <v>146</v>
      </c>
      <c r="H105" s="67">
        <v>13739638</v>
      </c>
      <c r="I105" s="67">
        <v>12015943</v>
      </c>
      <c r="J105" s="20">
        <f>I105/H105</f>
        <v>0.874545821367346</v>
      </c>
      <c r="K105" s="15" t="s">
        <v>1044</v>
      </c>
    </row>
    <row r="106" spans="1:11" ht="68.25" customHeight="1">
      <c r="A106" s="73">
        <v>103</v>
      </c>
      <c r="B106" s="15" t="s">
        <v>612</v>
      </c>
      <c r="C106" s="15" t="s">
        <v>1008</v>
      </c>
      <c r="D106" s="17">
        <v>42625</v>
      </c>
      <c r="E106" s="15" t="s">
        <v>548</v>
      </c>
      <c r="F106" s="18" t="s">
        <v>69</v>
      </c>
      <c r="G106" s="15" t="s">
        <v>146</v>
      </c>
      <c r="H106" s="67">
        <v>13937389</v>
      </c>
      <c r="I106" s="67">
        <v>11350872</v>
      </c>
      <c r="J106" s="20">
        <f>I106/H106</f>
        <v>0.8144188269409716</v>
      </c>
      <c r="K106" s="15" t="s">
        <v>1044</v>
      </c>
    </row>
    <row r="107" spans="1:11" ht="68.25" customHeight="1">
      <c r="A107" s="73">
        <v>104</v>
      </c>
      <c r="B107" s="15" t="s">
        <v>612</v>
      </c>
      <c r="C107" s="15" t="s">
        <v>1008</v>
      </c>
      <c r="D107" s="17">
        <v>42625</v>
      </c>
      <c r="E107" s="15" t="s">
        <v>553</v>
      </c>
      <c r="F107" s="18" t="s">
        <v>249</v>
      </c>
      <c r="G107" s="15" t="s">
        <v>146</v>
      </c>
      <c r="H107" s="67">
        <v>16416198</v>
      </c>
      <c r="I107" s="67">
        <v>12621673</v>
      </c>
      <c r="J107" s="20">
        <f>I107/H107</f>
        <v>0.7688548225356444</v>
      </c>
      <c r="K107" s="15" t="s">
        <v>1044</v>
      </c>
    </row>
    <row r="108" spans="1:11" ht="68.25" customHeight="1">
      <c r="A108" s="73">
        <v>105</v>
      </c>
      <c r="B108" s="15" t="s">
        <v>190</v>
      </c>
      <c r="C108" s="15" t="s">
        <v>1002</v>
      </c>
      <c r="D108" s="39">
        <v>42626</v>
      </c>
      <c r="E108" s="15" t="s">
        <v>667</v>
      </c>
      <c r="F108" s="18" t="s">
        <v>657</v>
      </c>
      <c r="G108" s="15" t="s">
        <v>146</v>
      </c>
      <c r="H108" s="67">
        <v>1950544</v>
      </c>
      <c r="I108" s="67">
        <v>1514646</v>
      </c>
      <c r="J108" s="20">
        <f>I108/H108</f>
        <v>0.776524907923123</v>
      </c>
      <c r="K108" s="15" t="s">
        <v>668</v>
      </c>
    </row>
    <row r="109" spans="1:11" ht="68.25" customHeight="1">
      <c r="A109" s="73">
        <v>106</v>
      </c>
      <c r="B109" s="15" t="s">
        <v>190</v>
      </c>
      <c r="C109" s="15" t="s">
        <v>1002</v>
      </c>
      <c r="D109" s="39">
        <v>42626</v>
      </c>
      <c r="E109" s="15" t="s">
        <v>666</v>
      </c>
      <c r="F109" s="18" t="s">
        <v>656</v>
      </c>
      <c r="G109" s="15" t="s">
        <v>146</v>
      </c>
      <c r="H109" s="21">
        <v>2211008</v>
      </c>
      <c r="I109" s="21">
        <v>1737444</v>
      </c>
      <c r="J109" s="20">
        <f>I109/H109</f>
        <v>0.7858153385243292</v>
      </c>
      <c r="K109" s="15" t="s">
        <v>668</v>
      </c>
    </row>
    <row r="110" spans="1:11" ht="68.25" customHeight="1">
      <c r="A110" s="73">
        <v>107</v>
      </c>
      <c r="B110" s="15" t="s">
        <v>190</v>
      </c>
      <c r="C110" s="15" t="s">
        <v>1002</v>
      </c>
      <c r="D110" s="39">
        <v>42626</v>
      </c>
      <c r="E110" s="15" t="s">
        <v>665</v>
      </c>
      <c r="F110" s="18" t="s">
        <v>655</v>
      </c>
      <c r="G110" s="15" t="s">
        <v>146</v>
      </c>
      <c r="H110" s="21">
        <v>2306193</v>
      </c>
      <c r="I110" s="21">
        <v>1828343</v>
      </c>
      <c r="J110" s="20">
        <f>I110/H110</f>
        <v>0.7927970469080429</v>
      </c>
      <c r="K110" s="15" t="s">
        <v>668</v>
      </c>
    </row>
    <row r="111" spans="1:11" s="3" customFormat="1" ht="68.25" customHeight="1">
      <c r="A111" s="73">
        <v>108</v>
      </c>
      <c r="B111" s="15" t="s">
        <v>190</v>
      </c>
      <c r="C111" s="15" t="s">
        <v>1002</v>
      </c>
      <c r="D111" s="39">
        <v>42626</v>
      </c>
      <c r="E111" s="15" t="s">
        <v>664</v>
      </c>
      <c r="F111" s="18" t="s">
        <v>654</v>
      </c>
      <c r="G111" s="15" t="s">
        <v>146</v>
      </c>
      <c r="H111" s="21">
        <v>2456872</v>
      </c>
      <c r="I111" s="21">
        <v>1864627</v>
      </c>
      <c r="J111" s="20">
        <f>I111/H111</f>
        <v>0.7589434858633254</v>
      </c>
      <c r="K111" s="15" t="s">
        <v>668</v>
      </c>
    </row>
    <row r="112" spans="1:11" s="3" customFormat="1" ht="68.25" customHeight="1">
      <c r="A112" s="73">
        <v>109</v>
      </c>
      <c r="B112" s="15" t="s">
        <v>190</v>
      </c>
      <c r="C112" s="15" t="s">
        <v>1002</v>
      </c>
      <c r="D112" s="39">
        <v>42626</v>
      </c>
      <c r="E112" s="15" t="s">
        <v>663</v>
      </c>
      <c r="F112" s="18" t="s">
        <v>653</v>
      </c>
      <c r="G112" s="15" t="s">
        <v>146</v>
      </c>
      <c r="H112" s="21">
        <v>3105072</v>
      </c>
      <c r="I112" s="21">
        <v>2371558</v>
      </c>
      <c r="J112" s="20">
        <f>I112/H112</f>
        <v>0.7637690849036672</v>
      </c>
      <c r="K112" s="15" t="s">
        <v>668</v>
      </c>
    </row>
    <row r="113" spans="1:11" s="3" customFormat="1" ht="68.25" customHeight="1">
      <c r="A113" s="73">
        <v>110</v>
      </c>
      <c r="B113" s="37" t="s">
        <v>863</v>
      </c>
      <c r="C113" s="37" t="s">
        <v>864</v>
      </c>
      <c r="D113" s="39">
        <v>42626</v>
      </c>
      <c r="E113" s="37" t="s">
        <v>865</v>
      </c>
      <c r="F113" s="40" t="s">
        <v>866</v>
      </c>
      <c r="G113" s="37" t="s">
        <v>146</v>
      </c>
      <c r="H113" s="41">
        <v>3216632</v>
      </c>
      <c r="I113" s="41">
        <v>2392364</v>
      </c>
      <c r="J113" s="42">
        <f>I113/H113</f>
        <v>0.7437481191507141</v>
      </c>
      <c r="K113" s="37"/>
    </row>
    <row r="114" spans="1:11" s="3" customFormat="1" ht="68.25" customHeight="1">
      <c r="A114" s="73">
        <v>111</v>
      </c>
      <c r="B114" s="15" t="s">
        <v>634</v>
      </c>
      <c r="C114" s="15" t="s">
        <v>1061</v>
      </c>
      <c r="D114" s="39">
        <v>42626</v>
      </c>
      <c r="E114" s="15" t="s">
        <v>563</v>
      </c>
      <c r="F114" s="18" t="s">
        <v>303</v>
      </c>
      <c r="G114" s="15" t="s">
        <v>146</v>
      </c>
      <c r="H114" s="21">
        <v>3564000</v>
      </c>
      <c r="I114" s="21">
        <v>1998000</v>
      </c>
      <c r="J114" s="20">
        <f>I114/H114</f>
        <v>0.5606060606060606</v>
      </c>
      <c r="K114" s="15"/>
    </row>
    <row r="115" spans="1:11" s="3" customFormat="1" ht="68.25" customHeight="1">
      <c r="A115" s="73">
        <v>112</v>
      </c>
      <c r="B115" s="15" t="s">
        <v>190</v>
      </c>
      <c r="C115" s="15" t="s">
        <v>1002</v>
      </c>
      <c r="D115" s="39">
        <v>42626</v>
      </c>
      <c r="E115" s="15" t="s">
        <v>662</v>
      </c>
      <c r="F115" s="18" t="s">
        <v>652</v>
      </c>
      <c r="G115" s="15" t="s">
        <v>146</v>
      </c>
      <c r="H115" s="21">
        <v>3956275</v>
      </c>
      <c r="I115" s="21">
        <v>3066495</v>
      </c>
      <c r="J115" s="20">
        <f>I115/H115</f>
        <v>0.7750965238766264</v>
      </c>
      <c r="K115" s="15" t="s">
        <v>668</v>
      </c>
    </row>
    <row r="116" spans="1:11" s="3" customFormat="1" ht="68.25" customHeight="1">
      <c r="A116" s="73">
        <v>113</v>
      </c>
      <c r="B116" s="15" t="s">
        <v>630</v>
      </c>
      <c r="C116" s="15" t="s">
        <v>160</v>
      </c>
      <c r="D116" s="39">
        <v>42626</v>
      </c>
      <c r="E116" s="15" t="s">
        <v>161</v>
      </c>
      <c r="F116" s="18" t="s">
        <v>162</v>
      </c>
      <c r="G116" s="15" t="s">
        <v>146</v>
      </c>
      <c r="H116" s="21">
        <v>4921884</v>
      </c>
      <c r="I116" s="21">
        <v>4860000</v>
      </c>
      <c r="J116" s="20">
        <f>I116/H116</f>
        <v>0.9874267658481996</v>
      </c>
      <c r="K116" s="15"/>
    </row>
    <row r="117" spans="1:11" s="3" customFormat="1" ht="68.25" customHeight="1">
      <c r="A117" s="73">
        <v>114</v>
      </c>
      <c r="B117" s="15" t="s">
        <v>612</v>
      </c>
      <c r="C117" s="15" t="s">
        <v>309</v>
      </c>
      <c r="D117" s="39">
        <v>42626</v>
      </c>
      <c r="E117" s="15" t="s">
        <v>310</v>
      </c>
      <c r="F117" s="18" t="s">
        <v>311</v>
      </c>
      <c r="G117" s="15" t="s">
        <v>146</v>
      </c>
      <c r="H117" s="21">
        <v>5112707</v>
      </c>
      <c r="I117" s="21">
        <v>3927984</v>
      </c>
      <c r="J117" s="20">
        <f>I117/H117</f>
        <v>0.7682787220155585</v>
      </c>
      <c r="K117" s="15" t="s">
        <v>312</v>
      </c>
    </row>
    <row r="118" spans="1:11" s="3" customFormat="1" ht="68.25" customHeight="1">
      <c r="A118" s="73">
        <v>115</v>
      </c>
      <c r="B118" s="15" t="s">
        <v>630</v>
      </c>
      <c r="C118" s="15" t="s">
        <v>480</v>
      </c>
      <c r="D118" s="39">
        <v>42626</v>
      </c>
      <c r="E118" s="15" t="s">
        <v>508</v>
      </c>
      <c r="F118" s="18" t="s">
        <v>88</v>
      </c>
      <c r="G118" s="15" t="s">
        <v>146</v>
      </c>
      <c r="H118" s="23">
        <v>5362362</v>
      </c>
      <c r="I118" s="23">
        <v>4071600</v>
      </c>
      <c r="J118" s="20">
        <f>I118/H118</f>
        <v>0.7592922671016988</v>
      </c>
      <c r="K118" s="15"/>
    </row>
    <row r="119" spans="1:11" s="3" customFormat="1" ht="68.25" customHeight="1">
      <c r="A119" s="73">
        <v>116</v>
      </c>
      <c r="B119" s="15" t="s">
        <v>190</v>
      </c>
      <c r="C119" s="15" t="s">
        <v>1002</v>
      </c>
      <c r="D119" s="39">
        <v>42626</v>
      </c>
      <c r="E119" s="15" t="s">
        <v>661</v>
      </c>
      <c r="F119" s="18" t="s">
        <v>713</v>
      </c>
      <c r="G119" s="15" t="s">
        <v>146</v>
      </c>
      <c r="H119" s="21">
        <v>8064249</v>
      </c>
      <c r="I119" s="21">
        <v>6188709</v>
      </c>
      <c r="J119" s="20">
        <f>I119/H119</f>
        <v>0.7674253361968362</v>
      </c>
      <c r="K119" s="15" t="s">
        <v>668</v>
      </c>
    </row>
    <row r="120" spans="1:11" s="3" customFormat="1" ht="68.25" customHeight="1">
      <c r="A120" s="73">
        <v>117</v>
      </c>
      <c r="B120" s="15" t="s">
        <v>190</v>
      </c>
      <c r="C120" s="15" t="s">
        <v>1002</v>
      </c>
      <c r="D120" s="39">
        <v>42626</v>
      </c>
      <c r="E120" s="15" t="s">
        <v>660</v>
      </c>
      <c r="F120" s="18" t="s">
        <v>651</v>
      </c>
      <c r="G120" s="15" t="s">
        <v>146</v>
      </c>
      <c r="H120" s="21">
        <v>9035319</v>
      </c>
      <c r="I120" s="21">
        <v>6506086</v>
      </c>
      <c r="J120" s="20">
        <f>I120/H120</f>
        <v>0.7200726393832912</v>
      </c>
      <c r="K120" s="15" t="s">
        <v>668</v>
      </c>
    </row>
    <row r="121" spans="1:11" s="3" customFormat="1" ht="99.75" customHeight="1">
      <c r="A121" s="73">
        <v>118</v>
      </c>
      <c r="B121" s="37" t="s">
        <v>835</v>
      </c>
      <c r="C121" s="37" t="s">
        <v>997</v>
      </c>
      <c r="D121" s="39">
        <v>42626</v>
      </c>
      <c r="E121" s="37" t="s">
        <v>836</v>
      </c>
      <c r="F121" s="40" t="s">
        <v>837</v>
      </c>
      <c r="G121" s="37" t="s">
        <v>146</v>
      </c>
      <c r="H121" s="41">
        <v>16109899</v>
      </c>
      <c r="I121" s="41">
        <v>10220797</v>
      </c>
      <c r="J121" s="42">
        <f>I121/H121</f>
        <v>0.6344420284695764</v>
      </c>
      <c r="K121" s="37" t="s">
        <v>1024</v>
      </c>
    </row>
    <row r="122" spans="1:11" s="3" customFormat="1" ht="68.25" customHeight="1">
      <c r="A122" s="73">
        <v>119</v>
      </c>
      <c r="B122" s="37" t="s">
        <v>740</v>
      </c>
      <c r="C122" s="37" t="s">
        <v>720</v>
      </c>
      <c r="D122" s="39">
        <v>42626</v>
      </c>
      <c r="E122" s="37" t="s">
        <v>741</v>
      </c>
      <c r="F122" s="40" t="s">
        <v>742</v>
      </c>
      <c r="G122" s="37" t="s">
        <v>146</v>
      </c>
      <c r="H122" s="41">
        <v>19802254</v>
      </c>
      <c r="I122" s="41">
        <v>18705600</v>
      </c>
      <c r="J122" s="42">
        <v>0.9446197387428724</v>
      </c>
      <c r="K122" s="37"/>
    </row>
    <row r="123" spans="1:11" s="3" customFormat="1" ht="68.25" customHeight="1">
      <c r="A123" s="73">
        <v>120</v>
      </c>
      <c r="B123" s="15" t="s">
        <v>634</v>
      </c>
      <c r="C123" s="15" t="s">
        <v>470</v>
      </c>
      <c r="D123" s="39">
        <v>42627</v>
      </c>
      <c r="E123" s="15" t="s">
        <v>589</v>
      </c>
      <c r="F123" s="18" t="s">
        <v>472</v>
      </c>
      <c r="G123" s="15" t="s">
        <v>146</v>
      </c>
      <c r="H123" s="21">
        <v>1231200</v>
      </c>
      <c r="I123" s="21">
        <v>969840</v>
      </c>
      <c r="J123" s="20">
        <f>I123/H123</f>
        <v>0.787719298245614</v>
      </c>
      <c r="K123" s="15"/>
    </row>
    <row r="124" spans="1:11" s="3" customFormat="1" ht="68.25" customHeight="1">
      <c r="A124" s="73">
        <v>121</v>
      </c>
      <c r="B124" s="37" t="s">
        <v>746</v>
      </c>
      <c r="C124" s="37" t="s">
        <v>720</v>
      </c>
      <c r="D124" s="39">
        <v>42627</v>
      </c>
      <c r="E124" s="37" t="s">
        <v>747</v>
      </c>
      <c r="F124" s="40" t="s">
        <v>748</v>
      </c>
      <c r="G124" s="37" t="s">
        <v>146</v>
      </c>
      <c r="H124" s="41">
        <v>1617991</v>
      </c>
      <c r="I124" s="41">
        <v>1512000</v>
      </c>
      <c r="J124" s="42">
        <v>0.9344922190543705</v>
      </c>
      <c r="K124" s="37"/>
    </row>
    <row r="125" spans="1:11" s="3" customFormat="1" ht="68.25" customHeight="1">
      <c r="A125" s="73">
        <v>122</v>
      </c>
      <c r="B125" s="15" t="s">
        <v>428</v>
      </c>
      <c r="C125" s="15" t="s">
        <v>480</v>
      </c>
      <c r="D125" s="39">
        <v>42627</v>
      </c>
      <c r="E125" s="15" t="s">
        <v>89</v>
      </c>
      <c r="F125" s="18" t="s">
        <v>90</v>
      </c>
      <c r="G125" s="15" t="s">
        <v>146</v>
      </c>
      <c r="H125" s="23">
        <v>1727880</v>
      </c>
      <c r="I125" s="23">
        <v>1714440</v>
      </c>
      <c r="J125" s="20">
        <f>I125/H125</f>
        <v>0.9922216820612543</v>
      </c>
      <c r="K125" s="15" t="s">
        <v>62</v>
      </c>
    </row>
    <row r="126" spans="1:11" s="3" customFormat="1" ht="68.25" customHeight="1">
      <c r="A126" s="73">
        <v>123</v>
      </c>
      <c r="B126" s="15" t="s">
        <v>607</v>
      </c>
      <c r="C126" s="15" t="s">
        <v>1000</v>
      </c>
      <c r="D126" s="39">
        <v>42627</v>
      </c>
      <c r="E126" s="15" t="s">
        <v>320</v>
      </c>
      <c r="F126" s="40" t="s">
        <v>56</v>
      </c>
      <c r="G126" s="15" t="s">
        <v>146</v>
      </c>
      <c r="H126" s="21">
        <v>1746241</v>
      </c>
      <c r="I126" s="21">
        <v>1179121</v>
      </c>
      <c r="J126" s="20">
        <f>I126/H126</f>
        <v>0.675233830840073</v>
      </c>
      <c r="K126" s="15" t="s">
        <v>62</v>
      </c>
    </row>
    <row r="127" spans="1:11" s="3" customFormat="1" ht="68.25" customHeight="1">
      <c r="A127" s="73">
        <v>124</v>
      </c>
      <c r="B127" s="25" t="s">
        <v>625</v>
      </c>
      <c r="C127" s="15" t="s">
        <v>1000</v>
      </c>
      <c r="D127" s="39">
        <v>42627</v>
      </c>
      <c r="E127" s="15" t="s">
        <v>566</v>
      </c>
      <c r="F127" s="18" t="s">
        <v>322</v>
      </c>
      <c r="G127" s="15" t="s">
        <v>146</v>
      </c>
      <c r="H127" s="21">
        <v>1798200</v>
      </c>
      <c r="I127" s="21">
        <v>1749600</v>
      </c>
      <c r="J127" s="20">
        <f>I127/H127</f>
        <v>0.972972972972973</v>
      </c>
      <c r="K127" s="15" t="s">
        <v>62</v>
      </c>
    </row>
    <row r="128" spans="1:11" s="3" customFormat="1" ht="68.25" customHeight="1">
      <c r="A128" s="73">
        <v>125</v>
      </c>
      <c r="B128" s="15" t="s">
        <v>607</v>
      </c>
      <c r="C128" s="15" t="s">
        <v>1000</v>
      </c>
      <c r="D128" s="39">
        <v>42627</v>
      </c>
      <c r="E128" s="15" t="s">
        <v>316</v>
      </c>
      <c r="F128" s="18" t="s">
        <v>317</v>
      </c>
      <c r="G128" s="15" t="s">
        <v>146</v>
      </c>
      <c r="H128" s="21">
        <v>2033110</v>
      </c>
      <c r="I128" s="21">
        <v>1628199</v>
      </c>
      <c r="J128" s="20">
        <f>I128/H128</f>
        <v>0.800841567844337</v>
      </c>
      <c r="K128" s="15" t="s">
        <v>62</v>
      </c>
    </row>
    <row r="129" spans="1:11" s="3" customFormat="1" ht="68.25" customHeight="1">
      <c r="A129" s="73">
        <v>126</v>
      </c>
      <c r="B129" s="15" t="s">
        <v>649</v>
      </c>
      <c r="C129" s="15" t="s">
        <v>123</v>
      </c>
      <c r="D129" s="39">
        <v>42627</v>
      </c>
      <c r="E129" s="15" t="s">
        <v>516</v>
      </c>
      <c r="F129" s="18" t="s">
        <v>126</v>
      </c>
      <c r="G129" s="15" t="s">
        <v>146</v>
      </c>
      <c r="H129" s="21">
        <v>2071440</v>
      </c>
      <c r="I129" s="21">
        <v>1933200</v>
      </c>
      <c r="J129" s="20">
        <f>I129/H129</f>
        <v>0.9332638164754953</v>
      </c>
      <c r="K129" s="15"/>
    </row>
    <row r="130" spans="1:11" s="3" customFormat="1" ht="68.25" customHeight="1">
      <c r="A130" s="73">
        <v>127</v>
      </c>
      <c r="B130" s="15" t="s">
        <v>612</v>
      </c>
      <c r="C130" s="15" t="s">
        <v>1000</v>
      </c>
      <c r="D130" s="39">
        <v>42627</v>
      </c>
      <c r="E130" s="15" t="s">
        <v>323</v>
      </c>
      <c r="F130" s="18" t="s">
        <v>324</v>
      </c>
      <c r="G130" s="15" t="s">
        <v>146</v>
      </c>
      <c r="H130" s="21">
        <v>2148260</v>
      </c>
      <c r="I130" s="21">
        <v>2008774</v>
      </c>
      <c r="J130" s="20">
        <f>I130/H130</f>
        <v>0.9350702428942493</v>
      </c>
      <c r="K130" s="15" t="s">
        <v>62</v>
      </c>
    </row>
    <row r="131" spans="1:11" s="3" customFormat="1" ht="68.25" customHeight="1">
      <c r="A131" s="73">
        <v>128</v>
      </c>
      <c r="B131" s="15" t="s">
        <v>607</v>
      </c>
      <c r="C131" s="15" t="s">
        <v>1000</v>
      </c>
      <c r="D131" s="39">
        <v>42627</v>
      </c>
      <c r="E131" s="15" t="s">
        <v>318</v>
      </c>
      <c r="F131" s="18" t="s">
        <v>319</v>
      </c>
      <c r="G131" s="15" t="s">
        <v>146</v>
      </c>
      <c r="H131" s="21">
        <v>2433045</v>
      </c>
      <c r="I131" s="21">
        <v>1428977</v>
      </c>
      <c r="J131" s="20">
        <f>I131/H131</f>
        <v>0.5873204153642864</v>
      </c>
      <c r="K131" s="15" t="s">
        <v>62</v>
      </c>
    </row>
    <row r="132" spans="1:11" s="3" customFormat="1" ht="68.25" customHeight="1">
      <c r="A132" s="73">
        <v>129</v>
      </c>
      <c r="B132" s="15" t="s">
        <v>304</v>
      </c>
      <c r="C132" s="15" t="s">
        <v>499</v>
      </c>
      <c r="D132" s="39">
        <v>42627</v>
      </c>
      <c r="E132" s="15" t="s">
        <v>709</v>
      </c>
      <c r="F132" s="18" t="s">
        <v>448</v>
      </c>
      <c r="G132" s="15" t="s">
        <v>146</v>
      </c>
      <c r="H132" s="21">
        <v>3110400</v>
      </c>
      <c r="I132" s="21">
        <v>2336040</v>
      </c>
      <c r="J132" s="20">
        <f>I132/H132</f>
        <v>0.7510416666666667</v>
      </c>
      <c r="K132" s="15" t="s">
        <v>62</v>
      </c>
    </row>
    <row r="133" spans="1:11" s="3" customFormat="1" ht="68.25" customHeight="1">
      <c r="A133" s="73">
        <v>130</v>
      </c>
      <c r="B133" s="15" t="s">
        <v>473</v>
      </c>
      <c r="C133" s="15" t="s">
        <v>483</v>
      </c>
      <c r="D133" s="39">
        <v>42627</v>
      </c>
      <c r="E133" s="15" t="s">
        <v>519</v>
      </c>
      <c r="F133" s="18" t="s">
        <v>128</v>
      </c>
      <c r="G133" s="15" t="s">
        <v>732</v>
      </c>
      <c r="H133" s="21">
        <v>3655951</v>
      </c>
      <c r="I133" s="21">
        <v>3234600</v>
      </c>
      <c r="J133" s="20">
        <f>I133/H133</f>
        <v>0.8847492759065972</v>
      </c>
      <c r="K133" s="15"/>
    </row>
    <row r="134" spans="1:11" s="3" customFormat="1" ht="68.25" customHeight="1">
      <c r="A134" s="73">
        <v>131</v>
      </c>
      <c r="B134" s="37" t="s">
        <v>821</v>
      </c>
      <c r="C134" s="37" t="s">
        <v>996</v>
      </c>
      <c r="D134" s="39">
        <v>42627</v>
      </c>
      <c r="E134" s="37" t="s">
        <v>822</v>
      </c>
      <c r="F134" s="40" t="s">
        <v>823</v>
      </c>
      <c r="G134" s="37" t="s">
        <v>146</v>
      </c>
      <c r="H134" s="41">
        <v>3844800</v>
      </c>
      <c r="I134" s="41">
        <v>2457000</v>
      </c>
      <c r="J134" s="42">
        <v>0.6390449438202247</v>
      </c>
      <c r="K134" s="37"/>
    </row>
    <row r="135" spans="1:11" s="3" customFormat="1" ht="68.25" customHeight="1">
      <c r="A135" s="73">
        <v>132</v>
      </c>
      <c r="B135" s="15" t="s">
        <v>607</v>
      </c>
      <c r="C135" s="15" t="s">
        <v>1000</v>
      </c>
      <c r="D135" s="39">
        <v>42627</v>
      </c>
      <c r="E135" s="15" t="s">
        <v>321</v>
      </c>
      <c r="F135" s="40" t="s">
        <v>56</v>
      </c>
      <c r="G135" s="15" t="s">
        <v>146</v>
      </c>
      <c r="H135" s="21">
        <v>3869920</v>
      </c>
      <c r="I135" s="21">
        <v>2638693</v>
      </c>
      <c r="J135" s="20">
        <f>I135/H135</f>
        <v>0.6818469115640633</v>
      </c>
      <c r="K135" s="15" t="s">
        <v>62</v>
      </c>
    </row>
    <row r="136" spans="1:11" s="3" customFormat="1" ht="68.25" customHeight="1">
      <c r="A136" s="73">
        <v>133</v>
      </c>
      <c r="B136" s="15" t="s">
        <v>612</v>
      </c>
      <c r="C136" s="15" t="s">
        <v>1000</v>
      </c>
      <c r="D136" s="39">
        <v>42627</v>
      </c>
      <c r="E136" s="15" t="s">
        <v>325</v>
      </c>
      <c r="F136" s="18" t="s">
        <v>152</v>
      </c>
      <c r="G136" s="15" t="s">
        <v>146</v>
      </c>
      <c r="H136" s="21">
        <v>6299515</v>
      </c>
      <c r="I136" s="21">
        <v>4578135</v>
      </c>
      <c r="J136" s="20">
        <f>I136/H136</f>
        <v>0.726744042993786</v>
      </c>
      <c r="K136" s="15" t="s">
        <v>62</v>
      </c>
    </row>
    <row r="137" spans="1:11" s="3" customFormat="1" ht="68.25" customHeight="1">
      <c r="A137" s="73">
        <v>134</v>
      </c>
      <c r="B137" s="15" t="s">
        <v>473</v>
      </c>
      <c r="C137" s="15" t="s">
        <v>123</v>
      </c>
      <c r="D137" s="39">
        <v>42627</v>
      </c>
      <c r="E137" s="15" t="s">
        <v>124</v>
      </c>
      <c r="F137" s="18" t="s">
        <v>125</v>
      </c>
      <c r="G137" s="15" t="s">
        <v>732</v>
      </c>
      <c r="H137" s="21">
        <v>7269561</v>
      </c>
      <c r="I137" s="21">
        <v>6350400</v>
      </c>
      <c r="J137" s="20">
        <f>I137/H137</f>
        <v>0.8735603154028145</v>
      </c>
      <c r="K137" s="15"/>
    </row>
    <row r="138" spans="1:11" s="3" customFormat="1" ht="68.25" customHeight="1">
      <c r="A138" s="73">
        <v>135</v>
      </c>
      <c r="B138" s="15" t="s">
        <v>690</v>
      </c>
      <c r="C138" s="15" t="s">
        <v>487</v>
      </c>
      <c r="D138" s="39">
        <v>42627</v>
      </c>
      <c r="E138" s="15" t="s">
        <v>691</v>
      </c>
      <c r="F138" s="18" t="s">
        <v>189</v>
      </c>
      <c r="G138" s="15" t="s">
        <v>732</v>
      </c>
      <c r="H138" s="21">
        <v>8668508</v>
      </c>
      <c r="I138" s="21">
        <v>7136732</v>
      </c>
      <c r="J138" s="20">
        <f>I138/H138</f>
        <v>0.8232941585795387</v>
      </c>
      <c r="K138" s="15"/>
    </row>
    <row r="139" spans="1:11" s="3" customFormat="1" ht="91.5" customHeight="1">
      <c r="A139" s="73">
        <v>136</v>
      </c>
      <c r="B139" s="37" t="s">
        <v>743</v>
      </c>
      <c r="C139" s="37" t="s">
        <v>720</v>
      </c>
      <c r="D139" s="39">
        <v>42627</v>
      </c>
      <c r="E139" s="37" t="s">
        <v>744</v>
      </c>
      <c r="F139" s="40" t="s">
        <v>745</v>
      </c>
      <c r="G139" s="37" t="s">
        <v>146</v>
      </c>
      <c r="H139" s="41">
        <v>9510978</v>
      </c>
      <c r="I139" s="41">
        <v>6161789</v>
      </c>
      <c r="J139" s="42">
        <v>0.6478607142188743</v>
      </c>
      <c r="K139" s="37" t="s">
        <v>1025</v>
      </c>
    </row>
    <row r="140" spans="1:11" s="3" customFormat="1" ht="68.25" customHeight="1">
      <c r="A140" s="73">
        <v>137</v>
      </c>
      <c r="B140" s="37" t="s">
        <v>927</v>
      </c>
      <c r="C140" s="37" t="s">
        <v>928</v>
      </c>
      <c r="D140" s="39">
        <v>42628</v>
      </c>
      <c r="E140" s="37" t="s">
        <v>144</v>
      </c>
      <c r="F140" s="40" t="s">
        <v>929</v>
      </c>
      <c r="G140" s="37" t="s">
        <v>146</v>
      </c>
      <c r="H140" s="41">
        <v>1672330</v>
      </c>
      <c r="I140" s="41">
        <v>1667196</v>
      </c>
      <c r="J140" s="42">
        <f>I140/H140</f>
        <v>0.9969300317521064</v>
      </c>
      <c r="K140" s="37" t="s">
        <v>62</v>
      </c>
    </row>
    <row r="141" spans="1:11" s="3" customFormat="1" ht="68.25" customHeight="1">
      <c r="A141" s="73">
        <v>138</v>
      </c>
      <c r="B141" s="37" t="s">
        <v>801</v>
      </c>
      <c r="C141" s="37" t="s">
        <v>1003</v>
      </c>
      <c r="D141" s="39">
        <v>42628</v>
      </c>
      <c r="E141" s="37" t="s">
        <v>802</v>
      </c>
      <c r="F141" s="40" t="s">
        <v>803</v>
      </c>
      <c r="G141" s="37" t="s">
        <v>146</v>
      </c>
      <c r="H141" s="41">
        <v>2100060</v>
      </c>
      <c r="I141" s="41">
        <v>1288980</v>
      </c>
      <c r="J141" s="42">
        <f>I141/H141</f>
        <v>0.6137824633581898</v>
      </c>
      <c r="K141" s="37" t="s">
        <v>62</v>
      </c>
    </row>
    <row r="142" spans="1:11" s="3" customFormat="1" ht="68.25" customHeight="1">
      <c r="A142" s="73">
        <v>139</v>
      </c>
      <c r="B142" s="15" t="s">
        <v>304</v>
      </c>
      <c r="C142" s="15" t="s">
        <v>176</v>
      </c>
      <c r="D142" s="39">
        <v>42628</v>
      </c>
      <c r="E142" s="15" t="s">
        <v>177</v>
      </c>
      <c r="F142" s="18" t="s">
        <v>178</v>
      </c>
      <c r="G142" s="15" t="s">
        <v>146</v>
      </c>
      <c r="H142" s="21">
        <v>2280960</v>
      </c>
      <c r="I142" s="21">
        <v>1990656</v>
      </c>
      <c r="J142" s="20">
        <f>I142/H142</f>
        <v>0.8727272727272727</v>
      </c>
      <c r="K142" s="29" t="s">
        <v>62</v>
      </c>
    </row>
    <row r="143" spans="1:11" s="3" customFormat="1" ht="104.25" customHeight="1">
      <c r="A143" s="73">
        <v>140</v>
      </c>
      <c r="B143" s="37" t="s">
        <v>990</v>
      </c>
      <c r="C143" s="37" t="s">
        <v>720</v>
      </c>
      <c r="D143" s="39">
        <v>42628</v>
      </c>
      <c r="E143" s="37" t="s">
        <v>752</v>
      </c>
      <c r="F143" s="40" t="s">
        <v>753</v>
      </c>
      <c r="G143" s="37" t="s">
        <v>146</v>
      </c>
      <c r="H143" s="41">
        <v>2681179</v>
      </c>
      <c r="I143" s="41">
        <v>2487283</v>
      </c>
      <c r="J143" s="42">
        <v>0.927682560545193</v>
      </c>
      <c r="K143" s="37" t="s">
        <v>1026</v>
      </c>
    </row>
    <row r="144" spans="1:11" s="3" customFormat="1" ht="68.25" customHeight="1">
      <c r="A144" s="73">
        <v>141</v>
      </c>
      <c r="B144" s="15" t="s">
        <v>607</v>
      </c>
      <c r="C144" s="22" t="s">
        <v>353</v>
      </c>
      <c r="D144" s="39">
        <v>42628</v>
      </c>
      <c r="E144" s="22" t="s">
        <v>356</v>
      </c>
      <c r="F144" s="22" t="s">
        <v>357</v>
      </c>
      <c r="G144" s="15" t="s">
        <v>146</v>
      </c>
      <c r="H144" s="35">
        <v>3015800</v>
      </c>
      <c r="I144" s="35">
        <v>2382055</v>
      </c>
      <c r="J144" s="20">
        <f>I144/H144</f>
        <v>0.7898584123615624</v>
      </c>
      <c r="K144" s="22" t="s">
        <v>331</v>
      </c>
    </row>
    <row r="145" spans="1:11" s="3" customFormat="1" ht="68.25" customHeight="1">
      <c r="A145" s="73">
        <v>142</v>
      </c>
      <c r="B145" s="37" t="s">
        <v>797</v>
      </c>
      <c r="C145" s="37" t="s">
        <v>1003</v>
      </c>
      <c r="D145" s="39">
        <v>42628</v>
      </c>
      <c r="E145" s="37" t="s">
        <v>798</v>
      </c>
      <c r="F145" s="40" t="s">
        <v>799</v>
      </c>
      <c r="G145" s="37" t="s">
        <v>146</v>
      </c>
      <c r="H145" s="41">
        <v>3397561</v>
      </c>
      <c r="I145" s="41">
        <v>2894013</v>
      </c>
      <c r="J145" s="42">
        <f>I145/H145</f>
        <v>0.8517913291328691</v>
      </c>
      <c r="K145" s="37" t="s">
        <v>62</v>
      </c>
    </row>
    <row r="146" spans="1:11" s="3" customFormat="1" ht="68.25" customHeight="1">
      <c r="A146" s="73">
        <v>143</v>
      </c>
      <c r="B146" s="15" t="s">
        <v>473</v>
      </c>
      <c r="C146" s="15" t="s">
        <v>998</v>
      </c>
      <c r="D146" s="39">
        <v>42628</v>
      </c>
      <c r="E146" s="15" t="s">
        <v>537</v>
      </c>
      <c r="F146" s="18" t="s">
        <v>584</v>
      </c>
      <c r="G146" s="15" t="s">
        <v>732</v>
      </c>
      <c r="H146" s="21">
        <v>3956447</v>
      </c>
      <c r="I146" s="21">
        <v>3121200</v>
      </c>
      <c r="J146" s="20">
        <f>I146/H146</f>
        <v>0.7888896274864796</v>
      </c>
      <c r="K146" s="15"/>
    </row>
    <row r="147" spans="1:11" s="3" customFormat="1" ht="68.25" customHeight="1">
      <c r="A147" s="73">
        <v>144</v>
      </c>
      <c r="B147" s="15" t="s">
        <v>607</v>
      </c>
      <c r="C147" s="22" t="s">
        <v>353</v>
      </c>
      <c r="D147" s="39">
        <v>42628</v>
      </c>
      <c r="E147" s="22" t="s">
        <v>354</v>
      </c>
      <c r="F147" s="22" t="s">
        <v>355</v>
      </c>
      <c r="G147" s="15" t="s">
        <v>146</v>
      </c>
      <c r="H147" s="35">
        <v>4403181</v>
      </c>
      <c r="I147" s="35">
        <v>2626454</v>
      </c>
      <c r="J147" s="20">
        <f>I147/H147</f>
        <v>0.5964901283867277</v>
      </c>
      <c r="K147" s="22" t="s">
        <v>331</v>
      </c>
    </row>
    <row r="148" spans="1:11" s="3" customFormat="1" ht="68.25" customHeight="1">
      <c r="A148" s="73">
        <v>145</v>
      </c>
      <c r="B148" s="37" t="s">
        <v>749</v>
      </c>
      <c r="C148" s="37" t="s">
        <v>720</v>
      </c>
      <c r="D148" s="39">
        <v>42628</v>
      </c>
      <c r="E148" s="37" t="s">
        <v>750</v>
      </c>
      <c r="F148" s="40" t="s">
        <v>751</v>
      </c>
      <c r="G148" s="37" t="s">
        <v>732</v>
      </c>
      <c r="H148" s="41">
        <v>8091971917</v>
      </c>
      <c r="I148" s="41">
        <v>8055720000</v>
      </c>
      <c r="J148" s="42">
        <v>0.9955200144820275</v>
      </c>
      <c r="K148" s="37" t="s">
        <v>733</v>
      </c>
    </row>
    <row r="149" spans="1:11" s="3" customFormat="1" ht="68.25" customHeight="1">
      <c r="A149" s="73">
        <v>146</v>
      </c>
      <c r="B149" s="37" t="s">
        <v>763</v>
      </c>
      <c r="C149" s="37" t="s">
        <v>720</v>
      </c>
      <c r="D149" s="39">
        <v>42629</v>
      </c>
      <c r="E149" s="37" t="s">
        <v>764</v>
      </c>
      <c r="F149" s="40" t="s">
        <v>765</v>
      </c>
      <c r="G149" s="37" t="s">
        <v>146</v>
      </c>
      <c r="H149" s="41">
        <v>1629288</v>
      </c>
      <c r="I149" s="41">
        <v>1505520</v>
      </c>
      <c r="J149" s="42">
        <v>0.9240355296301206</v>
      </c>
      <c r="K149" s="37"/>
    </row>
    <row r="150" spans="1:11" s="3" customFormat="1" ht="83.25" customHeight="1">
      <c r="A150" s="73">
        <v>147</v>
      </c>
      <c r="B150" s="15" t="s">
        <v>627</v>
      </c>
      <c r="C150" s="33" t="s">
        <v>1013</v>
      </c>
      <c r="D150" s="39">
        <v>42629</v>
      </c>
      <c r="E150" s="15" t="s">
        <v>348</v>
      </c>
      <c r="F150" s="18" t="s">
        <v>349</v>
      </c>
      <c r="G150" s="15" t="s">
        <v>146</v>
      </c>
      <c r="H150" s="21">
        <v>1690200</v>
      </c>
      <c r="I150" s="21">
        <v>892836</v>
      </c>
      <c r="J150" s="20">
        <f>I150/H150</f>
        <v>0.5282428115015975</v>
      </c>
      <c r="K150" s="15" t="s">
        <v>1046</v>
      </c>
    </row>
    <row r="151" spans="1:11" s="3" customFormat="1" ht="68.25" customHeight="1">
      <c r="A151" s="73">
        <v>148</v>
      </c>
      <c r="B151" s="25" t="s">
        <v>625</v>
      </c>
      <c r="C151" s="15" t="s">
        <v>492</v>
      </c>
      <c r="D151" s="39">
        <v>42629</v>
      </c>
      <c r="E151" s="15" t="s">
        <v>564</v>
      </c>
      <c r="F151" s="18" t="s">
        <v>308</v>
      </c>
      <c r="G151" s="15" t="s">
        <v>146</v>
      </c>
      <c r="H151" s="21">
        <v>1846800</v>
      </c>
      <c r="I151" s="21">
        <v>1798200</v>
      </c>
      <c r="J151" s="20">
        <f>I151/H151</f>
        <v>0.9736842105263158</v>
      </c>
      <c r="K151" s="15" t="s">
        <v>62</v>
      </c>
    </row>
    <row r="152" spans="1:11" s="3" customFormat="1" ht="68.25" customHeight="1">
      <c r="A152" s="73">
        <v>149</v>
      </c>
      <c r="B152" s="15" t="s">
        <v>473</v>
      </c>
      <c r="C152" s="15" t="s">
        <v>1000</v>
      </c>
      <c r="D152" s="39">
        <v>42629</v>
      </c>
      <c r="E152" s="15" t="s">
        <v>328</v>
      </c>
      <c r="F152" s="18" t="s">
        <v>327</v>
      </c>
      <c r="G152" s="15" t="s">
        <v>732</v>
      </c>
      <c r="H152" s="21">
        <v>2420483</v>
      </c>
      <c r="I152" s="21">
        <v>2063000</v>
      </c>
      <c r="J152" s="20">
        <f>I152/H152</f>
        <v>0.8523092291910334</v>
      </c>
      <c r="K152" s="15"/>
    </row>
    <row r="153" spans="1:11" s="3" customFormat="1" ht="68.25" customHeight="1">
      <c r="A153" s="73">
        <v>150</v>
      </c>
      <c r="B153" s="15" t="s">
        <v>473</v>
      </c>
      <c r="C153" s="15" t="s">
        <v>379</v>
      </c>
      <c r="D153" s="39">
        <v>42629</v>
      </c>
      <c r="E153" s="15" t="s">
        <v>366</v>
      </c>
      <c r="F153" s="18" t="s">
        <v>367</v>
      </c>
      <c r="G153" s="15" t="s">
        <v>732</v>
      </c>
      <c r="H153" s="21">
        <v>2705256</v>
      </c>
      <c r="I153" s="21">
        <v>2390000</v>
      </c>
      <c r="J153" s="20">
        <f>I153/H153</f>
        <v>0.8834653725932038</v>
      </c>
      <c r="K153" s="15"/>
    </row>
    <row r="154" spans="1:11" s="3" customFormat="1" ht="68.25" customHeight="1">
      <c r="A154" s="73">
        <v>151</v>
      </c>
      <c r="B154" s="37" t="s">
        <v>841</v>
      </c>
      <c r="C154" s="37" t="s">
        <v>842</v>
      </c>
      <c r="D154" s="39">
        <v>42629</v>
      </c>
      <c r="E154" s="37" t="s">
        <v>843</v>
      </c>
      <c r="F154" s="40" t="s">
        <v>844</v>
      </c>
      <c r="G154" s="37" t="s">
        <v>146</v>
      </c>
      <c r="H154" s="41">
        <v>2724593</v>
      </c>
      <c r="I154" s="41">
        <v>1798200</v>
      </c>
      <c r="J154" s="42">
        <f>I154/H154</f>
        <v>0.6599884826834687</v>
      </c>
      <c r="K154" s="37"/>
    </row>
    <row r="155" spans="1:11" s="3" customFormat="1" ht="68.25" customHeight="1">
      <c r="A155" s="73">
        <v>152</v>
      </c>
      <c r="B155" s="15" t="s">
        <v>473</v>
      </c>
      <c r="C155" s="15" t="s">
        <v>1000</v>
      </c>
      <c r="D155" s="39">
        <v>42629</v>
      </c>
      <c r="E155" s="15" t="s">
        <v>326</v>
      </c>
      <c r="F155" s="18" t="s">
        <v>327</v>
      </c>
      <c r="G155" s="15" t="s">
        <v>732</v>
      </c>
      <c r="H155" s="21">
        <v>2982813</v>
      </c>
      <c r="I155" s="21">
        <v>2519000</v>
      </c>
      <c r="J155" s="20">
        <f>I155/H155</f>
        <v>0.8445048348656118</v>
      </c>
      <c r="K155" s="15"/>
    </row>
    <row r="156" spans="1:11" s="3" customFormat="1" ht="68.25" customHeight="1">
      <c r="A156" s="73">
        <v>153</v>
      </c>
      <c r="B156" s="25" t="s">
        <v>625</v>
      </c>
      <c r="C156" s="15" t="s">
        <v>493</v>
      </c>
      <c r="D156" s="39">
        <v>42629</v>
      </c>
      <c r="E156" s="15" t="s">
        <v>570</v>
      </c>
      <c r="F156" s="18" t="s">
        <v>344</v>
      </c>
      <c r="G156" s="15" t="s">
        <v>146</v>
      </c>
      <c r="H156" s="21">
        <v>3061800</v>
      </c>
      <c r="I156" s="21">
        <v>2972700</v>
      </c>
      <c r="J156" s="20">
        <f>I156/H156</f>
        <v>0.9708994708994709</v>
      </c>
      <c r="K156" s="15" t="s">
        <v>62</v>
      </c>
    </row>
    <row r="157" spans="1:11" s="3" customFormat="1" ht="68.25" customHeight="1">
      <c r="A157" s="73">
        <v>154</v>
      </c>
      <c r="B157" s="25" t="s">
        <v>623</v>
      </c>
      <c r="C157" s="15" t="s">
        <v>717</v>
      </c>
      <c r="D157" s="39">
        <v>42629</v>
      </c>
      <c r="E157" s="15" t="s">
        <v>267</v>
      </c>
      <c r="F157" s="18" t="s">
        <v>268</v>
      </c>
      <c r="G157" s="15" t="s">
        <v>146</v>
      </c>
      <c r="H157" s="21">
        <v>3898800</v>
      </c>
      <c r="I157" s="21">
        <v>3243072</v>
      </c>
      <c r="J157" s="20">
        <f>I157/H157</f>
        <v>0.831812865497076</v>
      </c>
      <c r="K157" s="15" t="s">
        <v>62</v>
      </c>
    </row>
    <row r="158" spans="1:11" s="3" customFormat="1" ht="68.25" customHeight="1">
      <c r="A158" s="73">
        <v>155</v>
      </c>
      <c r="B158" s="37" t="s">
        <v>949</v>
      </c>
      <c r="C158" s="37" t="s">
        <v>1019</v>
      </c>
      <c r="D158" s="39">
        <v>42629</v>
      </c>
      <c r="E158" s="37" t="s">
        <v>950</v>
      </c>
      <c r="F158" s="40" t="s">
        <v>951</v>
      </c>
      <c r="G158" s="37" t="s">
        <v>146</v>
      </c>
      <c r="H158" s="46">
        <v>4539971</v>
      </c>
      <c r="I158" s="46">
        <v>3238380</v>
      </c>
      <c r="J158" s="42">
        <f>I158/H158</f>
        <v>0.713304115819242</v>
      </c>
      <c r="K158" s="37" t="s">
        <v>1035</v>
      </c>
    </row>
    <row r="159" spans="1:11" s="3" customFormat="1" ht="68.25" customHeight="1">
      <c r="A159" s="73">
        <v>156</v>
      </c>
      <c r="B159" s="15" t="s">
        <v>638</v>
      </c>
      <c r="C159" s="15" t="s">
        <v>1000</v>
      </c>
      <c r="D159" s="39">
        <v>42629</v>
      </c>
      <c r="E159" s="15" t="s">
        <v>329</v>
      </c>
      <c r="F159" s="18" t="s">
        <v>330</v>
      </c>
      <c r="G159" s="15" t="s">
        <v>146</v>
      </c>
      <c r="H159" s="21">
        <v>5209380</v>
      </c>
      <c r="I159" s="21">
        <v>3456000</v>
      </c>
      <c r="J159" s="20">
        <f>I159/H159</f>
        <v>0.6634186793821913</v>
      </c>
      <c r="K159" s="15"/>
    </row>
    <row r="160" spans="1:11" s="3" customFormat="1" ht="68.25" customHeight="1">
      <c r="A160" s="73">
        <v>157</v>
      </c>
      <c r="B160" s="37" t="s">
        <v>760</v>
      </c>
      <c r="C160" s="37" t="s">
        <v>720</v>
      </c>
      <c r="D160" s="39">
        <v>42629</v>
      </c>
      <c r="E160" s="37" t="s">
        <v>761</v>
      </c>
      <c r="F160" s="40" t="s">
        <v>762</v>
      </c>
      <c r="G160" s="37" t="s">
        <v>146</v>
      </c>
      <c r="H160" s="41">
        <v>6604416</v>
      </c>
      <c r="I160" s="41">
        <v>6583680</v>
      </c>
      <c r="J160" s="42">
        <v>0.9968602825745683</v>
      </c>
      <c r="K160" s="37"/>
    </row>
    <row r="161" spans="1:11" s="3" customFormat="1" ht="68.25" customHeight="1">
      <c r="A161" s="73">
        <v>158</v>
      </c>
      <c r="B161" s="37" t="s">
        <v>933</v>
      </c>
      <c r="C161" s="37" t="s">
        <v>934</v>
      </c>
      <c r="D161" s="39">
        <v>42629</v>
      </c>
      <c r="E161" s="37" t="s">
        <v>935</v>
      </c>
      <c r="F161" s="40" t="s">
        <v>936</v>
      </c>
      <c r="G161" s="37" t="s">
        <v>146</v>
      </c>
      <c r="H161" s="41">
        <v>7570763</v>
      </c>
      <c r="I161" s="41">
        <v>1584360</v>
      </c>
      <c r="J161" s="42">
        <f>I161/H161</f>
        <v>0.20927349066401893</v>
      </c>
      <c r="K161" s="37" t="s">
        <v>1034</v>
      </c>
    </row>
    <row r="162" spans="1:11" s="3" customFormat="1" ht="68.25" customHeight="1">
      <c r="A162" s="73">
        <v>159</v>
      </c>
      <c r="B162" s="25" t="s">
        <v>624</v>
      </c>
      <c r="C162" s="15" t="s">
        <v>489</v>
      </c>
      <c r="D162" s="39">
        <v>42629</v>
      </c>
      <c r="E162" s="22" t="s">
        <v>544</v>
      </c>
      <c r="F162" s="18" t="s">
        <v>275</v>
      </c>
      <c r="G162" s="15" t="s">
        <v>146</v>
      </c>
      <c r="H162" s="21">
        <v>8169984</v>
      </c>
      <c r="I162" s="21">
        <v>7957224</v>
      </c>
      <c r="J162" s="20">
        <f>I162/H162</f>
        <v>0.9739583333333334</v>
      </c>
      <c r="K162" s="15" t="s">
        <v>1056</v>
      </c>
    </row>
    <row r="163" spans="1:11" s="3" customFormat="1" ht="68.25" customHeight="1">
      <c r="A163" s="73">
        <v>160</v>
      </c>
      <c r="B163" s="37" t="s">
        <v>937</v>
      </c>
      <c r="C163" s="37" t="s">
        <v>938</v>
      </c>
      <c r="D163" s="39">
        <v>42629</v>
      </c>
      <c r="E163" s="37" t="s">
        <v>939</v>
      </c>
      <c r="F163" s="40" t="s">
        <v>941</v>
      </c>
      <c r="G163" s="37" t="s">
        <v>732</v>
      </c>
      <c r="H163" s="41">
        <v>8474760</v>
      </c>
      <c r="I163" s="41">
        <v>6557760</v>
      </c>
      <c r="J163" s="42">
        <f>I163/H163</f>
        <v>0.7737989040397604</v>
      </c>
      <c r="K163" s="37" t="s">
        <v>943</v>
      </c>
    </row>
    <row r="164" spans="1:11" s="3" customFormat="1" ht="68.25" customHeight="1">
      <c r="A164" s="73">
        <v>161</v>
      </c>
      <c r="B164" s="37" t="s">
        <v>757</v>
      </c>
      <c r="C164" s="37" t="s">
        <v>720</v>
      </c>
      <c r="D164" s="39">
        <v>42629</v>
      </c>
      <c r="E164" s="37" t="s">
        <v>758</v>
      </c>
      <c r="F164" s="40" t="s">
        <v>759</v>
      </c>
      <c r="G164" s="37" t="s">
        <v>146</v>
      </c>
      <c r="H164" s="41">
        <v>13568265</v>
      </c>
      <c r="I164" s="41">
        <v>11877840</v>
      </c>
      <c r="J164" s="42">
        <v>0.8754133266117665</v>
      </c>
      <c r="K164" s="37"/>
    </row>
    <row r="165" spans="1:11" s="3" customFormat="1" ht="68.25" customHeight="1">
      <c r="A165" s="73">
        <v>162</v>
      </c>
      <c r="B165" s="37" t="s">
        <v>877</v>
      </c>
      <c r="C165" s="37" t="s">
        <v>878</v>
      </c>
      <c r="D165" s="39">
        <v>42629</v>
      </c>
      <c r="E165" s="37" t="s">
        <v>879</v>
      </c>
      <c r="F165" s="40" t="s">
        <v>880</v>
      </c>
      <c r="G165" s="37" t="s">
        <v>146</v>
      </c>
      <c r="H165" s="41">
        <v>34083983</v>
      </c>
      <c r="I165" s="41">
        <v>32400000</v>
      </c>
      <c r="J165" s="42">
        <f>I165/H165</f>
        <v>0.9505931275696271</v>
      </c>
      <c r="K165" s="37" t="s">
        <v>881</v>
      </c>
    </row>
    <row r="166" spans="1:17" s="77" customFormat="1" ht="78.75" customHeight="1">
      <c r="A166" s="73">
        <v>163</v>
      </c>
      <c r="B166" s="37" t="s">
        <v>1066</v>
      </c>
      <c r="C166" s="37" t="s">
        <v>908</v>
      </c>
      <c r="D166" s="39">
        <v>42629</v>
      </c>
      <c r="E166" s="37" t="s">
        <v>1067</v>
      </c>
      <c r="F166" s="40" t="s">
        <v>1068</v>
      </c>
      <c r="G166" s="75" t="s">
        <v>5</v>
      </c>
      <c r="H166" s="41">
        <v>7213017</v>
      </c>
      <c r="I166" s="41">
        <v>4403808</v>
      </c>
      <c r="J166" s="42">
        <f>I166/H166</f>
        <v>0.6105362014258389</v>
      </c>
      <c r="K166" s="37" t="s">
        <v>1069</v>
      </c>
      <c r="L166" s="76"/>
      <c r="M166" s="76"/>
      <c r="N166" s="76"/>
      <c r="O166" s="76"/>
      <c r="P166" s="76"/>
      <c r="Q166" s="76"/>
    </row>
    <row r="167" spans="1:11" s="3" customFormat="1" ht="68.25" customHeight="1">
      <c r="A167" s="73">
        <v>164</v>
      </c>
      <c r="B167" s="15" t="s">
        <v>647</v>
      </c>
      <c r="C167" s="15" t="s">
        <v>1020</v>
      </c>
      <c r="D167" s="39">
        <v>42629</v>
      </c>
      <c r="E167" s="15" t="s">
        <v>382</v>
      </c>
      <c r="F167" s="18" t="s">
        <v>383</v>
      </c>
      <c r="G167" s="15" t="s">
        <v>146</v>
      </c>
      <c r="H167" s="19">
        <v>45628283</v>
      </c>
      <c r="I167" s="19">
        <v>43200000</v>
      </c>
      <c r="J167" s="20">
        <f>I167/H167</f>
        <v>0.9467811883256707</v>
      </c>
      <c r="K167" s="15"/>
    </row>
    <row r="168" spans="1:11" s="3" customFormat="1" ht="78" customHeight="1">
      <c r="A168" s="73">
        <v>165</v>
      </c>
      <c r="B168" s="37" t="s">
        <v>954</v>
      </c>
      <c r="C168" s="37" t="s">
        <v>955</v>
      </c>
      <c r="D168" s="39">
        <v>42629</v>
      </c>
      <c r="E168" s="37" t="s">
        <v>956</v>
      </c>
      <c r="F168" s="40" t="s">
        <v>813</v>
      </c>
      <c r="G168" s="37" t="s">
        <v>146</v>
      </c>
      <c r="H168" s="41">
        <v>50083054</v>
      </c>
      <c r="I168" s="41">
        <v>26321706</v>
      </c>
      <c r="J168" s="42">
        <f>I168/H168</f>
        <v>0.5255611209332403</v>
      </c>
      <c r="K168" s="37" t="s">
        <v>1037</v>
      </c>
    </row>
    <row r="169" spans="1:11" s="3" customFormat="1" ht="68.25" customHeight="1">
      <c r="A169" s="73">
        <v>166</v>
      </c>
      <c r="B169" s="37" t="s">
        <v>754</v>
      </c>
      <c r="C169" s="37" t="s">
        <v>720</v>
      </c>
      <c r="D169" s="39">
        <v>42629</v>
      </c>
      <c r="E169" s="43" t="s">
        <v>755</v>
      </c>
      <c r="F169" s="40" t="s">
        <v>756</v>
      </c>
      <c r="G169" s="37" t="s">
        <v>146</v>
      </c>
      <c r="H169" s="41">
        <v>129891297</v>
      </c>
      <c r="I169" s="41">
        <v>72262800</v>
      </c>
      <c r="J169" s="42">
        <v>0.5563328850277013</v>
      </c>
      <c r="K169" s="37"/>
    </row>
    <row r="170" spans="1:11" s="3" customFormat="1" ht="68.25" customHeight="1">
      <c r="A170" s="73">
        <v>167</v>
      </c>
      <c r="B170" s="15" t="s">
        <v>635</v>
      </c>
      <c r="C170" s="15" t="s">
        <v>488</v>
      </c>
      <c r="D170" s="39">
        <v>42633</v>
      </c>
      <c r="E170" s="15" t="s">
        <v>539</v>
      </c>
      <c r="F170" s="18" t="s">
        <v>186</v>
      </c>
      <c r="G170" s="15" t="s">
        <v>146</v>
      </c>
      <c r="H170" s="21">
        <v>1126440</v>
      </c>
      <c r="I170" s="21">
        <v>1108080</v>
      </c>
      <c r="J170" s="20">
        <f>I170/H170</f>
        <v>0.9837008628954937</v>
      </c>
      <c r="K170" s="15"/>
    </row>
    <row r="171" spans="1:11" s="3" customFormat="1" ht="68.25" customHeight="1">
      <c r="A171" s="73">
        <v>168</v>
      </c>
      <c r="B171" s="15" t="s">
        <v>612</v>
      </c>
      <c r="C171" s="15" t="s">
        <v>379</v>
      </c>
      <c r="D171" s="39">
        <v>42633</v>
      </c>
      <c r="E171" s="15" t="s">
        <v>368</v>
      </c>
      <c r="F171" s="18" t="s">
        <v>369</v>
      </c>
      <c r="G171" s="15" t="s">
        <v>146</v>
      </c>
      <c r="H171" s="21">
        <v>1852380</v>
      </c>
      <c r="I171" s="21">
        <v>1531620</v>
      </c>
      <c r="J171" s="20">
        <f>I171/H171</f>
        <v>0.8268389855213293</v>
      </c>
      <c r="K171" s="15" t="s">
        <v>62</v>
      </c>
    </row>
    <row r="172" spans="1:11" s="3" customFormat="1" ht="68.25" customHeight="1">
      <c r="A172" s="73">
        <v>169</v>
      </c>
      <c r="B172" s="15" t="s">
        <v>612</v>
      </c>
      <c r="C172" s="15" t="s">
        <v>493</v>
      </c>
      <c r="D172" s="39">
        <v>42633</v>
      </c>
      <c r="E172" s="15" t="s">
        <v>571</v>
      </c>
      <c r="F172" s="18" t="s">
        <v>262</v>
      </c>
      <c r="G172" s="15" t="s">
        <v>146</v>
      </c>
      <c r="H172" s="21">
        <v>2227123</v>
      </c>
      <c r="I172" s="21">
        <v>2058237</v>
      </c>
      <c r="J172" s="20">
        <f>I172/H172</f>
        <v>0.9241685349215109</v>
      </c>
      <c r="K172" s="15" t="s">
        <v>62</v>
      </c>
    </row>
    <row r="173" spans="1:11" s="3" customFormat="1" ht="68.25" customHeight="1">
      <c r="A173" s="73">
        <v>170</v>
      </c>
      <c r="B173" s="15" t="s">
        <v>639</v>
      </c>
      <c r="C173" s="15" t="s">
        <v>1020</v>
      </c>
      <c r="D173" s="39">
        <v>42633</v>
      </c>
      <c r="E173" s="15" t="s">
        <v>384</v>
      </c>
      <c r="F173" s="18" t="s">
        <v>385</v>
      </c>
      <c r="G173" s="15" t="s">
        <v>146</v>
      </c>
      <c r="H173" s="19">
        <v>2235600</v>
      </c>
      <c r="I173" s="19">
        <v>2052000</v>
      </c>
      <c r="J173" s="20">
        <f>I173/H173</f>
        <v>0.9178743961352657</v>
      </c>
      <c r="K173" s="15"/>
    </row>
    <row r="174" spans="1:11" s="3" customFormat="1" ht="68.25" customHeight="1">
      <c r="A174" s="73">
        <v>171</v>
      </c>
      <c r="B174" s="37" t="s">
        <v>873</v>
      </c>
      <c r="C174" s="37" t="s">
        <v>874</v>
      </c>
      <c r="D174" s="39">
        <v>42633</v>
      </c>
      <c r="E174" s="37" t="s">
        <v>875</v>
      </c>
      <c r="F174" s="40" t="s">
        <v>876</v>
      </c>
      <c r="G174" s="37" t="s">
        <v>732</v>
      </c>
      <c r="H174" s="46">
        <v>2370863</v>
      </c>
      <c r="I174" s="46">
        <v>2103900</v>
      </c>
      <c r="J174" s="42">
        <f>I174/H174</f>
        <v>0.887398386157277</v>
      </c>
      <c r="K174" s="37"/>
    </row>
    <row r="175" spans="1:11" s="3" customFormat="1" ht="68.25" customHeight="1">
      <c r="A175" s="73">
        <v>172</v>
      </c>
      <c r="B175" s="15" t="s">
        <v>612</v>
      </c>
      <c r="C175" s="15" t="s">
        <v>196</v>
      </c>
      <c r="D175" s="39">
        <v>42633</v>
      </c>
      <c r="E175" s="15" t="s">
        <v>213</v>
      </c>
      <c r="F175" s="18" t="s">
        <v>214</v>
      </c>
      <c r="G175" s="15" t="s">
        <v>146</v>
      </c>
      <c r="H175" s="21">
        <v>2516920.128</v>
      </c>
      <c r="I175" s="21">
        <v>2001024</v>
      </c>
      <c r="J175" s="20">
        <f>I175/H175</f>
        <v>0.7950288043467068</v>
      </c>
      <c r="K175" s="15" t="s">
        <v>603</v>
      </c>
    </row>
    <row r="176" spans="1:11" s="3" customFormat="1" ht="68.25" customHeight="1">
      <c r="A176" s="73">
        <v>173</v>
      </c>
      <c r="B176" s="15" t="s">
        <v>612</v>
      </c>
      <c r="C176" s="15" t="s">
        <v>196</v>
      </c>
      <c r="D176" s="39">
        <v>42633</v>
      </c>
      <c r="E176" s="15" t="s">
        <v>219</v>
      </c>
      <c r="F176" s="18" t="s">
        <v>220</v>
      </c>
      <c r="G176" s="15" t="s">
        <v>146</v>
      </c>
      <c r="H176" s="21">
        <v>2961548.028</v>
      </c>
      <c r="I176" s="21">
        <v>2098774.8</v>
      </c>
      <c r="J176" s="20">
        <f>I176/H176</f>
        <v>0.7086749160091622</v>
      </c>
      <c r="K176" s="15" t="s">
        <v>603</v>
      </c>
    </row>
    <row r="177" spans="1:11" s="3" customFormat="1" ht="68.25" customHeight="1">
      <c r="A177" s="73">
        <v>174</v>
      </c>
      <c r="B177" s="15" t="s">
        <v>607</v>
      </c>
      <c r="C177" s="15" t="s">
        <v>480</v>
      </c>
      <c r="D177" s="39">
        <v>42633</v>
      </c>
      <c r="E177" s="15" t="s">
        <v>511</v>
      </c>
      <c r="F177" s="18" t="s">
        <v>92</v>
      </c>
      <c r="G177" s="15" t="s">
        <v>146</v>
      </c>
      <c r="H177" s="23">
        <v>3194245</v>
      </c>
      <c r="I177" s="23">
        <v>2157500</v>
      </c>
      <c r="J177" s="20">
        <f>I177/H177</f>
        <v>0.6754334748899975</v>
      </c>
      <c r="K177" s="15" t="s">
        <v>62</v>
      </c>
    </row>
    <row r="178" spans="1:11" s="3" customFormat="1" ht="68.25" customHeight="1">
      <c r="A178" s="73">
        <v>175</v>
      </c>
      <c r="B178" s="15" t="s">
        <v>640</v>
      </c>
      <c r="C178" s="15" t="s">
        <v>1020</v>
      </c>
      <c r="D178" s="39">
        <v>42633</v>
      </c>
      <c r="E178" s="15" t="s">
        <v>386</v>
      </c>
      <c r="F178" s="18" t="s">
        <v>387</v>
      </c>
      <c r="G178" s="15" t="s">
        <v>146</v>
      </c>
      <c r="H178" s="19">
        <v>3361000</v>
      </c>
      <c r="I178" s="19">
        <v>3275640</v>
      </c>
      <c r="J178" s="20">
        <f>I178/H178</f>
        <v>0.9746027967866706</v>
      </c>
      <c r="K178" s="15"/>
    </row>
    <row r="179" spans="1:11" s="3" customFormat="1" ht="68.25" customHeight="1">
      <c r="A179" s="73">
        <v>176</v>
      </c>
      <c r="B179" s="15" t="s">
        <v>612</v>
      </c>
      <c r="C179" s="15" t="s">
        <v>196</v>
      </c>
      <c r="D179" s="39">
        <v>42633</v>
      </c>
      <c r="E179" s="15" t="s">
        <v>699</v>
      </c>
      <c r="F179" s="18" t="s">
        <v>221</v>
      </c>
      <c r="G179" s="15" t="s">
        <v>146</v>
      </c>
      <c r="H179" s="21">
        <v>3660228.0000000005</v>
      </c>
      <c r="I179" s="21">
        <v>2332800</v>
      </c>
      <c r="J179" s="20">
        <f>I179/H179</f>
        <v>0.6373373461981056</v>
      </c>
      <c r="K179" s="15" t="s">
        <v>222</v>
      </c>
    </row>
    <row r="180" spans="1:11" s="3" customFormat="1" ht="68.25" customHeight="1">
      <c r="A180" s="73">
        <v>177</v>
      </c>
      <c r="B180" s="15" t="s">
        <v>612</v>
      </c>
      <c r="C180" s="15" t="s">
        <v>379</v>
      </c>
      <c r="D180" s="39">
        <v>42633</v>
      </c>
      <c r="E180" s="15" t="s">
        <v>372</v>
      </c>
      <c r="F180" s="18" t="s">
        <v>69</v>
      </c>
      <c r="G180" s="15" t="s">
        <v>146</v>
      </c>
      <c r="H180" s="21">
        <v>3669000</v>
      </c>
      <c r="I180" s="21">
        <v>3225600</v>
      </c>
      <c r="J180" s="20">
        <f>I180/H180</f>
        <v>0.8791496320523303</v>
      </c>
      <c r="K180" s="15" t="s">
        <v>62</v>
      </c>
    </row>
    <row r="181" spans="1:11" s="3" customFormat="1" ht="68.25" customHeight="1">
      <c r="A181" s="73">
        <v>178</v>
      </c>
      <c r="B181" s="25" t="s">
        <v>624</v>
      </c>
      <c r="C181" s="15" t="s">
        <v>480</v>
      </c>
      <c r="D181" s="39">
        <v>42633</v>
      </c>
      <c r="E181" s="15" t="s">
        <v>509</v>
      </c>
      <c r="F181" s="18" t="s">
        <v>91</v>
      </c>
      <c r="G181" s="15" t="s">
        <v>146</v>
      </c>
      <c r="H181" s="23">
        <v>3853500</v>
      </c>
      <c r="I181" s="23">
        <v>3061800</v>
      </c>
      <c r="J181" s="20">
        <f>I181/H181</f>
        <v>0.794550408719346</v>
      </c>
      <c r="K181" s="15" t="s">
        <v>62</v>
      </c>
    </row>
    <row r="182" spans="1:11" s="3" customFormat="1" ht="68.25" customHeight="1">
      <c r="A182" s="73">
        <v>179</v>
      </c>
      <c r="B182" s="15" t="s">
        <v>612</v>
      </c>
      <c r="C182" s="15" t="s">
        <v>196</v>
      </c>
      <c r="D182" s="39">
        <v>42633</v>
      </c>
      <c r="E182" s="15" t="s">
        <v>205</v>
      </c>
      <c r="F182" s="18" t="s">
        <v>206</v>
      </c>
      <c r="G182" s="15" t="s">
        <v>146</v>
      </c>
      <c r="H182" s="21">
        <v>3972026.16</v>
      </c>
      <c r="I182" s="21">
        <v>2851718.4</v>
      </c>
      <c r="J182" s="20">
        <f>I182/H182</f>
        <v>0.7179505585129379</v>
      </c>
      <c r="K182" s="15" t="s">
        <v>603</v>
      </c>
    </row>
    <row r="183" spans="1:11" s="3" customFormat="1" ht="68.25" customHeight="1">
      <c r="A183" s="73">
        <v>180</v>
      </c>
      <c r="B183" s="15" t="s">
        <v>612</v>
      </c>
      <c r="C183" s="15" t="s">
        <v>196</v>
      </c>
      <c r="D183" s="39">
        <v>42633</v>
      </c>
      <c r="E183" s="15" t="s">
        <v>217</v>
      </c>
      <c r="F183" s="18" t="s">
        <v>218</v>
      </c>
      <c r="G183" s="15" t="s">
        <v>146</v>
      </c>
      <c r="H183" s="21">
        <v>4080031.5600000005</v>
      </c>
      <c r="I183" s="21">
        <v>3611142</v>
      </c>
      <c r="J183" s="20">
        <f>I183/H183</f>
        <v>0.8850769771986763</v>
      </c>
      <c r="K183" s="15" t="s">
        <v>603</v>
      </c>
    </row>
    <row r="184" spans="1:11" s="3" customFormat="1" ht="68.25" customHeight="1">
      <c r="A184" s="73">
        <v>181</v>
      </c>
      <c r="B184" s="25" t="s">
        <v>624</v>
      </c>
      <c r="C184" s="15" t="s">
        <v>379</v>
      </c>
      <c r="D184" s="39">
        <v>42633</v>
      </c>
      <c r="E184" s="15" t="s">
        <v>376</v>
      </c>
      <c r="F184" s="18" t="s">
        <v>377</v>
      </c>
      <c r="G184" s="15" t="s">
        <v>146</v>
      </c>
      <c r="H184" s="21">
        <v>4173120</v>
      </c>
      <c r="I184" s="21">
        <v>4057200</v>
      </c>
      <c r="J184" s="20">
        <f>I184/H184</f>
        <v>0.9722222222222222</v>
      </c>
      <c r="K184" s="15" t="s">
        <v>62</v>
      </c>
    </row>
    <row r="185" spans="1:11" s="3" customFormat="1" ht="68.25" customHeight="1">
      <c r="A185" s="73">
        <v>182</v>
      </c>
      <c r="B185" s="15" t="s">
        <v>612</v>
      </c>
      <c r="C185" s="15" t="s">
        <v>196</v>
      </c>
      <c r="D185" s="39">
        <v>42633</v>
      </c>
      <c r="E185" s="15" t="s">
        <v>215</v>
      </c>
      <c r="F185" s="18" t="s">
        <v>216</v>
      </c>
      <c r="G185" s="15" t="s">
        <v>146</v>
      </c>
      <c r="H185" s="21">
        <v>4359366</v>
      </c>
      <c r="I185" s="21">
        <v>3830220</v>
      </c>
      <c r="J185" s="20">
        <f>I185/H185</f>
        <v>0.8786185881157949</v>
      </c>
      <c r="K185" s="15" t="s">
        <v>603</v>
      </c>
    </row>
    <row r="186" spans="1:11" s="3" customFormat="1" ht="68.25" customHeight="1">
      <c r="A186" s="73">
        <v>183</v>
      </c>
      <c r="B186" s="15" t="s">
        <v>612</v>
      </c>
      <c r="C186" s="15" t="s">
        <v>379</v>
      </c>
      <c r="D186" s="39">
        <v>42633</v>
      </c>
      <c r="E186" s="15" t="s">
        <v>370</v>
      </c>
      <c r="F186" s="18" t="s">
        <v>371</v>
      </c>
      <c r="G186" s="15" t="s">
        <v>146</v>
      </c>
      <c r="H186" s="21">
        <v>4542408</v>
      </c>
      <c r="I186" s="21">
        <v>3953274</v>
      </c>
      <c r="J186" s="20">
        <f>I186/H186</f>
        <v>0.8703035922796896</v>
      </c>
      <c r="K186" s="15" t="s">
        <v>62</v>
      </c>
    </row>
    <row r="187" spans="1:11" s="3" customFormat="1" ht="68.25" customHeight="1">
      <c r="A187" s="73">
        <v>184</v>
      </c>
      <c r="B187" s="15" t="s">
        <v>612</v>
      </c>
      <c r="C187" s="15" t="s">
        <v>196</v>
      </c>
      <c r="D187" s="39">
        <v>42633</v>
      </c>
      <c r="E187" s="15" t="s">
        <v>211</v>
      </c>
      <c r="F187" s="18" t="s">
        <v>212</v>
      </c>
      <c r="G187" s="15" t="s">
        <v>146</v>
      </c>
      <c r="H187" s="21">
        <v>4731836.4</v>
      </c>
      <c r="I187" s="21">
        <v>3641284.8</v>
      </c>
      <c r="J187" s="20">
        <f>I187/H187</f>
        <v>0.7695288873469928</v>
      </c>
      <c r="K187" s="15" t="s">
        <v>603</v>
      </c>
    </row>
    <row r="188" spans="1:11" s="3" customFormat="1" ht="68.25" customHeight="1">
      <c r="A188" s="73">
        <v>185</v>
      </c>
      <c r="B188" s="15" t="s">
        <v>612</v>
      </c>
      <c r="C188" s="15" t="s">
        <v>196</v>
      </c>
      <c r="D188" s="39">
        <v>42633</v>
      </c>
      <c r="E188" s="15" t="s">
        <v>207</v>
      </c>
      <c r="F188" s="18" t="s">
        <v>208</v>
      </c>
      <c r="G188" s="15" t="s">
        <v>146</v>
      </c>
      <c r="H188" s="21">
        <v>5627874.816000001</v>
      </c>
      <c r="I188" s="21">
        <v>4331523.6</v>
      </c>
      <c r="J188" s="20">
        <f>I188/H188</f>
        <v>0.7696552858079776</v>
      </c>
      <c r="K188" s="15" t="s">
        <v>603</v>
      </c>
    </row>
    <row r="189" spans="1:11" s="3" customFormat="1" ht="68.25" customHeight="1">
      <c r="A189" s="73">
        <v>186</v>
      </c>
      <c r="B189" s="37" t="s">
        <v>855</v>
      </c>
      <c r="C189" s="37" t="s">
        <v>856</v>
      </c>
      <c r="D189" s="39">
        <v>42633</v>
      </c>
      <c r="E189" s="37" t="s">
        <v>857</v>
      </c>
      <c r="F189" s="40" t="s">
        <v>858</v>
      </c>
      <c r="G189" s="37" t="s">
        <v>146</v>
      </c>
      <c r="H189" s="46">
        <v>5917617</v>
      </c>
      <c r="I189" s="46">
        <v>5476258</v>
      </c>
      <c r="J189" s="42">
        <f>I189/H189</f>
        <v>0.9254160923222979</v>
      </c>
      <c r="K189" s="37" t="s">
        <v>62</v>
      </c>
    </row>
    <row r="190" spans="1:11" s="3" customFormat="1" ht="68.25" customHeight="1">
      <c r="A190" s="73">
        <v>187</v>
      </c>
      <c r="B190" s="15" t="s">
        <v>612</v>
      </c>
      <c r="C190" s="15" t="s">
        <v>196</v>
      </c>
      <c r="D190" s="39">
        <v>42633</v>
      </c>
      <c r="E190" s="15" t="s">
        <v>203</v>
      </c>
      <c r="F190" s="18" t="s">
        <v>204</v>
      </c>
      <c r="G190" s="15" t="s">
        <v>146</v>
      </c>
      <c r="H190" s="21">
        <v>6597422.676000001</v>
      </c>
      <c r="I190" s="21">
        <v>4488048</v>
      </c>
      <c r="J190" s="20">
        <f>I190/H190</f>
        <v>0.6802729217769462</v>
      </c>
      <c r="K190" s="15" t="s">
        <v>603</v>
      </c>
    </row>
    <row r="191" spans="1:11" s="3" customFormat="1" ht="68.25" customHeight="1">
      <c r="A191" s="73">
        <v>188</v>
      </c>
      <c r="B191" s="15" t="s">
        <v>607</v>
      </c>
      <c r="C191" s="15" t="s">
        <v>480</v>
      </c>
      <c r="D191" s="39">
        <v>42633</v>
      </c>
      <c r="E191" s="15" t="s">
        <v>512</v>
      </c>
      <c r="F191" s="18" t="s">
        <v>93</v>
      </c>
      <c r="G191" s="15" t="s">
        <v>146</v>
      </c>
      <c r="H191" s="23">
        <v>6885300</v>
      </c>
      <c r="I191" s="23">
        <v>5580000</v>
      </c>
      <c r="J191" s="20">
        <f>I191/H191</f>
        <v>0.8104222038255414</v>
      </c>
      <c r="K191" s="15" t="s">
        <v>62</v>
      </c>
    </row>
    <row r="192" spans="1:11" s="3" customFormat="1" ht="68.25" customHeight="1">
      <c r="A192" s="73">
        <v>189</v>
      </c>
      <c r="B192" s="15" t="s">
        <v>612</v>
      </c>
      <c r="C192" s="15" t="s">
        <v>196</v>
      </c>
      <c r="D192" s="39">
        <v>42633</v>
      </c>
      <c r="E192" s="15" t="s">
        <v>201</v>
      </c>
      <c r="F192" s="18" t="s">
        <v>202</v>
      </c>
      <c r="G192" s="15" t="s">
        <v>146</v>
      </c>
      <c r="H192" s="21">
        <v>8184271.860000001</v>
      </c>
      <c r="I192" s="21">
        <v>6463195.2</v>
      </c>
      <c r="J192" s="20">
        <f>I192/H192</f>
        <v>0.7897092509339003</v>
      </c>
      <c r="K192" s="15" t="s">
        <v>603</v>
      </c>
    </row>
    <row r="193" spans="1:11" s="3" customFormat="1" ht="68.25" customHeight="1">
      <c r="A193" s="73">
        <v>190</v>
      </c>
      <c r="B193" s="15" t="s">
        <v>612</v>
      </c>
      <c r="C193" s="15" t="s">
        <v>196</v>
      </c>
      <c r="D193" s="39">
        <v>42633</v>
      </c>
      <c r="E193" s="15" t="s">
        <v>209</v>
      </c>
      <c r="F193" s="18" t="s">
        <v>210</v>
      </c>
      <c r="G193" s="15" t="s">
        <v>146</v>
      </c>
      <c r="H193" s="21">
        <v>8376149.196</v>
      </c>
      <c r="I193" s="21">
        <v>6287738.4</v>
      </c>
      <c r="J193" s="20">
        <f>I193/H193</f>
        <v>0.7506717290807913</v>
      </c>
      <c r="K193" s="15" t="s">
        <v>603</v>
      </c>
    </row>
    <row r="194" spans="1:11" s="3" customFormat="1" ht="68.25" customHeight="1">
      <c r="A194" s="73">
        <v>191</v>
      </c>
      <c r="B194" s="15" t="s">
        <v>634</v>
      </c>
      <c r="C194" s="15" t="s">
        <v>480</v>
      </c>
      <c r="D194" s="39">
        <v>42633</v>
      </c>
      <c r="E194" s="15" t="s">
        <v>95</v>
      </c>
      <c r="F194" s="18" t="s">
        <v>96</v>
      </c>
      <c r="G194" s="15" t="s">
        <v>146</v>
      </c>
      <c r="H194" s="23">
        <v>8877014</v>
      </c>
      <c r="I194" s="23">
        <v>8424000</v>
      </c>
      <c r="J194" s="20">
        <f>I194/H194</f>
        <v>0.9489677497410729</v>
      </c>
      <c r="K194" s="15"/>
    </row>
    <row r="195" spans="1:11" s="3" customFormat="1" ht="68.25" customHeight="1">
      <c r="A195" s="73">
        <v>192</v>
      </c>
      <c r="B195" s="15" t="s">
        <v>612</v>
      </c>
      <c r="C195" s="15" t="s">
        <v>196</v>
      </c>
      <c r="D195" s="39">
        <v>42633</v>
      </c>
      <c r="E195" s="15" t="s">
        <v>197</v>
      </c>
      <c r="F195" s="18" t="s">
        <v>198</v>
      </c>
      <c r="G195" s="15" t="s">
        <v>146</v>
      </c>
      <c r="H195" s="21">
        <v>9193316.8104</v>
      </c>
      <c r="I195" s="21">
        <v>6638274</v>
      </c>
      <c r="J195" s="20">
        <f>I195/H195</f>
        <v>0.7220760620900619</v>
      </c>
      <c r="K195" s="15" t="s">
        <v>602</v>
      </c>
    </row>
    <row r="196" spans="1:11" s="3" customFormat="1" ht="68.25" customHeight="1">
      <c r="A196" s="73">
        <v>193</v>
      </c>
      <c r="B196" s="25" t="s">
        <v>625</v>
      </c>
      <c r="C196" s="15" t="s">
        <v>480</v>
      </c>
      <c r="D196" s="39">
        <v>42633</v>
      </c>
      <c r="E196" s="15" t="s">
        <v>510</v>
      </c>
      <c r="F196" s="18" t="s">
        <v>69</v>
      </c>
      <c r="G196" s="15" t="s">
        <v>146</v>
      </c>
      <c r="H196" s="23">
        <v>9429600</v>
      </c>
      <c r="I196" s="23">
        <v>9149760</v>
      </c>
      <c r="J196" s="20">
        <f>I196/H196</f>
        <v>0.9703232374650038</v>
      </c>
      <c r="K196" s="15" t="s">
        <v>62</v>
      </c>
    </row>
    <row r="197" spans="1:11" s="3" customFormat="1" ht="68.25" customHeight="1">
      <c r="A197" s="73">
        <v>194</v>
      </c>
      <c r="B197" s="37" t="s">
        <v>772</v>
      </c>
      <c r="C197" s="37" t="s">
        <v>720</v>
      </c>
      <c r="D197" s="39">
        <v>42633</v>
      </c>
      <c r="E197" s="37" t="s">
        <v>773</v>
      </c>
      <c r="F197" s="40" t="s">
        <v>774</v>
      </c>
      <c r="G197" s="37" t="s">
        <v>146</v>
      </c>
      <c r="H197" s="41">
        <v>10401705</v>
      </c>
      <c r="I197" s="41">
        <v>8635241</v>
      </c>
      <c r="J197" s="42">
        <v>0.8301755337225964</v>
      </c>
      <c r="K197" s="37"/>
    </row>
    <row r="198" spans="1:11" s="3" customFormat="1" ht="68.25" customHeight="1">
      <c r="A198" s="73">
        <v>195</v>
      </c>
      <c r="B198" s="37" t="s">
        <v>769</v>
      </c>
      <c r="C198" s="37" t="s">
        <v>720</v>
      </c>
      <c r="D198" s="39">
        <v>42633</v>
      </c>
      <c r="E198" s="37" t="s">
        <v>770</v>
      </c>
      <c r="F198" s="40" t="s">
        <v>771</v>
      </c>
      <c r="G198" s="37" t="s">
        <v>146</v>
      </c>
      <c r="H198" s="41">
        <v>12514018</v>
      </c>
      <c r="I198" s="41">
        <v>11543709</v>
      </c>
      <c r="J198" s="42">
        <v>0.9224622339523565</v>
      </c>
      <c r="K198" s="37"/>
    </row>
    <row r="199" spans="1:11" s="13" customFormat="1" ht="68.25" customHeight="1">
      <c r="A199" s="73">
        <v>196</v>
      </c>
      <c r="B199" s="15" t="s">
        <v>607</v>
      </c>
      <c r="C199" s="15" t="s">
        <v>480</v>
      </c>
      <c r="D199" s="39">
        <v>42633</v>
      </c>
      <c r="E199" s="15" t="s">
        <v>513</v>
      </c>
      <c r="F199" s="18" t="s">
        <v>94</v>
      </c>
      <c r="G199" s="15" t="s">
        <v>146</v>
      </c>
      <c r="H199" s="23">
        <v>13635042</v>
      </c>
      <c r="I199" s="23">
        <v>10596300</v>
      </c>
      <c r="J199" s="20">
        <f>I199/H199</f>
        <v>0.7771373201490689</v>
      </c>
      <c r="K199" s="15" t="s">
        <v>62</v>
      </c>
    </row>
    <row r="200" spans="1:11" s="13" customFormat="1" ht="68.25" customHeight="1">
      <c r="A200" s="73">
        <v>197</v>
      </c>
      <c r="B200" s="37" t="s">
        <v>991</v>
      </c>
      <c r="C200" s="37" t="s">
        <v>890</v>
      </c>
      <c r="D200" s="39">
        <v>42633</v>
      </c>
      <c r="E200" s="37" t="s">
        <v>893</v>
      </c>
      <c r="F200" s="40" t="s">
        <v>894</v>
      </c>
      <c r="G200" s="37" t="s">
        <v>146</v>
      </c>
      <c r="H200" s="41">
        <v>16381616</v>
      </c>
      <c r="I200" s="41">
        <v>16038000</v>
      </c>
      <c r="J200" s="42">
        <f>I200/H200</f>
        <v>0.979024291620558</v>
      </c>
      <c r="K200" s="37" t="s">
        <v>733</v>
      </c>
    </row>
    <row r="201" spans="1:11" s="14" customFormat="1" ht="68.25" customHeight="1">
      <c r="A201" s="73">
        <v>198</v>
      </c>
      <c r="B201" s="15" t="s">
        <v>612</v>
      </c>
      <c r="C201" s="15" t="s">
        <v>379</v>
      </c>
      <c r="D201" s="39">
        <v>42633</v>
      </c>
      <c r="E201" s="15" t="s">
        <v>375</v>
      </c>
      <c r="F201" s="18" t="s">
        <v>85</v>
      </c>
      <c r="G201" s="15" t="s">
        <v>146</v>
      </c>
      <c r="H201" s="21">
        <v>16418664</v>
      </c>
      <c r="I201" s="21">
        <v>16418664</v>
      </c>
      <c r="J201" s="20">
        <f>I201/H201</f>
        <v>1</v>
      </c>
      <c r="K201" s="15" t="s">
        <v>62</v>
      </c>
    </row>
    <row r="202" spans="1:11" s="13" customFormat="1" ht="68.25" customHeight="1">
      <c r="A202" s="73">
        <v>199</v>
      </c>
      <c r="B202" s="15" t="s">
        <v>612</v>
      </c>
      <c r="C202" s="15" t="s">
        <v>196</v>
      </c>
      <c r="D202" s="39">
        <v>42633</v>
      </c>
      <c r="E202" s="15" t="s">
        <v>199</v>
      </c>
      <c r="F202" s="18" t="s">
        <v>200</v>
      </c>
      <c r="G202" s="15" t="s">
        <v>146</v>
      </c>
      <c r="H202" s="21">
        <v>27913671.381600004</v>
      </c>
      <c r="I202" s="21">
        <v>20720765.52</v>
      </c>
      <c r="J202" s="20">
        <f>I202/H202</f>
        <v>0.7423160227378263</v>
      </c>
      <c r="K202" s="15" t="s">
        <v>603</v>
      </c>
    </row>
    <row r="203" spans="1:11" s="13" customFormat="1" ht="68.25" customHeight="1">
      <c r="A203" s="73">
        <v>200</v>
      </c>
      <c r="B203" s="15" t="s">
        <v>612</v>
      </c>
      <c r="C203" s="15" t="s">
        <v>379</v>
      </c>
      <c r="D203" s="39">
        <v>42633</v>
      </c>
      <c r="E203" s="15" t="s">
        <v>373</v>
      </c>
      <c r="F203" s="18" t="s">
        <v>374</v>
      </c>
      <c r="G203" s="15" t="s">
        <v>146</v>
      </c>
      <c r="H203" s="21">
        <v>30259740</v>
      </c>
      <c r="I203" s="21">
        <v>27128778</v>
      </c>
      <c r="J203" s="20">
        <f>I203/H203</f>
        <v>0.896530439455197</v>
      </c>
      <c r="K203" s="15" t="s">
        <v>62</v>
      </c>
    </row>
    <row r="204" spans="1:11" s="13" customFormat="1" ht="68.25" customHeight="1">
      <c r="A204" s="73">
        <v>201</v>
      </c>
      <c r="B204" s="37" t="s">
        <v>766</v>
      </c>
      <c r="C204" s="37" t="s">
        <v>720</v>
      </c>
      <c r="D204" s="39">
        <v>42633</v>
      </c>
      <c r="E204" s="37" t="s">
        <v>767</v>
      </c>
      <c r="F204" s="40" t="s">
        <v>768</v>
      </c>
      <c r="G204" s="37" t="s">
        <v>146</v>
      </c>
      <c r="H204" s="41">
        <v>73579582</v>
      </c>
      <c r="I204" s="41">
        <v>60524712</v>
      </c>
      <c r="J204" s="42">
        <v>0.822574827891792</v>
      </c>
      <c r="K204" s="37"/>
    </row>
    <row r="205" spans="1:11" s="13" customFormat="1" ht="68.25" customHeight="1">
      <c r="A205" s="73">
        <v>202</v>
      </c>
      <c r="B205" s="15" t="s">
        <v>698</v>
      </c>
      <c r="C205" s="15" t="s">
        <v>1017</v>
      </c>
      <c r="D205" s="24">
        <v>42634</v>
      </c>
      <c r="E205" s="15" t="s">
        <v>597</v>
      </c>
      <c r="F205" s="18" t="s">
        <v>458</v>
      </c>
      <c r="G205" s="15" t="s">
        <v>146</v>
      </c>
      <c r="H205" s="21">
        <v>1134874</v>
      </c>
      <c r="I205" s="21">
        <v>615600</v>
      </c>
      <c r="J205" s="20">
        <f>I205/H205</f>
        <v>0.5424390725314</v>
      </c>
      <c r="K205" s="15"/>
    </row>
    <row r="206" spans="1:11" s="3" customFormat="1" ht="68.25" customHeight="1">
      <c r="A206" s="73">
        <v>203</v>
      </c>
      <c r="B206" s="15" t="s">
        <v>610</v>
      </c>
      <c r="C206" s="15" t="s">
        <v>461</v>
      </c>
      <c r="D206" s="24">
        <v>42634</v>
      </c>
      <c r="E206" s="62" t="s">
        <v>462</v>
      </c>
      <c r="F206" s="18" t="s">
        <v>259</v>
      </c>
      <c r="G206" s="15" t="s">
        <v>146</v>
      </c>
      <c r="H206" s="21">
        <v>1724763</v>
      </c>
      <c r="I206" s="21">
        <v>1220652</v>
      </c>
      <c r="J206" s="20">
        <f>I206/H206</f>
        <v>0.7077215826174379</v>
      </c>
      <c r="K206" s="15" t="s">
        <v>62</v>
      </c>
    </row>
    <row r="207" spans="1:11" s="3" customFormat="1" ht="68.25" customHeight="1">
      <c r="A207" s="73">
        <v>204</v>
      </c>
      <c r="B207" s="15" t="s">
        <v>428</v>
      </c>
      <c r="C207" s="15" t="s">
        <v>485</v>
      </c>
      <c r="D207" s="24">
        <v>42634</v>
      </c>
      <c r="E207" s="62" t="s">
        <v>527</v>
      </c>
      <c r="F207" s="18" t="s">
        <v>143</v>
      </c>
      <c r="G207" s="15" t="s">
        <v>146</v>
      </c>
      <c r="H207" s="21">
        <v>1730160</v>
      </c>
      <c r="I207" s="21">
        <v>1450224</v>
      </c>
      <c r="J207" s="20">
        <f>I207/H207</f>
        <v>0.8382022471910112</v>
      </c>
      <c r="K207" s="15" t="s">
        <v>62</v>
      </c>
    </row>
    <row r="208" spans="1:11" s="3" customFormat="1" ht="68.25" customHeight="1">
      <c r="A208" s="73">
        <v>205</v>
      </c>
      <c r="B208" s="15" t="s">
        <v>190</v>
      </c>
      <c r="C208" s="15" t="s">
        <v>1002</v>
      </c>
      <c r="D208" s="24">
        <v>42634</v>
      </c>
      <c r="E208" s="15" t="s">
        <v>658</v>
      </c>
      <c r="F208" s="18" t="s">
        <v>659</v>
      </c>
      <c r="G208" s="15" t="s">
        <v>146</v>
      </c>
      <c r="H208" s="21">
        <v>1741824</v>
      </c>
      <c r="I208" s="21">
        <v>1661016</v>
      </c>
      <c r="J208" s="20">
        <f>I208/H208</f>
        <v>0.9536072530864198</v>
      </c>
      <c r="K208" s="15" t="s">
        <v>62</v>
      </c>
    </row>
    <row r="209" spans="1:11" s="3" customFormat="1" ht="68.25" customHeight="1">
      <c r="A209" s="73">
        <v>206</v>
      </c>
      <c r="B209" s="15" t="s">
        <v>610</v>
      </c>
      <c r="C209" s="15" t="s">
        <v>481</v>
      </c>
      <c r="D209" s="24">
        <v>42634</v>
      </c>
      <c r="E209" s="15" t="s">
        <v>107</v>
      </c>
      <c r="F209" s="18" t="s">
        <v>108</v>
      </c>
      <c r="G209" s="15" t="s">
        <v>146</v>
      </c>
      <c r="H209" s="21">
        <v>1770739</v>
      </c>
      <c r="I209" s="21">
        <v>1618262</v>
      </c>
      <c r="J209" s="20">
        <f>I209/H209</f>
        <v>0.9138907540862883</v>
      </c>
      <c r="K209" s="15" t="s">
        <v>62</v>
      </c>
    </row>
    <row r="210" spans="1:11" s="3" customFormat="1" ht="68.25" customHeight="1">
      <c r="A210" s="73">
        <v>207</v>
      </c>
      <c r="B210" s="15" t="s">
        <v>607</v>
      </c>
      <c r="C210" s="15" t="s">
        <v>485</v>
      </c>
      <c r="D210" s="24">
        <v>42634</v>
      </c>
      <c r="E210" s="15" t="s">
        <v>524</v>
      </c>
      <c r="F210" s="18" t="s">
        <v>141</v>
      </c>
      <c r="G210" s="15" t="s">
        <v>146</v>
      </c>
      <c r="H210" s="21">
        <v>1786073</v>
      </c>
      <c r="I210" s="21">
        <v>1666743</v>
      </c>
      <c r="J210" s="20">
        <f>I210/H210</f>
        <v>0.9331886210697995</v>
      </c>
      <c r="K210" s="15" t="s">
        <v>62</v>
      </c>
    </row>
    <row r="211" spans="1:11" s="3" customFormat="1" ht="68.25" customHeight="1">
      <c r="A211" s="73">
        <v>208</v>
      </c>
      <c r="B211" s="15" t="s">
        <v>633</v>
      </c>
      <c r="C211" s="15" t="s">
        <v>486</v>
      </c>
      <c r="D211" s="17">
        <v>42634</v>
      </c>
      <c r="E211" s="15" t="s">
        <v>144</v>
      </c>
      <c r="F211" s="18" t="s">
        <v>145</v>
      </c>
      <c r="G211" s="15" t="s">
        <v>146</v>
      </c>
      <c r="H211" s="19">
        <v>1807650</v>
      </c>
      <c r="I211" s="19">
        <v>1416852</v>
      </c>
      <c r="J211" s="20">
        <f>I211/H211</f>
        <v>0.7838088125466767</v>
      </c>
      <c r="K211" s="15" t="s">
        <v>62</v>
      </c>
    </row>
    <row r="212" spans="1:11" s="3" customFormat="1" ht="68.25" customHeight="1">
      <c r="A212" s="73">
        <v>209</v>
      </c>
      <c r="B212" s="15" t="s">
        <v>428</v>
      </c>
      <c r="C212" s="15" t="s">
        <v>1009</v>
      </c>
      <c r="D212" s="24">
        <v>42634</v>
      </c>
      <c r="E212" s="15" t="s">
        <v>269</v>
      </c>
      <c r="F212" s="18" t="s">
        <v>270</v>
      </c>
      <c r="G212" s="15" t="s">
        <v>146</v>
      </c>
      <c r="H212" s="21">
        <v>1930680</v>
      </c>
      <c r="I212" s="21">
        <v>1531800</v>
      </c>
      <c r="J212" s="20">
        <f>I212/H212</f>
        <v>0.7933992168562372</v>
      </c>
      <c r="K212" s="15" t="s">
        <v>62</v>
      </c>
    </row>
    <row r="213" spans="1:11" s="3" customFormat="1" ht="68.25" customHeight="1">
      <c r="A213" s="73">
        <v>210</v>
      </c>
      <c r="B213" s="15" t="s">
        <v>610</v>
      </c>
      <c r="C213" s="15" t="s">
        <v>485</v>
      </c>
      <c r="D213" s="24">
        <v>42634</v>
      </c>
      <c r="E213" s="15" t="s">
        <v>520</v>
      </c>
      <c r="F213" s="18" t="s">
        <v>137</v>
      </c>
      <c r="G213" s="15" t="s">
        <v>146</v>
      </c>
      <c r="H213" s="21">
        <v>1976766</v>
      </c>
      <c r="I213" s="21">
        <v>1954617</v>
      </c>
      <c r="J213" s="20">
        <f>I213/H213</f>
        <v>0.9887953354114751</v>
      </c>
      <c r="K213" s="15" t="s">
        <v>62</v>
      </c>
    </row>
    <row r="214" spans="1:11" s="3" customFormat="1" ht="68.25" customHeight="1">
      <c r="A214" s="73">
        <v>211</v>
      </c>
      <c r="B214" s="25" t="s">
        <v>692</v>
      </c>
      <c r="C214" s="15" t="s">
        <v>223</v>
      </c>
      <c r="D214" s="24">
        <v>42634</v>
      </c>
      <c r="E214" s="15" t="s">
        <v>224</v>
      </c>
      <c r="F214" s="18" t="s">
        <v>225</v>
      </c>
      <c r="G214" s="15" t="s">
        <v>146</v>
      </c>
      <c r="H214" s="21">
        <v>1979137</v>
      </c>
      <c r="I214" s="21">
        <v>1701579</v>
      </c>
      <c r="J214" s="20">
        <f>I214/H214</f>
        <v>0.8597580662682776</v>
      </c>
      <c r="K214" s="15"/>
    </row>
    <row r="215" spans="1:11" s="3" customFormat="1" ht="68.25" customHeight="1">
      <c r="A215" s="73">
        <v>212</v>
      </c>
      <c r="B215" s="15" t="s">
        <v>610</v>
      </c>
      <c r="C215" s="15" t="s">
        <v>461</v>
      </c>
      <c r="D215" s="24">
        <v>42634</v>
      </c>
      <c r="E215" s="15" t="s">
        <v>592</v>
      </c>
      <c r="F215" s="18" t="s">
        <v>1058</v>
      </c>
      <c r="G215" s="15" t="s">
        <v>146</v>
      </c>
      <c r="H215" s="21">
        <v>2021950</v>
      </c>
      <c r="I215" s="21">
        <v>1384236</v>
      </c>
      <c r="J215" s="20">
        <f>I215/H215</f>
        <v>0.6846044659858058</v>
      </c>
      <c r="K215" s="15" t="s">
        <v>62</v>
      </c>
    </row>
    <row r="216" spans="1:11" s="3" customFormat="1" ht="68.25" customHeight="1">
      <c r="A216" s="73">
        <v>213</v>
      </c>
      <c r="B216" s="15" t="s">
        <v>610</v>
      </c>
      <c r="C216" s="15" t="s">
        <v>461</v>
      </c>
      <c r="D216" s="24">
        <v>42634</v>
      </c>
      <c r="E216" s="15" t="s">
        <v>696</v>
      </c>
      <c r="F216" s="18" t="s">
        <v>262</v>
      </c>
      <c r="G216" s="15" t="s">
        <v>146</v>
      </c>
      <c r="H216" s="21">
        <v>2074583</v>
      </c>
      <c r="I216" s="21">
        <v>1516672</v>
      </c>
      <c r="J216" s="20">
        <f>I216/H216</f>
        <v>0.7310731843459626</v>
      </c>
      <c r="K216" s="15" t="s">
        <v>62</v>
      </c>
    </row>
    <row r="217" spans="1:11" s="3" customFormat="1" ht="68.25" customHeight="1">
      <c r="A217" s="73">
        <v>214</v>
      </c>
      <c r="B217" s="15" t="s">
        <v>612</v>
      </c>
      <c r="C217" s="15" t="s">
        <v>485</v>
      </c>
      <c r="D217" s="24">
        <v>42634</v>
      </c>
      <c r="E217" s="15" t="s">
        <v>525</v>
      </c>
      <c r="F217" s="18" t="s">
        <v>85</v>
      </c>
      <c r="G217" s="15" t="s">
        <v>146</v>
      </c>
      <c r="H217" s="21">
        <v>2101802</v>
      </c>
      <c r="I217" s="21">
        <v>1895896</v>
      </c>
      <c r="J217" s="20">
        <f>I217/H217</f>
        <v>0.902033588320879</v>
      </c>
      <c r="K217" s="15" t="s">
        <v>62</v>
      </c>
    </row>
    <row r="218" spans="1:11" s="3" customFormat="1" ht="68.25" customHeight="1">
      <c r="A218" s="73">
        <v>215</v>
      </c>
      <c r="B218" s="15" t="s">
        <v>610</v>
      </c>
      <c r="C218" s="15" t="s">
        <v>461</v>
      </c>
      <c r="D218" s="24">
        <v>42634</v>
      </c>
      <c r="E218" s="15" t="s">
        <v>464</v>
      </c>
      <c r="F218" s="18" t="s">
        <v>246</v>
      </c>
      <c r="G218" s="15" t="s">
        <v>146</v>
      </c>
      <c r="H218" s="21">
        <v>2159700</v>
      </c>
      <c r="I218" s="21">
        <v>856334</v>
      </c>
      <c r="J218" s="20">
        <f>I218/H218</f>
        <v>0.3965059962031764</v>
      </c>
      <c r="K218" s="15" t="s">
        <v>62</v>
      </c>
    </row>
    <row r="219" spans="1:11" s="3" customFormat="1" ht="68.25" customHeight="1">
      <c r="A219" s="73">
        <v>216</v>
      </c>
      <c r="B219" s="37" t="s">
        <v>775</v>
      </c>
      <c r="C219" s="37" t="s">
        <v>720</v>
      </c>
      <c r="D219" s="39">
        <v>42634</v>
      </c>
      <c r="E219" s="37" t="s">
        <v>776</v>
      </c>
      <c r="F219" s="40" t="s">
        <v>777</v>
      </c>
      <c r="G219" s="37" t="s">
        <v>146</v>
      </c>
      <c r="H219" s="41">
        <v>2518992</v>
      </c>
      <c r="I219" s="41">
        <v>1169640</v>
      </c>
      <c r="J219" s="42">
        <v>0.46432858857828846</v>
      </c>
      <c r="K219" s="37"/>
    </row>
    <row r="220" spans="1:11" s="3" customFormat="1" ht="68.25" customHeight="1">
      <c r="A220" s="73">
        <v>217</v>
      </c>
      <c r="B220" s="15" t="s">
        <v>304</v>
      </c>
      <c r="C220" s="15" t="s">
        <v>496</v>
      </c>
      <c r="D220" s="24">
        <v>42634</v>
      </c>
      <c r="E220" s="15" t="s">
        <v>421</v>
      </c>
      <c r="F220" s="18" t="s">
        <v>422</v>
      </c>
      <c r="G220" s="15" t="s">
        <v>146</v>
      </c>
      <c r="H220" s="21">
        <v>2595240</v>
      </c>
      <c r="I220" s="21">
        <v>1898596</v>
      </c>
      <c r="J220" s="20">
        <f>I220/H220</f>
        <v>0.731568563986375</v>
      </c>
      <c r="K220" s="15" t="s">
        <v>1048</v>
      </c>
    </row>
    <row r="221" spans="1:11" s="3" customFormat="1" ht="68.25" customHeight="1">
      <c r="A221" s="73">
        <v>218</v>
      </c>
      <c r="B221" s="15" t="s">
        <v>610</v>
      </c>
      <c r="C221" s="15" t="s">
        <v>461</v>
      </c>
      <c r="D221" s="24">
        <v>42634</v>
      </c>
      <c r="E221" s="15" t="s">
        <v>463</v>
      </c>
      <c r="F221" s="18" t="s">
        <v>600</v>
      </c>
      <c r="G221" s="15" t="s">
        <v>146</v>
      </c>
      <c r="H221" s="21">
        <v>2720542</v>
      </c>
      <c r="I221" s="21">
        <v>2054949</v>
      </c>
      <c r="J221" s="20">
        <f>I221/H221</f>
        <v>0.7553454421949743</v>
      </c>
      <c r="K221" s="15" t="s">
        <v>62</v>
      </c>
    </row>
    <row r="222" spans="1:11" s="3" customFormat="1" ht="68.25" customHeight="1">
      <c r="A222" s="73">
        <v>219</v>
      </c>
      <c r="B222" s="15" t="s">
        <v>57</v>
      </c>
      <c r="C222" s="16" t="s">
        <v>478</v>
      </c>
      <c r="D222" s="17">
        <v>42634</v>
      </c>
      <c r="E222" s="15" t="s">
        <v>58</v>
      </c>
      <c r="F222" s="18" t="s">
        <v>59</v>
      </c>
      <c r="G222" s="15" t="s">
        <v>732</v>
      </c>
      <c r="H222" s="19">
        <v>2970000</v>
      </c>
      <c r="I222" s="19">
        <v>864000</v>
      </c>
      <c r="J222" s="20">
        <f>I222/H222</f>
        <v>0.2909090909090909</v>
      </c>
      <c r="K222" s="15"/>
    </row>
    <row r="223" spans="1:11" s="3" customFormat="1" ht="68.25" customHeight="1">
      <c r="A223" s="73">
        <v>220</v>
      </c>
      <c r="B223" s="15" t="s">
        <v>649</v>
      </c>
      <c r="C223" s="15" t="s">
        <v>223</v>
      </c>
      <c r="D223" s="24">
        <v>42634</v>
      </c>
      <c r="E223" s="15" t="s">
        <v>226</v>
      </c>
      <c r="F223" s="18" t="s">
        <v>227</v>
      </c>
      <c r="G223" s="15" t="s">
        <v>146</v>
      </c>
      <c r="H223" s="21">
        <f>1254960+1435644+727920</f>
        <v>3418524</v>
      </c>
      <c r="I223" s="21">
        <f>756000+1122660+399600</f>
        <v>2278260</v>
      </c>
      <c r="J223" s="20">
        <f>I223/H223</f>
        <v>0.6664455185922346</v>
      </c>
      <c r="K223" s="15"/>
    </row>
    <row r="224" spans="1:11" s="3" customFormat="1" ht="68.25" customHeight="1">
      <c r="A224" s="73">
        <v>221</v>
      </c>
      <c r="B224" s="15" t="s">
        <v>610</v>
      </c>
      <c r="C224" s="15" t="s">
        <v>481</v>
      </c>
      <c r="D224" s="24">
        <v>42634</v>
      </c>
      <c r="E224" s="15" t="s">
        <v>106</v>
      </c>
      <c r="F224" s="18" t="s">
        <v>94</v>
      </c>
      <c r="G224" s="15" t="s">
        <v>146</v>
      </c>
      <c r="H224" s="21">
        <v>3442144</v>
      </c>
      <c r="I224" s="21">
        <v>3375486</v>
      </c>
      <c r="J224" s="20">
        <f>I224/H224</f>
        <v>0.9806347439270409</v>
      </c>
      <c r="K224" s="15" t="s">
        <v>62</v>
      </c>
    </row>
    <row r="225" spans="1:11" s="3" customFormat="1" ht="68.25" customHeight="1">
      <c r="A225" s="73">
        <v>222</v>
      </c>
      <c r="B225" s="15" t="s">
        <v>612</v>
      </c>
      <c r="C225" s="15" t="s">
        <v>485</v>
      </c>
      <c r="D225" s="24">
        <v>42634</v>
      </c>
      <c r="E225" s="15" t="s">
        <v>526</v>
      </c>
      <c r="F225" s="18" t="s">
        <v>142</v>
      </c>
      <c r="G225" s="15" t="s">
        <v>146</v>
      </c>
      <c r="H225" s="21">
        <v>3780184</v>
      </c>
      <c r="I225" s="21">
        <v>3674813</v>
      </c>
      <c r="J225" s="20">
        <f>I225/H225</f>
        <v>0.9721254309314044</v>
      </c>
      <c r="K225" s="15" t="s">
        <v>62</v>
      </c>
    </row>
    <row r="226" spans="1:11" s="3" customFormat="1" ht="68.25" customHeight="1">
      <c r="A226" s="73">
        <v>223</v>
      </c>
      <c r="B226" s="25" t="s">
        <v>625</v>
      </c>
      <c r="C226" s="15" t="s">
        <v>485</v>
      </c>
      <c r="D226" s="24">
        <v>42634</v>
      </c>
      <c r="E226" s="15" t="s">
        <v>521</v>
      </c>
      <c r="F226" s="18" t="s">
        <v>138</v>
      </c>
      <c r="G226" s="15" t="s">
        <v>146</v>
      </c>
      <c r="H226" s="21">
        <v>3818923</v>
      </c>
      <c r="I226" s="21">
        <v>3767731</v>
      </c>
      <c r="J226" s="20">
        <f>I226/H226</f>
        <v>0.9865951735607134</v>
      </c>
      <c r="K226" s="15" t="s">
        <v>62</v>
      </c>
    </row>
    <row r="227" spans="1:11" s="3" customFormat="1" ht="68.25" customHeight="1">
      <c r="A227" s="73">
        <v>224</v>
      </c>
      <c r="B227" s="37" t="s">
        <v>930</v>
      </c>
      <c r="C227" s="37" t="s">
        <v>928</v>
      </c>
      <c r="D227" s="39">
        <v>42634</v>
      </c>
      <c r="E227" s="37" t="s">
        <v>931</v>
      </c>
      <c r="F227" s="40" t="s">
        <v>932</v>
      </c>
      <c r="G227" s="37" t="s">
        <v>146</v>
      </c>
      <c r="H227" s="41">
        <v>4092091</v>
      </c>
      <c r="I227" s="41">
        <v>3942000</v>
      </c>
      <c r="J227" s="42">
        <f>I227/H227</f>
        <v>0.9633216856614382</v>
      </c>
      <c r="K227" s="37"/>
    </row>
    <row r="228" spans="1:11" s="3" customFormat="1" ht="68.25" customHeight="1">
      <c r="A228" s="73">
        <v>225</v>
      </c>
      <c r="B228" s="15" t="s">
        <v>607</v>
      </c>
      <c r="C228" s="15" t="s">
        <v>485</v>
      </c>
      <c r="D228" s="24">
        <v>42634</v>
      </c>
      <c r="E228" s="15" t="s">
        <v>522</v>
      </c>
      <c r="F228" s="18" t="s">
        <v>139</v>
      </c>
      <c r="G228" s="15" t="s">
        <v>146</v>
      </c>
      <c r="H228" s="21">
        <v>4173488</v>
      </c>
      <c r="I228" s="21">
        <v>4173488</v>
      </c>
      <c r="J228" s="20">
        <f>I228/H228</f>
        <v>1</v>
      </c>
      <c r="K228" s="15" t="s">
        <v>62</v>
      </c>
    </row>
    <row r="229" spans="1:11" s="3" customFormat="1" ht="68.25" customHeight="1">
      <c r="A229" s="73">
        <v>226</v>
      </c>
      <c r="B229" s="15" t="s">
        <v>629</v>
      </c>
      <c r="C229" s="15" t="s">
        <v>359</v>
      </c>
      <c r="D229" s="24">
        <v>42634</v>
      </c>
      <c r="E229" s="15" t="s">
        <v>360</v>
      </c>
      <c r="F229" s="18" t="s">
        <v>581</v>
      </c>
      <c r="G229" s="15" t="s">
        <v>146</v>
      </c>
      <c r="H229" s="21">
        <v>6346080</v>
      </c>
      <c r="I229" s="21">
        <v>4309200</v>
      </c>
      <c r="J229" s="20">
        <f>I229/H229</f>
        <v>0.6790333560245064</v>
      </c>
      <c r="K229" s="15"/>
    </row>
    <row r="230" spans="1:11" s="3" customFormat="1" ht="86.25" customHeight="1">
      <c r="A230" s="73">
        <v>227</v>
      </c>
      <c r="B230" s="37" t="s">
        <v>804</v>
      </c>
      <c r="C230" s="37" t="s">
        <v>805</v>
      </c>
      <c r="D230" s="39">
        <v>42634</v>
      </c>
      <c r="E230" s="37" t="s">
        <v>806</v>
      </c>
      <c r="F230" s="40" t="s">
        <v>807</v>
      </c>
      <c r="G230" s="37" t="s">
        <v>146</v>
      </c>
      <c r="H230" s="41">
        <v>8142120</v>
      </c>
      <c r="I230" s="41">
        <v>4543452</v>
      </c>
      <c r="J230" s="42">
        <f>I230/H230</f>
        <v>0.5580183048149622</v>
      </c>
      <c r="K230" s="37" t="s">
        <v>1050</v>
      </c>
    </row>
    <row r="231" spans="1:11" s="3" customFormat="1" ht="68.25" customHeight="1">
      <c r="A231" s="73">
        <v>228</v>
      </c>
      <c r="B231" s="15" t="s">
        <v>607</v>
      </c>
      <c r="C231" s="15" t="s">
        <v>485</v>
      </c>
      <c r="D231" s="24">
        <v>42634</v>
      </c>
      <c r="E231" s="15" t="s">
        <v>523</v>
      </c>
      <c r="F231" s="18" t="s">
        <v>140</v>
      </c>
      <c r="G231" s="15" t="s">
        <v>146</v>
      </c>
      <c r="H231" s="21">
        <v>9236948</v>
      </c>
      <c r="I231" s="21">
        <v>8318636</v>
      </c>
      <c r="J231" s="20">
        <f>I231/H231</f>
        <v>0.9005827465955205</v>
      </c>
      <c r="K231" s="15" t="s">
        <v>62</v>
      </c>
    </row>
    <row r="232" spans="1:11" s="3" customFormat="1" ht="68.25" customHeight="1">
      <c r="A232" s="73">
        <v>229</v>
      </c>
      <c r="B232" s="37" t="s">
        <v>845</v>
      </c>
      <c r="C232" s="37" t="s">
        <v>842</v>
      </c>
      <c r="D232" s="39">
        <v>42634</v>
      </c>
      <c r="E232" s="37" t="s">
        <v>846</v>
      </c>
      <c r="F232" s="40" t="s">
        <v>847</v>
      </c>
      <c r="G232" s="37" t="s">
        <v>146</v>
      </c>
      <c r="H232" s="41">
        <v>9518115</v>
      </c>
      <c r="I232" s="41">
        <v>8776274</v>
      </c>
      <c r="J232" s="42">
        <f>I232/H232</f>
        <v>0.9220600927809761</v>
      </c>
      <c r="K232" s="37"/>
    </row>
    <row r="233" spans="1:11" s="3" customFormat="1" ht="68.25" customHeight="1">
      <c r="A233" s="73">
        <v>230</v>
      </c>
      <c r="B233" s="15" t="s">
        <v>304</v>
      </c>
      <c r="C233" s="15" t="s">
        <v>496</v>
      </c>
      <c r="D233" s="24">
        <v>42634</v>
      </c>
      <c r="E233" s="15" t="s">
        <v>419</v>
      </c>
      <c r="F233" s="18" t="s">
        <v>420</v>
      </c>
      <c r="G233" s="15" t="s">
        <v>146</v>
      </c>
      <c r="H233" s="21">
        <v>18398016</v>
      </c>
      <c r="I233" s="21">
        <v>14113008</v>
      </c>
      <c r="J233" s="20">
        <f>I233/H233</f>
        <v>0.7670940170940171</v>
      </c>
      <c r="K233" s="15" t="s">
        <v>1048</v>
      </c>
    </row>
    <row r="234" spans="1:11" s="3" customFormat="1" ht="88.5" customHeight="1">
      <c r="A234" s="73">
        <v>231</v>
      </c>
      <c r="B234" s="37" t="s">
        <v>811</v>
      </c>
      <c r="C234" s="37" t="s">
        <v>1060</v>
      </c>
      <c r="D234" s="39">
        <v>42634</v>
      </c>
      <c r="E234" s="37" t="s">
        <v>812</v>
      </c>
      <c r="F234" s="40" t="s">
        <v>813</v>
      </c>
      <c r="G234" s="37" t="s">
        <v>146</v>
      </c>
      <c r="H234" s="41">
        <v>21912895</v>
      </c>
      <c r="I234" s="41">
        <v>13236885</v>
      </c>
      <c r="J234" s="42">
        <f>I234/H234</f>
        <v>0.6040682894706518</v>
      </c>
      <c r="K234" s="37" t="s">
        <v>814</v>
      </c>
    </row>
    <row r="235" spans="1:11" s="3" customFormat="1" ht="68.25" customHeight="1">
      <c r="A235" s="73">
        <v>232</v>
      </c>
      <c r="B235" s="15" t="s">
        <v>615</v>
      </c>
      <c r="C235" s="15" t="s">
        <v>1001</v>
      </c>
      <c r="D235" s="24">
        <v>42636</v>
      </c>
      <c r="E235" s="15" t="s">
        <v>567</v>
      </c>
      <c r="F235" s="18" t="s">
        <v>582</v>
      </c>
      <c r="G235" s="15" t="s">
        <v>146</v>
      </c>
      <c r="H235" s="21">
        <v>3345000</v>
      </c>
      <c r="I235" s="21">
        <v>3300000</v>
      </c>
      <c r="J235" s="20">
        <f>I235/H235</f>
        <v>0.9865470852017937</v>
      </c>
      <c r="K235" s="15" t="s">
        <v>331</v>
      </c>
    </row>
    <row r="236" spans="1:11" s="3" customFormat="1" ht="68.25" customHeight="1">
      <c r="A236" s="73">
        <v>233</v>
      </c>
      <c r="B236" s="15" t="s">
        <v>473</v>
      </c>
      <c r="C236" s="15" t="s">
        <v>1010</v>
      </c>
      <c r="D236" s="24">
        <v>42636</v>
      </c>
      <c r="E236" s="26" t="s">
        <v>688</v>
      </c>
      <c r="F236" s="54" t="s">
        <v>675</v>
      </c>
      <c r="G236" s="15" t="s">
        <v>732</v>
      </c>
      <c r="H236" s="21">
        <v>7156684</v>
      </c>
      <c r="I236" s="21">
        <v>6953297</v>
      </c>
      <c r="J236" s="20">
        <f>I236/H236</f>
        <v>0.9715808326873172</v>
      </c>
      <c r="K236" s="15"/>
    </row>
    <row r="237" spans="1:11" s="3" customFormat="1" ht="68.25" customHeight="1">
      <c r="A237" s="73">
        <v>234</v>
      </c>
      <c r="B237" s="37" t="s">
        <v>957</v>
      </c>
      <c r="C237" s="37" t="s">
        <v>958</v>
      </c>
      <c r="D237" s="39">
        <v>42639</v>
      </c>
      <c r="E237" s="37" t="s">
        <v>959</v>
      </c>
      <c r="F237" s="40" t="s">
        <v>960</v>
      </c>
      <c r="G237" s="37" t="s">
        <v>146</v>
      </c>
      <c r="H237" s="41">
        <v>1366956</v>
      </c>
      <c r="I237" s="41">
        <v>910764</v>
      </c>
      <c r="J237" s="42">
        <f>I237/H237</f>
        <v>0.6662716283479497</v>
      </c>
      <c r="K237" s="37" t="s">
        <v>62</v>
      </c>
    </row>
    <row r="238" spans="1:11" s="3" customFormat="1" ht="68.25" customHeight="1">
      <c r="A238" s="73">
        <v>235</v>
      </c>
      <c r="B238" s="15" t="s">
        <v>645</v>
      </c>
      <c r="C238" s="15" t="s">
        <v>604</v>
      </c>
      <c r="D238" s="39">
        <v>42639</v>
      </c>
      <c r="E238" s="15" t="s">
        <v>605</v>
      </c>
      <c r="F238" s="18" t="s">
        <v>606</v>
      </c>
      <c r="G238" s="15" t="s">
        <v>146</v>
      </c>
      <c r="H238" s="21">
        <v>1873800</v>
      </c>
      <c r="I238" s="21">
        <v>1873800</v>
      </c>
      <c r="J238" s="20">
        <f>I238/H238</f>
        <v>1</v>
      </c>
      <c r="K238" s="15"/>
    </row>
    <row r="239" spans="1:11" s="3" customFormat="1" ht="68.25" customHeight="1">
      <c r="A239" s="73">
        <v>236</v>
      </c>
      <c r="B239" s="15" t="s">
        <v>607</v>
      </c>
      <c r="C239" s="15" t="s">
        <v>495</v>
      </c>
      <c r="D239" s="39">
        <v>42639</v>
      </c>
      <c r="E239" s="15" t="s">
        <v>576</v>
      </c>
      <c r="F239" s="18" t="s">
        <v>714</v>
      </c>
      <c r="G239" s="15" t="s">
        <v>146</v>
      </c>
      <c r="H239" s="21">
        <v>2251540</v>
      </c>
      <c r="I239" s="21">
        <v>1831620</v>
      </c>
      <c r="J239" s="20">
        <f>I239/H239</f>
        <v>0.8134965401458557</v>
      </c>
      <c r="K239" s="15" t="s">
        <v>62</v>
      </c>
    </row>
    <row r="240" spans="1:11" s="3" customFormat="1" ht="68.25" customHeight="1">
      <c r="A240" s="73">
        <v>237</v>
      </c>
      <c r="B240" s="15" t="s">
        <v>428</v>
      </c>
      <c r="C240" s="15" t="s">
        <v>427</v>
      </c>
      <c r="D240" s="39">
        <v>42639</v>
      </c>
      <c r="E240" s="15" t="s">
        <v>429</v>
      </c>
      <c r="F240" s="18" t="s">
        <v>430</v>
      </c>
      <c r="G240" s="15" t="s">
        <v>146</v>
      </c>
      <c r="H240" s="21">
        <v>2682720</v>
      </c>
      <c r="I240" s="21">
        <v>2633040</v>
      </c>
      <c r="J240" s="20">
        <f>I240/H240</f>
        <v>0.9814814814814815</v>
      </c>
      <c r="K240" s="15" t="s">
        <v>62</v>
      </c>
    </row>
    <row r="241" spans="1:11" s="3" customFormat="1" ht="68.25" customHeight="1">
      <c r="A241" s="73">
        <v>238</v>
      </c>
      <c r="B241" s="37" t="s">
        <v>980</v>
      </c>
      <c r="C241" s="37" t="s">
        <v>981</v>
      </c>
      <c r="D241" s="39">
        <v>42639</v>
      </c>
      <c r="E241" s="37" t="s">
        <v>982</v>
      </c>
      <c r="F241" s="40" t="s">
        <v>940</v>
      </c>
      <c r="G241" s="37" t="s">
        <v>732</v>
      </c>
      <c r="H241" s="41">
        <v>2886840</v>
      </c>
      <c r="I241" s="41">
        <v>2468880</v>
      </c>
      <c r="J241" s="42">
        <f>I241/H241</f>
        <v>0.8552188552188552</v>
      </c>
      <c r="K241" s="37" t="s">
        <v>942</v>
      </c>
    </row>
    <row r="242" spans="1:11" s="3" customFormat="1" ht="68.25" customHeight="1">
      <c r="A242" s="73">
        <v>239</v>
      </c>
      <c r="B242" s="15" t="s">
        <v>634</v>
      </c>
      <c r="C242" s="15" t="s">
        <v>480</v>
      </c>
      <c r="D242" s="39">
        <v>42639</v>
      </c>
      <c r="E242" s="15" t="s">
        <v>97</v>
      </c>
      <c r="F242" s="18" t="s">
        <v>98</v>
      </c>
      <c r="G242" s="15" t="s">
        <v>146</v>
      </c>
      <c r="H242" s="23">
        <v>2996104</v>
      </c>
      <c r="I242" s="23">
        <v>2894400</v>
      </c>
      <c r="J242" s="20">
        <f>I242/H242</f>
        <v>0.9660545828849733</v>
      </c>
      <c r="K242" s="15"/>
    </row>
    <row r="243" spans="1:11" s="3" customFormat="1" ht="68.25" customHeight="1">
      <c r="A243" s="73">
        <v>240</v>
      </c>
      <c r="B243" s="15" t="s">
        <v>636</v>
      </c>
      <c r="C243" s="15" t="s">
        <v>179</v>
      </c>
      <c r="D243" s="39">
        <v>42639</v>
      </c>
      <c r="E243" s="15" t="s">
        <v>185</v>
      </c>
      <c r="F243" s="18" t="s">
        <v>186</v>
      </c>
      <c r="G243" s="15" t="s">
        <v>146</v>
      </c>
      <c r="H243" s="21">
        <v>3009960</v>
      </c>
      <c r="I243" s="21">
        <v>2481343</v>
      </c>
      <c r="J243" s="20">
        <f>I243/H243</f>
        <v>0.8243774003641244</v>
      </c>
      <c r="K243" s="30"/>
    </row>
    <row r="244" spans="1:11" s="3" customFormat="1" ht="68.25" customHeight="1">
      <c r="A244" s="73">
        <v>241</v>
      </c>
      <c r="B244" s="37" t="s">
        <v>852</v>
      </c>
      <c r="C244" s="37" t="s">
        <v>849</v>
      </c>
      <c r="D244" s="39">
        <v>42639</v>
      </c>
      <c r="E244" s="37" t="s">
        <v>853</v>
      </c>
      <c r="F244" s="40" t="s">
        <v>854</v>
      </c>
      <c r="G244" s="37" t="s">
        <v>146</v>
      </c>
      <c r="H244" s="41">
        <v>3843897</v>
      </c>
      <c r="I244" s="41">
        <v>3221208</v>
      </c>
      <c r="J244" s="42">
        <f>I244/H244</f>
        <v>0.8380058050462851</v>
      </c>
      <c r="K244" s="37"/>
    </row>
    <row r="245" spans="1:11" s="3" customFormat="1" ht="68.25" customHeight="1">
      <c r="A245" s="73">
        <v>242</v>
      </c>
      <c r="B245" s="26" t="s">
        <v>99</v>
      </c>
      <c r="C245" s="15" t="s">
        <v>1010</v>
      </c>
      <c r="D245" s="24">
        <v>42639</v>
      </c>
      <c r="E245" s="26" t="s">
        <v>676</v>
      </c>
      <c r="F245" s="54" t="s">
        <v>677</v>
      </c>
      <c r="G245" s="15" t="s">
        <v>146</v>
      </c>
      <c r="H245" s="21">
        <v>4752000</v>
      </c>
      <c r="I245" s="21">
        <v>4147200</v>
      </c>
      <c r="J245" s="20">
        <f>I245/H245</f>
        <v>0.8727272727272727</v>
      </c>
      <c r="K245" s="15" t="s">
        <v>62</v>
      </c>
    </row>
    <row r="246" spans="1:11" s="3" customFormat="1" ht="68.25" customHeight="1">
      <c r="A246" s="73">
        <v>243</v>
      </c>
      <c r="B246" s="15" t="s">
        <v>636</v>
      </c>
      <c r="C246" s="15" t="s">
        <v>179</v>
      </c>
      <c r="D246" s="39">
        <v>42639</v>
      </c>
      <c r="E246" s="15" t="s">
        <v>711</v>
      </c>
      <c r="F246" s="18" t="s">
        <v>184</v>
      </c>
      <c r="G246" s="15" t="s">
        <v>146</v>
      </c>
      <c r="H246" s="21">
        <v>4855680</v>
      </c>
      <c r="I246" s="21">
        <v>4386862</v>
      </c>
      <c r="J246" s="20">
        <f>I246/H246</f>
        <v>0.9034495683405825</v>
      </c>
      <c r="K246" s="30"/>
    </row>
    <row r="247" spans="1:11" s="3" customFormat="1" ht="68.25" customHeight="1">
      <c r="A247" s="73">
        <v>244</v>
      </c>
      <c r="B247" s="37" t="s">
        <v>944</v>
      </c>
      <c r="C247" s="37" t="s">
        <v>1006</v>
      </c>
      <c r="D247" s="39">
        <v>42639</v>
      </c>
      <c r="E247" s="37" t="s">
        <v>945</v>
      </c>
      <c r="F247" s="40" t="s">
        <v>941</v>
      </c>
      <c r="G247" s="37" t="s">
        <v>732</v>
      </c>
      <c r="H247" s="41">
        <v>4976640</v>
      </c>
      <c r="I247" s="41">
        <v>4834080</v>
      </c>
      <c r="J247" s="42">
        <f>I247/H247</f>
        <v>0.9713541666666666</v>
      </c>
      <c r="K247" s="37" t="s">
        <v>943</v>
      </c>
    </row>
    <row r="248" spans="1:11" s="3" customFormat="1" ht="68.25" customHeight="1">
      <c r="A248" s="73">
        <v>245</v>
      </c>
      <c r="B248" s="15" t="s">
        <v>643</v>
      </c>
      <c r="C248" s="15" t="s">
        <v>500</v>
      </c>
      <c r="D248" s="39">
        <v>42639</v>
      </c>
      <c r="E248" s="15" t="s">
        <v>456</v>
      </c>
      <c r="F248" s="18" t="s">
        <v>457</v>
      </c>
      <c r="G248" s="15" t="s">
        <v>146</v>
      </c>
      <c r="H248" s="21">
        <v>5720841</v>
      </c>
      <c r="I248" s="21">
        <v>2570400</v>
      </c>
      <c r="J248" s="20">
        <f>I248/H248</f>
        <v>0.44930456903102184</v>
      </c>
      <c r="K248" s="36"/>
    </row>
    <row r="249" spans="1:11" s="3" customFormat="1" ht="68.25" customHeight="1">
      <c r="A249" s="73">
        <v>246</v>
      </c>
      <c r="B249" s="15" t="s">
        <v>612</v>
      </c>
      <c r="C249" s="15" t="s">
        <v>712</v>
      </c>
      <c r="D249" s="39">
        <v>42639</v>
      </c>
      <c r="E249" s="15" t="s">
        <v>332</v>
      </c>
      <c r="F249" s="18" t="s">
        <v>333</v>
      </c>
      <c r="G249" s="15" t="s">
        <v>146</v>
      </c>
      <c r="H249" s="21">
        <v>5726500</v>
      </c>
      <c r="I249" s="21">
        <v>4110970</v>
      </c>
      <c r="J249" s="20">
        <f>I249/H249</f>
        <v>0.7178852702348729</v>
      </c>
      <c r="K249" s="15" t="s">
        <v>62</v>
      </c>
    </row>
    <row r="250" spans="1:11" s="3" customFormat="1" ht="68.25" customHeight="1">
      <c r="A250" s="73">
        <v>247</v>
      </c>
      <c r="B250" s="15" t="s">
        <v>607</v>
      </c>
      <c r="C250" s="15" t="s">
        <v>495</v>
      </c>
      <c r="D250" s="39">
        <v>42639</v>
      </c>
      <c r="E250" s="15" t="s">
        <v>575</v>
      </c>
      <c r="F250" s="18" t="s">
        <v>393</v>
      </c>
      <c r="G250" s="15" t="s">
        <v>146</v>
      </c>
      <c r="H250" s="21">
        <v>5859308</v>
      </c>
      <c r="I250" s="21">
        <v>4918896</v>
      </c>
      <c r="J250" s="20">
        <f>I250/H250</f>
        <v>0.8395011834161986</v>
      </c>
      <c r="K250" s="15" t="s">
        <v>62</v>
      </c>
    </row>
    <row r="251" spans="1:11" s="3" customFormat="1" ht="83.25" customHeight="1">
      <c r="A251" s="73">
        <v>248</v>
      </c>
      <c r="B251" s="37" t="s">
        <v>905</v>
      </c>
      <c r="C251" s="37" t="s">
        <v>993</v>
      </c>
      <c r="D251" s="39">
        <v>42639</v>
      </c>
      <c r="E251" s="37" t="s">
        <v>906</v>
      </c>
      <c r="F251" s="40" t="s">
        <v>907</v>
      </c>
      <c r="G251" s="37" t="s">
        <v>146</v>
      </c>
      <c r="H251" s="41">
        <v>6084366</v>
      </c>
      <c r="I251" s="41">
        <v>4033854</v>
      </c>
      <c r="J251" s="42">
        <f>I251/H251</f>
        <v>0.662986743401038</v>
      </c>
      <c r="K251" s="37" t="s">
        <v>1031</v>
      </c>
    </row>
    <row r="252" spans="1:11" s="3" customFormat="1" ht="68.25" customHeight="1">
      <c r="A252" s="73">
        <v>249</v>
      </c>
      <c r="B252" s="25" t="s">
        <v>626</v>
      </c>
      <c r="C252" s="15" t="s">
        <v>999</v>
      </c>
      <c r="D252" s="39">
        <v>42639</v>
      </c>
      <c r="E252" s="15" t="s">
        <v>559</v>
      </c>
      <c r="F252" s="18" t="s">
        <v>275</v>
      </c>
      <c r="G252" s="15" t="s">
        <v>146</v>
      </c>
      <c r="H252" s="21">
        <v>6299700</v>
      </c>
      <c r="I252" s="21">
        <v>6188400</v>
      </c>
      <c r="J252" s="20">
        <f>I252/H252</f>
        <v>0.9823324920234296</v>
      </c>
      <c r="K252" s="15" t="s">
        <v>62</v>
      </c>
    </row>
    <row r="253" spans="1:11" s="3" customFormat="1" ht="68.25" customHeight="1">
      <c r="A253" s="73">
        <v>250</v>
      </c>
      <c r="B253" s="37" t="s">
        <v>983</v>
      </c>
      <c r="C253" s="37" t="s">
        <v>981</v>
      </c>
      <c r="D253" s="39">
        <v>42639</v>
      </c>
      <c r="E253" s="37" t="s">
        <v>984</v>
      </c>
      <c r="F253" s="40" t="s">
        <v>985</v>
      </c>
      <c r="G253" s="37" t="s">
        <v>732</v>
      </c>
      <c r="H253" s="41">
        <v>6942240</v>
      </c>
      <c r="I253" s="41">
        <v>6156000</v>
      </c>
      <c r="J253" s="42">
        <f>I253/H253</f>
        <v>0.8867454884878656</v>
      </c>
      <c r="K253" s="37" t="s">
        <v>942</v>
      </c>
    </row>
    <row r="254" spans="1:11" s="3" customFormat="1" ht="68.25" customHeight="1">
      <c r="A254" s="73">
        <v>251</v>
      </c>
      <c r="B254" s="15" t="s">
        <v>304</v>
      </c>
      <c r="C254" s="15" t="s">
        <v>427</v>
      </c>
      <c r="D254" s="39">
        <v>42639</v>
      </c>
      <c r="E254" s="15" t="s">
        <v>831</v>
      </c>
      <c r="F254" s="40" t="s">
        <v>56</v>
      </c>
      <c r="G254" s="15" t="s">
        <v>146</v>
      </c>
      <c r="H254" s="21">
        <v>13230000</v>
      </c>
      <c r="I254" s="21">
        <v>12960000</v>
      </c>
      <c r="J254" s="20">
        <f>I254/H254</f>
        <v>0.9795918367346939</v>
      </c>
      <c r="K254" s="15" t="s">
        <v>62</v>
      </c>
    </row>
    <row r="255" spans="1:11" s="3" customFormat="1" ht="68.25" customHeight="1">
      <c r="A255" s="73">
        <v>252</v>
      </c>
      <c r="B255" s="15" t="s">
        <v>650</v>
      </c>
      <c r="C255" s="15" t="s">
        <v>179</v>
      </c>
      <c r="D255" s="39">
        <v>42639</v>
      </c>
      <c r="E255" s="15" t="s">
        <v>182</v>
      </c>
      <c r="F255" s="18" t="s">
        <v>183</v>
      </c>
      <c r="G255" s="15" t="s">
        <v>146</v>
      </c>
      <c r="H255" s="21">
        <v>17390363</v>
      </c>
      <c r="I255" s="21">
        <v>17268940</v>
      </c>
      <c r="J255" s="20">
        <f>I255/H255</f>
        <v>0.9930177995709463</v>
      </c>
      <c r="K255" s="30"/>
    </row>
    <row r="256" spans="1:11" s="3" customFormat="1" ht="68.25" customHeight="1">
      <c r="A256" s="73">
        <v>253</v>
      </c>
      <c r="B256" s="15" t="s">
        <v>612</v>
      </c>
      <c r="C256" s="15" t="s">
        <v>499</v>
      </c>
      <c r="D256" s="39">
        <v>42640</v>
      </c>
      <c r="E256" s="15" t="s">
        <v>704</v>
      </c>
      <c r="F256" s="40" t="s">
        <v>56</v>
      </c>
      <c r="G256" s="15" t="s">
        <v>146</v>
      </c>
      <c r="H256" s="21">
        <v>1637450</v>
      </c>
      <c r="I256" s="21">
        <v>1637280</v>
      </c>
      <c r="J256" s="20">
        <f>I256/H256</f>
        <v>0.9998961800360316</v>
      </c>
      <c r="K256" s="15" t="s">
        <v>62</v>
      </c>
    </row>
    <row r="257" spans="1:11" s="3" customFormat="1" ht="68.25" customHeight="1">
      <c r="A257" s="73">
        <v>254</v>
      </c>
      <c r="B257" s="22" t="s">
        <v>615</v>
      </c>
      <c r="C257" s="15" t="s">
        <v>1015</v>
      </c>
      <c r="D257" s="39">
        <v>42640</v>
      </c>
      <c r="E257" s="22" t="s">
        <v>705</v>
      </c>
      <c r="F257" s="18" t="s">
        <v>405</v>
      </c>
      <c r="G257" s="15" t="s">
        <v>146</v>
      </c>
      <c r="H257" s="35">
        <v>1836000</v>
      </c>
      <c r="I257" s="35">
        <v>972000</v>
      </c>
      <c r="J257" s="20">
        <f>I257/H257</f>
        <v>0.5294117647058824</v>
      </c>
      <c r="K257" s="15" t="s">
        <v>62</v>
      </c>
    </row>
    <row r="258" spans="1:11" s="3" customFormat="1" ht="68.25" customHeight="1">
      <c r="A258" s="73">
        <v>255</v>
      </c>
      <c r="B258" s="15" t="s">
        <v>607</v>
      </c>
      <c r="C258" s="26" t="s">
        <v>120</v>
      </c>
      <c r="D258" s="39">
        <v>42640</v>
      </c>
      <c r="E258" s="26" t="s">
        <v>121</v>
      </c>
      <c r="F258" s="27" t="s">
        <v>122</v>
      </c>
      <c r="G258" s="15" t="s">
        <v>146</v>
      </c>
      <c r="H258" s="28">
        <v>1885896</v>
      </c>
      <c r="I258" s="28">
        <v>1172664</v>
      </c>
      <c r="J258" s="20">
        <f>I258/H258</f>
        <v>0.6218073531096094</v>
      </c>
      <c r="K258" s="15" t="s">
        <v>62</v>
      </c>
    </row>
    <row r="259" spans="1:11" s="3" customFormat="1" ht="68.25" customHeight="1">
      <c r="A259" s="73">
        <v>256</v>
      </c>
      <c r="B259" s="25" t="s">
        <v>625</v>
      </c>
      <c r="C259" s="15" t="s">
        <v>1009</v>
      </c>
      <c r="D259" s="39">
        <v>42640</v>
      </c>
      <c r="E259" s="15" t="s">
        <v>271</v>
      </c>
      <c r="F259" s="18" t="s">
        <v>272</v>
      </c>
      <c r="G259" s="15" t="s">
        <v>146</v>
      </c>
      <c r="H259" s="21">
        <v>1940695</v>
      </c>
      <c r="I259" s="21">
        <v>1897246</v>
      </c>
      <c r="J259" s="20">
        <f>I259/H259</f>
        <v>0.9776116288236946</v>
      </c>
      <c r="K259" s="15" t="s">
        <v>1045</v>
      </c>
    </row>
    <row r="260" spans="1:11" s="3" customFormat="1" ht="68.25" customHeight="1">
      <c r="A260" s="73">
        <v>257</v>
      </c>
      <c r="B260" s="15" t="s">
        <v>612</v>
      </c>
      <c r="C260" s="15" t="s">
        <v>499</v>
      </c>
      <c r="D260" s="39">
        <v>42640</v>
      </c>
      <c r="E260" s="15" t="s">
        <v>703</v>
      </c>
      <c r="F260" s="18" t="s">
        <v>450</v>
      </c>
      <c r="G260" s="15" t="s">
        <v>146</v>
      </c>
      <c r="H260" s="21">
        <v>2187000</v>
      </c>
      <c r="I260" s="21">
        <v>2187000</v>
      </c>
      <c r="J260" s="20">
        <f>I260/H260</f>
        <v>1</v>
      </c>
      <c r="K260" s="15" t="s">
        <v>62</v>
      </c>
    </row>
    <row r="261" spans="1:11" s="3" customFormat="1" ht="68.25" customHeight="1">
      <c r="A261" s="73">
        <v>258</v>
      </c>
      <c r="B261" s="15" t="s">
        <v>423</v>
      </c>
      <c r="C261" s="15" t="s">
        <v>496</v>
      </c>
      <c r="D261" s="39">
        <v>42640</v>
      </c>
      <c r="E261" s="15" t="s">
        <v>424</v>
      </c>
      <c r="F261" s="18" t="s">
        <v>425</v>
      </c>
      <c r="G261" s="15" t="s">
        <v>146</v>
      </c>
      <c r="H261" s="21">
        <v>2208146</v>
      </c>
      <c r="I261" s="21">
        <v>1728000</v>
      </c>
      <c r="J261" s="20">
        <f>I261/H261</f>
        <v>0.7825569504914983</v>
      </c>
      <c r="K261" s="15"/>
    </row>
    <row r="262" spans="1:11" s="3" customFormat="1" ht="68.25" customHeight="1">
      <c r="A262" s="73">
        <v>259</v>
      </c>
      <c r="B262" s="15" t="s">
        <v>607</v>
      </c>
      <c r="C262" s="26" t="s">
        <v>119</v>
      </c>
      <c r="D262" s="39">
        <v>42640</v>
      </c>
      <c r="E262" s="26" t="s">
        <v>515</v>
      </c>
      <c r="F262" s="27" t="s">
        <v>69</v>
      </c>
      <c r="G262" s="15" t="s">
        <v>146</v>
      </c>
      <c r="H262" s="28">
        <v>2285377</v>
      </c>
      <c r="I262" s="28">
        <v>1993798</v>
      </c>
      <c r="J262" s="20">
        <f>I262/H262</f>
        <v>0.8724153607916768</v>
      </c>
      <c r="K262" s="15" t="s">
        <v>62</v>
      </c>
    </row>
    <row r="263" spans="1:11" s="3" customFormat="1" ht="68.25" customHeight="1">
      <c r="A263" s="73">
        <v>260</v>
      </c>
      <c r="B263" s="37" t="s">
        <v>920</v>
      </c>
      <c r="C263" s="37" t="s">
        <v>921</v>
      </c>
      <c r="D263" s="39">
        <v>42640</v>
      </c>
      <c r="E263" s="37" t="s">
        <v>922</v>
      </c>
      <c r="F263" s="40" t="s">
        <v>923</v>
      </c>
      <c r="G263" s="37" t="s">
        <v>146</v>
      </c>
      <c r="H263" s="41">
        <v>2433240</v>
      </c>
      <c r="I263" s="41">
        <v>2351916</v>
      </c>
      <c r="J263" s="42">
        <f>I263/H263</f>
        <v>0.966577896138482</v>
      </c>
      <c r="K263" s="37"/>
    </row>
    <row r="264" spans="1:11" s="3" customFormat="1" ht="68.25" customHeight="1">
      <c r="A264" s="73">
        <v>261</v>
      </c>
      <c r="B264" s="15" t="s">
        <v>612</v>
      </c>
      <c r="C264" s="15" t="s">
        <v>499</v>
      </c>
      <c r="D264" s="39">
        <v>42640</v>
      </c>
      <c r="E264" s="15" t="s">
        <v>702</v>
      </c>
      <c r="F264" s="18" t="s">
        <v>198</v>
      </c>
      <c r="G264" s="15" t="s">
        <v>146</v>
      </c>
      <c r="H264" s="21">
        <v>2574355</v>
      </c>
      <c r="I264" s="21">
        <v>2333448</v>
      </c>
      <c r="J264" s="20">
        <f>I264/H264</f>
        <v>0.9064204431789711</v>
      </c>
      <c r="K264" s="15" t="s">
        <v>62</v>
      </c>
    </row>
    <row r="265" spans="1:11" s="3" customFormat="1" ht="68.25" customHeight="1">
      <c r="A265" s="73">
        <v>262</v>
      </c>
      <c r="B265" s="15" t="s">
        <v>607</v>
      </c>
      <c r="C265" s="26" t="s">
        <v>119</v>
      </c>
      <c r="D265" s="39">
        <v>42640</v>
      </c>
      <c r="E265" s="26" t="s">
        <v>515</v>
      </c>
      <c r="F265" s="27" t="s">
        <v>69</v>
      </c>
      <c r="G265" s="15" t="s">
        <v>146</v>
      </c>
      <c r="H265" s="28">
        <v>2857498</v>
      </c>
      <c r="I265" s="28">
        <v>2359756</v>
      </c>
      <c r="J265" s="20">
        <f>I265/H265</f>
        <v>0.8258119515744193</v>
      </c>
      <c r="K265" s="15" t="s">
        <v>62</v>
      </c>
    </row>
    <row r="266" spans="1:11" s="3" customFormat="1" ht="68.25" customHeight="1">
      <c r="A266" s="73">
        <v>263</v>
      </c>
      <c r="B266" s="15" t="s">
        <v>99</v>
      </c>
      <c r="C266" s="15" t="s">
        <v>484</v>
      </c>
      <c r="D266" s="39">
        <v>42640</v>
      </c>
      <c r="E266" s="15" t="s">
        <v>129</v>
      </c>
      <c r="F266" s="18" t="s">
        <v>130</v>
      </c>
      <c r="G266" s="15" t="s">
        <v>146</v>
      </c>
      <c r="H266" s="21">
        <v>2916000</v>
      </c>
      <c r="I266" s="21">
        <v>2695680</v>
      </c>
      <c r="J266" s="20">
        <f>I266/H266</f>
        <v>0.9244444444444444</v>
      </c>
      <c r="K266" s="15" t="s">
        <v>62</v>
      </c>
    </row>
    <row r="267" spans="1:11" s="3" customFormat="1" ht="68.25" customHeight="1">
      <c r="A267" s="73">
        <v>264</v>
      </c>
      <c r="B267" s="15" t="s">
        <v>304</v>
      </c>
      <c r="C267" s="15" t="s">
        <v>490</v>
      </c>
      <c r="D267" s="39">
        <v>42640</v>
      </c>
      <c r="E267" s="15" t="s">
        <v>560</v>
      </c>
      <c r="F267" s="18" t="s">
        <v>300</v>
      </c>
      <c r="G267" s="15" t="s">
        <v>146</v>
      </c>
      <c r="H267" s="21">
        <v>3849600</v>
      </c>
      <c r="I267" s="21">
        <v>3075200</v>
      </c>
      <c r="J267" s="20">
        <f>I267/H267</f>
        <v>0.798836242726517</v>
      </c>
      <c r="K267" s="15" t="s">
        <v>62</v>
      </c>
    </row>
    <row r="268" spans="1:11" s="3" customFormat="1" ht="68.25" customHeight="1">
      <c r="A268" s="73">
        <v>265</v>
      </c>
      <c r="B268" s="25" t="s">
        <v>621</v>
      </c>
      <c r="C268" s="15" t="s">
        <v>223</v>
      </c>
      <c r="D268" s="39">
        <v>42640</v>
      </c>
      <c r="E268" s="15" t="s">
        <v>238</v>
      </c>
      <c r="F268" s="18" t="s">
        <v>239</v>
      </c>
      <c r="G268" s="15" t="s">
        <v>146</v>
      </c>
      <c r="H268" s="23">
        <v>3895484</v>
      </c>
      <c r="I268" s="23">
        <v>3418561</v>
      </c>
      <c r="J268" s="20">
        <f>I268/H268</f>
        <v>0.8775702839493116</v>
      </c>
      <c r="K268" s="32" t="s">
        <v>62</v>
      </c>
    </row>
    <row r="269" spans="1:11" s="3" customFormat="1" ht="68.25" customHeight="1">
      <c r="A269" s="73">
        <v>266</v>
      </c>
      <c r="B269" s="15" t="s">
        <v>304</v>
      </c>
      <c r="C269" s="15" t="s">
        <v>486</v>
      </c>
      <c r="D269" s="39">
        <v>42640</v>
      </c>
      <c r="E269" s="15" t="s">
        <v>147</v>
      </c>
      <c r="F269" s="18" t="s">
        <v>148</v>
      </c>
      <c r="G269" s="15" t="s">
        <v>146</v>
      </c>
      <c r="H269" s="19">
        <v>4032000</v>
      </c>
      <c r="I269" s="19">
        <v>3619728</v>
      </c>
      <c r="J269" s="20">
        <f>I269/H269</f>
        <v>0.89775</v>
      </c>
      <c r="K269" s="15" t="s">
        <v>1042</v>
      </c>
    </row>
    <row r="270" spans="1:11" s="3" customFormat="1" ht="68.25" customHeight="1">
      <c r="A270" s="73">
        <v>267</v>
      </c>
      <c r="B270" s="37" t="s">
        <v>781</v>
      </c>
      <c r="C270" s="37" t="s">
        <v>720</v>
      </c>
      <c r="D270" s="39">
        <v>42640</v>
      </c>
      <c r="E270" s="37" t="s">
        <v>782</v>
      </c>
      <c r="F270" s="40" t="s">
        <v>783</v>
      </c>
      <c r="G270" s="37" t="s">
        <v>146</v>
      </c>
      <c r="H270" s="41">
        <v>4188600</v>
      </c>
      <c r="I270" s="41">
        <v>4158000</v>
      </c>
      <c r="J270" s="42">
        <v>0.9926944563816072</v>
      </c>
      <c r="K270" s="37" t="s">
        <v>1027</v>
      </c>
    </row>
    <row r="271" spans="1:11" s="3" customFormat="1" ht="68.25" customHeight="1">
      <c r="A271" s="73">
        <v>268</v>
      </c>
      <c r="B271" s="15" t="s">
        <v>629</v>
      </c>
      <c r="C271" s="15" t="s">
        <v>223</v>
      </c>
      <c r="D271" s="39">
        <v>42640</v>
      </c>
      <c r="E271" s="32" t="s">
        <v>228</v>
      </c>
      <c r="F271" s="18" t="s">
        <v>229</v>
      </c>
      <c r="G271" s="15" t="s">
        <v>146</v>
      </c>
      <c r="H271" s="23">
        <v>4212000</v>
      </c>
      <c r="I271" s="23">
        <v>2484000</v>
      </c>
      <c r="J271" s="20">
        <f>I271/H271</f>
        <v>0.5897435897435898</v>
      </c>
      <c r="K271" s="32"/>
    </row>
    <row r="272" spans="1:11" s="3" customFormat="1" ht="68.25" customHeight="1">
      <c r="A272" s="73">
        <v>269</v>
      </c>
      <c r="B272" s="15" t="s">
        <v>642</v>
      </c>
      <c r="C272" s="15" t="s">
        <v>427</v>
      </c>
      <c r="D272" s="39">
        <v>42640</v>
      </c>
      <c r="E272" s="15" t="s">
        <v>431</v>
      </c>
      <c r="F272" s="18" t="s">
        <v>432</v>
      </c>
      <c r="G272" s="15" t="s">
        <v>146</v>
      </c>
      <c r="H272" s="21">
        <v>4224328</v>
      </c>
      <c r="I272" s="21">
        <v>4071870</v>
      </c>
      <c r="J272" s="20">
        <f>I272/H272</f>
        <v>0.9639095259648398</v>
      </c>
      <c r="K272" s="15" t="s">
        <v>62</v>
      </c>
    </row>
    <row r="273" spans="1:11" s="3" customFormat="1" ht="68.25" customHeight="1">
      <c r="A273" s="73">
        <v>270</v>
      </c>
      <c r="B273" s="15" t="s">
        <v>622</v>
      </c>
      <c r="C273" s="15" t="s">
        <v>495</v>
      </c>
      <c r="D273" s="39">
        <v>42640</v>
      </c>
      <c r="E273" s="15" t="s">
        <v>394</v>
      </c>
      <c r="F273" s="18" t="s">
        <v>395</v>
      </c>
      <c r="G273" s="15" t="s">
        <v>146</v>
      </c>
      <c r="H273" s="21">
        <v>4314600</v>
      </c>
      <c r="I273" s="21">
        <v>3756240</v>
      </c>
      <c r="J273" s="20">
        <f>I273/H273</f>
        <v>0.8705882352941177</v>
      </c>
      <c r="K273" s="15" t="s">
        <v>62</v>
      </c>
    </row>
    <row r="274" spans="1:11" s="3" customFormat="1" ht="68.25" customHeight="1">
      <c r="A274" s="73">
        <v>271</v>
      </c>
      <c r="B274" s="37" t="s">
        <v>838</v>
      </c>
      <c r="C274" s="37" t="s">
        <v>839</v>
      </c>
      <c r="D274" s="39">
        <v>42640</v>
      </c>
      <c r="E274" s="37" t="s">
        <v>840</v>
      </c>
      <c r="F274" s="40" t="s">
        <v>837</v>
      </c>
      <c r="G274" s="37" t="s">
        <v>146</v>
      </c>
      <c r="H274" s="45">
        <v>4315680</v>
      </c>
      <c r="I274" s="45">
        <v>1994544</v>
      </c>
      <c r="J274" s="42">
        <f>I274/H274</f>
        <v>0.46216216216216216</v>
      </c>
      <c r="K274" s="37"/>
    </row>
    <row r="275" spans="1:11" s="3" customFormat="1" ht="68.25" customHeight="1">
      <c r="A275" s="73">
        <v>272</v>
      </c>
      <c r="B275" s="22" t="s">
        <v>619</v>
      </c>
      <c r="C275" s="15" t="s">
        <v>1015</v>
      </c>
      <c r="D275" s="39">
        <v>42640</v>
      </c>
      <c r="E275" s="22" t="s">
        <v>402</v>
      </c>
      <c r="F275" s="18" t="s">
        <v>403</v>
      </c>
      <c r="G275" s="15" t="s">
        <v>146</v>
      </c>
      <c r="H275" s="35">
        <v>4752000</v>
      </c>
      <c r="I275" s="35">
        <v>4114800</v>
      </c>
      <c r="J275" s="20">
        <f>I275/H275</f>
        <v>0.865909090909091</v>
      </c>
      <c r="K275" s="15" t="s">
        <v>404</v>
      </c>
    </row>
    <row r="276" spans="1:11" s="3" customFormat="1" ht="68.25" customHeight="1">
      <c r="A276" s="73">
        <v>273</v>
      </c>
      <c r="B276" s="26" t="s">
        <v>304</v>
      </c>
      <c r="C276" s="15" t="s">
        <v>493</v>
      </c>
      <c r="D276" s="39">
        <v>42640</v>
      </c>
      <c r="E276" s="15" t="s">
        <v>572</v>
      </c>
      <c r="F276" s="18" t="s">
        <v>345</v>
      </c>
      <c r="G276" s="15" t="s">
        <v>146</v>
      </c>
      <c r="H276" s="21">
        <v>4838400</v>
      </c>
      <c r="I276" s="21">
        <v>4548096</v>
      </c>
      <c r="J276" s="20">
        <f>I276/H276</f>
        <v>0.94</v>
      </c>
      <c r="K276" s="15" t="s">
        <v>62</v>
      </c>
    </row>
    <row r="277" spans="1:11" s="3" customFormat="1" ht="68.25" customHeight="1">
      <c r="A277" s="73">
        <v>274</v>
      </c>
      <c r="B277" s="25" t="s">
        <v>621</v>
      </c>
      <c r="C277" s="15" t="s">
        <v>223</v>
      </c>
      <c r="D277" s="39">
        <v>42640</v>
      </c>
      <c r="E277" s="32" t="s">
        <v>236</v>
      </c>
      <c r="F277" s="18" t="s">
        <v>237</v>
      </c>
      <c r="G277" s="15" t="s">
        <v>146</v>
      </c>
      <c r="H277" s="23">
        <v>5272102</v>
      </c>
      <c r="I277" s="23">
        <v>5032897</v>
      </c>
      <c r="J277" s="20">
        <f>I277/H277</f>
        <v>0.9546281540076424</v>
      </c>
      <c r="K277" s="32" t="s">
        <v>62</v>
      </c>
    </row>
    <row r="278" spans="1:11" s="3" customFormat="1" ht="68.25" customHeight="1">
      <c r="A278" s="73">
        <v>275</v>
      </c>
      <c r="B278" s="25" t="s">
        <v>621</v>
      </c>
      <c r="C278" s="15" t="s">
        <v>223</v>
      </c>
      <c r="D278" s="39">
        <v>42640</v>
      </c>
      <c r="E278" s="32" t="s">
        <v>240</v>
      </c>
      <c r="F278" s="18" t="s">
        <v>241</v>
      </c>
      <c r="G278" s="15" t="s">
        <v>146</v>
      </c>
      <c r="H278" s="23">
        <v>6188502</v>
      </c>
      <c r="I278" s="23">
        <v>5891558</v>
      </c>
      <c r="J278" s="20">
        <f>I278/H278</f>
        <v>0.9520168208719978</v>
      </c>
      <c r="K278" s="32" t="s">
        <v>62</v>
      </c>
    </row>
    <row r="279" spans="1:11" s="3" customFormat="1" ht="68.25" customHeight="1">
      <c r="A279" s="73">
        <v>276</v>
      </c>
      <c r="B279" s="15" t="s">
        <v>612</v>
      </c>
      <c r="C279" s="15" t="s">
        <v>499</v>
      </c>
      <c r="D279" s="39">
        <v>42640</v>
      </c>
      <c r="E279" s="15" t="s">
        <v>710</v>
      </c>
      <c r="F279" s="18" t="s">
        <v>449</v>
      </c>
      <c r="G279" s="15" t="s">
        <v>146</v>
      </c>
      <c r="H279" s="21">
        <v>7954376</v>
      </c>
      <c r="I279" s="21">
        <v>7624800</v>
      </c>
      <c r="J279" s="20">
        <f>I279/H279</f>
        <v>0.9585667059238839</v>
      </c>
      <c r="K279" s="15" t="s">
        <v>62</v>
      </c>
    </row>
    <row r="280" spans="1:11" s="3" customFormat="1" ht="68.25" customHeight="1">
      <c r="A280" s="73">
        <v>277</v>
      </c>
      <c r="B280" s="25" t="s">
        <v>621</v>
      </c>
      <c r="C280" s="15" t="s">
        <v>223</v>
      </c>
      <c r="D280" s="39">
        <v>42640</v>
      </c>
      <c r="E280" s="32" t="s">
        <v>234</v>
      </c>
      <c r="F280" s="18" t="s">
        <v>235</v>
      </c>
      <c r="G280" s="15" t="s">
        <v>146</v>
      </c>
      <c r="H280" s="23">
        <v>8617247</v>
      </c>
      <c r="I280" s="23">
        <v>8524367</v>
      </c>
      <c r="J280" s="20">
        <f>I280/H280</f>
        <v>0.9892216156737761</v>
      </c>
      <c r="K280" s="15" t="s">
        <v>62</v>
      </c>
    </row>
    <row r="281" spans="1:11" s="3" customFormat="1" ht="68.25" customHeight="1">
      <c r="A281" s="73">
        <v>278</v>
      </c>
      <c r="B281" s="25" t="s">
        <v>621</v>
      </c>
      <c r="C281" s="15" t="s">
        <v>223</v>
      </c>
      <c r="D281" s="39">
        <v>42640</v>
      </c>
      <c r="E281" s="15" t="s">
        <v>232</v>
      </c>
      <c r="F281" s="18" t="s">
        <v>233</v>
      </c>
      <c r="G281" s="15" t="s">
        <v>146</v>
      </c>
      <c r="H281" s="21">
        <v>14105807</v>
      </c>
      <c r="I281" s="21">
        <v>13671117</v>
      </c>
      <c r="J281" s="20">
        <f>I281/H281</f>
        <v>0.9691836135288112</v>
      </c>
      <c r="K281" s="15" t="s">
        <v>62</v>
      </c>
    </row>
    <row r="282" spans="1:11" s="3" customFormat="1" ht="68.25" customHeight="1">
      <c r="A282" s="73">
        <v>279</v>
      </c>
      <c r="B282" s="22" t="s">
        <v>304</v>
      </c>
      <c r="C282" s="15" t="s">
        <v>1015</v>
      </c>
      <c r="D282" s="39">
        <v>42640</v>
      </c>
      <c r="E282" s="22" t="s">
        <v>400</v>
      </c>
      <c r="F282" s="18" t="s">
        <v>401</v>
      </c>
      <c r="G282" s="15" t="s">
        <v>146</v>
      </c>
      <c r="H282" s="35">
        <v>14688000</v>
      </c>
      <c r="I282" s="35">
        <v>12962160</v>
      </c>
      <c r="J282" s="20">
        <f>I282/H282</f>
        <v>0.8825</v>
      </c>
      <c r="K282" s="15" t="s">
        <v>62</v>
      </c>
    </row>
    <row r="283" spans="1:11" s="3" customFormat="1" ht="68.25" customHeight="1">
      <c r="A283" s="73">
        <v>280</v>
      </c>
      <c r="B283" s="25" t="s">
        <v>620</v>
      </c>
      <c r="C283" s="15" t="s">
        <v>223</v>
      </c>
      <c r="D283" s="39">
        <v>42640</v>
      </c>
      <c r="E283" s="32" t="s">
        <v>230</v>
      </c>
      <c r="F283" s="18" t="s">
        <v>231</v>
      </c>
      <c r="G283" s="15" t="s">
        <v>146</v>
      </c>
      <c r="H283" s="23">
        <v>23810829</v>
      </c>
      <c r="I283" s="23">
        <v>22532977</v>
      </c>
      <c r="J283" s="20">
        <f>I283/H283</f>
        <v>0.9463331579089498</v>
      </c>
      <c r="K283" s="32" t="s">
        <v>62</v>
      </c>
    </row>
    <row r="284" spans="1:11" s="3" customFormat="1" ht="68.25" customHeight="1">
      <c r="A284" s="73">
        <v>281</v>
      </c>
      <c r="B284" s="37" t="s">
        <v>778</v>
      </c>
      <c r="C284" s="37" t="s">
        <v>720</v>
      </c>
      <c r="D284" s="39">
        <v>42640</v>
      </c>
      <c r="E284" s="37" t="s">
        <v>779</v>
      </c>
      <c r="F284" s="40" t="s">
        <v>780</v>
      </c>
      <c r="G284" s="37" t="s">
        <v>146</v>
      </c>
      <c r="H284" s="41">
        <v>24447187</v>
      </c>
      <c r="I284" s="41">
        <v>23814000</v>
      </c>
      <c r="J284" s="42">
        <v>0.974099801339107</v>
      </c>
      <c r="K284" s="37"/>
    </row>
    <row r="285" spans="1:11" s="3" customFormat="1" ht="68.25" customHeight="1">
      <c r="A285" s="73">
        <v>282</v>
      </c>
      <c r="B285" s="26" t="s">
        <v>682</v>
      </c>
      <c r="C285" s="15" t="s">
        <v>1010</v>
      </c>
      <c r="D285" s="39">
        <v>42640</v>
      </c>
      <c r="E285" s="26" t="s">
        <v>689</v>
      </c>
      <c r="F285" s="54" t="s">
        <v>678</v>
      </c>
      <c r="G285" s="15" t="s">
        <v>146</v>
      </c>
      <c r="H285" s="21">
        <v>26162124</v>
      </c>
      <c r="I285" s="21">
        <v>19653134</v>
      </c>
      <c r="J285" s="20">
        <f>I285/H285</f>
        <v>0.7512055978329588</v>
      </c>
      <c r="K285" s="15" t="s">
        <v>62</v>
      </c>
    </row>
    <row r="286" spans="1:11" s="3" customFormat="1" ht="68.25" customHeight="1">
      <c r="A286" s="73">
        <v>283</v>
      </c>
      <c r="B286" s="37" t="s">
        <v>910</v>
      </c>
      <c r="C286" s="37" t="s">
        <v>911</v>
      </c>
      <c r="D286" s="39">
        <v>42640</v>
      </c>
      <c r="E286" s="37" t="s">
        <v>1022</v>
      </c>
      <c r="F286" s="40" t="s">
        <v>912</v>
      </c>
      <c r="G286" s="37" t="s">
        <v>146</v>
      </c>
      <c r="H286" s="41">
        <v>65815082</v>
      </c>
      <c r="I286" s="41">
        <v>48535200</v>
      </c>
      <c r="J286" s="42">
        <f>I286/H286</f>
        <v>0.7374479910243066</v>
      </c>
      <c r="K286" s="37"/>
    </row>
    <row r="287" spans="1:11" s="3" customFormat="1" ht="68.25" customHeight="1">
      <c r="A287" s="73">
        <v>284</v>
      </c>
      <c r="B287" s="37" t="s">
        <v>898</v>
      </c>
      <c r="C287" s="37" t="s">
        <v>899</v>
      </c>
      <c r="D287" s="39">
        <v>42641</v>
      </c>
      <c r="E287" s="37" t="s">
        <v>900</v>
      </c>
      <c r="F287" s="40" t="s">
        <v>901</v>
      </c>
      <c r="G287" s="37" t="s">
        <v>146</v>
      </c>
      <c r="H287" s="41">
        <v>1177200</v>
      </c>
      <c r="I287" s="41">
        <v>1177200</v>
      </c>
      <c r="J287" s="42">
        <f>I287/H287</f>
        <v>1</v>
      </c>
      <c r="K287" s="37" t="s">
        <v>222</v>
      </c>
    </row>
    <row r="288" spans="1:11" s="3" customFormat="1" ht="68.25" customHeight="1">
      <c r="A288" s="73">
        <v>285</v>
      </c>
      <c r="B288" s="37" t="s">
        <v>882</v>
      </c>
      <c r="C288" s="37" t="s">
        <v>878</v>
      </c>
      <c r="D288" s="39">
        <v>42641</v>
      </c>
      <c r="E288" s="37" t="s">
        <v>883</v>
      </c>
      <c r="F288" s="40" t="s">
        <v>884</v>
      </c>
      <c r="G288" s="37" t="s">
        <v>146</v>
      </c>
      <c r="H288" s="41">
        <v>1620000</v>
      </c>
      <c r="I288" s="41">
        <v>1620000</v>
      </c>
      <c r="J288" s="42">
        <f>I288/H288</f>
        <v>1</v>
      </c>
      <c r="K288" s="37"/>
    </row>
    <row r="289" spans="1:11" s="3" customFormat="1" ht="68.25" customHeight="1">
      <c r="A289" s="73">
        <v>286</v>
      </c>
      <c r="B289" s="15" t="s">
        <v>190</v>
      </c>
      <c r="C289" s="15" t="s">
        <v>487</v>
      </c>
      <c r="D289" s="39">
        <v>42641</v>
      </c>
      <c r="E289" s="15" t="s">
        <v>541</v>
      </c>
      <c r="F289" s="18" t="s">
        <v>84</v>
      </c>
      <c r="G289" s="15" t="s">
        <v>146</v>
      </c>
      <c r="H289" s="21">
        <v>1855764</v>
      </c>
      <c r="I289" s="21">
        <v>1258578</v>
      </c>
      <c r="J289" s="20">
        <f>I289/H289</f>
        <v>0.6781993831112145</v>
      </c>
      <c r="K289" s="15" t="s">
        <v>62</v>
      </c>
    </row>
    <row r="290" spans="1:11" s="3" customFormat="1" ht="68.25" customHeight="1">
      <c r="A290" s="73">
        <v>287</v>
      </c>
      <c r="B290" s="15" t="s">
        <v>190</v>
      </c>
      <c r="C290" s="15" t="s">
        <v>487</v>
      </c>
      <c r="D290" s="39">
        <v>42641</v>
      </c>
      <c r="E290" s="15" t="s">
        <v>701</v>
      </c>
      <c r="F290" s="18" t="s">
        <v>193</v>
      </c>
      <c r="G290" s="15" t="s">
        <v>146</v>
      </c>
      <c r="H290" s="21">
        <v>2203578</v>
      </c>
      <c r="I290" s="21">
        <v>1826766</v>
      </c>
      <c r="J290" s="20">
        <f>I290/H290</f>
        <v>0.8289999264832014</v>
      </c>
      <c r="K290" s="15" t="s">
        <v>62</v>
      </c>
    </row>
    <row r="291" spans="1:11" s="3" customFormat="1" ht="68.25" customHeight="1">
      <c r="A291" s="73">
        <v>288</v>
      </c>
      <c r="B291" s="15" t="s">
        <v>304</v>
      </c>
      <c r="C291" s="15" t="s">
        <v>492</v>
      </c>
      <c r="D291" s="39">
        <v>42641</v>
      </c>
      <c r="E291" s="15" t="s">
        <v>565</v>
      </c>
      <c r="F291" s="18" t="s">
        <v>307</v>
      </c>
      <c r="G291" s="15" t="s">
        <v>146</v>
      </c>
      <c r="H291" s="21">
        <v>2540160</v>
      </c>
      <c r="I291" s="21">
        <v>2058048</v>
      </c>
      <c r="J291" s="20">
        <f>I291/H291</f>
        <v>0.810204081632653</v>
      </c>
      <c r="K291" s="15" t="s">
        <v>62</v>
      </c>
    </row>
    <row r="292" spans="1:11" s="3" customFormat="1" ht="68.25" customHeight="1">
      <c r="A292" s="73">
        <v>289</v>
      </c>
      <c r="B292" s="15" t="s">
        <v>194</v>
      </c>
      <c r="C292" s="15" t="s">
        <v>487</v>
      </c>
      <c r="D292" s="39">
        <v>42641</v>
      </c>
      <c r="E292" s="15" t="s">
        <v>542</v>
      </c>
      <c r="F292" s="18" t="s">
        <v>195</v>
      </c>
      <c r="G292" s="15" t="s">
        <v>146</v>
      </c>
      <c r="H292" s="21">
        <v>2728895.95</v>
      </c>
      <c r="I292" s="21">
        <v>2222337.6</v>
      </c>
      <c r="J292" s="20">
        <f>I292/H292</f>
        <v>0.8143724204655</v>
      </c>
      <c r="K292" s="15" t="s">
        <v>62</v>
      </c>
    </row>
    <row r="293" spans="1:11" s="3" customFormat="1" ht="68.25" customHeight="1">
      <c r="A293" s="73">
        <v>290</v>
      </c>
      <c r="B293" s="22" t="s">
        <v>641</v>
      </c>
      <c r="C293" s="15" t="s">
        <v>1015</v>
      </c>
      <c r="D293" s="39">
        <v>42641</v>
      </c>
      <c r="E293" s="22" t="s">
        <v>409</v>
      </c>
      <c r="F293" s="18" t="s">
        <v>410</v>
      </c>
      <c r="G293" s="15" t="s">
        <v>146</v>
      </c>
      <c r="H293" s="35">
        <v>2737044</v>
      </c>
      <c r="I293" s="35">
        <v>2509714</v>
      </c>
      <c r="J293" s="20">
        <f>I293/H293</f>
        <v>0.9169432424177324</v>
      </c>
      <c r="K293" s="15"/>
    </row>
    <row r="294" spans="1:11" s="3" customFormat="1" ht="68.25" customHeight="1">
      <c r="A294" s="73">
        <v>291</v>
      </c>
      <c r="B294" s="15" t="s">
        <v>378</v>
      </c>
      <c r="C294" s="15" t="s">
        <v>379</v>
      </c>
      <c r="D294" s="39">
        <v>42641</v>
      </c>
      <c r="E294" s="15" t="s">
        <v>380</v>
      </c>
      <c r="F294" s="18" t="s">
        <v>381</v>
      </c>
      <c r="G294" s="15" t="s">
        <v>146</v>
      </c>
      <c r="H294" s="21">
        <v>2865640</v>
      </c>
      <c r="I294" s="21">
        <v>2644920</v>
      </c>
      <c r="J294" s="20">
        <f>I294/H294</f>
        <v>0.922977066205106</v>
      </c>
      <c r="K294" s="15" t="s">
        <v>1047</v>
      </c>
    </row>
    <row r="295" spans="1:11" s="3" customFormat="1" ht="68.25" customHeight="1">
      <c r="A295" s="73">
        <v>292</v>
      </c>
      <c r="B295" s="15" t="s">
        <v>607</v>
      </c>
      <c r="C295" s="15" t="s">
        <v>255</v>
      </c>
      <c r="D295" s="39">
        <v>42641</v>
      </c>
      <c r="E295" s="15" t="s">
        <v>265</v>
      </c>
      <c r="F295" s="18" t="s">
        <v>266</v>
      </c>
      <c r="G295" s="15" t="s">
        <v>146</v>
      </c>
      <c r="H295" s="21">
        <v>2925764</v>
      </c>
      <c r="I295" s="21">
        <v>2452604</v>
      </c>
      <c r="J295" s="20">
        <f>I295/H295</f>
        <v>0.8382781386331912</v>
      </c>
      <c r="K295" s="15" t="s">
        <v>62</v>
      </c>
    </row>
    <row r="296" spans="1:11" s="3" customFormat="1" ht="68.25" customHeight="1">
      <c r="A296" s="73">
        <v>293</v>
      </c>
      <c r="B296" s="15" t="s">
        <v>190</v>
      </c>
      <c r="C296" s="15" t="s">
        <v>487</v>
      </c>
      <c r="D296" s="39">
        <v>42641</v>
      </c>
      <c r="E296" s="15" t="s">
        <v>191</v>
      </c>
      <c r="F296" s="18" t="s">
        <v>73</v>
      </c>
      <c r="G296" s="15" t="s">
        <v>146</v>
      </c>
      <c r="H296" s="21">
        <v>3063112.42</v>
      </c>
      <c r="I296" s="21">
        <v>2476602</v>
      </c>
      <c r="J296" s="20">
        <f>I296/H296</f>
        <v>0.8085246835308774</v>
      </c>
      <c r="K296" s="15" t="s">
        <v>62</v>
      </c>
    </row>
    <row r="297" spans="1:11" s="3" customFormat="1" ht="68.25" customHeight="1">
      <c r="A297" s="73">
        <v>294</v>
      </c>
      <c r="B297" s="15" t="s">
        <v>616</v>
      </c>
      <c r="C297" s="33" t="s">
        <v>1013</v>
      </c>
      <c r="D297" s="39">
        <v>42641</v>
      </c>
      <c r="E297" s="15" t="s">
        <v>573</v>
      </c>
      <c r="F297" s="18" t="s">
        <v>350</v>
      </c>
      <c r="G297" s="15" t="s">
        <v>146</v>
      </c>
      <c r="H297" s="21">
        <v>3402000</v>
      </c>
      <c r="I297" s="21">
        <v>2187000</v>
      </c>
      <c r="J297" s="20">
        <f>I297/H297</f>
        <v>0.6428571428571429</v>
      </c>
      <c r="K297" s="15" t="s">
        <v>62</v>
      </c>
    </row>
    <row r="298" spans="1:11" s="3" customFormat="1" ht="68.25" customHeight="1">
      <c r="A298" s="73">
        <v>295</v>
      </c>
      <c r="B298" s="15" t="s">
        <v>473</v>
      </c>
      <c r="C298" s="15" t="s">
        <v>1009</v>
      </c>
      <c r="D298" s="39">
        <v>42641</v>
      </c>
      <c r="E298" s="15" t="s">
        <v>273</v>
      </c>
      <c r="F298" s="18" t="s">
        <v>274</v>
      </c>
      <c r="G298" s="15" t="s">
        <v>732</v>
      </c>
      <c r="H298" s="21">
        <v>3482167</v>
      </c>
      <c r="I298" s="21">
        <v>3207600</v>
      </c>
      <c r="J298" s="20">
        <f>I298/H298</f>
        <v>0.9211505364332038</v>
      </c>
      <c r="K298" s="15"/>
    </row>
    <row r="299" spans="1:11" s="3" customFormat="1" ht="68.25" customHeight="1">
      <c r="A299" s="73">
        <v>296</v>
      </c>
      <c r="B299" s="15" t="s">
        <v>607</v>
      </c>
      <c r="C299" s="15" t="s">
        <v>1011</v>
      </c>
      <c r="D299" s="39">
        <v>42641</v>
      </c>
      <c r="E299" s="15" t="s">
        <v>338</v>
      </c>
      <c r="F299" s="18" t="s">
        <v>339</v>
      </c>
      <c r="G299" s="15" t="s">
        <v>146</v>
      </c>
      <c r="H299" s="21">
        <v>3483100</v>
      </c>
      <c r="I299" s="21">
        <v>2722282</v>
      </c>
      <c r="J299" s="20">
        <f>I299/H299</f>
        <v>0.7815687175217478</v>
      </c>
      <c r="K299" s="15" t="s">
        <v>62</v>
      </c>
    </row>
    <row r="300" spans="1:11" s="3" customFormat="1" ht="68.25" customHeight="1">
      <c r="A300" s="73">
        <v>297</v>
      </c>
      <c r="B300" s="15" t="s">
        <v>631</v>
      </c>
      <c r="C300" s="15" t="s">
        <v>1020</v>
      </c>
      <c r="D300" s="39">
        <v>42641</v>
      </c>
      <c r="E300" s="15" t="s">
        <v>390</v>
      </c>
      <c r="F300" s="18" t="s">
        <v>391</v>
      </c>
      <c r="G300" s="15" t="s">
        <v>146</v>
      </c>
      <c r="H300" s="19">
        <v>3564000</v>
      </c>
      <c r="I300" s="19">
        <v>3115800</v>
      </c>
      <c r="J300" s="20">
        <f>I300/H300</f>
        <v>0.8742424242424243</v>
      </c>
      <c r="K300" s="15"/>
    </row>
    <row r="301" spans="1:11" s="2" customFormat="1" ht="68.25" customHeight="1">
      <c r="A301" s="73">
        <v>298</v>
      </c>
      <c r="B301" s="15" t="s">
        <v>607</v>
      </c>
      <c r="C301" s="62" t="s">
        <v>255</v>
      </c>
      <c r="D301" s="39">
        <v>42641</v>
      </c>
      <c r="E301" s="62" t="s">
        <v>261</v>
      </c>
      <c r="F301" s="66" t="s">
        <v>262</v>
      </c>
      <c r="G301" s="15" t="s">
        <v>146</v>
      </c>
      <c r="H301" s="67">
        <v>3564728</v>
      </c>
      <c r="I301" s="67">
        <v>2850687</v>
      </c>
      <c r="J301" s="20">
        <f>I301/H301</f>
        <v>0.7996927114775657</v>
      </c>
      <c r="K301" s="62" t="s">
        <v>62</v>
      </c>
    </row>
    <row r="302" spans="1:11" s="2" customFormat="1" ht="68.25" customHeight="1">
      <c r="A302" s="73">
        <v>299</v>
      </c>
      <c r="B302" s="15" t="s">
        <v>99</v>
      </c>
      <c r="C302" s="62" t="s">
        <v>467</v>
      </c>
      <c r="D302" s="39">
        <v>42641</v>
      </c>
      <c r="E302" s="62" t="s">
        <v>468</v>
      </c>
      <c r="F302" s="66" t="s">
        <v>469</v>
      </c>
      <c r="G302" s="15" t="s">
        <v>146</v>
      </c>
      <c r="H302" s="67">
        <v>3749760</v>
      </c>
      <c r="I302" s="67">
        <v>2691122</v>
      </c>
      <c r="J302" s="20">
        <f>I302/H302</f>
        <v>0.7176784647550777</v>
      </c>
      <c r="K302" s="62" t="s">
        <v>62</v>
      </c>
    </row>
    <row r="303" spans="1:11" s="3" customFormat="1" ht="68.25" customHeight="1">
      <c r="A303" s="73">
        <v>300</v>
      </c>
      <c r="B303" s="15" t="s">
        <v>607</v>
      </c>
      <c r="C303" s="15" t="s">
        <v>255</v>
      </c>
      <c r="D303" s="39">
        <v>42641</v>
      </c>
      <c r="E303" s="15" t="s">
        <v>258</v>
      </c>
      <c r="F303" s="18" t="s">
        <v>259</v>
      </c>
      <c r="G303" s="15" t="s">
        <v>146</v>
      </c>
      <c r="H303" s="21">
        <v>4190281</v>
      </c>
      <c r="I303" s="21">
        <v>3507289</v>
      </c>
      <c r="J303" s="20">
        <f>I303/H303</f>
        <v>0.8370056805259599</v>
      </c>
      <c r="K303" s="15" t="s">
        <v>62</v>
      </c>
    </row>
    <row r="304" spans="1:11" s="3" customFormat="1" ht="68.25" customHeight="1">
      <c r="A304" s="73">
        <v>301</v>
      </c>
      <c r="B304" s="15" t="s">
        <v>607</v>
      </c>
      <c r="C304" s="15" t="s">
        <v>255</v>
      </c>
      <c r="D304" s="39">
        <v>42641</v>
      </c>
      <c r="E304" s="15" t="s">
        <v>260</v>
      </c>
      <c r="F304" s="40" t="s">
        <v>56</v>
      </c>
      <c r="G304" s="15" t="s">
        <v>146</v>
      </c>
      <c r="H304" s="21">
        <v>5012712</v>
      </c>
      <c r="I304" s="21">
        <v>4423982</v>
      </c>
      <c r="J304" s="20">
        <f>I304/H304</f>
        <v>0.8825525982741478</v>
      </c>
      <c r="K304" s="15" t="s">
        <v>62</v>
      </c>
    </row>
    <row r="305" spans="1:11" s="3" customFormat="1" ht="68.25" customHeight="1">
      <c r="A305" s="73">
        <v>302</v>
      </c>
      <c r="B305" s="15" t="s">
        <v>99</v>
      </c>
      <c r="C305" s="15" t="s">
        <v>498</v>
      </c>
      <c r="D305" s="39">
        <v>42641</v>
      </c>
      <c r="E305" s="15" t="s">
        <v>433</v>
      </c>
      <c r="F305" s="18" t="s">
        <v>434</v>
      </c>
      <c r="G305" s="15" t="s">
        <v>146</v>
      </c>
      <c r="H305" s="21">
        <v>5184000</v>
      </c>
      <c r="I305" s="21">
        <v>5184000</v>
      </c>
      <c r="J305" s="20">
        <f>I305/H305</f>
        <v>1</v>
      </c>
      <c r="K305" s="15" t="s">
        <v>62</v>
      </c>
    </row>
    <row r="306" spans="1:11" s="3" customFormat="1" ht="68.25" customHeight="1">
      <c r="A306" s="73">
        <v>303</v>
      </c>
      <c r="B306" s="15" t="s">
        <v>607</v>
      </c>
      <c r="C306" s="15" t="s">
        <v>1011</v>
      </c>
      <c r="D306" s="39">
        <v>42641</v>
      </c>
      <c r="E306" s="15" t="s">
        <v>342</v>
      </c>
      <c r="F306" s="18" t="s">
        <v>343</v>
      </c>
      <c r="G306" s="15" t="s">
        <v>146</v>
      </c>
      <c r="H306" s="21">
        <v>5263452</v>
      </c>
      <c r="I306" s="21">
        <v>4304342</v>
      </c>
      <c r="J306" s="20">
        <f>I306/H306</f>
        <v>0.8177792824936942</v>
      </c>
      <c r="K306" s="15" t="s">
        <v>62</v>
      </c>
    </row>
    <row r="307" spans="1:11" s="3" customFormat="1" ht="68.25" customHeight="1">
      <c r="A307" s="73">
        <v>304</v>
      </c>
      <c r="B307" s="37" t="s">
        <v>916</v>
      </c>
      <c r="C307" s="37" t="s">
        <v>917</v>
      </c>
      <c r="D307" s="39">
        <v>42641</v>
      </c>
      <c r="E307" s="37" t="s">
        <v>918</v>
      </c>
      <c r="F307" s="40" t="s">
        <v>919</v>
      </c>
      <c r="G307" s="37" t="s">
        <v>146</v>
      </c>
      <c r="H307" s="41">
        <v>5717520</v>
      </c>
      <c r="I307" s="41">
        <v>5498280</v>
      </c>
      <c r="J307" s="42">
        <f>I307/H307</f>
        <v>0.9616547034378542</v>
      </c>
      <c r="K307" s="37"/>
    </row>
    <row r="308" spans="1:11" s="3" customFormat="1" ht="68.25" customHeight="1">
      <c r="A308" s="73">
        <v>305</v>
      </c>
      <c r="B308" s="15" t="s">
        <v>617</v>
      </c>
      <c r="C308" s="15" t="s">
        <v>353</v>
      </c>
      <c r="D308" s="39">
        <v>42641</v>
      </c>
      <c r="E308" s="69" t="s">
        <v>358</v>
      </c>
      <c r="F308" s="18" t="s">
        <v>695</v>
      </c>
      <c r="G308" s="15" t="s">
        <v>146</v>
      </c>
      <c r="H308" s="21">
        <v>5806080</v>
      </c>
      <c r="I308" s="71">
        <v>4560624</v>
      </c>
      <c r="J308" s="20">
        <f>I308/H308</f>
        <v>0.7854910714285714</v>
      </c>
      <c r="K308" s="15" t="s">
        <v>331</v>
      </c>
    </row>
    <row r="309" spans="1:11" s="3" customFormat="1" ht="68.25" customHeight="1">
      <c r="A309" s="73">
        <v>306</v>
      </c>
      <c r="B309" s="15" t="s">
        <v>190</v>
      </c>
      <c r="C309" s="15" t="s">
        <v>487</v>
      </c>
      <c r="D309" s="39">
        <v>42641</v>
      </c>
      <c r="E309" s="15" t="s">
        <v>540</v>
      </c>
      <c r="F309" s="18" t="s">
        <v>66</v>
      </c>
      <c r="G309" s="15" t="s">
        <v>146</v>
      </c>
      <c r="H309" s="21">
        <v>5845118.5</v>
      </c>
      <c r="I309" s="21">
        <v>4752259.44</v>
      </c>
      <c r="J309" s="20">
        <f>I309/H309</f>
        <v>0.8130304697843167</v>
      </c>
      <c r="K309" s="15" t="s">
        <v>62</v>
      </c>
    </row>
    <row r="310" spans="1:11" s="3" customFormat="1" ht="68.25" customHeight="1">
      <c r="A310" s="73">
        <v>307</v>
      </c>
      <c r="B310" s="15" t="s">
        <v>99</v>
      </c>
      <c r="C310" s="15" t="s">
        <v>1020</v>
      </c>
      <c r="D310" s="39">
        <v>42641</v>
      </c>
      <c r="E310" s="15" t="s">
        <v>388</v>
      </c>
      <c r="F310" s="18" t="s">
        <v>389</v>
      </c>
      <c r="G310" s="15" t="s">
        <v>146</v>
      </c>
      <c r="H310" s="19">
        <v>6177600</v>
      </c>
      <c r="I310" s="19">
        <v>5320900</v>
      </c>
      <c r="J310" s="20">
        <f>I310/H310</f>
        <v>0.8613215488215489</v>
      </c>
      <c r="K310" s="15" t="s">
        <v>62</v>
      </c>
    </row>
    <row r="311" spans="1:11" s="3" customFormat="1" ht="68.25" customHeight="1">
      <c r="A311" s="73">
        <v>308</v>
      </c>
      <c r="B311" s="15" t="s">
        <v>190</v>
      </c>
      <c r="C311" s="15" t="s">
        <v>487</v>
      </c>
      <c r="D311" s="39">
        <v>42641</v>
      </c>
      <c r="E311" s="15" t="s">
        <v>192</v>
      </c>
      <c r="F311" s="18" t="s">
        <v>66</v>
      </c>
      <c r="G311" s="15" t="s">
        <v>146</v>
      </c>
      <c r="H311" s="21">
        <v>6339025.55</v>
      </c>
      <c r="I311" s="21">
        <v>4661755.2</v>
      </c>
      <c r="J311" s="20">
        <f>I311/H311</f>
        <v>0.735405649216858</v>
      </c>
      <c r="K311" s="15" t="s">
        <v>62</v>
      </c>
    </row>
    <row r="312" spans="1:11" s="3" customFormat="1" ht="68.25" customHeight="1">
      <c r="A312" s="73">
        <v>309</v>
      </c>
      <c r="B312" s="15" t="s">
        <v>607</v>
      </c>
      <c r="C312" s="15" t="s">
        <v>255</v>
      </c>
      <c r="D312" s="39">
        <v>42641</v>
      </c>
      <c r="E312" s="15" t="s">
        <v>263</v>
      </c>
      <c r="F312" s="18" t="s">
        <v>264</v>
      </c>
      <c r="G312" s="15" t="s">
        <v>146</v>
      </c>
      <c r="H312" s="21">
        <v>6433601</v>
      </c>
      <c r="I312" s="21">
        <v>5342846</v>
      </c>
      <c r="J312" s="20">
        <f>I312/H312</f>
        <v>0.8304596446064965</v>
      </c>
      <c r="K312" s="15" t="s">
        <v>62</v>
      </c>
    </row>
    <row r="313" spans="1:11" s="3" customFormat="1" ht="68.25" customHeight="1">
      <c r="A313" s="73">
        <v>310</v>
      </c>
      <c r="B313" s="25" t="s">
        <v>625</v>
      </c>
      <c r="C313" s="15" t="s">
        <v>179</v>
      </c>
      <c r="D313" s="39">
        <v>42641</v>
      </c>
      <c r="E313" s="15" t="s">
        <v>187</v>
      </c>
      <c r="F313" s="18" t="s">
        <v>188</v>
      </c>
      <c r="G313" s="15" t="s">
        <v>146</v>
      </c>
      <c r="H313" s="21">
        <v>6607036</v>
      </c>
      <c r="I313" s="21">
        <v>6191640</v>
      </c>
      <c r="J313" s="20">
        <f>I313/H313</f>
        <v>0.937128237230734</v>
      </c>
      <c r="K313" s="31" t="s">
        <v>62</v>
      </c>
    </row>
    <row r="314" spans="1:11" s="3" customFormat="1" ht="68.25" customHeight="1">
      <c r="A314" s="73">
        <v>311</v>
      </c>
      <c r="B314" s="15" t="s">
        <v>607</v>
      </c>
      <c r="C314" s="15" t="s">
        <v>1011</v>
      </c>
      <c r="D314" s="39">
        <v>42641</v>
      </c>
      <c r="E314" s="15" t="s">
        <v>340</v>
      </c>
      <c r="F314" s="18" t="s">
        <v>341</v>
      </c>
      <c r="G314" s="15" t="s">
        <v>146</v>
      </c>
      <c r="H314" s="21">
        <v>7449198</v>
      </c>
      <c r="I314" s="21">
        <v>5893485</v>
      </c>
      <c r="J314" s="20">
        <f>I314/H314</f>
        <v>0.7911569809260004</v>
      </c>
      <c r="K314" s="15" t="s">
        <v>62</v>
      </c>
    </row>
    <row r="315" spans="1:11" s="3" customFormat="1" ht="68.25" customHeight="1">
      <c r="A315" s="73">
        <v>312</v>
      </c>
      <c r="B315" s="25" t="s">
        <v>625</v>
      </c>
      <c r="C315" s="15" t="s">
        <v>1015</v>
      </c>
      <c r="D315" s="39">
        <v>42641</v>
      </c>
      <c r="E315" s="22" t="s">
        <v>407</v>
      </c>
      <c r="F315" s="18" t="s">
        <v>408</v>
      </c>
      <c r="G315" s="15" t="s">
        <v>146</v>
      </c>
      <c r="H315" s="35">
        <v>8424000</v>
      </c>
      <c r="I315" s="35">
        <v>8056800</v>
      </c>
      <c r="J315" s="20">
        <f>I315/H315</f>
        <v>0.9564102564102565</v>
      </c>
      <c r="K315" s="15" t="s">
        <v>62</v>
      </c>
    </row>
    <row r="316" spans="1:11" s="3" customFormat="1" ht="68.25" customHeight="1">
      <c r="A316" s="73">
        <v>313</v>
      </c>
      <c r="B316" s="15" t="s">
        <v>378</v>
      </c>
      <c r="C316" s="15" t="s">
        <v>334</v>
      </c>
      <c r="D316" s="39">
        <v>42641</v>
      </c>
      <c r="E316" s="15" t="s">
        <v>336</v>
      </c>
      <c r="F316" s="18" t="s">
        <v>337</v>
      </c>
      <c r="G316" s="15" t="s">
        <v>146</v>
      </c>
      <c r="H316" s="21">
        <f>51.84*172000</f>
        <v>8916480</v>
      </c>
      <c r="I316" s="21">
        <f>(38.7*1.08)*172000</f>
        <v>7188912.000000001</v>
      </c>
      <c r="J316" s="20">
        <f>I316/H316</f>
        <v>0.8062500000000001</v>
      </c>
      <c r="K316" s="15" t="s">
        <v>62</v>
      </c>
    </row>
    <row r="317" spans="1:11" s="3" customFormat="1" ht="68.25" customHeight="1">
      <c r="A317" s="73">
        <v>314</v>
      </c>
      <c r="B317" s="37" t="s">
        <v>789</v>
      </c>
      <c r="C317" s="37" t="s">
        <v>720</v>
      </c>
      <c r="D317" s="39">
        <v>42641</v>
      </c>
      <c r="E317" s="37" t="s">
        <v>741</v>
      </c>
      <c r="F317" s="40" t="s">
        <v>790</v>
      </c>
      <c r="G317" s="37" t="s">
        <v>146</v>
      </c>
      <c r="H317" s="41">
        <v>9620199</v>
      </c>
      <c r="I317" s="41">
        <v>8359200</v>
      </c>
      <c r="J317" s="42">
        <v>0.8689217343632912</v>
      </c>
      <c r="K317" s="37"/>
    </row>
    <row r="318" spans="1:11" s="3" customFormat="1" ht="68.25" customHeight="1">
      <c r="A318" s="73">
        <v>315</v>
      </c>
      <c r="B318" s="15" t="s">
        <v>610</v>
      </c>
      <c r="C318" s="15" t="s">
        <v>255</v>
      </c>
      <c r="D318" s="39">
        <v>42641</v>
      </c>
      <c r="E318" s="15" t="s">
        <v>256</v>
      </c>
      <c r="F318" s="18" t="s">
        <v>257</v>
      </c>
      <c r="G318" s="15" t="s">
        <v>146</v>
      </c>
      <c r="H318" s="21">
        <v>10024009</v>
      </c>
      <c r="I318" s="21">
        <v>9194914</v>
      </c>
      <c r="J318" s="20">
        <f>I318/H318</f>
        <v>0.9172890806462763</v>
      </c>
      <c r="K318" s="15" t="s">
        <v>62</v>
      </c>
    </row>
    <row r="319" spans="1:11" s="3" customFormat="1" ht="68.25" customHeight="1">
      <c r="A319" s="73">
        <v>316</v>
      </c>
      <c r="B319" s="37" t="s">
        <v>832</v>
      </c>
      <c r="C319" s="37" t="s">
        <v>830</v>
      </c>
      <c r="D319" s="39">
        <v>42641</v>
      </c>
      <c r="E319" s="37" t="s">
        <v>833</v>
      </c>
      <c r="F319" s="40" t="s">
        <v>834</v>
      </c>
      <c r="G319" s="37" t="s">
        <v>146</v>
      </c>
      <c r="H319" s="41">
        <v>11719468</v>
      </c>
      <c r="I319" s="41">
        <v>9477000</v>
      </c>
      <c r="J319" s="42">
        <f>I319/H319</f>
        <v>0.8086544542806892</v>
      </c>
      <c r="K319" s="37"/>
    </row>
    <row r="320" spans="1:11" s="3" customFormat="1" ht="68.25" customHeight="1">
      <c r="A320" s="73">
        <v>317</v>
      </c>
      <c r="B320" s="25" t="s">
        <v>625</v>
      </c>
      <c r="C320" s="15" t="s">
        <v>1015</v>
      </c>
      <c r="D320" s="39">
        <v>42641</v>
      </c>
      <c r="E320" s="22" t="s">
        <v>706</v>
      </c>
      <c r="F320" s="18" t="s">
        <v>406</v>
      </c>
      <c r="G320" s="15" t="s">
        <v>146</v>
      </c>
      <c r="H320" s="58">
        <v>40035124</v>
      </c>
      <c r="I320" s="35">
        <v>34087878</v>
      </c>
      <c r="J320" s="20">
        <f>I320/H320</f>
        <v>0.8514492923763644</v>
      </c>
      <c r="K320" s="15" t="s">
        <v>1057</v>
      </c>
    </row>
    <row r="321" spans="1:11" s="3" customFormat="1" ht="68.25" customHeight="1">
      <c r="A321" s="73">
        <v>318</v>
      </c>
      <c r="B321" s="37" t="s">
        <v>786</v>
      </c>
      <c r="C321" s="37" t="s">
        <v>720</v>
      </c>
      <c r="D321" s="39">
        <v>42641</v>
      </c>
      <c r="E321" s="37" t="s">
        <v>787</v>
      </c>
      <c r="F321" s="40" t="s">
        <v>788</v>
      </c>
      <c r="G321" s="37" t="s">
        <v>146</v>
      </c>
      <c r="H321" s="41">
        <v>64695321</v>
      </c>
      <c r="I321" s="41">
        <v>56155194</v>
      </c>
      <c r="J321" s="42">
        <v>0.8679946730614413</v>
      </c>
      <c r="K321" s="37"/>
    </row>
    <row r="322" spans="1:11" s="3" customFormat="1" ht="68.25" customHeight="1">
      <c r="A322" s="73">
        <v>319</v>
      </c>
      <c r="B322" s="37" t="s">
        <v>1063</v>
      </c>
      <c r="C322" s="37" t="s">
        <v>720</v>
      </c>
      <c r="D322" s="39">
        <v>42641</v>
      </c>
      <c r="E322" s="37" t="s">
        <v>784</v>
      </c>
      <c r="F322" s="40" t="s">
        <v>785</v>
      </c>
      <c r="G322" s="37" t="s">
        <v>146</v>
      </c>
      <c r="H322" s="41">
        <v>128667780</v>
      </c>
      <c r="I322" s="41">
        <v>108690422</v>
      </c>
      <c r="J322" s="42">
        <v>0.8447369030537404</v>
      </c>
      <c r="K322" s="37"/>
    </row>
    <row r="323" spans="1:11" s="3" customFormat="1" ht="68.25" customHeight="1">
      <c r="A323" s="73">
        <v>320</v>
      </c>
      <c r="B323" s="15" t="s">
        <v>629</v>
      </c>
      <c r="C323" s="15" t="s">
        <v>1014</v>
      </c>
      <c r="D323" s="24">
        <v>42642</v>
      </c>
      <c r="E323" s="15" t="s">
        <v>574</v>
      </c>
      <c r="F323" s="18" t="s">
        <v>392</v>
      </c>
      <c r="G323" s="15" t="s">
        <v>146</v>
      </c>
      <c r="H323" s="21">
        <v>1654560</v>
      </c>
      <c r="I323" s="21">
        <v>1293840</v>
      </c>
      <c r="J323" s="20">
        <f>I323/H323</f>
        <v>0.7819843342036553</v>
      </c>
      <c r="K323" s="15"/>
    </row>
    <row r="324" spans="1:11" s="3" customFormat="1" ht="68.25" customHeight="1">
      <c r="A324" s="73">
        <v>321</v>
      </c>
      <c r="B324" s="15" t="s">
        <v>610</v>
      </c>
      <c r="C324" s="15" t="s">
        <v>498</v>
      </c>
      <c r="D324" s="24">
        <v>42642</v>
      </c>
      <c r="E324" s="15" t="s">
        <v>439</v>
      </c>
      <c r="F324" s="18" t="s">
        <v>440</v>
      </c>
      <c r="G324" s="15" t="s">
        <v>146</v>
      </c>
      <c r="H324" s="21">
        <v>1655100</v>
      </c>
      <c r="I324" s="21">
        <v>1215000</v>
      </c>
      <c r="J324" s="20">
        <f>I324/H324</f>
        <v>0.734094616639478</v>
      </c>
      <c r="K324" s="15" t="s">
        <v>62</v>
      </c>
    </row>
    <row r="325" spans="1:11" s="3" customFormat="1" ht="68.25" customHeight="1">
      <c r="A325" s="73">
        <v>322</v>
      </c>
      <c r="B325" s="15" t="s">
        <v>612</v>
      </c>
      <c r="C325" s="15" t="s">
        <v>498</v>
      </c>
      <c r="D325" s="24">
        <v>42642</v>
      </c>
      <c r="E325" s="15" t="s">
        <v>436</v>
      </c>
      <c r="F325" s="18" t="s">
        <v>437</v>
      </c>
      <c r="G325" s="15" t="s">
        <v>146</v>
      </c>
      <c r="H325" s="21">
        <v>1791936</v>
      </c>
      <c r="I325" s="21">
        <v>1570266</v>
      </c>
      <c r="J325" s="20">
        <f>I325/H325</f>
        <v>0.8762958052073289</v>
      </c>
      <c r="K325" s="15" t="s">
        <v>62</v>
      </c>
    </row>
    <row r="326" spans="1:11" s="3" customFormat="1" ht="68.25" customHeight="1">
      <c r="A326" s="73">
        <v>323</v>
      </c>
      <c r="B326" s="15" t="s">
        <v>613</v>
      </c>
      <c r="C326" s="15" t="s">
        <v>313</v>
      </c>
      <c r="D326" s="24">
        <v>42642</v>
      </c>
      <c r="E326" s="15" t="s">
        <v>314</v>
      </c>
      <c r="F326" s="18" t="s">
        <v>315</v>
      </c>
      <c r="G326" s="15" t="s">
        <v>146</v>
      </c>
      <c r="H326" s="21">
        <v>1932552</v>
      </c>
      <c r="I326" s="21">
        <v>1793448</v>
      </c>
      <c r="J326" s="20">
        <f>I326/H326</f>
        <v>0.9280205655526992</v>
      </c>
      <c r="K326" s="15" t="s">
        <v>312</v>
      </c>
    </row>
    <row r="327" spans="1:11" s="3" customFormat="1" ht="68.25" customHeight="1">
      <c r="A327" s="73">
        <v>324</v>
      </c>
      <c r="B327" s="15" t="s">
        <v>304</v>
      </c>
      <c r="C327" s="15" t="s">
        <v>1062</v>
      </c>
      <c r="D327" s="24">
        <v>42642</v>
      </c>
      <c r="E327" s="15" t="s">
        <v>351</v>
      </c>
      <c r="F327" s="18" t="s">
        <v>352</v>
      </c>
      <c r="G327" s="15" t="s">
        <v>146</v>
      </c>
      <c r="H327" s="21">
        <v>2280960</v>
      </c>
      <c r="I327" s="21">
        <v>2006208</v>
      </c>
      <c r="J327" s="20">
        <f>I327/H327</f>
        <v>0.8795454545454545</v>
      </c>
      <c r="K327" s="15" t="s">
        <v>62</v>
      </c>
    </row>
    <row r="328" spans="1:11" s="3" customFormat="1" ht="68.25" customHeight="1">
      <c r="A328" s="73">
        <v>325</v>
      </c>
      <c r="B328" s="15" t="s">
        <v>612</v>
      </c>
      <c r="C328" s="15" t="s">
        <v>498</v>
      </c>
      <c r="D328" s="24">
        <v>42642</v>
      </c>
      <c r="E328" s="15" t="s">
        <v>595</v>
      </c>
      <c r="F328" s="18" t="s">
        <v>435</v>
      </c>
      <c r="G328" s="15" t="s">
        <v>146</v>
      </c>
      <c r="H328" s="21">
        <v>2325456</v>
      </c>
      <c r="I328" s="21">
        <v>1819551</v>
      </c>
      <c r="J328" s="20">
        <f>I328/H328</f>
        <v>0.7824491196565319</v>
      </c>
      <c r="K328" s="15" t="s">
        <v>62</v>
      </c>
    </row>
    <row r="329" spans="1:11" s="3" customFormat="1" ht="68.25" customHeight="1">
      <c r="A329" s="73">
        <v>326</v>
      </c>
      <c r="B329" s="15" t="s">
        <v>610</v>
      </c>
      <c r="C329" s="15" t="s">
        <v>481</v>
      </c>
      <c r="D329" s="24">
        <v>42642</v>
      </c>
      <c r="E329" s="15" t="s">
        <v>115</v>
      </c>
      <c r="F329" s="18" t="s">
        <v>116</v>
      </c>
      <c r="G329" s="15" t="s">
        <v>146</v>
      </c>
      <c r="H329" s="21">
        <v>2776877</v>
      </c>
      <c r="I329" s="21">
        <v>2763952</v>
      </c>
      <c r="J329" s="20">
        <f>I329/H329</f>
        <v>0.9953454906357033</v>
      </c>
      <c r="K329" s="15" t="s">
        <v>62</v>
      </c>
    </row>
    <row r="330" spans="1:11" s="3" customFormat="1" ht="68.25" customHeight="1">
      <c r="A330" s="73">
        <v>327</v>
      </c>
      <c r="B330" s="15" t="s">
        <v>610</v>
      </c>
      <c r="C330" s="15" t="s">
        <v>481</v>
      </c>
      <c r="D330" s="24">
        <v>42642</v>
      </c>
      <c r="E330" s="15" t="s">
        <v>113</v>
      </c>
      <c r="F330" s="18" t="s">
        <v>114</v>
      </c>
      <c r="G330" s="15" t="s">
        <v>146</v>
      </c>
      <c r="H330" s="21">
        <v>2791328</v>
      </c>
      <c r="I330" s="21">
        <v>2596979</v>
      </c>
      <c r="J330" s="20">
        <f>I330/H330</f>
        <v>0.930374001192264</v>
      </c>
      <c r="K330" s="15" t="s">
        <v>62</v>
      </c>
    </row>
    <row r="331" spans="1:11" s="3" customFormat="1" ht="68.25" customHeight="1">
      <c r="A331" s="73">
        <v>328</v>
      </c>
      <c r="B331" s="15" t="s">
        <v>612</v>
      </c>
      <c r="C331" s="15" t="s">
        <v>498</v>
      </c>
      <c r="D331" s="24">
        <v>42642</v>
      </c>
      <c r="E331" s="15" t="s">
        <v>438</v>
      </c>
      <c r="F331" s="18" t="s">
        <v>371</v>
      </c>
      <c r="G331" s="15" t="s">
        <v>146</v>
      </c>
      <c r="H331" s="21">
        <v>3116880</v>
      </c>
      <c r="I331" s="21">
        <v>2599333</v>
      </c>
      <c r="J331" s="20">
        <f>I331/H331</f>
        <v>0.8339535047868382</v>
      </c>
      <c r="K331" s="15" t="s">
        <v>62</v>
      </c>
    </row>
    <row r="332" spans="1:11" s="3" customFormat="1" ht="68.25" customHeight="1">
      <c r="A332" s="73">
        <v>329</v>
      </c>
      <c r="B332" s="15" t="s">
        <v>190</v>
      </c>
      <c r="C332" s="15" t="s">
        <v>498</v>
      </c>
      <c r="D332" s="24">
        <v>42642</v>
      </c>
      <c r="E332" s="15" t="s">
        <v>441</v>
      </c>
      <c r="F332" s="18" t="s">
        <v>442</v>
      </c>
      <c r="G332" s="15" t="s">
        <v>146</v>
      </c>
      <c r="H332" s="21">
        <v>3451680</v>
      </c>
      <c r="I332" s="21">
        <v>3396600</v>
      </c>
      <c r="J332" s="20">
        <f>I332/H332</f>
        <v>0.9840425531914894</v>
      </c>
      <c r="K332" s="15" t="s">
        <v>62</v>
      </c>
    </row>
    <row r="333" spans="1:11" s="3" customFormat="1" ht="68.25" customHeight="1">
      <c r="A333" s="73">
        <v>330</v>
      </c>
      <c r="B333" s="15" t="s">
        <v>607</v>
      </c>
      <c r="C333" s="15" t="s">
        <v>498</v>
      </c>
      <c r="D333" s="24">
        <v>42642</v>
      </c>
      <c r="E333" s="15" t="s">
        <v>445</v>
      </c>
      <c r="F333" s="18" t="s">
        <v>446</v>
      </c>
      <c r="G333" s="15" t="s">
        <v>146</v>
      </c>
      <c r="H333" s="21">
        <v>3558170</v>
      </c>
      <c r="I333" s="21">
        <v>3544452</v>
      </c>
      <c r="J333" s="20">
        <f>I333/H333</f>
        <v>0.9961446473889668</v>
      </c>
      <c r="K333" s="15" t="s">
        <v>62</v>
      </c>
    </row>
    <row r="334" spans="1:11" s="3" customFormat="1" ht="68.25" customHeight="1">
      <c r="A334" s="73">
        <v>331</v>
      </c>
      <c r="B334" s="15" t="s">
        <v>428</v>
      </c>
      <c r="C334" s="15" t="s">
        <v>481</v>
      </c>
      <c r="D334" s="24">
        <v>42642</v>
      </c>
      <c r="E334" s="15" t="s">
        <v>111</v>
      </c>
      <c r="F334" s="18" t="s">
        <v>112</v>
      </c>
      <c r="G334" s="15" t="s">
        <v>146</v>
      </c>
      <c r="H334" s="21">
        <v>3672000</v>
      </c>
      <c r="I334" s="21">
        <v>2819960</v>
      </c>
      <c r="J334" s="20">
        <f>I334/H334</f>
        <v>0.767962962962963</v>
      </c>
      <c r="K334" s="15" t="s">
        <v>62</v>
      </c>
    </row>
    <row r="335" spans="1:11" s="3" customFormat="1" ht="68.25" customHeight="1">
      <c r="A335" s="73">
        <v>332</v>
      </c>
      <c r="B335" s="15" t="s">
        <v>614</v>
      </c>
      <c r="C335" s="15" t="s">
        <v>1001</v>
      </c>
      <c r="D335" s="24">
        <v>42642</v>
      </c>
      <c r="E335" s="15" t="s">
        <v>568</v>
      </c>
      <c r="F335" s="18" t="s">
        <v>447</v>
      </c>
      <c r="G335" s="15" t="s">
        <v>146</v>
      </c>
      <c r="H335" s="21">
        <v>3719520</v>
      </c>
      <c r="I335" s="21">
        <v>3328080</v>
      </c>
      <c r="J335" s="20">
        <f>I335/H335</f>
        <v>0.8947606142728094</v>
      </c>
      <c r="K335" s="15" t="s">
        <v>331</v>
      </c>
    </row>
    <row r="336" spans="1:11" s="3" customFormat="1" ht="68.25" customHeight="1">
      <c r="A336" s="73">
        <v>333</v>
      </c>
      <c r="B336" s="15" t="s">
        <v>428</v>
      </c>
      <c r="C336" s="15" t="s">
        <v>123</v>
      </c>
      <c r="D336" s="24">
        <v>42642</v>
      </c>
      <c r="E336" s="15" t="s">
        <v>517</v>
      </c>
      <c r="F336" s="18" t="s">
        <v>127</v>
      </c>
      <c r="G336" s="15" t="s">
        <v>146</v>
      </c>
      <c r="H336" s="21">
        <v>4263840</v>
      </c>
      <c r="I336" s="21">
        <v>4162320</v>
      </c>
      <c r="J336" s="20">
        <f>I336/H336</f>
        <v>0.9761904761904762</v>
      </c>
      <c r="K336" s="15" t="s">
        <v>62</v>
      </c>
    </row>
    <row r="337" spans="1:11" s="3" customFormat="1" ht="68.25" customHeight="1">
      <c r="A337" s="73">
        <v>334</v>
      </c>
      <c r="B337" s="15" t="s">
        <v>304</v>
      </c>
      <c r="C337" s="34" t="s">
        <v>491</v>
      </c>
      <c r="D337" s="24">
        <v>42642</v>
      </c>
      <c r="E337" s="63" t="s">
        <v>305</v>
      </c>
      <c r="F337" s="18" t="s">
        <v>306</v>
      </c>
      <c r="G337" s="15" t="s">
        <v>146</v>
      </c>
      <c r="H337" s="70">
        <v>4829760</v>
      </c>
      <c r="I337" s="21">
        <v>4358016</v>
      </c>
      <c r="J337" s="20">
        <f>I337/H337</f>
        <v>0.9023255813953488</v>
      </c>
      <c r="K337" s="15" t="s">
        <v>62</v>
      </c>
    </row>
    <row r="338" spans="1:11" s="3" customFormat="1" ht="68.25" customHeight="1">
      <c r="A338" s="73">
        <v>335</v>
      </c>
      <c r="B338" s="62" t="s">
        <v>473</v>
      </c>
      <c r="C338" s="34" t="s">
        <v>465</v>
      </c>
      <c r="D338" s="24">
        <v>42642</v>
      </c>
      <c r="E338" s="63" t="s">
        <v>591</v>
      </c>
      <c r="F338" s="18" t="s">
        <v>466</v>
      </c>
      <c r="G338" s="15" t="s">
        <v>732</v>
      </c>
      <c r="H338" s="21">
        <v>5349240</v>
      </c>
      <c r="I338" s="21">
        <v>4535490</v>
      </c>
      <c r="J338" s="20">
        <f>I338/H338</f>
        <v>0.8478755860645625</v>
      </c>
      <c r="K338" s="15"/>
    </row>
    <row r="339" spans="1:11" s="3" customFormat="1" ht="68.25" customHeight="1">
      <c r="A339" s="73">
        <v>336</v>
      </c>
      <c r="B339" s="68" t="s">
        <v>607</v>
      </c>
      <c r="C339" s="34" t="s">
        <v>498</v>
      </c>
      <c r="D339" s="24">
        <v>42642</v>
      </c>
      <c r="E339" s="63" t="s">
        <v>443</v>
      </c>
      <c r="F339" s="18" t="s">
        <v>444</v>
      </c>
      <c r="G339" s="15" t="s">
        <v>146</v>
      </c>
      <c r="H339" s="21">
        <v>5459991</v>
      </c>
      <c r="I339" s="21">
        <v>3928608</v>
      </c>
      <c r="J339" s="20">
        <f>I339/H339</f>
        <v>0.7195264607579024</v>
      </c>
      <c r="K339" s="15" t="s">
        <v>62</v>
      </c>
    </row>
    <row r="340" spans="1:11" s="3" customFormat="1" ht="68.25" customHeight="1">
      <c r="A340" s="73">
        <v>337</v>
      </c>
      <c r="B340" s="15" t="s">
        <v>428</v>
      </c>
      <c r="C340" s="34" t="s">
        <v>481</v>
      </c>
      <c r="D340" s="24">
        <v>42642</v>
      </c>
      <c r="E340" s="63" t="s">
        <v>109</v>
      </c>
      <c r="F340" s="18" t="s">
        <v>110</v>
      </c>
      <c r="G340" s="15" t="s">
        <v>146</v>
      </c>
      <c r="H340" s="21">
        <v>5540400</v>
      </c>
      <c r="I340" s="21">
        <v>4530360</v>
      </c>
      <c r="J340" s="20">
        <f>I340/H340</f>
        <v>0.8176954732510288</v>
      </c>
      <c r="K340" s="15" t="s">
        <v>62</v>
      </c>
    </row>
    <row r="341" spans="1:11" s="3" customFormat="1" ht="68.25" customHeight="1">
      <c r="A341" s="73">
        <v>338</v>
      </c>
      <c r="B341" s="15" t="s">
        <v>612</v>
      </c>
      <c r="C341" s="34" t="s">
        <v>498</v>
      </c>
      <c r="D341" s="24">
        <v>42642</v>
      </c>
      <c r="E341" s="63" t="s">
        <v>596</v>
      </c>
      <c r="F341" s="18" t="s">
        <v>69</v>
      </c>
      <c r="G341" s="15" t="s">
        <v>146</v>
      </c>
      <c r="H341" s="21">
        <v>5575176</v>
      </c>
      <c r="I341" s="21">
        <v>3794504</v>
      </c>
      <c r="J341" s="20">
        <f>I341/H341</f>
        <v>0.6806070337510421</v>
      </c>
      <c r="K341" s="15" t="s">
        <v>62</v>
      </c>
    </row>
    <row r="342" spans="1:11" s="3" customFormat="1" ht="68.25" customHeight="1">
      <c r="A342" s="73">
        <v>339</v>
      </c>
      <c r="B342" s="15" t="s">
        <v>612</v>
      </c>
      <c r="C342" s="34" t="s">
        <v>498</v>
      </c>
      <c r="D342" s="24">
        <v>42642</v>
      </c>
      <c r="E342" s="63" t="s">
        <v>595</v>
      </c>
      <c r="F342" s="18" t="s">
        <v>435</v>
      </c>
      <c r="G342" s="15" t="s">
        <v>146</v>
      </c>
      <c r="H342" s="21">
        <v>5955984</v>
      </c>
      <c r="I342" s="21">
        <v>4967713</v>
      </c>
      <c r="J342" s="20">
        <f>I342/H342</f>
        <v>0.8340709108688001</v>
      </c>
      <c r="K342" s="15" t="s">
        <v>62</v>
      </c>
    </row>
    <row r="343" spans="1:11" s="3" customFormat="1" ht="68.25" customHeight="1">
      <c r="A343" s="73">
        <v>340</v>
      </c>
      <c r="B343" s="15" t="s">
        <v>648</v>
      </c>
      <c r="C343" s="15" t="s">
        <v>276</v>
      </c>
      <c r="D343" s="24">
        <v>42642</v>
      </c>
      <c r="E343" s="15" t="s">
        <v>277</v>
      </c>
      <c r="F343" s="18" t="s">
        <v>278</v>
      </c>
      <c r="G343" s="15" t="s">
        <v>146</v>
      </c>
      <c r="H343" s="19">
        <v>15229077</v>
      </c>
      <c r="I343" s="19">
        <v>14904000</v>
      </c>
      <c r="J343" s="20">
        <f>I343/H343</f>
        <v>0.9786541889570852</v>
      </c>
      <c r="K343" s="15"/>
    </row>
    <row r="344" spans="1:11" s="3" customFormat="1" ht="68.25" customHeight="1">
      <c r="A344" s="73">
        <v>341</v>
      </c>
      <c r="B344" s="37" t="s">
        <v>924</v>
      </c>
      <c r="C344" s="37" t="s">
        <v>921</v>
      </c>
      <c r="D344" s="39">
        <v>42643</v>
      </c>
      <c r="E344" s="37" t="s">
        <v>925</v>
      </c>
      <c r="F344" s="40" t="s">
        <v>926</v>
      </c>
      <c r="G344" s="37" t="s">
        <v>146</v>
      </c>
      <c r="H344" s="41">
        <v>1263859</v>
      </c>
      <c r="I344" s="41">
        <v>1117800</v>
      </c>
      <c r="J344" s="42">
        <f>I344/H344</f>
        <v>0.8844341022218459</v>
      </c>
      <c r="K344" s="37" t="s">
        <v>1033</v>
      </c>
    </row>
    <row r="345" spans="1:11" s="3" customFormat="1" ht="68.25" customHeight="1">
      <c r="A345" s="73">
        <v>342</v>
      </c>
      <c r="B345" s="15" t="s">
        <v>607</v>
      </c>
      <c r="C345" s="15" t="s">
        <v>276</v>
      </c>
      <c r="D345" s="39">
        <v>42643</v>
      </c>
      <c r="E345" s="15" t="s">
        <v>298</v>
      </c>
      <c r="F345" s="18" t="s">
        <v>299</v>
      </c>
      <c r="G345" s="15" t="s">
        <v>146</v>
      </c>
      <c r="H345" s="19">
        <v>1670851</v>
      </c>
      <c r="I345" s="19">
        <v>1638090</v>
      </c>
      <c r="J345" s="20">
        <f>I345/H345</f>
        <v>0.9803926262724804</v>
      </c>
      <c r="K345" s="15" t="s">
        <v>62</v>
      </c>
    </row>
    <row r="346" spans="1:11" s="3" customFormat="1" ht="68.25" customHeight="1">
      <c r="A346" s="73">
        <v>343</v>
      </c>
      <c r="B346" s="15" t="s">
        <v>607</v>
      </c>
      <c r="C346" s="15" t="s">
        <v>276</v>
      </c>
      <c r="D346" s="39">
        <v>42643</v>
      </c>
      <c r="E346" s="15" t="s">
        <v>694</v>
      </c>
      <c r="F346" s="18" t="s">
        <v>279</v>
      </c>
      <c r="G346" s="15" t="s">
        <v>146</v>
      </c>
      <c r="H346" s="19">
        <v>1725574</v>
      </c>
      <c r="I346" s="19">
        <v>1155917</v>
      </c>
      <c r="J346" s="20">
        <f>I346/H346</f>
        <v>0.6698739086240288</v>
      </c>
      <c r="K346" s="15" t="s">
        <v>62</v>
      </c>
    </row>
    <row r="347" spans="1:11" s="3" customFormat="1" ht="68.25" customHeight="1">
      <c r="A347" s="73">
        <v>344</v>
      </c>
      <c r="B347" s="15" t="s">
        <v>99</v>
      </c>
      <c r="C347" s="15" t="s">
        <v>1012</v>
      </c>
      <c r="D347" s="39">
        <v>42643</v>
      </c>
      <c r="E347" s="15" t="s">
        <v>346</v>
      </c>
      <c r="F347" s="18" t="s">
        <v>347</v>
      </c>
      <c r="G347" s="15" t="s">
        <v>146</v>
      </c>
      <c r="H347" s="21">
        <v>1728000</v>
      </c>
      <c r="I347" s="21">
        <v>1508544</v>
      </c>
      <c r="J347" s="20">
        <f>I347/H347</f>
        <v>0.873</v>
      </c>
      <c r="K347" s="15" t="s">
        <v>62</v>
      </c>
    </row>
    <row r="348" spans="1:11" s="3" customFormat="1" ht="68.25" customHeight="1">
      <c r="A348" s="73">
        <v>345</v>
      </c>
      <c r="B348" s="15" t="s">
        <v>428</v>
      </c>
      <c r="C348" s="15" t="s">
        <v>396</v>
      </c>
      <c r="D348" s="39">
        <v>42643</v>
      </c>
      <c r="E348" s="15" t="s">
        <v>577</v>
      </c>
      <c r="F348" s="18" t="s">
        <v>397</v>
      </c>
      <c r="G348" s="15" t="s">
        <v>146</v>
      </c>
      <c r="H348" s="21">
        <v>1739534</v>
      </c>
      <c r="I348" s="21">
        <v>1736640</v>
      </c>
      <c r="J348" s="20">
        <f>I348/H348</f>
        <v>0.9983363360532188</v>
      </c>
      <c r="K348" s="15" t="s">
        <v>62</v>
      </c>
    </row>
    <row r="349" spans="1:11" s="3" customFormat="1" ht="68.25" customHeight="1">
      <c r="A349" s="73">
        <v>346</v>
      </c>
      <c r="B349" s="15" t="s">
        <v>607</v>
      </c>
      <c r="C349" s="15" t="s">
        <v>276</v>
      </c>
      <c r="D349" s="39">
        <v>42643</v>
      </c>
      <c r="E349" s="15" t="s">
        <v>694</v>
      </c>
      <c r="F349" s="18" t="s">
        <v>279</v>
      </c>
      <c r="G349" s="15" t="s">
        <v>146</v>
      </c>
      <c r="H349" s="19">
        <v>1778272</v>
      </c>
      <c r="I349" s="19">
        <v>1285410</v>
      </c>
      <c r="J349" s="20">
        <f>I349/H349</f>
        <v>0.7228421748753846</v>
      </c>
      <c r="K349" s="15" t="s">
        <v>62</v>
      </c>
    </row>
    <row r="350" spans="1:11" s="3" customFormat="1" ht="68.25" customHeight="1">
      <c r="A350" s="73">
        <v>347</v>
      </c>
      <c r="B350" s="15" t="s">
        <v>612</v>
      </c>
      <c r="C350" s="15" t="s">
        <v>276</v>
      </c>
      <c r="D350" s="39">
        <v>42643</v>
      </c>
      <c r="E350" s="15" t="s">
        <v>292</v>
      </c>
      <c r="F350" s="18" t="s">
        <v>293</v>
      </c>
      <c r="G350" s="15" t="s">
        <v>146</v>
      </c>
      <c r="H350" s="19">
        <v>1818612</v>
      </c>
      <c r="I350" s="19">
        <v>1298474</v>
      </c>
      <c r="J350" s="20">
        <f>I350/H350</f>
        <v>0.7139917695473251</v>
      </c>
      <c r="K350" s="15" t="s">
        <v>62</v>
      </c>
    </row>
    <row r="351" spans="1:11" s="3" customFormat="1" ht="68.25" customHeight="1">
      <c r="A351" s="73">
        <v>348</v>
      </c>
      <c r="B351" s="15" t="s">
        <v>612</v>
      </c>
      <c r="C351" s="15" t="s">
        <v>276</v>
      </c>
      <c r="D351" s="39">
        <v>42643</v>
      </c>
      <c r="E351" s="15" t="s">
        <v>296</v>
      </c>
      <c r="F351" s="18" t="s">
        <v>297</v>
      </c>
      <c r="G351" s="15" t="s">
        <v>146</v>
      </c>
      <c r="H351" s="19">
        <v>1888380</v>
      </c>
      <c r="I351" s="19">
        <v>1292545</v>
      </c>
      <c r="J351" s="20">
        <f>I351/H351</f>
        <v>0.6844729344729344</v>
      </c>
      <c r="K351" s="15" t="s">
        <v>62</v>
      </c>
    </row>
    <row r="352" spans="1:11" s="3" customFormat="1" ht="68.25" customHeight="1">
      <c r="A352" s="73">
        <v>349</v>
      </c>
      <c r="B352" s="15" t="s">
        <v>612</v>
      </c>
      <c r="C352" s="15" t="s">
        <v>276</v>
      </c>
      <c r="D352" s="39">
        <v>42643</v>
      </c>
      <c r="E352" s="15" t="s">
        <v>294</v>
      </c>
      <c r="F352" s="18" t="s">
        <v>295</v>
      </c>
      <c r="G352" s="15" t="s">
        <v>146</v>
      </c>
      <c r="H352" s="19">
        <v>1893456</v>
      </c>
      <c r="I352" s="19">
        <v>861016</v>
      </c>
      <c r="J352" s="20">
        <f>I352/H352</f>
        <v>0.4547325102880658</v>
      </c>
      <c r="K352" s="15" t="s">
        <v>62</v>
      </c>
    </row>
    <row r="353" spans="1:11" s="3" customFormat="1" ht="68.25" customHeight="1">
      <c r="A353" s="73">
        <v>350</v>
      </c>
      <c r="B353" s="15" t="s">
        <v>607</v>
      </c>
      <c r="C353" s="15" t="s">
        <v>276</v>
      </c>
      <c r="D353" s="39">
        <v>42643</v>
      </c>
      <c r="E353" s="15" t="s">
        <v>292</v>
      </c>
      <c r="F353" s="18" t="s">
        <v>293</v>
      </c>
      <c r="G353" s="15" t="s">
        <v>146</v>
      </c>
      <c r="H353" s="19">
        <v>1954800</v>
      </c>
      <c r="I353" s="19">
        <v>1125820</v>
      </c>
      <c r="J353" s="20">
        <f>I353/H353</f>
        <v>0.575925925925926</v>
      </c>
      <c r="K353" s="15" t="s">
        <v>62</v>
      </c>
    </row>
    <row r="354" spans="1:11" s="3" customFormat="1" ht="68.25" customHeight="1">
      <c r="A354" s="73">
        <v>351</v>
      </c>
      <c r="B354" s="15" t="s">
        <v>607</v>
      </c>
      <c r="C354" s="15" t="s">
        <v>359</v>
      </c>
      <c r="D354" s="39">
        <v>42643</v>
      </c>
      <c r="E354" s="15" t="s">
        <v>361</v>
      </c>
      <c r="F354" s="18" t="s">
        <v>580</v>
      </c>
      <c r="G354" s="15" t="s">
        <v>146</v>
      </c>
      <c r="H354" s="21">
        <v>2036988</v>
      </c>
      <c r="I354" s="21">
        <v>1805922</v>
      </c>
      <c r="J354" s="20">
        <f>I354/H354</f>
        <v>0.8865648693070357</v>
      </c>
      <c r="K354" s="15" t="s">
        <v>62</v>
      </c>
    </row>
    <row r="355" spans="1:11" s="3" customFormat="1" ht="68.25" customHeight="1">
      <c r="A355" s="73">
        <v>352</v>
      </c>
      <c r="B355" s="15" t="s">
        <v>619</v>
      </c>
      <c r="C355" s="15" t="s">
        <v>497</v>
      </c>
      <c r="D355" s="39">
        <v>42643</v>
      </c>
      <c r="E355" s="15" t="s">
        <v>594</v>
      </c>
      <c r="F355" s="18" t="s">
        <v>426</v>
      </c>
      <c r="G355" s="15" t="s">
        <v>146</v>
      </c>
      <c r="H355" s="21">
        <v>2090880</v>
      </c>
      <c r="I355" s="21">
        <v>1696464</v>
      </c>
      <c r="J355" s="20">
        <f>I355/H355</f>
        <v>0.8113636363636364</v>
      </c>
      <c r="K355" s="15" t="s">
        <v>1049</v>
      </c>
    </row>
    <row r="356" spans="1:11" s="3" customFormat="1" ht="68.25" customHeight="1">
      <c r="A356" s="73">
        <v>353</v>
      </c>
      <c r="B356" s="15" t="s">
        <v>607</v>
      </c>
      <c r="C356" s="15" t="s">
        <v>276</v>
      </c>
      <c r="D356" s="39">
        <v>42643</v>
      </c>
      <c r="E356" s="15" t="s">
        <v>282</v>
      </c>
      <c r="F356" s="18" t="s">
        <v>283</v>
      </c>
      <c r="G356" s="15" t="s">
        <v>146</v>
      </c>
      <c r="H356" s="19">
        <v>2095632</v>
      </c>
      <c r="I356" s="19">
        <v>1228920</v>
      </c>
      <c r="J356" s="20">
        <f>I356/H356</f>
        <v>0.5864197530864198</v>
      </c>
      <c r="K356" s="15" t="s">
        <v>62</v>
      </c>
    </row>
    <row r="357" spans="1:11" s="3" customFormat="1" ht="68.25" customHeight="1">
      <c r="A357" s="73">
        <v>354</v>
      </c>
      <c r="B357" s="15" t="s">
        <v>99</v>
      </c>
      <c r="C357" s="15" t="s">
        <v>494</v>
      </c>
      <c r="D357" s="39">
        <v>42643</v>
      </c>
      <c r="E357" s="31" t="s">
        <v>364</v>
      </c>
      <c r="F357" s="15" t="s">
        <v>365</v>
      </c>
      <c r="G357" s="15" t="s">
        <v>146</v>
      </c>
      <c r="H357" s="38">
        <v>2255040</v>
      </c>
      <c r="I357" s="38">
        <v>2011392</v>
      </c>
      <c r="J357" s="20">
        <f>I357/H357</f>
        <v>0.8919540229885058</v>
      </c>
      <c r="K357" s="15" t="s">
        <v>62</v>
      </c>
    </row>
    <row r="358" spans="1:11" s="3" customFormat="1" ht="68.25" customHeight="1">
      <c r="A358" s="73">
        <v>355</v>
      </c>
      <c r="B358" s="15" t="s">
        <v>607</v>
      </c>
      <c r="C358" s="15" t="s">
        <v>276</v>
      </c>
      <c r="D358" s="39">
        <v>42643</v>
      </c>
      <c r="E358" s="15" t="s">
        <v>288</v>
      </c>
      <c r="F358" s="18" t="s">
        <v>289</v>
      </c>
      <c r="G358" s="15" t="s">
        <v>146</v>
      </c>
      <c r="H358" s="19">
        <v>2332800</v>
      </c>
      <c r="I358" s="19">
        <v>1879200</v>
      </c>
      <c r="J358" s="20">
        <f>I358/H358</f>
        <v>0.8055555555555556</v>
      </c>
      <c r="K358" s="15" t="s">
        <v>62</v>
      </c>
    </row>
    <row r="359" spans="1:11" s="3" customFormat="1" ht="68.25" customHeight="1">
      <c r="A359" s="73">
        <v>356</v>
      </c>
      <c r="B359" s="15" t="s">
        <v>607</v>
      </c>
      <c r="C359" s="15" t="s">
        <v>276</v>
      </c>
      <c r="D359" s="39">
        <v>42643</v>
      </c>
      <c r="E359" s="15" t="s">
        <v>290</v>
      </c>
      <c r="F359" s="18" t="s">
        <v>291</v>
      </c>
      <c r="G359" s="15" t="s">
        <v>146</v>
      </c>
      <c r="H359" s="19">
        <v>2332800</v>
      </c>
      <c r="I359" s="19">
        <v>2052000</v>
      </c>
      <c r="J359" s="20">
        <f>I359/H359</f>
        <v>0.8796296296296297</v>
      </c>
      <c r="K359" s="15" t="s">
        <v>62</v>
      </c>
    </row>
    <row r="360" spans="1:11" s="3" customFormat="1" ht="68.25" customHeight="1">
      <c r="A360" s="73">
        <v>357</v>
      </c>
      <c r="B360" s="15" t="s">
        <v>607</v>
      </c>
      <c r="C360" s="15" t="s">
        <v>276</v>
      </c>
      <c r="D360" s="39">
        <v>42643</v>
      </c>
      <c r="E360" s="15" t="s">
        <v>284</v>
      </c>
      <c r="F360" s="18" t="s">
        <v>285</v>
      </c>
      <c r="G360" s="15" t="s">
        <v>146</v>
      </c>
      <c r="H360" s="19">
        <v>2333448</v>
      </c>
      <c r="I360" s="19">
        <v>1346220</v>
      </c>
      <c r="J360" s="20">
        <f>I360/H360</f>
        <v>0.5769230769230769</v>
      </c>
      <c r="K360" s="15" t="s">
        <v>62</v>
      </c>
    </row>
    <row r="361" spans="1:11" s="3" customFormat="1" ht="68.25" customHeight="1">
      <c r="A361" s="73">
        <v>358</v>
      </c>
      <c r="B361" s="15" t="s">
        <v>607</v>
      </c>
      <c r="C361" s="15" t="s">
        <v>276</v>
      </c>
      <c r="D361" s="39">
        <v>42643</v>
      </c>
      <c r="E361" s="15" t="s">
        <v>286</v>
      </c>
      <c r="F361" s="18" t="s">
        <v>287</v>
      </c>
      <c r="G361" s="15" t="s">
        <v>146</v>
      </c>
      <c r="H361" s="19">
        <v>2361528</v>
      </c>
      <c r="I361" s="19">
        <v>1547440</v>
      </c>
      <c r="J361" s="20">
        <f>I361/H361</f>
        <v>0.6552706552706553</v>
      </c>
      <c r="K361" s="15" t="s">
        <v>62</v>
      </c>
    </row>
    <row r="362" spans="1:11" s="3" customFormat="1" ht="68.25" customHeight="1">
      <c r="A362" s="73">
        <v>359</v>
      </c>
      <c r="B362" s="15" t="s">
        <v>632</v>
      </c>
      <c r="C362" s="15" t="s">
        <v>1016</v>
      </c>
      <c r="D362" s="39">
        <v>42643</v>
      </c>
      <c r="E362" s="15" t="s">
        <v>598</v>
      </c>
      <c r="F362" s="18" t="s">
        <v>459</v>
      </c>
      <c r="G362" s="15" t="s">
        <v>146</v>
      </c>
      <c r="H362" s="21">
        <v>2380800</v>
      </c>
      <c r="I362" s="21">
        <v>1327320</v>
      </c>
      <c r="J362" s="20">
        <f>I362/H362</f>
        <v>0.5575100806451613</v>
      </c>
      <c r="K362" s="15"/>
    </row>
    <row r="363" spans="1:11" s="3" customFormat="1" ht="68.25" customHeight="1">
      <c r="A363" s="73">
        <v>360</v>
      </c>
      <c r="B363" s="15" t="s">
        <v>99</v>
      </c>
      <c r="C363" s="15" t="s">
        <v>100</v>
      </c>
      <c r="D363" s="39">
        <v>42643</v>
      </c>
      <c r="E363" s="15" t="s">
        <v>514</v>
      </c>
      <c r="F363" s="18" t="s">
        <v>101</v>
      </c>
      <c r="G363" s="15" t="s">
        <v>146</v>
      </c>
      <c r="H363" s="21">
        <v>2505600</v>
      </c>
      <c r="I363" s="21">
        <v>2317680</v>
      </c>
      <c r="J363" s="20">
        <f>I363/H363</f>
        <v>0.925</v>
      </c>
      <c r="K363" s="15" t="s">
        <v>1041</v>
      </c>
    </row>
    <row r="364" spans="1:11" s="3" customFormat="1" ht="68.25" customHeight="1">
      <c r="A364" s="73">
        <v>361</v>
      </c>
      <c r="B364" s="15" t="s">
        <v>607</v>
      </c>
      <c r="C364" s="15" t="s">
        <v>276</v>
      </c>
      <c r="D364" s="39">
        <v>42643</v>
      </c>
      <c r="E364" s="15" t="s">
        <v>694</v>
      </c>
      <c r="F364" s="18" t="s">
        <v>279</v>
      </c>
      <c r="G364" s="15" t="s">
        <v>146</v>
      </c>
      <c r="H364" s="19">
        <v>2527761</v>
      </c>
      <c r="I364" s="19">
        <v>1867320</v>
      </c>
      <c r="J364" s="20">
        <f>I364/H364</f>
        <v>0.7387249031850717</v>
      </c>
      <c r="K364" s="15" t="s">
        <v>62</v>
      </c>
    </row>
    <row r="365" spans="1:11" s="3" customFormat="1" ht="68.25" customHeight="1">
      <c r="A365" s="73">
        <v>362</v>
      </c>
      <c r="B365" s="15" t="s">
        <v>607</v>
      </c>
      <c r="C365" s="15" t="s">
        <v>276</v>
      </c>
      <c r="D365" s="39">
        <v>42643</v>
      </c>
      <c r="E365" s="15" t="s">
        <v>286</v>
      </c>
      <c r="F365" s="18" t="s">
        <v>287</v>
      </c>
      <c r="G365" s="15" t="s">
        <v>146</v>
      </c>
      <c r="H365" s="19">
        <v>2549664</v>
      </c>
      <c r="I365" s="19">
        <v>1748808</v>
      </c>
      <c r="J365" s="20">
        <f>I365/H365</f>
        <v>0.6858974358974359</v>
      </c>
      <c r="K365" s="15" t="s">
        <v>62</v>
      </c>
    </row>
    <row r="366" spans="1:11" s="3" customFormat="1" ht="68.25" customHeight="1">
      <c r="A366" s="73">
        <v>363</v>
      </c>
      <c r="B366" s="15" t="s">
        <v>612</v>
      </c>
      <c r="C366" s="15" t="s">
        <v>160</v>
      </c>
      <c r="D366" s="39">
        <v>42643</v>
      </c>
      <c r="E366" s="15" t="s">
        <v>173</v>
      </c>
      <c r="F366" s="18" t="s">
        <v>174</v>
      </c>
      <c r="G366" s="15" t="s">
        <v>146</v>
      </c>
      <c r="H366" s="21">
        <v>2710103</v>
      </c>
      <c r="I366" s="21">
        <v>2478862</v>
      </c>
      <c r="J366" s="20">
        <f>I366/H366</f>
        <v>0.9146744607123788</v>
      </c>
      <c r="K366" s="15" t="s">
        <v>62</v>
      </c>
    </row>
    <row r="367" spans="1:11" s="3" customFormat="1" ht="68.25" customHeight="1">
      <c r="A367" s="73">
        <v>364</v>
      </c>
      <c r="B367" s="15" t="s">
        <v>612</v>
      </c>
      <c r="C367" s="15" t="s">
        <v>160</v>
      </c>
      <c r="D367" s="39">
        <v>42643</v>
      </c>
      <c r="E367" s="15" t="s">
        <v>171</v>
      </c>
      <c r="F367" s="18" t="s">
        <v>175</v>
      </c>
      <c r="G367" s="15" t="s">
        <v>146</v>
      </c>
      <c r="H367" s="21">
        <v>2753317</v>
      </c>
      <c r="I367" s="21">
        <v>2420561</v>
      </c>
      <c r="J367" s="20">
        <f>I367/H367</f>
        <v>0.8791435929825734</v>
      </c>
      <c r="K367" s="15" t="s">
        <v>62</v>
      </c>
    </row>
    <row r="368" spans="1:11" s="3" customFormat="1" ht="68.25" customHeight="1">
      <c r="A368" s="73">
        <v>365</v>
      </c>
      <c r="B368" s="15" t="s">
        <v>607</v>
      </c>
      <c r="C368" s="15" t="s">
        <v>276</v>
      </c>
      <c r="D368" s="39">
        <v>42643</v>
      </c>
      <c r="E368" s="15" t="s">
        <v>284</v>
      </c>
      <c r="F368" s="18" t="s">
        <v>285</v>
      </c>
      <c r="G368" s="15" t="s">
        <v>146</v>
      </c>
      <c r="H368" s="19">
        <v>2768472</v>
      </c>
      <c r="I368" s="19">
        <v>1937198</v>
      </c>
      <c r="J368" s="20">
        <f>I368/H368</f>
        <v>0.6997354497354498</v>
      </c>
      <c r="K368" s="15" t="s">
        <v>62</v>
      </c>
    </row>
    <row r="369" spans="1:11" s="3" customFormat="1" ht="68.25" customHeight="1">
      <c r="A369" s="73">
        <v>366</v>
      </c>
      <c r="B369" s="37" t="s">
        <v>795</v>
      </c>
      <c r="C369" s="37" t="s">
        <v>720</v>
      </c>
      <c r="D369" s="39">
        <v>42643</v>
      </c>
      <c r="E369" s="37" t="s">
        <v>1021</v>
      </c>
      <c r="F369" s="40" t="s">
        <v>796</v>
      </c>
      <c r="G369" s="37" t="s">
        <v>146</v>
      </c>
      <c r="H369" s="41">
        <v>2794500</v>
      </c>
      <c r="I369" s="41">
        <v>2062800</v>
      </c>
      <c r="J369" s="42">
        <v>0.7381642512077294</v>
      </c>
      <c r="K369" s="37"/>
    </row>
    <row r="370" spans="1:11" s="3" customFormat="1" ht="68.25" customHeight="1">
      <c r="A370" s="73">
        <v>367</v>
      </c>
      <c r="B370" s="25" t="s">
        <v>625</v>
      </c>
      <c r="C370" s="15" t="s">
        <v>502</v>
      </c>
      <c r="D370" s="39">
        <v>42643</v>
      </c>
      <c r="E370" s="15" t="s">
        <v>716</v>
      </c>
      <c r="F370" s="18" t="s">
        <v>601</v>
      </c>
      <c r="G370" s="15" t="s">
        <v>146</v>
      </c>
      <c r="H370" s="21">
        <v>2838220</v>
      </c>
      <c r="I370" s="21">
        <v>2756740</v>
      </c>
      <c r="J370" s="20">
        <f>I370/H370</f>
        <v>0.9712918660287081</v>
      </c>
      <c r="K370" s="15" t="s">
        <v>1065</v>
      </c>
    </row>
    <row r="371" spans="1:11" s="3" customFormat="1" ht="68.25" customHeight="1">
      <c r="A371" s="73">
        <v>368</v>
      </c>
      <c r="B371" s="31" t="s">
        <v>99</v>
      </c>
      <c r="C371" s="15" t="s">
        <v>396</v>
      </c>
      <c r="D371" s="39">
        <v>42643</v>
      </c>
      <c r="E371" s="15" t="s">
        <v>398</v>
      </c>
      <c r="F371" s="18" t="s">
        <v>399</v>
      </c>
      <c r="G371" s="15" t="s">
        <v>146</v>
      </c>
      <c r="H371" s="21">
        <v>2916062</v>
      </c>
      <c r="I371" s="21">
        <v>2285928</v>
      </c>
      <c r="J371" s="20">
        <f>I371/H371</f>
        <v>0.7839092584451223</v>
      </c>
      <c r="K371" s="15" t="s">
        <v>62</v>
      </c>
    </row>
    <row r="372" spans="1:11" s="3" customFormat="1" ht="68.25" customHeight="1">
      <c r="A372" s="73">
        <v>369</v>
      </c>
      <c r="B372" s="37" t="s">
        <v>792</v>
      </c>
      <c r="C372" s="37" t="s">
        <v>720</v>
      </c>
      <c r="D372" s="39">
        <v>42643</v>
      </c>
      <c r="E372" s="37" t="s">
        <v>793</v>
      </c>
      <c r="F372" s="40" t="s">
        <v>794</v>
      </c>
      <c r="G372" s="37" t="s">
        <v>146</v>
      </c>
      <c r="H372" s="41">
        <v>3038580</v>
      </c>
      <c r="I372" s="41">
        <v>2138400</v>
      </c>
      <c r="J372" s="42">
        <v>0.7037497778567621</v>
      </c>
      <c r="K372" s="37"/>
    </row>
    <row r="373" spans="1:11" s="3" customFormat="1" ht="68.25" customHeight="1">
      <c r="A373" s="73">
        <v>370</v>
      </c>
      <c r="B373" s="15" t="s">
        <v>612</v>
      </c>
      <c r="C373" s="15" t="s">
        <v>160</v>
      </c>
      <c r="D373" s="39">
        <v>42643</v>
      </c>
      <c r="E373" s="15" t="s">
        <v>165</v>
      </c>
      <c r="F373" s="18" t="s">
        <v>166</v>
      </c>
      <c r="G373" s="15" t="s">
        <v>146</v>
      </c>
      <c r="H373" s="21">
        <v>3110098</v>
      </c>
      <c r="I373" s="21">
        <v>2648971</v>
      </c>
      <c r="J373" s="20">
        <f>I373/H373</f>
        <v>0.851732324833494</v>
      </c>
      <c r="K373" s="15" t="s">
        <v>62</v>
      </c>
    </row>
    <row r="374" spans="1:11" s="3" customFormat="1" ht="68.25" customHeight="1">
      <c r="A374" s="73">
        <v>371</v>
      </c>
      <c r="B374" s="15" t="s">
        <v>618</v>
      </c>
      <c r="C374" s="15" t="s">
        <v>359</v>
      </c>
      <c r="D374" s="39">
        <v>42643</v>
      </c>
      <c r="E374" s="15" t="s">
        <v>363</v>
      </c>
      <c r="F374" s="18" t="s">
        <v>578</v>
      </c>
      <c r="G374" s="15" t="s">
        <v>146</v>
      </c>
      <c r="H374" s="21">
        <v>3148200</v>
      </c>
      <c r="I374" s="21">
        <v>2773980</v>
      </c>
      <c r="J374" s="20">
        <f>I374/H374</f>
        <v>0.8811320754716981</v>
      </c>
      <c r="K374" s="15" t="s">
        <v>62</v>
      </c>
    </row>
    <row r="375" spans="1:11" ht="68.25" customHeight="1">
      <c r="A375" s="73">
        <v>372</v>
      </c>
      <c r="B375" s="15" t="s">
        <v>612</v>
      </c>
      <c r="C375" s="15" t="s">
        <v>276</v>
      </c>
      <c r="D375" s="39">
        <v>42643</v>
      </c>
      <c r="E375" s="15" t="s">
        <v>284</v>
      </c>
      <c r="F375" s="18" t="s">
        <v>285</v>
      </c>
      <c r="G375" s="15" t="s">
        <v>146</v>
      </c>
      <c r="H375" s="19">
        <v>3257280</v>
      </c>
      <c r="I375" s="19">
        <v>2646540</v>
      </c>
      <c r="J375" s="20">
        <f>I375/H375</f>
        <v>0.8125</v>
      </c>
      <c r="K375" s="15" t="s">
        <v>62</v>
      </c>
    </row>
    <row r="376" spans="1:11" s="3" customFormat="1" ht="68.25" customHeight="1">
      <c r="A376" s="73">
        <v>373</v>
      </c>
      <c r="B376" s="15" t="s">
        <v>304</v>
      </c>
      <c r="C376" s="15" t="s">
        <v>482</v>
      </c>
      <c r="D376" s="39">
        <v>42643</v>
      </c>
      <c r="E376" s="15" t="s">
        <v>518</v>
      </c>
      <c r="F376" s="18" t="s">
        <v>585</v>
      </c>
      <c r="G376" s="15" t="s">
        <v>146</v>
      </c>
      <c r="H376" s="21">
        <v>3283200</v>
      </c>
      <c r="I376" s="21">
        <v>3102320</v>
      </c>
      <c r="J376" s="20">
        <f>I376/H376</f>
        <v>0.9449074074074074</v>
      </c>
      <c r="K376" s="15" t="s">
        <v>62</v>
      </c>
    </row>
    <row r="377" spans="1:11" s="3" customFormat="1" ht="68.25" customHeight="1">
      <c r="A377" s="73">
        <v>374</v>
      </c>
      <c r="B377" s="15" t="s">
        <v>646</v>
      </c>
      <c r="C377" s="15" t="s">
        <v>475</v>
      </c>
      <c r="D377" s="39">
        <v>42643</v>
      </c>
      <c r="E377" s="15" t="s">
        <v>476</v>
      </c>
      <c r="F377" s="18" t="s">
        <v>477</v>
      </c>
      <c r="G377" s="15" t="s">
        <v>146</v>
      </c>
      <c r="H377" s="21">
        <v>3375170</v>
      </c>
      <c r="I377" s="21">
        <v>3229200</v>
      </c>
      <c r="J377" s="20">
        <f>I377/H377</f>
        <v>0.9567518080570756</v>
      </c>
      <c r="K377" s="15"/>
    </row>
    <row r="378" spans="1:11" s="3" customFormat="1" ht="68.25" customHeight="1">
      <c r="A378" s="73">
        <v>375</v>
      </c>
      <c r="B378" s="15" t="s">
        <v>612</v>
      </c>
      <c r="C378" s="15" t="s">
        <v>160</v>
      </c>
      <c r="D378" s="39">
        <v>42643</v>
      </c>
      <c r="E378" s="15" t="s">
        <v>167</v>
      </c>
      <c r="F378" s="18" t="s">
        <v>168</v>
      </c>
      <c r="G378" s="15" t="s">
        <v>146</v>
      </c>
      <c r="H378" s="21">
        <v>3412849</v>
      </c>
      <c r="I378" s="21">
        <v>3412849</v>
      </c>
      <c r="J378" s="20">
        <f>I378/H378</f>
        <v>1</v>
      </c>
      <c r="K378" s="15" t="s">
        <v>62</v>
      </c>
    </row>
    <row r="379" spans="1:11" s="3" customFormat="1" ht="68.25" customHeight="1">
      <c r="A379" s="73">
        <v>376</v>
      </c>
      <c r="B379" s="15" t="s">
        <v>607</v>
      </c>
      <c r="C379" s="15" t="s">
        <v>359</v>
      </c>
      <c r="D379" s="39">
        <v>42643</v>
      </c>
      <c r="E379" s="15" t="s">
        <v>362</v>
      </c>
      <c r="F379" s="18" t="s">
        <v>579</v>
      </c>
      <c r="G379" s="15" t="s">
        <v>146</v>
      </c>
      <c r="H379" s="21">
        <v>3436290</v>
      </c>
      <c r="I379" s="21">
        <v>3315772</v>
      </c>
      <c r="J379" s="20">
        <f>I379/H379</f>
        <v>0.9649278727930414</v>
      </c>
      <c r="K379" s="15" t="s">
        <v>62</v>
      </c>
    </row>
    <row r="380" spans="1:11" s="3" customFormat="1" ht="68.25" customHeight="1">
      <c r="A380" s="73">
        <v>377</v>
      </c>
      <c r="B380" s="15" t="s">
        <v>304</v>
      </c>
      <c r="C380" s="15" t="s">
        <v>160</v>
      </c>
      <c r="D380" s="39">
        <v>42643</v>
      </c>
      <c r="E380" s="15" t="s">
        <v>163</v>
      </c>
      <c r="F380" s="18" t="s">
        <v>164</v>
      </c>
      <c r="G380" s="15" t="s">
        <v>146</v>
      </c>
      <c r="H380" s="21">
        <v>3689280</v>
      </c>
      <c r="I380" s="21">
        <v>3628800</v>
      </c>
      <c r="J380" s="20">
        <f>I380/H380</f>
        <v>0.9836065573770492</v>
      </c>
      <c r="K380" s="15" t="s">
        <v>62</v>
      </c>
    </row>
    <row r="381" spans="1:11" s="3" customFormat="1" ht="68.25" customHeight="1">
      <c r="A381" s="73">
        <v>378</v>
      </c>
      <c r="B381" s="15" t="s">
        <v>612</v>
      </c>
      <c r="C381" s="15" t="s">
        <v>276</v>
      </c>
      <c r="D381" s="39">
        <v>42643</v>
      </c>
      <c r="E381" s="15" t="s">
        <v>286</v>
      </c>
      <c r="F381" s="18" t="s">
        <v>287</v>
      </c>
      <c r="G381" s="15" t="s">
        <v>146</v>
      </c>
      <c r="H381" s="19">
        <v>3838428</v>
      </c>
      <c r="I381" s="19">
        <v>2345706</v>
      </c>
      <c r="J381" s="20">
        <f>I381/H381</f>
        <v>0.6111111111111112</v>
      </c>
      <c r="K381" s="15" t="s">
        <v>62</v>
      </c>
    </row>
    <row r="382" spans="1:11" s="3" customFormat="1" ht="68.25" customHeight="1">
      <c r="A382" s="73">
        <v>379</v>
      </c>
      <c r="B382" s="15" t="s">
        <v>612</v>
      </c>
      <c r="C382" s="15" t="s">
        <v>160</v>
      </c>
      <c r="D382" s="39">
        <v>42643</v>
      </c>
      <c r="E382" s="15" t="s">
        <v>171</v>
      </c>
      <c r="F382" s="18" t="s">
        <v>172</v>
      </c>
      <c r="G382" s="15" t="s">
        <v>146</v>
      </c>
      <c r="H382" s="21">
        <v>4072129</v>
      </c>
      <c r="I382" s="21">
        <v>3289830</v>
      </c>
      <c r="J382" s="20">
        <f>I382/H382</f>
        <v>0.8078894357226896</v>
      </c>
      <c r="K382" s="15" t="s">
        <v>62</v>
      </c>
    </row>
    <row r="383" spans="1:11" s="3" customFormat="1" ht="68.25" customHeight="1">
      <c r="A383" s="73">
        <v>380</v>
      </c>
      <c r="B383" s="15" t="s">
        <v>612</v>
      </c>
      <c r="C383" s="15" t="s">
        <v>160</v>
      </c>
      <c r="D383" s="39">
        <v>42643</v>
      </c>
      <c r="E383" s="15" t="s">
        <v>167</v>
      </c>
      <c r="F383" s="18" t="s">
        <v>168</v>
      </c>
      <c r="G383" s="15" t="s">
        <v>146</v>
      </c>
      <c r="H383" s="21">
        <v>4112600</v>
      </c>
      <c r="I383" s="21">
        <v>4112600</v>
      </c>
      <c r="J383" s="20">
        <f>I383/H383</f>
        <v>1</v>
      </c>
      <c r="K383" s="15" t="s">
        <v>62</v>
      </c>
    </row>
    <row r="384" spans="1:11" s="3" customFormat="1" ht="68.25" customHeight="1">
      <c r="A384" s="73">
        <v>381</v>
      </c>
      <c r="B384" s="15" t="s">
        <v>612</v>
      </c>
      <c r="C384" s="15" t="s">
        <v>276</v>
      </c>
      <c r="D384" s="39">
        <v>42643</v>
      </c>
      <c r="E384" s="15" t="s">
        <v>286</v>
      </c>
      <c r="F384" s="18" t="s">
        <v>287</v>
      </c>
      <c r="G384" s="15" t="s">
        <v>146</v>
      </c>
      <c r="H384" s="19">
        <v>4295268</v>
      </c>
      <c r="I384" s="19">
        <v>2863512</v>
      </c>
      <c r="J384" s="20">
        <f>I384/H384</f>
        <v>0.6666666666666666</v>
      </c>
      <c r="K384" s="15" t="s">
        <v>62</v>
      </c>
    </row>
    <row r="385" spans="1:11" s="3" customFormat="1" ht="68.25" customHeight="1">
      <c r="A385" s="73">
        <v>382</v>
      </c>
      <c r="B385" s="15" t="s">
        <v>612</v>
      </c>
      <c r="C385" s="15" t="s">
        <v>276</v>
      </c>
      <c r="D385" s="39">
        <v>42643</v>
      </c>
      <c r="E385" s="15" t="s">
        <v>284</v>
      </c>
      <c r="F385" s="18" t="s">
        <v>285</v>
      </c>
      <c r="G385" s="15" t="s">
        <v>146</v>
      </c>
      <c r="H385" s="19">
        <v>4301640</v>
      </c>
      <c r="I385" s="19">
        <v>3024235</v>
      </c>
      <c r="J385" s="20">
        <f>I385/H385</f>
        <v>0.703042328042328</v>
      </c>
      <c r="K385" s="15" t="s">
        <v>62</v>
      </c>
    </row>
    <row r="386" spans="1:11" s="3" customFormat="1" ht="68.25" customHeight="1">
      <c r="A386" s="73">
        <v>383</v>
      </c>
      <c r="B386" s="37" t="s">
        <v>961</v>
      </c>
      <c r="C386" s="37" t="s">
        <v>962</v>
      </c>
      <c r="D386" s="39">
        <v>42643</v>
      </c>
      <c r="E386" s="37" t="s">
        <v>963</v>
      </c>
      <c r="F386" s="40" t="s">
        <v>964</v>
      </c>
      <c r="G386" s="37" t="s">
        <v>146</v>
      </c>
      <c r="H386" s="41">
        <v>5242680</v>
      </c>
      <c r="I386" s="41">
        <v>4123149</v>
      </c>
      <c r="J386" s="42">
        <f>I386/H386</f>
        <v>0.786458261805031</v>
      </c>
      <c r="K386" s="37" t="s">
        <v>1038</v>
      </c>
    </row>
    <row r="387" spans="1:11" s="3" customFormat="1" ht="68.25" customHeight="1">
      <c r="A387" s="73">
        <v>384</v>
      </c>
      <c r="B387" s="15" t="s">
        <v>612</v>
      </c>
      <c r="C387" s="15" t="s">
        <v>160</v>
      </c>
      <c r="D387" s="39">
        <v>42643</v>
      </c>
      <c r="E387" s="15" t="s">
        <v>165</v>
      </c>
      <c r="F387" s="18" t="s">
        <v>166</v>
      </c>
      <c r="G387" s="15" t="s">
        <v>146</v>
      </c>
      <c r="H387" s="21">
        <v>5697366</v>
      </c>
      <c r="I387" s="21">
        <v>5160668</v>
      </c>
      <c r="J387" s="20">
        <f>I387/H387</f>
        <v>0.9057989253279498</v>
      </c>
      <c r="K387" s="15" t="s">
        <v>62</v>
      </c>
    </row>
    <row r="388" spans="1:11" s="3" customFormat="1" ht="68.25" customHeight="1">
      <c r="A388" s="73">
        <v>385</v>
      </c>
      <c r="B388" s="15" t="s">
        <v>304</v>
      </c>
      <c r="C388" s="15" t="s">
        <v>998</v>
      </c>
      <c r="D388" s="39">
        <v>42643</v>
      </c>
      <c r="E388" s="15" t="s">
        <v>538</v>
      </c>
      <c r="F388" s="18" t="s">
        <v>583</v>
      </c>
      <c r="G388" s="15" t="s">
        <v>146</v>
      </c>
      <c r="H388" s="21">
        <v>6030640</v>
      </c>
      <c r="I388" s="21">
        <v>5306000</v>
      </c>
      <c r="J388" s="20">
        <f>I388/H388</f>
        <v>0.8798402822917634</v>
      </c>
      <c r="K388" s="15" t="s">
        <v>62</v>
      </c>
    </row>
    <row r="389" spans="1:11" s="3" customFormat="1" ht="68.25" customHeight="1">
      <c r="A389" s="73">
        <v>386</v>
      </c>
      <c r="B389" s="25" t="s">
        <v>625</v>
      </c>
      <c r="C389" s="15" t="s">
        <v>481</v>
      </c>
      <c r="D389" s="39">
        <v>42643</v>
      </c>
      <c r="E389" s="15" t="s">
        <v>117</v>
      </c>
      <c r="F389" s="18" t="s">
        <v>118</v>
      </c>
      <c r="G389" s="15" t="s">
        <v>146</v>
      </c>
      <c r="H389" s="21">
        <v>6969299</v>
      </c>
      <c r="I389" s="21">
        <v>6749120</v>
      </c>
      <c r="J389" s="20">
        <f>I389/H389</f>
        <v>0.9684072960566048</v>
      </c>
      <c r="K389" s="15" t="s">
        <v>62</v>
      </c>
    </row>
    <row r="390" spans="1:11" s="3" customFormat="1" ht="68.25" customHeight="1">
      <c r="A390" s="73">
        <v>387</v>
      </c>
      <c r="B390" s="15" t="s">
        <v>612</v>
      </c>
      <c r="C390" s="15" t="s">
        <v>276</v>
      </c>
      <c r="D390" s="39">
        <v>42643</v>
      </c>
      <c r="E390" s="15" t="s">
        <v>282</v>
      </c>
      <c r="F390" s="18" t="s">
        <v>283</v>
      </c>
      <c r="G390" s="15" t="s">
        <v>146</v>
      </c>
      <c r="H390" s="19">
        <v>7140312</v>
      </c>
      <c r="I390" s="19">
        <v>4150490</v>
      </c>
      <c r="J390" s="20">
        <f>I390/H390</f>
        <v>0.581275720164609</v>
      </c>
      <c r="K390" s="15" t="s">
        <v>62</v>
      </c>
    </row>
    <row r="391" spans="1:11" s="3" customFormat="1" ht="68.25" customHeight="1">
      <c r="A391" s="73">
        <v>388</v>
      </c>
      <c r="B391" s="15" t="s">
        <v>99</v>
      </c>
      <c r="C391" s="15" t="s">
        <v>497</v>
      </c>
      <c r="D391" s="39">
        <v>42643</v>
      </c>
      <c r="E391" s="15" t="s">
        <v>593</v>
      </c>
      <c r="F391" s="18" t="s">
        <v>715</v>
      </c>
      <c r="G391" s="15" t="s">
        <v>146</v>
      </c>
      <c r="H391" s="21">
        <v>8028720</v>
      </c>
      <c r="I391" s="21">
        <v>6728832</v>
      </c>
      <c r="J391" s="20">
        <f>I391/H391</f>
        <v>0.8380952380952381</v>
      </c>
      <c r="K391" s="15" t="s">
        <v>1049</v>
      </c>
    </row>
    <row r="392" spans="1:11" s="3" customFormat="1" ht="68.25" customHeight="1">
      <c r="A392" s="73">
        <v>389</v>
      </c>
      <c r="B392" s="15" t="s">
        <v>612</v>
      </c>
      <c r="C392" s="15" t="s">
        <v>160</v>
      </c>
      <c r="D392" s="39">
        <v>42643</v>
      </c>
      <c r="E392" s="15" t="s">
        <v>169</v>
      </c>
      <c r="F392" s="18" t="s">
        <v>170</v>
      </c>
      <c r="G392" s="15" t="s">
        <v>146</v>
      </c>
      <c r="H392" s="21">
        <v>8182720</v>
      </c>
      <c r="I392" s="21">
        <v>5928509</v>
      </c>
      <c r="J392" s="20">
        <f>I392/H392</f>
        <v>0.7245156867154198</v>
      </c>
      <c r="K392" s="15" t="s">
        <v>62</v>
      </c>
    </row>
    <row r="393" spans="1:11" s="3" customFormat="1" ht="68.25" customHeight="1">
      <c r="A393" s="73">
        <v>390</v>
      </c>
      <c r="B393" s="15" t="s">
        <v>304</v>
      </c>
      <c r="C393" s="15" t="s">
        <v>276</v>
      </c>
      <c r="D393" s="39">
        <v>42643</v>
      </c>
      <c r="E393" s="15" t="s">
        <v>280</v>
      </c>
      <c r="F393" s="18" t="s">
        <v>281</v>
      </c>
      <c r="G393" s="15" t="s">
        <v>146</v>
      </c>
      <c r="H393" s="19">
        <v>9849600</v>
      </c>
      <c r="I393" s="19">
        <v>9352800</v>
      </c>
      <c r="J393" s="20">
        <f>I393/H393</f>
        <v>0.9495614035087719</v>
      </c>
      <c r="K393" s="15" t="s">
        <v>62</v>
      </c>
    </row>
    <row r="394" spans="1:11" s="3" customFormat="1" ht="68.25" customHeight="1">
      <c r="A394" s="73">
        <v>391</v>
      </c>
      <c r="B394" s="37" t="s">
        <v>859</v>
      </c>
      <c r="C394" s="37" t="s">
        <v>860</v>
      </c>
      <c r="D394" s="39">
        <v>42643</v>
      </c>
      <c r="E394" s="37" t="s">
        <v>861</v>
      </c>
      <c r="F394" s="40" t="s">
        <v>862</v>
      </c>
      <c r="G394" s="37" t="s">
        <v>146</v>
      </c>
      <c r="H394" s="41">
        <v>15854996</v>
      </c>
      <c r="I394" s="41">
        <v>13379662</v>
      </c>
      <c r="J394" s="42">
        <f>I394/H394</f>
        <v>0.8438767187326948</v>
      </c>
      <c r="K394" s="37" t="s">
        <v>62</v>
      </c>
    </row>
    <row r="395" spans="1:11" s="3" customFormat="1" ht="101.25" customHeight="1">
      <c r="A395" s="73">
        <v>392</v>
      </c>
      <c r="B395" s="37" t="s">
        <v>913</v>
      </c>
      <c r="C395" s="37" t="s">
        <v>911</v>
      </c>
      <c r="D395" s="39">
        <v>42643</v>
      </c>
      <c r="E395" s="37" t="s">
        <v>914</v>
      </c>
      <c r="F395" s="40" t="s">
        <v>915</v>
      </c>
      <c r="G395" s="37" t="s">
        <v>146</v>
      </c>
      <c r="H395" s="41">
        <v>23080388</v>
      </c>
      <c r="I395" s="41">
        <v>18585573</v>
      </c>
      <c r="J395" s="42">
        <f>I395/H395</f>
        <v>0.80525392380752</v>
      </c>
      <c r="K395" s="37" t="s">
        <v>1032</v>
      </c>
    </row>
    <row r="396" spans="1:11" s="3" customFormat="1" ht="68.25" customHeight="1">
      <c r="A396" s="73">
        <v>393</v>
      </c>
      <c r="B396" s="25" t="s">
        <v>626</v>
      </c>
      <c r="C396" s="15" t="s">
        <v>276</v>
      </c>
      <c r="D396" s="39">
        <v>42643</v>
      </c>
      <c r="E396" s="15" t="s">
        <v>694</v>
      </c>
      <c r="F396" s="18" t="s">
        <v>279</v>
      </c>
      <c r="G396" s="15" t="s">
        <v>146</v>
      </c>
      <c r="H396" s="19">
        <v>36721480</v>
      </c>
      <c r="I396" s="19">
        <v>32856343</v>
      </c>
      <c r="J396" s="20">
        <f>I396/H396</f>
        <v>0.8947445201010417</v>
      </c>
      <c r="K396" s="15" t="s">
        <v>62</v>
      </c>
    </row>
    <row r="397" spans="1:11" s="3" customFormat="1" ht="68.25" customHeight="1">
      <c r="A397" s="73">
        <v>394</v>
      </c>
      <c r="B397" s="37" t="s">
        <v>791</v>
      </c>
      <c r="C397" s="37" t="s">
        <v>720</v>
      </c>
      <c r="D397" s="39">
        <v>42643</v>
      </c>
      <c r="E397" s="37" t="s">
        <v>730</v>
      </c>
      <c r="F397" s="40" t="s">
        <v>731</v>
      </c>
      <c r="G397" s="37" t="s">
        <v>146</v>
      </c>
      <c r="H397" s="41">
        <v>73609036</v>
      </c>
      <c r="I397" s="41">
        <v>73560960</v>
      </c>
      <c r="J397" s="42">
        <v>0.999346873663717</v>
      </c>
      <c r="K397" s="37"/>
    </row>
    <row r="398" spans="1:11" s="3" customFormat="1" ht="68.25" customHeight="1">
      <c r="A398" s="73">
        <v>395</v>
      </c>
      <c r="B398" s="37" t="s">
        <v>1064</v>
      </c>
      <c r="C398" s="37" t="s">
        <v>720</v>
      </c>
      <c r="D398" s="39">
        <v>42643</v>
      </c>
      <c r="E398" s="37" t="s">
        <v>784</v>
      </c>
      <c r="F398" s="40" t="s">
        <v>785</v>
      </c>
      <c r="G398" s="37" t="s">
        <v>146</v>
      </c>
      <c r="H398" s="41">
        <v>196499692</v>
      </c>
      <c r="I398" s="41">
        <v>180335700</v>
      </c>
      <c r="J398" s="42">
        <v>0.9177403697915211</v>
      </c>
      <c r="K398" s="37"/>
    </row>
    <row r="399" spans="1:11" ht="24" customHeight="1">
      <c r="A399" s="61"/>
      <c r="B399" s="1"/>
      <c r="C399" s="10"/>
      <c r="D399" s="4"/>
      <c r="E399" s="4"/>
      <c r="F399" s="4"/>
      <c r="G399" s="4"/>
      <c r="H399" s="5"/>
      <c r="I399" s="9"/>
      <c r="J399" s="9"/>
      <c r="K399" s="56"/>
    </row>
    <row r="400" ht="18.75" customHeight="1"/>
    <row r="401" ht="18.75" customHeight="1"/>
    <row r="402" ht="18.75" customHeight="1"/>
    <row r="403" ht="18.75" customHeight="1"/>
    <row r="404" ht="18.75" customHeight="1"/>
    <row r="405" ht="18.75" customHeight="1"/>
    <row r="406" ht="18.75" customHeight="1"/>
    <row r="407" ht="18.75" customHeight="1"/>
    <row r="408" ht="18.75" customHeight="1"/>
    <row r="409" ht="18.75" customHeight="1"/>
  </sheetData>
  <sheetProtection/>
  <mergeCells count="1">
    <mergeCell ref="A1:K1"/>
  </mergeCells>
  <dataValidations count="3">
    <dataValidation allowBlank="1" showInputMessage="1" showErrorMessage="1" imeMode="off" sqref="D71 F71 H71:I71"/>
    <dataValidation allowBlank="1" showInputMessage="1" showErrorMessage="1" imeMode="hiragana" sqref="E71 B71:C71 K71"/>
    <dataValidation errorStyle="warning" type="list" allowBlank="1" showInputMessage="1" showErrorMessage="1" sqref="G166">
      <formula1>一般競争入札・指名競争入札の別</formula1>
    </dataValidation>
  </dataValidations>
  <printOptions horizontalCentered="1"/>
  <pageMargins left="0.1968503937007874" right="0.1968503937007874" top="0.35" bottom="0.4330708661417323" header="0.15748031496062992" footer="0.31496062992125984"/>
  <pageSetup cellComments="asDisplayed" fitToHeight="0" fitToWidth="1" horizontalDpi="600" verticalDpi="600" orientation="landscape" paperSize="9" r:id="rId1"/>
  <headerFooter alignWithMargins="0">
    <oddHeader>&amp;R&amp;10別表３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2016-11-10T01:06:09Z</cp:lastPrinted>
  <dcterms:created xsi:type="dcterms:W3CDTF">2005-02-04T02:27:22Z</dcterms:created>
  <dcterms:modified xsi:type="dcterms:W3CDTF">2017-05-10T06:04:37Z</dcterms:modified>
  <cp:category/>
  <cp:version/>
  <cp:contentType/>
  <cp:contentStatus/>
</cp:coreProperties>
</file>