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<sst xmlns="http://schemas.openxmlformats.org/spreadsheetml/2006/main" count="2309" uniqueCount="564">
  <si>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</si>
  <si>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</si>
  <si>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</si>
  <si>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</si>
  <si>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</si>
  <si>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</si>
  <si>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</si>
  <si>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</si>
  <si>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</si>
  <si>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</si>
  <si>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</si>
  <si>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</si>
  <si>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</si>
  <si>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</si>
  <si>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</si>
  <si>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</si>
  <si>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</si>
  <si>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</si>
  <si>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</si>
  <si>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</si>
  <si>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</si>
  <si>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</si>
  <si>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</si>
  <si>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</si>
  <si>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</si>
  <si>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</si>
  <si>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</si>
  <si>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</si>
  <si>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</si>
  <si>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</si>
  <si>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</si>
  <si>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</si>
  <si>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</si>
  <si>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</si>
  <si>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</si>
  <si>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</si>
  <si>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</si>
  <si>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</si>
  <si>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</si>
  <si>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</si>
  <si>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</si>
  <si>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</si>
  <si>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</si>
  <si>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</si>
  <si>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</si>
  <si>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</si>
  <si>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</si>
  <si>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</si>
  <si>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</si>
  <si>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</si>
  <si>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</si>
  <si>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</si>
  <si>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</si>
  <si>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</si>
  <si>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</si>
  <si>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</si>
  <si>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</si>
  <si>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</si>
  <si>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</si>
  <si>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</si>
  <si>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</si>
  <si>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</si>
  <si>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</si>
  <si>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</si>
  <si>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</si>
  <si>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</si>
  <si>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</si>
  <si>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</si>
  <si>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</si>
  <si>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</si>
  <si>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</si>
  <si>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</si>
  <si>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</si>
  <si>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</si>
  <si>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</si>
  <si>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</si>
  <si>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</si>
  <si>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</si>
  <si>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</si>
  <si>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</si>
  <si>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</si>
  <si>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</si>
  <si>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</si>
  <si>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</si>
  <si>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</si>
  <si>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</si>
  <si>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</si>
  <si>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</si>
  <si>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</si>
  <si>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</si>
  <si>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</si>
  <si>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</si>
  <si>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</si>
  <si>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</si>
  <si>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</si>
  <si>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</si>
  <si>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</si>
  <si>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</si>
  <si>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</si>
  <si>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</si>
  <si>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</si>
  <si>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</si>
  <si>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</si>
  <si>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</si>
  <si>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</si>
  <si>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</si>
  <si>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</si>
  <si>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</si>
  <si>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</si>
  <si>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</si>
  <si>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</si>
  <si>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</si>
  <si>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</si>
  <si>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</si>
  <si>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</si>
  <si>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</si>
  <si>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</si>
  <si>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</si>
  <si>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</si>
  <si>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</si>
  <si>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</si>
  <si>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</si>
  <si>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</si>
  <si>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</si>
  <si>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</si>
  <si>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</si>
  <si>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</si>
  <si>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</si>
  <si>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</si>
  <si>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</si>
  <si>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</si>
  <si>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</si>
  <si>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</si>
  <si>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</si>
  <si>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</si>
  <si>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</si>
  <si>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</si>
  <si>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</si>
  <si>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</si>
  <si>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</si>
  <si>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</si>
  <si>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</si>
  <si>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</si>
  <si>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</si>
  <si>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</si>
  <si>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</si>
  <si>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</si>
  <si>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</si>
  <si>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</si>
  <si>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</si>
  <si>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</si>
  <si>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</si>
  <si>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</si>
  <si>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</si>
  <si>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</si>
  <si>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</si>
  <si>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</si>
  <si>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</si>
  <si>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</si>
  <si>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</si>
  <si>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</si>
  <si>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</si>
  <si>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</si>
  <si>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</si>
  <si>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</si>
  <si>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</si>
  <si>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</si>
  <si>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</si>
  <si>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</si>
  <si>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</si>
  <si>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</si>
  <si>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</si>
  <si>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</si>
  <si>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</si>
  <si>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</si>
  <si>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</si>
  <si>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</si>
  <si>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</si>
  <si>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</si>
  <si>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</si>
  <si>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</si>
  <si>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</si>
  <si>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</si>
  <si>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</si>
  <si>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</si>
  <si>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</si>
  <si>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</si>
  <si>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</si>
  <si>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</si>
  <si>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</si>
  <si>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</si>
  <si>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</si>
  <si>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</si>
  <si>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</si>
  <si>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</si>
  <si>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</si>
  <si>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</si>
  <si>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</si>
  <si>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</si>
  <si>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</si>
  <si>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</si>
  <si>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</si>
  <si>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</si>
  <si>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</si>
  <si>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</si>
  <si>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</si>
  <si>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</si>
  <si>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</si>
  <si>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</si>
  <si>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</si>
  <si>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</si>
  <si>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</si>
  <si>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</si>
  <si>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</si>
  <si>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</si>
  <si>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</si>
  <si>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</si>
  <si>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</si>
  <si>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</si>
  <si>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</si>
  <si>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</si>
  <si>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</si>
  <si>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</si>
  <si>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</si>
  <si>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</si>
  <si>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</si>
  <si>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</si>
  <si>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</si>
  <si>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</si>
  <si>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</si>
  <si>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</si>
  <si>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</si>
  <si>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</si>
  <si>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</si>
  <si>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</si>
  <si>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</si>
  <si>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</si>
  <si>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</si>
  <si>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</si>
  <si>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</si>
  <si>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</si>
  <si>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</si>
  <si>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</si>
  <si>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</si>
  <si>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</si>
  <si>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</si>
  <si>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</si>
  <si>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</si>
  <si>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</si>
  <si>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</si>
  <si>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</si>
  <si>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</si>
  <si>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</si>
  <si>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</si>
  <si>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</si>
  <si>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</si>
  <si>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</si>
  <si>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</si>
  <si>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</si>
  <si>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</si>
  <si>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</si>
  <si>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</si>
  <si>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</si>
  <si>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</si>
  <si>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</si>
  <si>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</si>
  <si>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</si>
  <si>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</si>
  <si>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</si>
  <si>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</si>
  <si>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</si>
  <si>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</si>
  <si>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</si>
  <si>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</si>
  <si>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</si>
  <si>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</si>
  <si>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</si>
  <si>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</si>
  <si>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</si>
  <si>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</si>
  <si>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</si>
  <si>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</si>
  <si>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</si>
  <si>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</si>
  <si>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</si>
  <si>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</si>
  <si>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</si>
  <si>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</si>
  <si>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</si>
  <si>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</si>
  <si>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</si>
  <si>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</si>
  <si>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</si>
  <si>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</si>
  <si>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</si>
  <si>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</si>
  <si>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</si>
  <si>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</si>
  <si>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</si>
  <si>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</si>
  <si>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</si>
  <si>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</si>
  <si>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</si>
  <si>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</si>
  <si>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</si>
  <si>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</si>
  <si>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</si>
  <si>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</si>
  <si>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</si>
  <si>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</si>
  <si>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</si>
  <si>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</si>
  <si>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</si>
  <si>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</si>
  <si>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</si>
  <si>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</si>
  <si>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</si>
  <si>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</si>
  <si>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</si>
  <si>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</si>
  <si>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</si>
  <si>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</si>
  <si>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</si>
  <si>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</si>
  <si>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</si>
  <si>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</si>
  <si>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</si>
  <si>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</si>
  <si>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</si>
  <si>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</si>
  <si>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</si>
  <si>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</si>
  <si>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</si>
  <si>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</si>
  <si>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</si>
  <si>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</si>
  <si>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</si>
  <si>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</si>
  <si>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</si>
  <si>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</si>
  <si>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</si>
  <si>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</si>
  <si>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</si>
  <si>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</si>
  <si>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</si>
  <si>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</si>
  <si>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</si>
  <si>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</si>
  <si>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</si>
  <si>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</si>
  <si>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</si>
  <si>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</si>
  <si>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</si>
  <si>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</si>
  <si>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</si>
  <si>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</si>
  <si>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</si>
  <si>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</si>
  <si>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</si>
  <si>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</si>
  <si>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</si>
  <si>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</si>
  <si>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</si>
  <si>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</si>
  <si>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</si>
  <si>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</si>
  <si>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</si>
  <si>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</si>
  <si>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</si>
  <si>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</si>
  <si>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</si>
  <si>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</si>
  <si>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</si>
  <si>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</si>
  <si>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</si>
  <si>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</si>
  <si>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</si>
  <si>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</si>
  <si>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</si>
  <si>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</si>
  <si>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</si>
  <si>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</si>
  <si>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</si>
  <si>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</si>
  <si>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</si>
  <si>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</si>
  <si>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</si>
  <si>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</si>
  <si>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</si>
  <si>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</si>
  <si>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</si>
  <si>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</si>
  <si>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</si>
  <si>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</si>
  <si>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</si>
  <si>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</si>
  <si>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</si>
  <si>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</si>
  <si>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</si>
  <si>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</si>
  <si>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</si>
  <si>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</si>
  <si>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</si>
  <si>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</si>
  <si>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</si>
  <si>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</si>
  <si>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</si>
  <si>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</si>
  <si>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</si>
  <si>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</si>
  <si>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</si>
  <si>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</si>
  <si>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</si>
  <si>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</si>
  <si>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</si>
  <si>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</si>
  <si>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</si>
  <si>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</si>
  <si>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</si>
  <si>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</si>
  <si>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</si>
  <si>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</si>
  <si>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</si>
  <si>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</si>
  <si>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</si>
  <si>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</si>
  <si>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</si>
  <si>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</si>
  <si>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</si>
  <si>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</si>
  <si>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</si>
  <si>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</si>
  <si>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</si>
  <si>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</si>
  <si>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</si>
  <si>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</si>
  <si>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</si>
  <si>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</si>
  <si>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</si>
  <si>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</si>
  <si>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</si>
  <si>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</si>
  <si>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</si>
  <si>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</si>
  <si>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</si>
  <si>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</si>
  <si>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</si>
  <si>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</si>
  <si>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</si>
  <si>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</si>
  <si>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</si>
  <si>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</si>
  <si>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</si>
  <si>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</si>
  <si>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</si>
  <si>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</si>
  <si>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</si>
  <si>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</si>
  <si>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</si>
  <si>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</si>
  <si>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</si>
  <si>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</si>
  <si>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</si>
  <si>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法教育の推進</t>
    <rPh sb="0" eb="3">
      <t>ホウキョウイク</t>
    </rPh>
    <rPh sb="4" eb="6">
      <t>スイシン</t>
    </rPh>
    <phoneticPr fontId="5"/>
  </si>
  <si>
    <t>大臣官房司法法制部</t>
    <rPh sb="0" eb="2">
      <t>ダイジン</t>
    </rPh>
    <rPh sb="2" eb="4">
      <t>カンボウ</t>
    </rPh>
    <rPh sb="4" eb="8">
      <t>シホウホウセイ</t>
    </rPh>
    <rPh sb="8" eb="9">
      <t>ブ</t>
    </rPh>
    <phoneticPr fontId="5"/>
  </si>
  <si>
    <t>司法法制課</t>
    <rPh sb="0" eb="5">
      <t>シホウホウセイカ</t>
    </rPh>
    <phoneticPr fontId="5"/>
  </si>
  <si>
    <t>司法法制課長
佐伯恒治</t>
    <rPh sb="0" eb="4">
      <t>シホウホウセイ</t>
    </rPh>
    <rPh sb="4" eb="6">
      <t>カチョウ</t>
    </rPh>
    <rPh sb="7" eb="9">
      <t>サエキ</t>
    </rPh>
    <rPh sb="9" eb="11">
      <t>コウジ</t>
    </rPh>
    <phoneticPr fontId="5"/>
  </si>
  <si>
    <t>○</t>
  </si>
  <si>
    <t>-</t>
    <phoneticPr fontId="5"/>
  </si>
  <si>
    <t>司法制度改革推進計画（平成14年3月19日閣議決定）</t>
    <rPh sb="0" eb="2">
      <t>シホウ</t>
    </rPh>
    <rPh sb="2" eb="4">
      <t>セイド</t>
    </rPh>
    <rPh sb="4" eb="6">
      <t>カイカク</t>
    </rPh>
    <rPh sb="6" eb="8">
      <t>スイシン</t>
    </rPh>
    <rPh sb="8" eb="10">
      <t>ケイカク</t>
    </rPh>
    <rPh sb="11" eb="13">
      <t>ヘイセイ</t>
    </rPh>
    <rPh sb="15" eb="16">
      <t>ネン</t>
    </rPh>
    <rPh sb="17" eb="18">
      <t>ガツ</t>
    </rPh>
    <rPh sb="20" eb="21">
      <t>ヒ</t>
    </rPh>
    <rPh sb="21" eb="23">
      <t>カクギ</t>
    </rPh>
    <rPh sb="23" eb="25">
      <t>ケッテイ</t>
    </rPh>
    <phoneticPr fontId="5"/>
  </si>
  <si>
    <t>-</t>
    <phoneticPr fontId="5"/>
  </si>
  <si>
    <t>協議会等の開催回数</t>
    <rPh sb="0" eb="3">
      <t>キョウギカイ</t>
    </rPh>
    <rPh sb="3" eb="4">
      <t>トウ</t>
    </rPh>
    <rPh sb="5" eb="7">
      <t>カイサイ</t>
    </rPh>
    <rPh sb="7" eb="9">
      <t>カイスウ</t>
    </rPh>
    <phoneticPr fontId="5"/>
  </si>
  <si>
    <t>回</t>
    <rPh sb="0" eb="1">
      <t>カイ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</si>
  <si>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</si>
  <si>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</si>
  <si>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</si>
  <si>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</si>
  <si>
    <t>-</t>
    <phoneticPr fontId="5"/>
  </si>
  <si>
    <t>-</t>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</si>
  <si>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</si>
  <si>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千円</t>
    <rPh sb="0" eb="2">
      <t>センエン</t>
    </rPh>
    <phoneticPr fontId="5"/>
  </si>
  <si>
    <t>1,538/7</t>
    <phoneticPr fontId="5"/>
  </si>
  <si>
    <t>977/5</t>
    <phoneticPr fontId="5"/>
  </si>
  <si>
    <t>法教育の推進（Ⅰ-2-(4))</t>
    <rPh sb="0" eb="3">
      <t>ホウキョウイク</t>
    </rPh>
    <rPh sb="4" eb="6">
      <t>スイシン</t>
    </rPh>
    <phoneticPr fontId="5"/>
  </si>
  <si>
    <t>協議会等の開催実績</t>
    <rPh sb="0" eb="3">
      <t>キョウギカイ</t>
    </rPh>
    <rPh sb="3" eb="4">
      <t>トウ</t>
    </rPh>
    <rPh sb="5" eb="7">
      <t>カイサイ</t>
    </rPh>
    <rPh sb="7" eb="9">
      <t>ジッセキ</t>
    </rPh>
    <phoneticPr fontId="5"/>
  </si>
  <si>
    <t>法教育授業実施回数</t>
    <rPh sb="0" eb="3">
      <t>ホウキョウイク</t>
    </rPh>
    <rPh sb="3" eb="5">
      <t>ジュギョウ</t>
    </rPh>
    <rPh sb="5" eb="7">
      <t>ジッシ</t>
    </rPh>
    <rPh sb="7" eb="9">
      <t>カイスウ</t>
    </rPh>
    <phoneticPr fontId="5"/>
  </si>
  <si>
    <t>回</t>
    <rPh sb="0" eb="1">
      <t>カイ</t>
    </rPh>
    <phoneticPr fontId="5"/>
  </si>
  <si>
    <t>-</t>
    <phoneticPr fontId="5"/>
  </si>
  <si>
    <t>-</t>
    <phoneticPr fontId="5"/>
  </si>
  <si>
    <t>-</t>
    <phoneticPr fontId="5"/>
  </si>
  <si>
    <t>無</t>
  </si>
  <si>
    <t>‐</t>
  </si>
  <si>
    <t>-</t>
    <phoneticPr fontId="5"/>
  </si>
  <si>
    <t>-</t>
    <phoneticPr fontId="5"/>
  </si>
  <si>
    <t>0008</t>
    <phoneticPr fontId="5"/>
  </si>
  <si>
    <t>0008</t>
    <phoneticPr fontId="5"/>
  </si>
  <si>
    <t>0009</t>
    <phoneticPr fontId="5"/>
  </si>
  <si>
    <t>C.株式会社ビー・シー・シー</t>
    <rPh sb="2" eb="6">
      <t>カブシキガイシャ</t>
    </rPh>
    <phoneticPr fontId="5"/>
  </si>
  <si>
    <t>印刷製本費</t>
    <rPh sb="0" eb="2">
      <t>インサツ</t>
    </rPh>
    <rPh sb="2" eb="4">
      <t>セイホン</t>
    </rPh>
    <rPh sb="4" eb="5">
      <t>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</si>
  <si>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</si>
  <si>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</si>
  <si>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</si>
  <si>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</si>
  <si>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</si>
  <si>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</si>
  <si>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</si>
  <si>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</si>
  <si>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</si>
  <si>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麹町税務署</t>
    <rPh sb="0" eb="2">
      <t>コウジマチ</t>
    </rPh>
    <rPh sb="2" eb="5">
      <t>ゼイムショ</t>
    </rPh>
    <phoneticPr fontId="5"/>
  </si>
  <si>
    <t>-</t>
    <phoneticPr fontId="5"/>
  </si>
  <si>
    <t>-</t>
    <phoneticPr fontId="5"/>
  </si>
  <si>
    <t>法教育推進協議会等の会議出席に対する諸謝金・旅費等</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rPh sb="24" eb="25">
      <t>トウ</t>
    </rPh>
    <phoneticPr fontId="5"/>
  </si>
  <si>
    <t>謝金の源泉徴収</t>
    <rPh sb="0" eb="2">
      <t>シャキン</t>
    </rPh>
    <rPh sb="3" eb="5">
      <t>ゲンセン</t>
    </rPh>
    <rPh sb="5" eb="7">
      <t>チョウシュウ</t>
    </rPh>
    <phoneticPr fontId="5"/>
  </si>
  <si>
    <t>名鉄観光サービス株式会社</t>
    <rPh sb="0" eb="2">
      <t>メイテツ</t>
    </rPh>
    <rPh sb="2" eb="4">
      <t>カンコウ</t>
    </rPh>
    <rPh sb="8" eb="12">
      <t>カブシキガイシャ</t>
    </rPh>
    <phoneticPr fontId="5"/>
  </si>
  <si>
    <t>旅費業務アウトソーシングによる代理受領</t>
    <rPh sb="0" eb="2">
      <t>リョヒ</t>
    </rPh>
    <rPh sb="2" eb="4">
      <t>ギョウム</t>
    </rPh>
    <rPh sb="15" eb="17">
      <t>ダイリ</t>
    </rPh>
    <rPh sb="17" eb="19">
      <t>ジュリョウ</t>
    </rPh>
    <phoneticPr fontId="5"/>
  </si>
  <si>
    <t>旅費</t>
    <rPh sb="0" eb="2">
      <t>リョヒ</t>
    </rPh>
    <phoneticPr fontId="5"/>
  </si>
  <si>
    <t>株式会社ビー・シー・シー</t>
    <rPh sb="0" eb="4">
      <t>カブシキガイシャ</t>
    </rPh>
    <phoneticPr fontId="5"/>
  </si>
  <si>
    <t>株式会社キタジマ</t>
    <rPh sb="0" eb="4">
      <t>カブシキガイシャ</t>
    </rPh>
    <phoneticPr fontId="5"/>
  </si>
  <si>
    <t>一般社団法人教科書著作権協会</t>
    <rPh sb="0" eb="2">
      <t>イッパン</t>
    </rPh>
    <rPh sb="2" eb="6">
      <t>シャダンホウジン</t>
    </rPh>
    <rPh sb="6" eb="9">
      <t>キョウカショ</t>
    </rPh>
    <rPh sb="9" eb="12">
      <t>チョサクケン</t>
    </rPh>
    <rPh sb="12" eb="14">
      <t>キョウカイ</t>
    </rPh>
    <phoneticPr fontId="5"/>
  </si>
  <si>
    <t>（株）会議録研究所</t>
    <rPh sb="0" eb="3">
      <t>カブ</t>
    </rPh>
    <rPh sb="3" eb="6">
      <t>カイギロク</t>
    </rPh>
    <rPh sb="6" eb="9">
      <t>ケンキュウジョ</t>
    </rPh>
    <phoneticPr fontId="5"/>
  </si>
  <si>
    <t>株式会社オーキッド</t>
    <rPh sb="0" eb="4">
      <t>カブシキガイシャ</t>
    </rPh>
    <phoneticPr fontId="5"/>
  </si>
  <si>
    <t>会議用速記録作成</t>
    <rPh sb="0" eb="3">
      <t>カイギヨウ</t>
    </rPh>
    <rPh sb="3" eb="6">
      <t>ソッキロク</t>
    </rPh>
    <rPh sb="6" eb="8">
      <t>サクセイ</t>
    </rPh>
    <phoneticPr fontId="5"/>
  </si>
  <si>
    <t>会議用飲料水（単価契約）</t>
    <rPh sb="0" eb="3">
      <t>カイギヨウ</t>
    </rPh>
    <rPh sb="3" eb="6">
      <t>インリョウスイ</t>
    </rPh>
    <rPh sb="7" eb="9">
      <t>タンカ</t>
    </rPh>
    <rPh sb="9" eb="11">
      <t>ケイヤク</t>
    </rPh>
    <phoneticPr fontId="5"/>
  </si>
  <si>
    <t>法教育授業補助教材作成に係る教科書使用料</t>
    <rPh sb="0" eb="3">
      <t>ホウキョウイク</t>
    </rPh>
    <rPh sb="3" eb="5">
      <t>ジュギョウ</t>
    </rPh>
    <rPh sb="5" eb="7">
      <t>ホジョ</t>
    </rPh>
    <rPh sb="7" eb="9">
      <t>キョウザイ</t>
    </rPh>
    <rPh sb="9" eb="11">
      <t>サクセイ</t>
    </rPh>
    <rPh sb="12" eb="13">
      <t>カカ</t>
    </rPh>
    <rPh sb="14" eb="17">
      <t>キョウカショ</t>
    </rPh>
    <rPh sb="17" eb="20">
      <t>シヨウリョウ</t>
    </rPh>
    <phoneticPr fontId="5"/>
  </si>
  <si>
    <t>法教育教材製作業務委託</t>
    <rPh sb="0" eb="3">
      <t>ホウキョウイク</t>
    </rPh>
    <rPh sb="3" eb="5">
      <t>キョウザイ</t>
    </rPh>
    <rPh sb="5" eb="7">
      <t>セイサク</t>
    </rPh>
    <rPh sb="7" eb="9">
      <t>ギョウム</t>
    </rPh>
    <rPh sb="9" eb="11">
      <t>イタク</t>
    </rPh>
    <phoneticPr fontId="5"/>
  </si>
  <si>
    <t>926/8</t>
    <phoneticPr fontId="5"/>
  </si>
  <si>
    <t>-</t>
    <phoneticPr fontId="5"/>
  </si>
  <si>
    <t>-</t>
    <phoneticPr fontId="5"/>
  </si>
  <si>
    <t>庁費</t>
    <rPh sb="0" eb="2">
      <t>チョウヒ</t>
    </rPh>
    <phoneticPr fontId="5"/>
  </si>
  <si>
    <t>法教育広報資材製作</t>
    <rPh sb="0" eb="3">
      <t>ホウキョウイク</t>
    </rPh>
    <rPh sb="3" eb="5">
      <t>コウホウ</t>
    </rPh>
    <rPh sb="5" eb="7">
      <t>シザイ</t>
    </rPh>
    <rPh sb="7" eb="9">
      <t>セイサク</t>
    </rPh>
    <phoneticPr fontId="5"/>
  </si>
  <si>
    <t>法教育広報資材製作業務委託</t>
    <rPh sb="0" eb="3">
      <t>ホウキョウイク</t>
    </rPh>
    <rPh sb="3" eb="5">
      <t>コウホウ</t>
    </rPh>
    <rPh sb="5" eb="7">
      <t>シザイ</t>
    </rPh>
    <rPh sb="7" eb="9">
      <t>セイサク</t>
    </rPh>
    <rPh sb="9" eb="11">
      <t>ギョウム</t>
    </rPh>
    <rPh sb="11" eb="13">
      <t>イタク</t>
    </rPh>
    <phoneticPr fontId="5"/>
  </si>
  <si>
    <t>　国民一人ひとりが，法や司法の役割を十分に認識し，法やルールにのっとった紛争の適正な解決を図る力を身に付けるとともに，裁判員制度を始めとする司法の国民的基盤を確立することを目的とする。</t>
    <phoneticPr fontId="5"/>
  </si>
  <si>
    <t>　法曹関係者，教育関係者，有識者等で構成する法教育推進協議会及び教材作成部会（以下「協議会等」という。）を開催し，法教育に関する最新情報の共有を図り，協議内容等を公開して広く情報提供を行い，教育現場で使用する教材の作成等を行うとともに，法教育の意義についての理解を広め，法教育の実践が拡大するよう，法教育に関する広報活動や法教育活動に対する協力・支援等を行う。</t>
    <rPh sb="32" eb="34">
      <t>キョウザイ</t>
    </rPh>
    <rPh sb="34" eb="36">
      <t>サクセイ</t>
    </rPh>
    <rPh sb="36" eb="38">
      <t>ブカイ</t>
    </rPh>
    <rPh sb="75" eb="77">
      <t>キョウギ</t>
    </rPh>
    <rPh sb="77" eb="79">
      <t>ナイヨウ</t>
    </rPh>
    <rPh sb="79" eb="80">
      <t>トウ</t>
    </rPh>
    <rPh sb="92" eb="93">
      <t>オコナ</t>
    </rPh>
    <rPh sb="95" eb="97">
      <t>キョウイク</t>
    </rPh>
    <rPh sb="97" eb="99">
      <t>ゲンバ</t>
    </rPh>
    <rPh sb="100" eb="102">
      <t>シヨウ</t>
    </rPh>
    <rPh sb="104" eb="106">
      <t>キョウザイ</t>
    </rPh>
    <rPh sb="107" eb="109">
      <t>サクセイ</t>
    </rPh>
    <rPh sb="109" eb="110">
      <t>トウ</t>
    </rPh>
    <rPh sb="111" eb="112">
      <t>オコナ</t>
    </rPh>
    <phoneticPr fontId="5"/>
  </si>
  <si>
    <t>　平成31年度までに法務省ホームページ内法教育関連ページへの年間アクセス数を対27年度比約10％増とする。</t>
    <rPh sb="1" eb="3">
      <t>ヘイセイ</t>
    </rPh>
    <rPh sb="5" eb="7">
      <t>ネンド</t>
    </rPh>
    <rPh sb="10" eb="13">
      <t>ホウムショウ</t>
    </rPh>
    <rPh sb="19" eb="20">
      <t>ナイ</t>
    </rPh>
    <rPh sb="20" eb="23">
      <t>ホウキョウイク</t>
    </rPh>
    <rPh sb="23" eb="25">
      <t>カンレン</t>
    </rPh>
    <rPh sb="30" eb="32">
      <t>ネンカン</t>
    </rPh>
    <rPh sb="36" eb="37">
      <t>スウ</t>
    </rPh>
    <rPh sb="38" eb="39">
      <t>タイ</t>
    </rPh>
    <rPh sb="41" eb="43">
      <t>ネンド</t>
    </rPh>
    <rPh sb="43" eb="44">
      <t>ヒ</t>
    </rPh>
    <rPh sb="44" eb="45">
      <t>ヤク</t>
    </rPh>
    <rPh sb="48" eb="49">
      <t>ゾウ</t>
    </rPh>
    <phoneticPr fontId="5"/>
  </si>
  <si>
    <t>　法教育ページへのアクセス件数</t>
    <rPh sb="1" eb="4">
      <t>ホウキョウイク</t>
    </rPh>
    <rPh sb="13" eb="15">
      <t>ケンスウ</t>
    </rPh>
    <phoneticPr fontId="5"/>
  </si>
  <si>
    <t>　法教育の推進のためには，法曹関係者と教育関係者が連携して取り組む必要があり，各界の代表や有識者で構成される協議会等を開催して密接な連携を図り，協議・情報交換等を実施することや，学校における法教育の実践状況等を調査し，同協議会等において，既存の教材の改定や新規教材の作成を行うことが有用であることから，協議・情報交換等を密接に行うことを目標とし，協議会等の活動状況を測定目標とした。
　また，法教育の推進のためには，具体的な法教育活動（教材作成，授業実施，地域ごとの法教育推進プロジェクトの企画立案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rPh sb="1" eb="4">
      <t>ホウキョウイク</t>
    </rPh>
    <rPh sb="5" eb="7">
      <t>スイシン</t>
    </rPh>
    <rPh sb="13" eb="15">
      <t>ホウソウ</t>
    </rPh>
    <rPh sb="15" eb="18">
      <t>カンケイシャ</t>
    </rPh>
    <rPh sb="19" eb="21">
      <t>キョウイク</t>
    </rPh>
    <rPh sb="21" eb="24">
      <t>カンケイシャ</t>
    </rPh>
    <rPh sb="25" eb="27">
      <t>レンケイ</t>
    </rPh>
    <rPh sb="29" eb="30">
      <t>ト</t>
    </rPh>
    <rPh sb="31" eb="32">
      <t>ク</t>
    </rPh>
    <rPh sb="33" eb="35">
      <t>ヒツヨウ</t>
    </rPh>
    <rPh sb="39" eb="41">
      <t>カクカイ</t>
    </rPh>
    <rPh sb="42" eb="44">
      <t>ダイヒョウ</t>
    </rPh>
    <rPh sb="45" eb="48">
      <t>ユウシキシャ</t>
    </rPh>
    <rPh sb="49" eb="51">
      <t>コウセイ</t>
    </rPh>
    <rPh sb="54" eb="57">
      <t>キョウギカイ</t>
    </rPh>
    <rPh sb="57" eb="58">
      <t>トウ</t>
    </rPh>
    <rPh sb="59" eb="61">
      <t>カイサイ</t>
    </rPh>
    <rPh sb="63" eb="65">
      <t>ミッセツ</t>
    </rPh>
    <rPh sb="66" eb="68">
      <t>レンケイ</t>
    </rPh>
    <rPh sb="69" eb="70">
      <t>ハカ</t>
    </rPh>
    <rPh sb="72" eb="74">
      <t>キョウギ</t>
    </rPh>
    <rPh sb="75" eb="77">
      <t>ジョウホウ</t>
    </rPh>
    <rPh sb="77" eb="79">
      <t>コウカン</t>
    </rPh>
    <rPh sb="79" eb="80">
      <t>トウ</t>
    </rPh>
    <rPh sb="81" eb="83">
      <t>ジッシ</t>
    </rPh>
    <rPh sb="89" eb="91">
      <t>ガッコウ</t>
    </rPh>
    <rPh sb="95" eb="98">
      <t>ホウキョウイク</t>
    </rPh>
    <rPh sb="99" eb="101">
      <t>ジッセン</t>
    </rPh>
    <rPh sb="101" eb="103">
      <t>ジョウキョウ</t>
    </rPh>
    <rPh sb="103" eb="104">
      <t>トウ</t>
    </rPh>
    <rPh sb="105" eb="107">
      <t>チョウサ</t>
    </rPh>
    <rPh sb="109" eb="110">
      <t>ドウ</t>
    </rPh>
    <rPh sb="110" eb="113">
      <t>キョウギカイ</t>
    </rPh>
    <rPh sb="113" eb="114">
      <t>トウ</t>
    </rPh>
    <rPh sb="119" eb="121">
      <t>キゾン</t>
    </rPh>
    <rPh sb="122" eb="124">
      <t>キョウザイ</t>
    </rPh>
    <rPh sb="125" eb="127">
      <t>カイテイ</t>
    </rPh>
    <rPh sb="128" eb="130">
      <t>シンキ</t>
    </rPh>
    <rPh sb="130" eb="132">
      <t>キョウザイ</t>
    </rPh>
    <rPh sb="133" eb="135">
      <t>サクセイ</t>
    </rPh>
    <rPh sb="136" eb="137">
      <t>オコナ</t>
    </rPh>
    <rPh sb="141" eb="143">
      <t>ユウヨウ</t>
    </rPh>
    <rPh sb="151" eb="153">
      <t>キョウギ</t>
    </rPh>
    <rPh sb="154" eb="156">
      <t>ジョウホウ</t>
    </rPh>
    <rPh sb="156" eb="158">
      <t>コウカン</t>
    </rPh>
    <rPh sb="158" eb="159">
      <t>トウ</t>
    </rPh>
    <rPh sb="160" eb="162">
      <t>ミッセツ</t>
    </rPh>
    <rPh sb="163" eb="164">
      <t>オコナ</t>
    </rPh>
    <rPh sb="168" eb="170">
      <t>モクヒョウ</t>
    </rPh>
    <rPh sb="173" eb="176">
      <t>キョウギカイ</t>
    </rPh>
    <rPh sb="176" eb="177">
      <t>トウ</t>
    </rPh>
    <rPh sb="178" eb="180">
      <t>カツドウ</t>
    </rPh>
    <rPh sb="180" eb="182">
      <t>ジョウキョウ</t>
    </rPh>
    <rPh sb="183" eb="185">
      <t>ソクテイ</t>
    </rPh>
    <rPh sb="185" eb="187">
      <t>モクヒョウ</t>
    </rPh>
    <rPh sb="196" eb="199">
      <t>ホウキョウイク</t>
    </rPh>
    <rPh sb="200" eb="202">
      <t>スイシン</t>
    </rPh>
    <rPh sb="208" eb="211">
      <t>グタイテキ</t>
    </rPh>
    <rPh sb="212" eb="215">
      <t>ホウキョウイク</t>
    </rPh>
    <rPh sb="215" eb="217">
      <t>カツドウ</t>
    </rPh>
    <rPh sb="218" eb="220">
      <t>キョウザイ</t>
    </rPh>
    <rPh sb="220" eb="222">
      <t>サクセイ</t>
    </rPh>
    <rPh sb="223" eb="225">
      <t>ジュギョウ</t>
    </rPh>
    <rPh sb="225" eb="227">
      <t>ジッシ</t>
    </rPh>
    <rPh sb="228" eb="230">
      <t>チイキ</t>
    </rPh>
    <rPh sb="233" eb="236">
      <t>ホウキョウイク</t>
    </rPh>
    <rPh sb="236" eb="238">
      <t>スイシン</t>
    </rPh>
    <rPh sb="245" eb="247">
      <t>キカク</t>
    </rPh>
    <rPh sb="247" eb="249">
      <t>リツアン</t>
    </rPh>
    <rPh sb="249" eb="250">
      <t>トウ</t>
    </rPh>
    <rPh sb="252" eb="253">
      <t>タイ</t>
    </rPh>
    <rPh sb="255" eb="257">
      <t>キョウリョク</t>
    </rPh>
    <rPh sb="258" eb="260">
      <t>シエン</t>
    </rPh>
    <rPh sb="261" eb="262">
      <t>オコナ</t>
    </rPh>
    <rPh sb="268" eb="270">
      <t>コクミン</t>
    </rPh>
    <rPh sb="271" eb="273">
      <t>イシキ</t>
    </rPh>
    <rPh sb="274" eb="276">
      <t>カンシン</t>
    </rPh>
    <rPh sb="277" eb="278">
      <t>タカ</t>
    </rPh>
    <rPh sb="283" eb="285">
      <t>ハバヒロ</t>
    </rPh>
    <rPh sb="286" eb="287">
      <t>ソウ</t>
    </rPh>
    <rPh sb="288" eb="290">
      <t>タイショウ</t>
    </rPh>
    <rPh sb="293" eb="295">
      <t>コウホウ</t>
    </rPh>
    <rPh sb="295" eb="297">
      <t>カツドウ</t>
    </rPh>
    <rPh sb="297" eb="298">
      <t>トウ</t>
    </rPh>
    <rPh sb="299" eb="300">
      <t>オコナ</t>
    </rPh>
    <rPh sb="301" eb="303">
      <t>ヒツヨウ</t>
    </rPh>
    <rPh sb="315" eb="318">
      <t>セッキョクテキ</t>
    </rPh>
    <rPh sb="319" eb="321">
      <t>ジッシ</t>
    </rPh>
    <rPh sb="326" eb="328">
      <t>モクヒョウ</t>
    </rPh>
    <rPh sb="333" eb="335">
      <t>ジッシ</t>
    </rPh>
    <rPh sb="335" eb="337">
      <t>ジョウキョウ</t>
    </rPh>
    <rPh sb="340" eb="342">
      <t>タッセイ</t>
    </rPh>
    <rPh sb="342" eb="344">
      <t>ドア</t>
    </rPh>
    <rPh sb="346" eb="348">
      <t>ヒョウカ</t>
    </rPh>
    <phoneticPr fontId="5"/>
  </si>
  <si>
    <t>　国民一人ひとりが法や司法の役割を十分に認識し，適正に紛争解決を図る力を身につけるとともに，裁判員制度を始めとする司法の国民的基盤確立を図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</si>
  <si>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　広く国民一般を対象としている事業の目的に照らし，国が積極的に助言・支援等を行う必要性がある事業である。</t>
    <phoneticPr fontId="5"/>
  </si>
  <si>
    <t>　司法制度改革の成果の定着に向けた取組として，法教育の推進は必要かつ適正な事業であり，政策体系の中で優先度の高い事業である。</t>
    <phoneticPr fontId="5"/>
  </si>
  <si>
    <t>　単位当たりのコストについては，費用対効果を最大限に挙げるべく，効果的な協議会等の開催に努めてきた結果であり，妥当なものである。</t>
    <phoneticPr fontId="5"/>
  </si>
  <si>
    <t>　費目・使途については，いずれも事業目的に真に必要なものに限定されている。</t>
    <phoneticPr fontId="5"/>
  </si>
  <si>
    <t>　協議会等への出席状況につき，見込みと実績に一定程度の差が生じたものであり，妥当である。</t>
    <rPh sb="1" eb="4">
      <t>キョウギカイ</t>
    </rPh>
    <rPh sb="4" eb="5">
      <t>トウ</t>
    </rPh>
    <rPh sb="7" eb="9">
      <t>シュッセキ</t>
    </rPh>
    <rPh sb="9" eb="11">
      <t>ジョウキョウ</t>
    </rPh>
    <rPh sb="15" eb="17">
      <t>ミコ</t>
    </rPh>
    <rPh sb="19" eb="21">
      <t>ジッセキ</t>
    </rPh>
    <rPh sb="22" eb="24">
      <t>イッテイ</t>
    </rPh>
    <rPh sb="24" eb="26">
      <t>テイド</t>
    </rPh>
    <rPh sb="27" eb="28">
      <t>サ</t>
    </rPh>
    <rPh sb="29" eb="30">
      <t>ショウ</t>
    </rPh>
    <phoneticPr fontId="5"/>
  </si>
  <si>
    <t>　協議会等の開催に当たっては，協議事項等について，重要性及び必要性等を十分に検討した上で開催するように努めるなど，協議会等の効率化に向けた工夫を行っている。</t>
    <phoneticPr fontId="5"/>
  </si>
  <si>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phoneticPr fontId="5"/>
  </si>
  <si>
    <t>　協議会等の開催については，協議事項の突発的発生や開催の必要性等により，見込みと実績に差が生じることはやむを得ないものであるが，おおむね見込みに見合ったものと判断できる。</t>
    <phoneticPr fontId="5"/>
  </si>
  <si>
    <t>　これまでに実施した法教育の実践状況に関する調査研究報告に基づき，高校生向け法教育教材の内容を協議するなど，成果物は十分に活用されている。</t>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</si>
  <si>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てまいりたい。</t>
    <phoneticPr fontId="5"/>
  </si>
  <si>
    <t>件</t>
    <rPh sb="0" eb="1">
      <t>ケン</t>
    </rPh>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</si>
  <si>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</si>
  <si>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t>
    <phoneticPr fontId="5"/>
  </si>
  <si>
    <t>　法教育は，司法の国民的な基盤を確立することを目的とする重要な施策であり，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phoneticPr fontId="5"/>
  </si>
  <si>
    <t>-</t>
    <phoneticPr fontId="5"/>
  </si>
  <si>
    <t>-</t>
    <phoneticPr fontId="5"/>
  </si>
  <si>
    <t>千円/回数</t>
    <rPh sb="0" eb="2">
      <t>センエン</t>
    </rPh>
    <rPh sb="3" eb="5">
      <t>カイスウ</t>
    </rPh>
    <phoneticPr fontId="5"/>
  </si>
  <si>
    <t>有</t>
  </si>
  <si>
    <t>　複数業者から見積書を徴取するなどにより，少額随意契約における競争性を確保している。
　また，競争性のない随意契約になったものについても，契約の相手方以外の者から調達することが不可能であったことを理由とするものであり，妥当である。</t>
    <rPh sb="12" eb="13">
      <t>ト</t>
    </rPh>
    <rPh sb="21" eb="23">
      <t>ショウガク</t>
    </rPh>
    <rPh sb="23" eb="25">
      <t>ズイイ</t>
    </rPh>
    <rPh sb="25" eb="27">
      <t>ケイヤク</t>
    </rPh>
    <rPh sb="47" eb="50">
      <t>キョウソウセイ</t>
    </rPh>
    <rPh sb="53" eb="55">
      <t>ズイイ</t>
    </rPh>
    <rPh sb="55" eb="57">
      <t>ケイヤク</t>
    </rPh>
    <rPh sb="69" eb="71">
      <t>ケイヤク</t>
    </rPh>
    <rPh sb="72" eb="75">
      <t>アイテガタ</t>
    </rPh>
    <rPh sb="75" eb="77">
      <t>イガイ</t>
    </rPh>
    <rPh sb="78" eb="79">
      <t>シャ</t>
    </rPh>
    <rPh sb="81" eb="83">
      <t>チョウタツ</t>
    </rPh>
    <rPh sb="88" eb="91">
      <t>フカノウ</t>
    </rPh>
    <rPh sb="98" eb="100">
      <t>リユウ</t>
    </rPh>
    <rPh sb="109" eb="111">
      <t>ダトウ</t>
    </rPh>
    <phoneticPr fontId="5"/>
  </si>
  <si>
    <t>-</t>
    <phoneticPr fontId="5"/>
  </si>
  <si>
    <t>-</t>
    <phoneticPr fontId="5"/>
  </si>
  <si>
    <t>-</t>
    <phoneticPr fontId="5"/>
  </si>
  <si>
    <t>-</t>
    <phoneticPr fontId="5"/>
  </si>
  <si>
    <t>A.個人A</t>
    <phoneticPr fontId="5"/>
  </si>
  <si>
    <t>B.名鉄観光サービス株式会社</t>
    <phoneticPr fontId="5"/>
  </si>
  <si>
    <t>法務省ホームページ内の法教育関連ページのアクセス件数</t>
    <rPh sb="0" eb="3">
      <t>ホウムショウ</t>
    </rPh>
    <rPh sb="9" eb="10">
      <t>ナイ</t>
    </rPh>
    <rPh sb="11" eb="14">
      <t>ホウキョウイク</t>
    </rPh>
    <rPh sb="14" eb="16">
      <t>カンレン</t>
    </rPh>
    <rPh sb="24" eb="26">
      <t>ケンスウ</t>
    </rPh>
    <phoneticPr fontId="5"/>
  </si>
  <si>
    <t>　各種取組の結果見込まれる増加率を踏まえて合理的な目標を設定しており，成果実績は成果目標に見合ったものとなっている。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</si>
</sst>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84666</xdr:colOff>
      <xdr:row>741</xdr:row>
      <xdr:rowOff>42333</xdr:rowOff>
    </xdr:from>
    <xdr:to>
      <xdr:col>32</xdr:col>
      <xdr:colOff>105833</xdr:colOff>
      <xdr:row>742</xdr:row>
      <xdr:rowOff>232833</xdr:rowOff>
    </xdr:to>
    <xdr:sp macro="" textlink="">
      <xdr:nvSpPr>
        <xdr:cNvPr id="2" name="テキスト ボックス 1"/>
        <xdr:cNvSpPr txBox="1"/>
      </xdr:nvSpPr>
      <xdr:spPr>
        <a:xfrm>
          <a:off x="4685241" y="44562183"/>
          <a:ext cx="1821392"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6</a:t>
          </a:r>
          <a:r>
            <a:rPr kumimoji="1" lang="ja-JP" altLang="en-US" sz="1100"/>
            <a:t>百万円</a:t>
          </a:r>
        </a:p>
      </xdr:txBody>
    </xdr:sp>
    <xdr:clientData/>
  </xdr:twoCellAnchor>
  <xdr:twoCellAnchor>
    <xdr:from>
      <xdr:col>6</xdr:col>
      <xdr:colOff>190501</xdr:colOff>
      <xdr:row>745</xdr:row>
      <xdr:rowOff>152400</xdr:rowOff>
    </xdr:from>
    <xdr:to>
      <xdr:col>18</xdr:col>
      <xdr:colOff>84667</xdr:colOff>
      <xdr:row>746</xdr:row>
      <xdr:rowOff>342900</xdr:rowOff>
    </xdr:to>
    <xdr:sp macro="" textlink="">
      <xdr:nvSpPr>
        <xdr:cNvPr id="3" name="テキスト ボックス 2"/>
        <xdr:cNvSpPr txBox="1"/>
      </xdr:nvSpPr>
      <xdr:spPr>
        <a:xfrm>
          <a:off x="1390651" y="46081950"/>
          <a:ext cx="2294466"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0.9</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7</xdr:col>
      <xdr:colOff>31760</xdr:colOff>
      <xdr:row>744</xdr:row>
      <xdr:rowOff>105826</xdr:rowOff>
    </xdr:from>
    <xdr:to>
      <xdr:col>16</xdr:col>
      <xdr:colOff>52927</xdr:colOff>
      <xdr:row>745</xdr:row>
      <xdr:rowOff>52909</xdr:rowOff>
    </xdr:to>
    <xdr:sp macro="" textlink="">
      <xdr:nvSpPr>
        <xdr:cNvPr id="4" name="テキスト ボックス 3"/>
        <xdr:cNvSpPr txBox="1"/>
      </xdr:nvSpPr>
      <xdr:spPr>
        <a:xfrm>
          <a:off x="1431935" y="45682951"/>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22</xdr:col>
      <xdr:colOff>94182</xdr:colOff>
      <xdr:row>744</xdr:row>
      <xdr:rowOff>88894</xdr:rowOff>
    </xdr:from>
    <xdr:to>
      <xdr:col>31</xdr:col>
      <xdr:colOff>115349</xdr:colOff>
      <xdr:row>745</xdr:row>
      <xdr:rowOff>35977</xdr:rowOff>
    </xdr:to>
    <xdr:sp macro="" textlink="">
      <xdr:nvSpPr>
        <xdr:cNvPr id="5" name="テキスト ボックス 4"/>
        <xdr:cNvSpPr txBox="1"/>
      </xdr:nvSpPr>
      <xdr:spPr>
        <a:xfrm>
          <a:off x="4494732" y="45666019"/>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36</xdr:col>
      <xdr:colOff>201078</xdr:colOff>
      <xdr:row>744</xdr:row>
      <xdr:rowOff>84667</xdr:rowOff>
    </xdr:from>
    <xdr:to>
      <xdr:col>49</xdr:col>
      <xdr:colOff>21167</xdr:colOff>
      <xdr:row>745</xdr:row>
      <xdr:rowOff>31750</xdr:rowOff>
    </xdr:to>
    <xdr:sp macro="" textlink="">
      <xdr:nvSpPr>
        <xdr:cNvPr id="6" name="テキスト ボックス 5"/>
        <xdr:cNvSpPr txBox="1"/>
      </xdr:nvSpPr>
      <xdr:spPr>
        <a:xfrm>
          <a:off x="7401978" y="45661792"/>
          <a:ext cx="2420414"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22</xdr:col>
      <xdr:colOff>25394</xdr:colOff>
      <xdr:row>745</xdr:row>
      <xdr:rowOff>146050</xdr:rowOff>
    </xdr:from>
    <xdr:to>
      <xdr:col>33</xdr:col>
      <xdr:colOff>120643</xdr:colOff>
      <xdr:row>746</xdr:row>
      <xdr:rowOff>336550</xdr:rowOff>
    </xdr:to>
    <xdr:sp macro="" textlink="">
      <xdr:nvSpPr>
        <xdr:cNvPr id="7" name="テキスト ボックス 6"/>
        <xdr:cNvSpPr txBox="1"/>
      </xdr:nvSpPr>
      <xdr:spPr>
        <a:xfrm>
          <a:off x="4425944" y="46075600"/>
          <a:ext cx="229552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職員</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35</xdr:col>
      <xdr:colOff>0</xdr:colOff>
      <xdr:row>745</xdr:row>
      <xdr:rowOff>158749</xdr:rowOff>
    </xdr:from>
    <xdr:to>
      <xdr:col>49</xdr:col>
      <xdr:colOff>328084</xdr:colOff>
      <xdr:row>746</xdr:row>
      <xdr:rowOff>349249</xdr:rowOff>
    </xdr:to>
    <xdr:sp macro="" textlink="">
      <xdr:nvSpPr>
        <xdr:cNvPr id="8" name="テキスト ボックス 7"/>
        <xdr:cNvSpPr txBox="1"/>
      </xdr:nvSpPr>
      <xdr:spPr>
        <a:xfrm>
          <a:off x="7000875" y="46088299"/>
          <a:ext cx="312843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株式会社ビー・シー・シーほか</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7</xdr:col>
      <xdr:colOff>0</xdr:colOff>
      <xdr:row>747</xdr:row>
      <xdr:rowOff>211667</xdr:rowOff>
    </xdr:from>
    <xdr:to>
      <xdr:col>18</xdr:col>
      <xdr:colOff>105833</xdr:colOff>
      <xdr:row>749</xdr:row>
      <xdr:rowOff>148167</xdr:rowOff>
    </xdr:to>
    <xdr:sp macro="" textlink="">
      <xdr:nvSpPr>
        <xdr:cNvPr id="9" name="大かっこ 8"/>
        <xdr:cNvSpPr/>
      </xdr:nvSpPr>
      <xdr:spPr>
        <a:xfrm>
          <a:off x="1400175" y="46846067"/>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p>
      </xdr:txBody>
    </xdr:sp>
    <xdr:clientData/>
  </xdr:twoCellAnchor>
  <xdr:twoCellAnchor>
    <xdr:from>
      <xdr:col>22</xdr:col>
      <xdr:colOff>14811</xdr:colOff>
      <xdr:row>747</xdr:row>
      <xdr:rowOff>226486</xdr:rowOff>
    </xdr:from>
    <xdr:to>
      <xdr:col>33</xdr:col>
      <xdr:colOff>120644</xdr:colOff>
      <xdr:row>749</xdr:row>
      <xdr:rowOff>162986</xdr:rowOff>
    </xdr:to>
    <xdr:sp macro="" textlink="">
      <xdr:nvSpPr>
        <xdr:cNvPr id="10" name="大かっこ 9"/>
        <xdr:cNvSpPr/>
      </xdr:nvSpPr>
      <xdr:spPr>
        <a:xfrm>
          <a:off x="4415361" y="46860886"/>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114290</xdr:colOff>
      <xdr:row>747</xdr:row>
      <xdr:rowOff>241302</xdr:rowOff>
    </xdr:from>
    <xdr:to>
      <xdr:col>49</xdr:col>
      <xdr:colOff>19040</xdr:colOff>
      <xdr:row>749</xdr:row>
      <xdr:rowOff>177802</xdr:rowOff>
    </xdr:to>
    <xdr:sp macro="" textlink="">
      <xdr:nvSpPr>
        <xdr:cNvPr id="11" name="大かっこ 10"/>
        <xdr:cNvSpPr/>
      </xdr:nvSpPr>
      <xdr:spPr>
        <a:xfrm>
          <a:off x="7515215" y="46875702"/>
          <a:ext cx="2305050"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法教育広報資材製作業務委託等</a:t>
          </a:r>
          <a:endParaRPr kumimoji="1" lang="en-US" altLang="ja-JP" sz="1100"/>
        </a:p>
      </xdr:txBody>
    </xdr:sp>
    <xdr:clientData/>
  </xdr:twoCellAnchor>
  <xdr:twoCellAnchor>
    <xdr:from>
      <xdr:col>11</xdr:col>
      <xdr:colOff>136087</xdr:colOff>
      <xdr:row>744</xdr:row>
      <xdr:rowOff>84214</xdr:rowOff>
    </xdr:from>
    <xdr:to>
      <xdr:col>43</xdr:col>
      <xdr:colOff>3783</xdr:colOff>
      <xdr:row>744</xdr:row>
      <xdr:rowOff>105373</xdr:rowOff>
    </xdr:to>
    <xdr:cxnSp macro="">
      <xdr:nvCxnSpPr>
        <xdr:cNvPr id="13" name="カギ線コネクタ 12"/>
        <xdr:cNvCxnSpPr/>
      </xdr:nvCxnSpPr>
      <xdr:spPr>
        <a:xfrm rot="16200000" flipH="1" flipV="1">
          <a:off x="5570248" y="41009589"/>
          <a:ext cx="21159" cy="6399124"/>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174078</xdr:colOff>
      <xdr:row>742</xdr:row>
      <xdr:rowOff>231322</xdr:rowOff>
    </xdr:from>
    <xdr:to>
      <xdr:col>27</xdr:col>
      <xdr:colOff>188995</xdr:colOff>
      <xdr:row>744</xdr:row>
      <xdr:rowOff>87383</xdr:rowOff>
    </xdr:to>
    <xdr:cxnSp macro="">
      <xdr:nvCxnSpPr>
        <xdr:cNvPr id="14" name="カギ線コネクタ 13"/>
        <xdr:cNvCxnSpPr/>
      </xdr:nvCxnSpPr>
      <xdr:spPr>
        <a:xfrm rot="5400000">
          <a:off x="5308560" y="43810412"/>
          <a:ext cx="563632" cy="219024"/>
        </a:xfrm>
        <a:prstGeom prst="bentConnector3">
          <a:avLst>
            <a:gd name="adj1" fmla="val 59542"/>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8</v>
      </c>
      <c r="AT2" s="173"/>
      <c r="AU2" s="173"/>
      <c r="AV2" s="43" t="str">
        <f>IF(AW2="", "", "-")</f>
        <v/>
      </c>
      <c r="AW2" s="373"/>
      <c r="AX2" s="373"/>
    </row>
    <row r="3" spans="1:50" ht="21" customHeight="1" thickBot="1">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462</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463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68</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465</v>
      </c>
      <c r="AF5" s="690"/>
      <c r="AG5" s="690"/>
      <c r="AH5" s="690"/>
      <c r="AI5" s="690"/>
      <c r="AJ5" s="690"/>
      <c r="AK5" s="690"/>
      <c r="AL5" s="690"/>
      <c r="AM5" s="690"/>
      <c r="AN5" s="690"/>
      <c r="AO5" s="690"/>
      <c r="AP5" s="691"/>
      <c r="AQ5" s="692" t="s">
        <v>466</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468</v>
      </c>
      <c r="H7" s="803"/>
      <c r="I7" s="803"/>
      <c r="J7" s="803"/>
      <c r="K7" s="803"/>
      <c r="L7" s="803"/>
      <c r="M7" s="803"/>
      <c r="N7" s="803"/>
      <c r="O7" s="803"/>
      <c r="P7" s="803"/>
      <c r="Q7" s="803"/>
      <c r="R7" s="803"/>
      <c r="S7" s="803"/>
      <c r="T7" s="803"/>
      <c r="U7" s="803"/>
      <c r="V7" s="803"/>
      <c r="W7" s="803"/>
      <c r="X7" s="804"/>
      <c r="Y7" s="371" t="s">
        <v>5</v>
      </c>
      <c r="Z7" s="261"/>
      <c r="AA7" s="261"/>
      <c r="AB7" s="261"/>
      <c r="AC7" s="261"/>
      <c r="AD7" s="372"/>
      <c r="AE7" s="361" t="s">
        <v>469</v>
      </c>
      <c r="AF7" s="362"/>
      <c r="AG7" s="362"/>
      <c r="AH7" s="362"/>
      <c r="AI7" s="362"/>
      <c r="AJ7" s="362"/>
      <c r="AK7" s="362"/>
      <c r="AL7" s="362"/>
      <c r="AM7" s="362"/>
      <c r="AN7" s="362"/>
      <c r="AO7" s="362"/>
      <c r="AP7" s="362"/>
      <c r="AQ7" s="362"/>
      <c r="AR7" s="362"/>
      <c r="AS7" s="362"/>
      <c r="AT7" s="362"/>
      <c r="AU7" s="362"/>
      <c r="AV7" s="362"/>
      <c r="AW7" s="362"/>
      <c r="AX7" s="363"/>
    </row>
    <row r="8" spans="1:50" ht="53.25" customHeight="1">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531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532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4"/>
    </row>
    <row r="13" spans="1:50" ht="21" customHeight="1">
      <c r="A13" s="88"/>
      <c r="B13" s="89"/>
      <c r="C13" s="89"/>
      <c r="D13" s="89"/>
      <c r="E13" s="89"/>
      <c r="F13" s="90"/>
      <c r="G13" s="715" t="s">
        <v>7</v>
      </c>
      <c r="H13" s="716"/>
      <c r="I13" s="613" t="s">
        <v>8</v>
      </c>
      <c r="J13" s="614"/>
      <c r="K13" s="614"/>
      <c r="L13" s="614"/>
      <c r="M13" s="614"/>
      <c r="N13" s="614"/>
      <c r="O13" s="615"/>
      <c r="P13" s="168">
        <v>14</v>
      </c>
      <c r="Q13" s="169"/>
      <c r="R13" s="169"/>
      <c r="S13" s="169"/>
      <c r="T13" s="169"/>
      <c r="U13" s="169"/>
      <c r="V13" s="170"/>
      <c r="W13" s="168">
        <v>14</v>
      </c>
      <c r="X13" s="169"/>
      <c r="Y13" s="169"/>
      <c r="Z13" s="169"/>
      <c r="AA13" s="169"/>
      <c r="AB13" s="169"/>
      <c r="AC13" s="170"/>
      <c r="AD13" s="168">
        <v>10</v>
      </c>
      <c r="AE13" s="169"/>
      <c r="AF13" s="169"/>
      <c r="AG13" s="169"/>
      <c r="AH13" s="169"/>
      <c r="AI13" s="169"/>
      <c r="AJ13" s="170"/>
      <c r="AK13" s="168">
        <v>21</v>
      </c>
      <c r="AL13" s="169"/>
      <c r="AM13" s="169"/>
      <c r="AN13" s="169"/>
      <c r="AO13" s="169"/>
      <c r="AP13" s="169"/>
      <c r="AQ13" s="170"/>
      <c r="AR13" s="165"/>
      <c r="AS13" s="166"/>
      <c r="AT13" s="166"/>
      <c r="AU13" s="166"/>
      <c r="AV13" s="166"/>
      <c r="AW13" s="166"/>
      <c r="AX13" s="370"/>
    </row>
    <row r="14" spans="1:50" ht="21" customHeight="1">
      <c r="A14" s="88"/>
      <c r="B14" s="89"/>
      <c r="C14" s="89"/>
      <c r="D14" s="89"/>
      <c r="E14" s="89"/>
      <c r="F14" s="90"/>
      <c r="G14" s="717"/>
      <c r="H14" s="718"/>
      <c r="I14" s="537" t="s">
        <v>9</v>
      </c>
      <c r="J14" s="604"/>
      <c r="K14" s="604"/>
      <c r="L14" s="604"/>
      <c r="M14" s="604"/>
      <c r="N14" s="604"/>
      <c r="O14" s="605"/>
      <c r="P14" s="168" t="s">
        <v>556</v>
      </c>
      <c r="Q14" s="169"/>
      <c r="R14" s="169"/>
      <c r="S14" s="169"/>
      <c r="T14" s="169"/>
      <c r="U14" s="169"/>
      <c r="V14" s="170"/>
      <c r="W14" s="168" t="s">
        <v>556</v>
      </c>
      <c r="X14" s="169"/>
      <c r="Y14" s="169"/>
      <c r="Z14" s="169"/>
      <c r="AA14" s="169"/>
      <c r="AB14" s="169"/>
      <c r="AC14" s="170"/>
      <c r="AD14" s="168" t="s">
        <v>556</v>
      </c>
      <c r="AE14" s="169"/>
      <c r="AF14" s="169"/>
      <c r="AG14" s="169"/>
      <c r="AH14" s="169"/>
      <c r="AI14" s="169"/>
      <c r="AJ14" s="170"/>
      <c r="AK14" s="168" t="s">
        <v>551</v>
      </c>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t="s">
        <v>551</v>
      </c>
      <c r="Q15" s="169"/>
      <c r="R15" s="169"/>
      <c r="S15" s="169"/>
      <c r="T15" s="169"/>
      <c r="U15" s="169"/>
      <c r="V15" s="170"/>
      <c r="W15" s="168" t="s">
        <v>551</v>
      </c>
      <c r="X15" s="169"/>
      <c r="Y15" s="169"/>
      <c r="Z15" s="169"/>
      <c r="AA15" s="169"/>
      <c r="AB15" s="169"/>
      <c r="AC15" s="170"/>
      <c r="AD15" s="168" t="s">
        <v>551</v>
      </c>
      <c r="AE15" s="169"/>
      <c r="AF15" s="169"/>
      <c r="AG15" s="169"/>
      <c r="AH15" s="169"/>
      <c r="AI15" s="169"/>
      <c r="AJ15" s="170"/>
      <c r="AK15" s="168" t="s">
        <v>552</v>
      </c>
      <c r="AL15" s="169"/>
      <c r="AM15" s="169"/>
      <c r="AN15" s="169"/>
      <c r="AO15" s="169"/>
      <c r="AP15" s="169"/>
      <c r="AQ15" s="170"/>
      <c r="AR15" s="168"/>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t="s">
        <v>552</v>
      </c>
      <c r="Q16" s="169"/>
      <c r="R16" s="169"/>
      <c r="S16" s="169"/>
      <c r="T16" s="169"/>
      <c r="U16" s="169"/>
      <c r="V16" s="170"/>
      <c r="W16" s="168" t="s">
        <v>552</v>
      </c>
      <c r="X16" s="169"/>
      <c r="Y16" s="169"/>
      <c r="Z16" s="169"/>
      <c r="AA16" s="169"/>
      <c r="AB16" s="169"/>
      <c r="AC16" s="170"/>
      <c r="AD16" s="168" t="s">
        <v>552</v>
      </c>
      <c r="AE16" s="169"/>
      <c r="AF16" s="169"/>
      <c r="AG16" s="169"/>
      <c r="AH16" s="169"/>
      <c r="AI16" s="169"/>
      <c r="AJ16" s="170"/>
      <c r="AK16" s="168" t="s">
        <v>551</v>
      </c>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t="s">
        <v>551</v>
      </c>
      <c r="Q17" s="169"/>
      <c r="R17" s="169"/>
      <c r="S17" s="169"/>
      <c r="T17" s="169"/>
      <c r="U17" s="169"/>
      <c r="V17" s="170"/>
      <c r="W17" s="168" t="s">
        <v>552</v>
      </c>
      <c r="X17" s="169"/>
      <c r="Y17" s="169"/>
      <c r="Z17" s="169"/>
      <c r="AA17" s="169"/>
      <c r="AB17" s="169"/>
      <c r="AC17" s="170"/>
      <c r="AD17" s="168" t="s">
        <v>552</v>
      </c>
      <c r="AE17" s="169"/>
      <c r="AF17" s="169"/>
      <c r="AG17" s="169"/>
      <c r="AH17" s="169"/>
      <c r="AI17" s="169"/>
      <c r="AJ17" s="170"/>
      <c r="AK17" s="168" t="s">
        <v>552</v>
      </c>
      <c r="AL17" s="169"/>
      <c r="AM17" s="169"/>
      <c r="AN17" s="169"/>
      <c r="AO17" s="169"/>
      <c r="AP17" s="169"/>
      <c r="AQ17" s="170"/>
      <c r="AR17" s="368"/>
      <c r="AS17" s="368"/>
      <c r="AT17" s="368"/>
      <c r="AU17" s="368"/>
      <c r="AV17" s="368"/>
      <c r="AW17" s="368"/>
      <c r="AX17" s="369"/>
    </row>
    <row r="18" spans="1:50" ht="24.75" customHeight="1">
      <c r="A18" s="88"/>
      <c r="B18" s="89"/>
      <c r="C18" s="89"/>
      <c r="D18" s="89"/>
      <c r="E18" s="89"/>
      <c r="F18" s="90"/>
      <c r="G18" s="719"/>
      <c r="H18" s="720"/>
      <c r="I18" s="707" t="s">
        <v>21</v>
      </c>
      <c r="J18" s="708"/>
      <c r="K18" s="708"/>
      <c r="L18" s="708"/>
      <c r="M18" s="708"/>
      <c r="N18" s="708"/>
      <c r="O18" s="709"/>
      <c r="P18" s="189">
        <f>SUM(P13:V17)</f>
        <v>14</v>
      </c>
      <c r="Q18" s="190"/>
      <c r="R18" s="190"/>
      <c r="S18" s="190"/>
      <c r="T18" s="190"/>
      <c r="U18" s="190"/>
      <c r="V18" s="191"/>
      <c r="W18" s="189">
        <f>SUM(W13:AC17)</f>
        <v>14</v>
      </c>
      <c r="X18" s="190"/>
      <c r="Y18" s="190"/>
      <c r="Z18" s="190"/>
      <c r="AA18" s="190"/>
      <c r="AB18" s="190"/>
      <c r="AC18" s="191"/>
      <c r="AD18" s="189">
        <f>SUM(AD13:AJ17)</f>
        <v>10</v>
      </c>
      <c r="AE18" s="190"/>
      <c r="AF18" s="190"/>
      <c r="AG18" s="190"/>
      <c r="AH18" s="190"/>
      <c r="AI18" s="190"/>
      <c r="AJ18" s="191"/>
      <c r="AK18" s="189">
        <f>SUM(AK13:AQ17)</f>
        <v>21</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9</v>
      </c>
      <c r="Q19" s="169"/>
      <c r="R19" s="169"/>
      <c r="S19" s="169"/>
      <c r="T19" s="169"/>
      <c r="U19" s="169"/>
      <c r="V19" s="170"/>
      <c r="W19" s="168">
        <v>6</v>
      </c>
      <c r="X19" s="169"/>
      <c r="Y19" s="169"/>
      <c r="Z19" s="169"/>
      <c r="AA19" s="169"/>
      <c r="AB19" s="169"/>
      <c r="AC19" s="170"/>
      <c r="AD19" s="168">
        <v>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f>IF(P18=0, "-", P19/P18)</f>
        <v>0.6428571428571429</v>
      </c>
      <c r="Q20" s="495"/>
      <c r="R20" s="495"/>
      <c r="S20" s="495"/>
      <c r="T20" s="495"/>
      <c r="U20" s="495"/>
      <c r="V20" s="495"/>
      <c r="W20" s="495">
        <f>IF(W18=0, "-", W19/W18)</f>
        <v>0.42857142857142855</v>
      </c>
      <c r="X20" s="495"/>
      <c r="Y20" s="495"/>
      <c r="Z20" s="495"/>
      <c r="AA20" s="495"/>
      <c r="AB20" s="495"/>
      <c r="AC20" s="495"/>
      <c r="AD20" s="495">
        <f>IF(AD18=0, "-", AD19/AD18)</f>
        <v>0.6</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7" t="s">
        <v>427</v>
      </c>
      <c r="H21" s="888"/>
      <c r="I21" s="888"/>
      <c r="J21" s="888"/>
      <c r="K21" s="888"/>
      <c r="L21" s="888"/>
      <c r="M21" s="888"/>
      <c r="N21" s="888"/>
      <c r="O21" s="888"/>
      <c r="P21" s="495">
        <f>IF(P19=0, "-", P19/SUM(P13,P14))</f>
        <v>0.6428571428571429</v>
      </c>
      <c r="Q21" s="495"/>
      <c r="R21" s="495"/>
      <c r="S21" s="495"/>
      <c r="T21" s="495"/>
      <c r="U21" s="495"/>
      <c r="V21" s="495"/>
      <c r="W21" s="495">
        <f>IF(W19=0, "-", W19/SUM(W13,W14))</f>
        <v>0.42857142857142855</v>
      </c>
      <c r="X21" s="495"/>
      <c r="Y21" s="495"/>
      <c r="Z21" s="495"/>
      <c r="AA21" s="495"/>
      <c r="AB21" s="495"/>
      <c r="AC21" s="495"/>
      <c r="AD21" s="495">
        <f>IF(AD19=0, "-", AD19/SUM(AD13,AD14))</f>
        <v>0.6</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528</v>
      </c>
      <c r="H23" s="134"/>
      <c r="I23" s="134"/>
      <c r="J23" s="134"/>
      <c r="K23" s="134"/>
      <c r="L23" s="134"/>
      <c r="M23" s="134"/>
      <c r="N23" s="134"/>
      <c r="O23" s="135"/>
      <c r="P23" s="165">
        <v>17</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473</v>
      </c>
      <c r="H24" s="137"/>
      <c r="I24" s="137"/>
      <c r="J24" s="137"/>
      <c r="K24" s="137"/>
      <c r="L24" s="137"/>
      <c r="M24" s="137"/>
      <c r="N24" s="137"/>
      <c r="O24" s="138"/>
      <c r="P24" s="168">
        <v>2</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474</v>
      </c>
      <c r="H25" s="137"/>
      <c r="I25" s="137"/>
      <c r="J25" s="137"/>
      <c r="K25" s="137"/>
      <c r="L25" s="137"/>
      <c r="M25" s="137"/>
      <c r="N25" s="137"/>
      <c r="O25" s="138"/>
      <c r="P25" s="168">
        <v>1</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475</v>
      </c>
      <c r="H26" s="137"/>
      <c r="I26" s="137"/>
      <c r="J26" s="137"/>
      <c r="K26" s="137"/>
      <c r="L26" s="137"/>
      <c r="M26" s="137"/>
      <c r="N26" s="137"/>
      <c r="O26" s="138"/>
      <c r="P26" s="168">
        <v>1</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556</v>
      </c>
      <c r="H27" s="137"/>
      <c r="I27" s="137"/>
      <c r="J27" s="137"/>
      <c r="K27" s="137"/>
      <c r="L27" s="137"/>
      <c r="M27" s="137"/>
      <c r="N27" s="137"/>
      <c r="O27" s="138"/>
      <c r="P27" s="168" t="s">
        <v>556</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404</v>
      </c>
      <c r="H29" s="143"/>
      <c r="I29" s="143"/>
      <c r="J29" s="143"/>
      <c r="K29" s="143"/>
      <c r="L29" s="143"/>
      <c r="M29" s="143"/>
      <c r="N29" s="143"/>
      <c r="O29" s="144"/>
      <c r="P29" s="192">
        <f>AK13</f>
        <v>21</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421</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5"/>
      <c r="Z30" s="436"/>
      <c r="AA30" s="437"/>
      <c r="AB30" s="365" t="s">
        <v>12</v>
      </c>
      <c r="AC30" s="543"/>
      <c r="AD30" s="544"/>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8"/>
      <c r="Z31" s="439"/>
      <c r="AA31" s="440"/>
      <c r="AB31" s="316"/>
      <c r="AC31" s="317"/>
      <c r="AD31" s="318"/>
      <c r="AE31" s="354"/>
      <c r="AF31" s="354"/>
      <c r="AG31" s="354"/>
      <c r="AH31" s="354"/>
      <c r="AI31" s="354"/>
      <c r="AJ31" s="354"/>
      <c r="AK31" s="354"/>
      <c r="AL31" s="354"/>
      <c r="AM31" s="354"/>
      <c r="AN31" s="354"/>
      <c r="AO31" s="354"/>
      <c r="AP31" s="316"/>
      <c r="AQ31" s="195" t="s">
        <v>470</v>
      </c>
      <c r="AR31" s="184"/>
      <c r="AS31" s="118" t="s">
        <v>309</v>
      </c>
      <c r="AT31" s="119"/>
      <c r="AU31" s="251">
        <v>31</v>
      </c>
      <c r="AV31" s="251"/>
      <c r="AW31" s="355" t="s">
        <v>297</v>
      </c>
      <c r="AX31" s="356"/>
    </row>
    <row r="32" spans="1:50" ht="23.25" customHeight="1">
      <c r="A32" s="522"/>
      <c r="B32" s="520"/>
      <c r="C32" s="520"/>
      <c r="D32" s="520"/>
      <c r="E32" s="520"/>
      <c r="F32" s="521"/>
      <c r="G32" s="496" t="s">
        <v>533</v>
      </c>
      <c r="H32" s="497"/>
      <c r="I32" s="497"/>
      <c r="J32" s="497"/>
      <c r="K32" s="497"/>
      <c r="L32" s="497"/>
      <c r="M32" s="497"/>
      <c r="N32" s="497"/>
      <c r="O32" s="498"/>
      <c r="P32" s="107" t="s">
        <v>534</v>
      </c>
      <c r="Q32" s="107"/>
      <c r="R32" s="107"/>
      <c r="S32" s="107"/>
      <c r="T32" s="107"/>
      <c r="U32" s="107"/>
      <c r="V32" s="107"/>
      <c r="W32" s="107"/>
      <c r="X32" s="198"/>
      <c r="Y32" s="322" t="s">
        <v>13</v>
      </c>
      <c r="Z32" s="505"/>
      <c r="AA32" s="506"/>
      <c r="AB32" s="507" t="s">
        <v>547</v>
      </c>
      <c r="AC32" s="507"/>
      <c r="AD32" s="507"/>
      <c r="AE32" s="335" t="s">
        <v>470</v>
      </c>
      <c r="AF32" s="336"/>
      <c r="AG32" s="336"/>
      <c r="AH32" s="336"/>
      <c r="AI32" s="335">
        <v>21384</v>
      </c>
      <c r="AJ32" s="336"/>
      <c r="AK32" s="336"/>
      <c r="AL32" s="336"/>
      <c r="AM32" s="335">
        <v>21714</v>
      </c>
      <c r="AN32" s="336"/>
      <c r="AO32" s="336"/>
      <c r="AP32" s="336"/>
      <c r="AQ32" s="175" t="s">
        <v>470</v>
      </c>
      <c r="AR32" s="176"/>
      <c r="AS32" s="176"/>
      <c r="AT32" s="177"/>
      <c r="AU32" s="336" t="s">
        <v>470</v>
      </c>
      <c r="AV32" s="336"/>
      <c r="AW32" s="336"/>
      <c r="AX32" s="352"/>
    </row>
    <row r="33" spans="1:50" ht="23.25"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547</v>
      </c>
      <c r="AC33" s="477"/>
      <c r="AD33" s="477"/>
      <c r="AE33" s="335" t="s">
        <v>470</v>
      </c>
      <c r="AF33" s="336"/>
      <c r="AG33" s="336"/>
      <c r="AH33" s="336"/>
      <c r="AI33" s="335" t="s">
        <v>470</v>
      </c>
      <c r="AJ33" s="336"/>
      <c r="AK33" s="336"/>
      <c r="AL33" s="336"/>
      <c r="AM33" s="335" t="s">
        <v>470</v>
      </c>
      <c r="AN33" s="336"/>
      <c r="AO33" s="336"/>
      <c r="AP33" s="336"/>
      <c r="AQ33" s="175" t="s">
        <v>470</v>
      </c>
      <c r="AR33" s="176"/>
      <c r="AS33" s="176"/>
      <c r="AT33" s="177"/>
      <c r="AU33" s="336">
        <v>23500</v>
      </c>
      <c r="AV33" s="336"/>
      <c r="AW33" s="336"/>
      <c r="AX33" s="352"/>
    </row>
    <row r="34" spans="1:50" ht="23.25"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5" t="s">
        <v>470</v>
      </c>
      <c r="AF34" s="336"/>
      <c r="AG34" s="336"/>
      <c r="AH34" s="336"/>
      <c r="AI34" s="335" t="s">
        <v>468</v>
      </c>
      <c r="AJ34" s="336"/>
      <c r="AK34" s="336"/>
      <c r="AL34" s="336"/>
      <c r="AM34" s="335" t="s">
        <v>470</v>
      </c>
      <c r="AN34" s="336"/>
      <c r="AO34" s="336"/>
      <c r="AP34" s="336"/>
      <c r="AQ34" s="175" t="s">
        <v>470</v>
      </c>
      <c r="AR34" s="176"/>
      <c r="AS34" s="176"/>
      <c r="AT34" s="177"/>
      <c r="AU34" s="336" t="s">
        <v>470</v>
      </c>
      <c r="AV34" s="336"/>
      <c r="AW34" s="336"/>
      <c r="AX34" s="352"/>
    </row>
    <row r="35" spans="1:50" ht="23.25" customHeight="1">
      <c r="A35" s="861" t="s">
        <v>455</v>
      </c>
      <c r="B35" s="862"/>
      <c r="C35" s="862"/>
      <c r="D35" s="862"/>
      <c r="E35" s="862"/>
      <c r="F35" s="863"/>
      <c r="G35" s="867" t="s">
        <v>562</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thickBot="1">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c r="A37" s="619" t="s">
        <v>421</v>
      </c>
      <c r="B37" s="620"/>
      <c r="C37" s="620"/>
      <c r="D37" s="620"/>
      <c r="E37" s="620"/>
      <c r="F37" s="621"/>
      <c r="G37" s="730"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8"/>
      <c r="Z38" s="439"/>
      <c r="AA38" s="440"/>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2" t="s">
        <v>13</v>
      </c>
      <c r="Z39" s="505"/>
      <c r="AA39" s="506"/>
      <c r="AB39" s="507"/>
      <c r="AC39" s="507"/>
      <c r="AD39" s="507"/>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c r="A42" s="861" t="s">
        <v>455</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c r="A44" s="619" t="s">
        <v>421</v>
      </c>
      <c r="B44" s="620"/>
      <c r="C44" s="620"/>
      <c r="D44" s="620"/>
      <c r="E44" s="620"/>
      <c r="F44" s="621"/>
      <c r="G44" s="730"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8"/>
      <c r="Z45" s="439"/>
      <c r="AA45" s="440"/>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2" t="s">
        <v>13</v>
      </c>
      <c r="Z46" s="505"/>
      <c r="AA46" s="506"/>
      <c r="AB46" s="507"/>
      <c r="AC46" s="507"/>
      <c r="AD46" s="507"/>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c r="A49" s="861" t="s">
        <v>455</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c r="A51" s="519" t="s">
        <v>421</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8"/>
      <c r="Z52" s="439"/>
      <c r="AA52" s="440"/>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2" t="s">
        <v>13</v>
      </c>
      <c r="Z53" s="505"/>
      <c r="AA53" s="506"/>
      <c r="AB53" s="507"/>
      <c r="AC53" s="507"/>
      <c r="AD53" s="50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c r="A56" s="861" t="s">
        <v>455</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c r="A58" s="519" t="s">
        <v>421</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8"/>
      <c r="Z59" s="439"/>
      <c r="AA59" s="440"/>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2" t="s">
        <v>13</v>
      </c>
      <c r="Z60" s="505"/>
      <c r="AA60" s="506"/>
      <c r="AB60" s="507"/>
      <c r="AC60" s="507"/>
      <c r="AD60" s="50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c r="A63" s="861" t="s">
        <v>455</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c r="A65" s="922" t="s">
        <v>422</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417</v>
      </c>
      <c r="X65" s="937"/>
      <c r="Y65" s="940"/>
      <c r="Z65" s="940"/>
      <c r="AA65" s="941"/>
      <c r="AB65" s="934" t="s">
        <v>12</v>
      </c>
      <c r="AC65" s="930"/>
      <c r="AD65" s="931"/>
      <c r="AE65" s="890" t="s">
        <v>310</v>
      </c>
      <c r="AF65" s="890"/>
      <c r="AG65" s="890"/>
      <c r="AH65" s="890"/>
      <c r="AI65" s="890" t="s">
        <v>311</v>
      </c>
      <c r="AJ65" s="890"/>
      <c r="AK65" s="890"/>
      <c r="AL65" s="890"/>
      <c r="AM65" s="890" t="s">
        <v>317</v>
      </c>
      <c r="AN65" s="890"/>
      <c r="AO65" s="890"/>
      <c r="AP65" s="934"/>
      <c r="AQ65" s="934" t="s">
        <v>308</v>
      </c>
      <c r="AR65" s="930"/>
      <c r="AS65" s="930"/>
      <c r="AT65" s="931"/>
      <c r="AU65" s="945" t="s">
        <v>253</v>
      </c>
      <c r="AV65" s="945"/>
      <c r="AW65" s="945"/>
      <c r="AX65" s="946"/>
    </row>
    <row r="66" spans="1:50" ht="18.75" hidden="1" customHeight="1">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420</v>
      </c>
      <c r="AX66" s="947"/>
    </row>
    <row r="67" spans="1:50" ht="23.25" hidden="1" customHeight="1">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445</v>
      </c>
      <c r="AC67" s="965"/>
      <c r="AD67" s="965"/>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445</v>
      </c>
      <c r="AC68" s="966"/>
      <c r="AD68" s="966"/>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6" t="s">
        <v>446</v>
      </c>
      <c r="AC69" s="856"/>
      <c r="AD69" s="856"/>
      <c r="AE69" s="858"/>
      <c r="AF69" s="859"/>
      <c r="AG69" s="859"/>
      <c r="AH69" s="859"/>
      <c r="AI69" s="858"/>
      <c r="AJ69" s="859"/>
      <c r="AK69" s="859"/>
      <c r="AL69" s="859"/>
      <c r="AM69" s="858"/>
      <c r="AN69" s="859"/>
      <c r="AO69" s="859"/>
      <c r="AP69" s="859"/>
      <c r="AQ69" s="335"/>
      <c r="AR69" s="336"/>
      <c r="AS69" s="336"/>
      <c r="AT69" s="337"/>
      <c r="AU69" s="336"/>
      <c r="AV69" s="336"/>
      <c r="AW69" s="336"/>
      <c r="AX69" s="352"/>
    </row>
    <row r="70" spans="1:50" ht="23.25" hidden="1" customHeight="1">
      <c r="A70" s="925" t="s">
        <v>428</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444</v>
      </c>
      <c r="X70" s="971"/>
      <c r="Y70" s="963" t="s">
        <v>13</v>
      </c>
      <c r="Z70" s="963"/>
      <c r="AA70" s="964"/>
      <c r="AB70" s="965" t="s">
        <v>445</v>
      </c>
      <c r="AC70" s="965"/>
      <c r="AD70" s="965"/>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445</v>
      </c>
      <c r="AC71" s="966"/>
      <c r="AD71" s="966"/>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6" t="s">
        <v>446</v>
      </c>
      <c r="AC72" s="856"/>
      <c r="AD72" s="856"/>
      <c r="AE72" s="858"/>
      <c r="AF72" s="859"/>
      <c r="AG72" s="859"/>
      <c r="AH72" s="859"/>
      <c r="AI72" s="858"/>
      <c r="AJ72" s="859"/>
      <c r="AK72" s="859"/>
      <c r="AL72" s="859"/>
      <c r="AM72" s="858"/>
      <c r="AN72" s="859"/>
      <c r="AO72" s="859"/>
      <c r="AP72" s="859"/>
      <c r="AQ72" s="335"/>
      <c r="AR72" s="336"/>
      <c r="AS72" s="336"/>
      <c r="AT72" s="337"/>
      <c r="AU72" s="336"/>
      <c r="AV72" s="336"/>
      <c r="AW72" s="336"/>
      <c r="AX72" s="352"/>
    </row>
    <row r="73" spans="1:50" ht="18.75" hidden="1" customHeight="1">
      <c r="A73" s="810" t="s">
        <v>422</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c r="A78" s="875" t="s">
        <v>458</v>
      </c>
      <c r="B78" s="876"/>
      <c r="C78" s="876"/>
      <c r="D78" s="876"/>
      <c r="E78" s="873" t="s">
        <v>387</v>
      </c>
      <c r="F78" s="874"/>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416</v>
      </c>
      <c r="AP79" s="95"/>
      <c r="AQ79" s="95"/>
      <c r="AR79" s="76" t="s">
        <v>414</v>
      </c>
      <c r="AS79" s="94"/>
      <c r="AT79" s="95"/>
      <c r="AU79" s="95"/>
      <c r="AV79" s="95"/>
      <c r="AW79" s="95"/>
      <c r="AX79" s="96"/>
    </row>
    <row r="80" spans="1:50" ht="18.75" hidden="1" customHeight="1">
      <c r="A80" s="474" t="s">
        <v>266</v>
      </c>
      <c r="B80" s="818" t="s">
        <v>413</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c r="A81" s="475"/>
      <c r="B81" s="821"/>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48" hidden="1" customHeight="1">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c r="A86" s="475"/>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thickBo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c r="A91" s="475"/>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c r="A96" s="475"/>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423</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4" t="s">
        <v>424</v>
      </c>
      <c r="AR100" s="895"/>
      <c r="AS100" s="895"/>
      <c r="AT100" s="896"/>
      <c r="AU100" s="894" t="s">
        <v>425</v>
      </c>
      <c r="AV100" s="895"/>
      <c r="AW100" s="895"/>
      <c r="AX100" s="897"/>
    </row>
    <row r="101" spans="1:60" ht="23.25" customHeight="1">
      <c r="A101" s="456"/>
      <c r="B101" s="457"/>
      <c r="C101" s="457"/>
      <c r="D101" s="457"/>
      <c r="E101" s="457"/>
      <c r="F101" s="458"/>
      <c r="G101" s="107" t="s">
        <v>471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472</v>
      </c>
      <c r="AC101" s="507"/>
      <c r="AD101" s="507"/>
      <c r="AE101" s="335">
        <v>7</v>
      </c>
      <c r="AF101" s="336"/>
      <c r="AG101" s="336"/>
      <c r="AH101" s="337"/>
      <c r="AI101" s="335">
        <v>5</v>
      </c>
      <c r="AJ101" s="336"/>
      <c r="AK101" s="336"/>
      <c r="AL101" s="337"/>
      <c r="AM101" s="335">
        <v>8</v>
      </c>
      <c r="AN101" s="336"/>
      <c r="AO101" s="336"/>
      <c r="AP101" s="337"/>
      <c r="AQ101" s="335" t="s">
        <v>478</v>
      </c>
      <c r="AR101" s="336"/>
      <c r="AS101" s="336"/>
      <c r="AT101" s="337"/>
      <c r="AU101" s="335" t="s">
        <v>478</v>
      </c>
      <c r="AV101" s="336"/>
      <c r="AW101" s="336"/>
      <c r="AX101" s="337"/>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7" t="s">
        <v>472</v>
      </c>
      <c r="AC102" s="507"/>
      <c r="AD102" s="507"/>
      <c r="AE102" s="312" t="s">
        <v>477</v>
      </c>
      <c r="AF102" s="312"/>
      <c r="AG102" s="312"/>
      <c r="AH102" s="312"/>
      <c r="AI102" s="312" t="s">
        <v>478</v>
      </c>
      <c r="AJ102" s="312"/>
      <c r="AK102" s="312"/>
      <c r="AL102" s="312"/>
      <c r="AM102" s="312" t="s">
        <v>478</v>
      </c>
      <c r="AN102" s="312"/>
      <c r="AO102" s="312"/>
      <c r="AP102" s="312"/>
      <c r="AQ102" s="858" t="s">
        <v>478</v>
      </c>
      <c r="AR102" s="859"/>
      <c r="AS102" s="859"/>
      <c r="AT102" s="860"/>
      <c r="AU102" s="858" t="s">
        <v>478</v>
      </c>
      <c r="AV102" s="859"/>
      <c r="AW102" s="859"/>
      <c r="AX102" s="860"/>
    </row>
    <row r="103" spans="1:60" ht="31.5" hidden="1" customHeight="1">
      <c r="A103" s="453" t="s">
        <v>423</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2" t="s">
        <v>424</v>
      </c>
      <c r="AR103" s="343"/>
      <c r="AS103" s="343"/>
      <c r="AT103" s="857"/>
      <c r="AU103" s="342" t="s">
        <v>425</v>
      </c>
      <c r="AV103" s="343"/>
      <c r="AW103" s="343"/>
      <c r="AX103" s="344"/>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8"/>
      <c r="AV105" s="859"/>
      <c r="AW105" s="859"/>
      <c r="AX105" s="860"/>
    </row>
    <row r="106" spans="1:60" ht="31.5" hidden="1" customHeight="1">
      <c r="A106" s="453" t="s">
        <v>423</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2" t="s">
        <v>424</v>
      </c>
      <c r="AR106" s="343"/>
      <c r="AS106" s="343"/>
      <c r="AT106" s="857"/>
      <c r="AU106" s="342" t="s">
        <v>425</v>
      </c>
      <c r="AV106" s="343"/>
      <c r="AW106" s="343"/>
      <c r="AX106" s="344"/>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8"/>
      <c r="AV108" s="859"/>
      <c r="AW108" s="859"/>
      <c r="AX108" s="860"/>
    </row>
    <row r="109" spans="1:60" ht="31.5" hidden="1" customHeight="1">
      <c r="A109" s="453" t="s">
        <v>423</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2" t="s">
        <v>424</v>
      </c>
      <c r="AR109" s="343"/>
      <c r="AS109" s="343"/>
      <c r="AT109" s="857"/>
      <c r="AU109" s="342" t="s">
        <v>425</v>
      </c>
      <c r="AV109" s="343"/>
      <c r="AW109" s="343"/>
      <c r="AX109" s="344"/>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8"/>
      <c r="AV111" s="859"/>
      <c r="AW111" s="859"/>
      <c r="AX111" s="860"/>
    </row>
    <row r="112" spans="1:60" ht="31.5" hidden="1" customHeight="1">
      <c r="A112" s="453" t="s">
        <v>423</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9" t="s">
        <v>424</v>
      </c>
      <c r="AR112" s="340"/>
      <c r="AS112" s="340"/>
      <c r="AT112" s="341"/>
      <c r="AU112" s="342" t="s">
        <v>425</v>
      </c>
      <c r="AV112" s="343"/>
      <c r="AW112" s="343"/>
      <c r="AX112" s="344"/>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9" t="s">
        <v>398</v>
      </c>
      <c r="AR115" s="320"/>
      <c r="AS115" s="320"/>
      <c r="AT115" s="320"/>
      <c r="AU115" s="320"/>
      <c r="AV115" s="320"/>
      <c r="AW115" s="320"/>
      <c r="AX115" s="321"/>
    </row>
    <row r="116" spans="1:50" ht="23.25" customHeight="1">
      <c r="A116" s="257"/>
      <c r="B116" s="258"/>
      <c r="C116" s="258"/>
      <c r="D116" s="258"/>
      <c r="E116" s="258"/>
      <c r="F116" s="259"/>
      <c r="G116" s="287" t="s">
        <v>479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480</v>
      </c>
      <c r="AC116" s="266"/>
      <c r="AD116" s="267"/>
      <c r="AE116" s="312">
        <v>219</v>
      </c>
      <c r="AF116" s="312"/>
      <c r="AG116" s="312"/>
      <c r="AH116" s="312"/>
      <c r="AI116" s="312">
        <v>195</v>
      </c>
      <c r="AJ116" s="312"/>
      <c r="AK116" s="312"/>
      <c r="AL116" s="312"/>
      <c r="AM116" s="312">
        <v>116</v>
      </c>
      <c r="AN116" s="312"/>
      <c r="AO116" s="312"/>
      <c r="AP116" s="312"/>
      <c r="AQ116" s="335" t="s">
        <v>477</v>
      </c>
      <c r="AR116" s="336"/>
      <c r="AS116" s="336"/>
      <c r="AT116" s="336"/>
      <c r="AU116" s="336"/>
      <c r="AV116" s="336"/>
      <c r="AW116" s="336"/>
      <c r="AX116" s="352"/>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553</v>
      </c>
      <c r="AC117" s="326"/>
      <c r="AD117" s="327"/>
      <c r="AE117" s="271" t="s">
        <v>481</v>
      </c>
      <c r="AF117" s="271"/>
      <c r="AG117" s="271"/>
      <c r="AH117" s="271"/>
      <c r="AI117" s="271" t="s">
        <v>482</v>
      </c>
      <c r="AJ117" s="271"/>
      <c r="AK117" s="271"/>
      <c r="AL117" s="271"/>
      <c r="AM117" s="271" t="s">
        <v>525</v>
      </c>
      <c r="AN117" s="271"/>
      <c r="AO117" s="271"/>
      <c r="AP117" s="271"/>
      <c r="AQ117" s="271" t="s">
        <v>477</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9" t="s">
        <v>398</v>
      </c>
      <c r="AR118" s="320"/>
      <c r="AS118" s="320"/>
      <c r="AT118" s="320"/>
      <c r="AU118" s="320"/>
      <c r="AV118" s="320"/>
      <c r="AW118" s="320"/>
      <c r="AX118" s="321"/>
    </row>
    <row r="119" spans="1:50" ht="23.25" hidden="1" customHeight="1">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432</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9" t="s">
        <v>398</v>
      </c>
      <c r="AR121" s="320"/>
      <c r="AS121" s="320"/>
      <c r="AT121" s="320"/>
      <c r="AU121" s="320"/>
      <c r="AV121" s="320"/>
      <c r="AW121" s="320"/>
      <c r="AX121" s="321"/>
    </row>
    <row r="122" spans="1:50" ht="23.25" hidden="1" customHeight="1">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435</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9" t="s">
        <v>398</v>
      </c>
      <c r="AR124" s="320"/>
      <c r="AS124" s="320"/>
      <c r="AT124" s="320"/>
      <c r="AU124" s="320"/>
      <c r="AV124" s="320"/>
      <c r="AW124" s="320"/>
      <c r="AX124" s="321"/>
    </row>
    <row r="125" spans="1:50" ht="23.25" hidden="1" customHeight="1">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432</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398</v>
      </c>
      <c r="AR127" s="320"/>
      <c r="AS127" s="320"/>
      <c r="AT127" s="320"/>
      <c r="AU127" s="320"/>
      <c r="AV127" s="320"/>
      <c r="AW127" s="320"/>
      <c r="AX127" s="321"/>
    </row>
    <row r="128" spans="1:50" ht="23.25" hidden="1" customHeight="1">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432</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991" t="s">
        <v>323</v>
      </c>
      <c r="B130" s="989"/>
      <c r="C130" s="988" t="s">
        <v>320</v>
      </c>
      <c r="D130" s="989"/>
      <c r="E130" s="273" t="s">
        <v>353</v>
      </c>
      <c r="F130" s="274"/>
      <c r="G130" s="275" t="s">
        <v>548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92"/>
      <c r="B131" s="222"/>
      <c r="C131" s="221"/>
      <c r="D131" s="222"/>
      <c r="E131" s="208" t="s">
        <v>352</v>
      </c>
      <c r="F131" s="209"/>
      <c r="G131" s="202" t="s">
        <v>483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478</v>
      </c>
      <c r="AR133" s="251"/>
      <c r="AS133" s="118" t="s">
        <v>309</v>
      </c>
      <c r="AT133" s="119"/>
      <c r="AU133" s="184" t="s">
        <v>478</v>
      </c>
      <c r="AV133" s="184"/>
      <c r="AW133" s="118" t="s">
        <v>297</v>
      </c>
      <c r="AX133" s="196"/>
    </row>
    <row r="134" spans="1:50" ht="39.75" customHeight="1">
      <c r="A134" s="992"/>
      <c r="B134" s="222"/>
      <c r="C134" s="221"/>
      <c r="D134" s="222"/>
      <c r="E134" s="221"/>
      <c r="F134" s="283"/>
      <c r="G134" s="197" t="s">
        <v>484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486</v>
      </c>
      <c r="AC134" s="174"/>
      <c r="AD134" s="174"/>
      <c r="AE134" s="252">
        <v>7</v>
      </c>
      <c r="AF134" s="176"/>
      <c r="AG134" s="176"/>
      <c r="AH134" s="176"/>
      <c r="AI134" s="252">
        <v>5</v>
      </c>
      <c r="AJ134" s="176"/>
      <c r="AK134" s="176"/>
      <c r="AL134" s="176"/>
      <c r="AM134" s="252">
        <v>8</v>
      </c>
      <c r="AN134" s="176"/>
      <c r="AO134" s="176"/>
      <c r="AP134" s="176"/>
      <c r="AQ134" s="252" t="s">
        <v>488</v>
      </c>
      <c r="AR134" s="176"/>
      <c r="AS134" s="176"/>
      <c r="AT134" s="176"/>
      <c r="AU134" s="252" t="s">
        <v>489</v>
      </c>
      <c r="AV134" s="176"/>
      <c r="AW134" s="176"/>
      <c r="AX134" s="178"/>
    </row>
    <row r="135" spans="1:50" ht="39.75" customHeight="1">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486</v>
      </c>
      <c r="AC135" s="188"/>
      <c r="AD135" s="188"/>
      <c r="AE135" s="252">
        <v>7</v>
      </c>
      <c r="AF135" s="176"/>
      <c r="AG135" s="176"/>
      <c r="AH135" s="176"/>
      <c r="AI135" s="252">
        <v>5</v>
      </c>
      <c r="AJ135" s="176"/>
      <c r="AK135" s="176"/>
      <c r="AL135" s="176"/>
      <c r="AM135" s="252">
        <v>8</v>
      </c>
      <c r="AN135" s="176"/>
      <c r="AO135" s="176"/>
      <c r="AP135" s="176"/>
      <c r="AQ135" s="252" t="s">
        <v>489</v>
      </c>
      <c r="AR135" s="176"/>
      <c r="AS135" s="176"/>
      <c r="AT135" s="176"/>
      <c r="AU135" s="252" t="s">
        <v>489</v>
      </c>
      <c r="AV135" s="176"/>
      <c r="AW135" s="176"/>
      <c r="AX135" s="178"/>
    </row>
    <row r="136" spans="1:50" ht="18.75" customHeight="1">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478</v>
      </c>
      <c r="AR137" s="251"/>
      <c r="AS137" s="118" t="s">
        <v>309</v>
      </c>
      <c r="AT137" s="119"/>
      <c r="AU137" s="184" t="s">
        <v>478</v>
      </c>
      <c r="AV137" s="184"/>
      <c r="AW137" s="118" t="s">
        <v>297</v>
      </c>
      <c r="AX137" s="196"/>
    </row>
    <row r="138" spans="1:50" ht="39.75" customHeight="1">
      <c r="A138" s="992"/>
      <c r="B138" s="222"/>
      <c r="C138" s="221"/>
      <c r="D138" s="222"/>
      <c r="E138" s="221"/>
      <c r="F138" s="283"/>
      <c r="G138" s="197" t="s">
        <v>485</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486</v>
      </c>
      <c r="AC138" s="174"/>
      <c r="AD138" s="174"/>
      <c r="AE138" s="252">
        <v>3325</v>
      </c>
      <c r="AF138" s="176"/>
      <c r="AG138" s="176"/>
      <c r="AH138" s="176"/>
      <c r="AI138" s="252">
        <v>2947</v>
      </c>
      <c r="AJ138" s="176"/>
      <c r="AK138" s="176"/>
      <c r="AL138" s="176"/>
      <c r="AM138" s="252" t="s">
        <v>478</v>
      </c>
      <c r="AN138" s="176"/>
      <c r="AO138" s="176"/>
      <c r="AP138" s="176"/>
      <c r="AQ138" s="252" t="s">
        <v>489</v>
      </c>
      <c r="AR138" s="176"/>
      <c r="AS138" s="176"/>
      <c r="AT138" s="176"/>
      <c r="AU138" s="252" t="s">
        <v>489</v>
      </c>
      <c r="AV138" s="176"/>
      <c r="AW138" s="176"/>
      <c r="AX138" s="178"/>
    </row>
    <row r="139" spans="1:50" ht="39.75" customHeight="1">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486</v>
      </c>
      <c r="AC139" s="188"/>
      <c r="AD139" s="188"/>
      <c r="AE139" s="252">
        <v>3325</v>
      </c>
      <c r="AF139" s="176"/>
      <c r="AG139" s="176"/>
      <c r="AH139" s="176"/>
      <c r="AI139" s="252">
        <v>2947</v>
      </c>
      <c r="AJ139" s="176"/>
      <c r="AK139" s="176"/>
      <c r="AL139" s="176"/>
      <c r="AM139" s="252" t="s">
        <v>478</v>
      </c>
      <c r="AN139" s="176"/>
      <c r="AO139" s="176"/>
      <c r="AP139" s="176"/>
      <c r="AQ139" s="252" t="s">
        <v>489</v>
      </c>
      <c r="AR139" s="176"/>
      <c r="AS139" s="176"/>
      <c r="AT139" s="176"/>
      <c r="AU139" s="252" t="s">
        <v>489</v>
      </c>
      <c r="AV139" s="176"/>
      <c r="AW139" s="176"/>
      <c r="AX139" s="178"/>
    </row>
    <row r="140" spans="1:50" ht="18.75" hidden="1" customHeight="1">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92"/>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9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2"/>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2"/>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2"/>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2"/>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92"/>
      <c r="B188" s="222"/>
      <c r="C188" s="221"/>
      <c r="D188" s="222"/>
      <c r="E188" s="106" t="s">
        <v>535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67.5" customHeight="1">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2"/>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2"/>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2"/>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2"/>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2"/>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2"/>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2"/>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2"/>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2"/>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2"/>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2"/>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2"/>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2"/>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2"/>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2"/>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2"/>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2"/>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2"/>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2"/>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2"/>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92"/>
      <c r="B430" s="222"/>
      <c r="C430" s="219" t="s">
        <v>322</v>
      </c>
      <c r="D430" s="220"/>
      <c r="E430" s="208" t="s">
        <v>342</v>
      </c>
      <c r="F430" s="209"/>
      <c r="G430" s="210" t="s">
        <v>338</v>
      </c>
      <c r="H430" s="104"/>
      <c r="I430" s="104"/>
      <c r="J430" s="211" t="s">
        <v>476</v>
      </c>
      <c r="K430" s="212"/>
      <c r="L430" s="212"/>
      <c r="M430" s="212"/>
      <c r="N430" s="212"/>
      <c r="O430" s="212"/>
      <c r="P430" s="212"/>
      <c r="Q430" s="212"/>
      <c r="R430" s="212"/>
      <c r="S430" s="212"/>
      <c r="T430" s="213"/>
      <c r="U430" s="214" t="s">
        <v>549</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478</v>
      </c>
      <c r="AF432" s="184"/>
      <c r="AG432" s="118" t="s">
        <v>309</v>
      </c>
      <c r="AH432" s="119"/>
      <c r="AI432" s="129"/>
      <c r="AJ432" s="129"/>
      <c r="AK432" s="129"/>
      <c r="AL432" s="124"/>
      <c r="AM432" s="129"/>
      <c r="AN432" s="129"/>
      <c r="AO432" s="129"/>
      <c r="AP432" s="124"/>
      <c r="AQ432" s="195" t="s">
        <v>478</v>
      </c>
      <c r="AR432" s="184"/>
      <c r="AS432" s="118" t="s">
        <v>309</v>
      </c>
      <c r="AT432" s="119"/>
      <c r="AU432" s="184" t="s">
        <v>478</v>
      </c>
      <c r="AV432" s="184"/>
      <c r="AW432" s="118" t="s">
        <v>297</v>
      </c>
      <c r="AX432" s="196"/>
    </row>
    <row r="433" spans="1:50" ht="23.25" customHeight="1">
      <c r="A433" s="992"/>
      <c r="B433" s="222"/>
      <c r="C433" s="221"/>
      <c r="D433" s="222"/>
      <c r="E433" s="112"/>
      <c r="F433" s="113"/>
      <c r="G433" s="197" t="s">
        <v>477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478</v>
      </c>
      <c r="AC433" s="188"/>
      <c r="AD433" s="188"/>
      <c r="AE433" s="175" t="s">
        <v>478</v>
      </c>
      <c r="AF433" s="176"/>
      <c r="AG433" s="176"/>
      <c r="AH433" s="176"/>
      <c r="AI433" s="175" t="s">
        <v>478</v>
      </c>
      <c r="AJ433" s="176"/>
      <c r="AK433" s="176"/>
      <c r="AL433" s="176"/>
      <c r="AM433" s="175" t="s">
        <v>478</v>
      </c>
      <c r="AN433" s="176"/>
      <c r="AO433" s="176"/>
      <c r="AP433" s="177"/>
      <c r="AQ433" s="175" t="s">
        <v>478</v>
      </c>
      <c r="AR433" s="176"/>
      <c r="AS433" s="176"/>
      <c r="AT433" s="177"/>
      <c r="AU433" s="176" t="s">
        <v>478</v>
      </c>
      <c r="AV433" s="176"/>
      <c r="AW433" s="176"/>
      <c r="AX433" s="178"/>
    </row>
    <row r="434" spans="1:50" ht="23.25" customHeight="1">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478</v>
      </c>
      <c r="AC434" s="174"/>
      <c r="AD434" s="174"/>
      <c r="AE434" s="175" t="s">
        <v>478</v>
      </c>
      <c r="AF434" s="176"/>
      <c r="AG434" s="176"/>
      <c r="AH434" s="177"/>
      <c r="AI434" s="175" t="s">
        <v>478</v>
      </c>
      <c r="AJ434" s="176"/>
      <c r="AK434" s="176"/>
      <c r="AL434" s="176"/>
      <c r="AM434" s="175" t="s">
        <v>478</v>
      </c>
      <c r="AN434" s="176"/>
      <c r="AO434" s="176"/>
      <c r="AP434" s="177"/>
      <c r="AQ434" s="175" t="s">
        <v>478</v>
      </c>
      <c r="AR434" s="176"/>
      <c r="AS434" s="176"/>
      <c r="AT434" s="177"/>
      <c r="AU434" s="176" t="s">
        <v>478</v>
      </c>
      <c r="AV434" s="176"/>
      <c r="AW434" s="176"/>
      <c r="AX434" s="178"/>
    </row>
    <row r="435" spans="1:50" ht="23.25" customHeight="1">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487</v>
      </c>
      <c r="AF435" s="176"/>
      <c r="AG435" s="176"/>
      <c r="AH435" s="177"/>
      <c r="AI435" s="175" t="s">
        <v>478</v>
      </c>
      <c r="AJ435" s="176"/>
      <c r="AK435" s="176"/>
      <c r="AL435" s="176"/>
      <c r="AM435" s="175" t="s">
        <v>478</v>
      </c>
      <c r="AN435" s="176"/>
      <c r="AO435" s="176"/>
      <c r="AP435" s="177"/>
      <c r="AQ435" s="175" t="s">
        <v>478</v>
      </c>
      <c r="AR435" s="176"/>
      <c r="AS435" s="176"/>
      <c r="AT435" s="177"/>
      <c r="AU435" s="176" t="s">
        <v>478</v>
      </c>
      <c r="AV435" s="176"/>
      <c r="AW435" s="176"/>
      <c r="AX435" s="178"/>
    </row>
    <row r="436" spans="1:50" ht="18.75" hidden="1" customHeight="1">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c r="A458" s="99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92"/>
      <c r="B482" s="222"/>
      <c r="C482" s="221"/>
      <c r="D482" s="222"/>
      <c r="E482" s="106" t="s">
        <v>478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119.25"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4" t="s">
        <v>467</v>
      </c>
      <c r="AE702" s="855"/>
      <c r="AF702" s="855"/>
      <c r="AG702" s="841" t="s">
        <v>536</v>
      </c>
      <c r="AH702" s="842"/>
      <c r="AI702" s="842"/>
      <c r="AJ702" s="842"/>
      <c r="AK702" s="842"/>
      <c r="AL702" s="842"/>
      <c r="AM702" s="842"/>
      <c r="AN702" s="842"/>
      <c r="AO702" s="842"/>
      <c r="AP702" s="842"/>
      <c r="AQ702" s="842"/>
      <c r="AR702" s="842"/>
      <c r="AS702" s="842"/>
      <c r="AT702" s="842"/>
      <c r="AU702" s="842"/>
      <c r="AV702" s="842"/>
      <c r="AW702" s="842"/>
      <c r="AX702" s="843"/>
    </row>
    <row r="703" spans="1:50" ht="48.75"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467</v>
      </c>
      <c r="AE703" s="101"/>
      <c r="AF703" s="101"/>
      <c r="AG703" s="642" t="s">
        <v>537</v>
      </c>
      <c r="AH703" s="643"/>
      <c r="AI703" s="643"/>
      <c r="AJ703" s="643"/>
      <c r="AK703" s="643"/>
      <c r="AL703" s="643"/>
      <c r="AM703" s="643"/>
      <c r="AN703" s="643"/>
      <c r="AO703" s="643"/>
      <c r="AP703" s="643"/>
      <c r="AQ703" s="643"/>
      <c r="AR703" s="643"/>
      <c r="AS703" s="643"/>
      <c r="AT703" s="643"/>
      <c r="AU703" s="643"/>
      <c r="AV703" s="643"/>
      <c r="AW703" s="643"/>
      <c r="AX703" s="644"/>
    </row>
    <row r="704" spans="1:50" ht="48.75"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467</v>
      </c>
      <c r="AE704" s="554"/>
      <c r="AF704" s="554"/>
      <c r="AG704" s="408" t="s">
        <v>538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467</v>
      </c>
      <c r="AE705" s="706"/>
      <c r="AF705" s="706"/>
      <c r="AG705" s="106" t="s">
        <v>555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9"/>
      <c r="C706" s="587"/>
      <c r="D706" s="588"/>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554</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491</v>
      </c>
      <c r="AE708" s="657"/>
      <c r="AF708" s="657"/>
      <c r="AG708" s="481" t="s">
        <v>492</v>
      </c>
      <c r="AH708" s="482"/>
      <c r="AI708" s="482"/>
      <c r="AJ708" s="482"/>
      <c r="AK708" s="482"/>
      <c r="AL708" s="482"/>
      <c r="AM708" s="482"/>
      <c r="AN708" s="482"/>
      <c r="AO708" s="482"/>
      <c r="AP708" s="482"/>
      <c r="AQ708" s="482"/>
      <c r="AR708" s="482"/>
      <c r="AS708" s="482"/>
      <c r="AT708" s="482"/>
      <c r="AU708" s="482"/>
      <c r="AV708" s="482"/>
      <c r="AW708" s="482"/>
      <c r="AX708" s="483"/>
    </row>
    <row r="709" spans="1:50" ht="49.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467</v>
      </c>
      <c r="AE709" s="101"/>
      <c r="AF709" s="101"/>
      <c r="AG709" s="642" t="s">
        <v>539</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491</v>
      </c>
      <c r="AE710" s="101"/>
      <c r="AF710" s="101"/>
      <c r="AG710" s="642" t="s">
        <v>493</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467</v>
      </c>
      <c r="AE711" s="101"/>
      <c r="AF711" s="101"/>
      <c r="AG711" s="642" t="s">
        <v>540</v>
      </c>
      <c r="AH711" s="643"/>
      <c r="AI711" s="643"/>
      <c r="AJ711" s="643"/>
      <c r="AK711" s="643"/>
      <c r="AL711" s="643"/>
      <c r="AM711" s="643"/>
      <c r="AN711" s="643"/>
      <c r="AO711" s="643"/>
      <c r="AP711" s="643"/>
      <c r="AQ711" s="643"/>
      <c r="AR711" s="643"/>
      <c r="AS711" s="643"/>
      <c r="AT711" s="643"/>
      <c r="AU711" s="643"/>
      <c r="AV711" s="643"/>
      <c r="AW711" s="643"/>
      <c r="AX711" s="644"/>
    </row>
    <row r="712" spans="1:50" ht="48.75" customHeight="1">
      <c r="A712" s="633"/>
      <c r="B712" s="634"/>
      <c r="C712" s="560" t="s">
        <v>418</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467</v>
      </c>
      <c r="AE712" s="554"/>
      <c r="AF712" s="554"/>
      <c r="AG712" s="566" t="s">
        <v>541</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491</v>
      </c>
      <c r="AE713" s="101"/>
      <c r="AF713" s="102"/>
      <c r="AG713" s="642" t="s">
        <v>492</v>
      </c>
      <c r="AH713" s="643"/>
      <c r="AI713" s="643"/>
      <c r="AJ713" s="643"/>
      <c r="AK713" s="643"/>
      <c r="AL713" s="643"/>
      <c r="AM713" s="643"/>
      <c r="AN713" s="643"/>
      <c r="AO713" s="643"/>
      <c r="AP713" s="643"/>
      <c r="AQ713" s="643"/>
      <c r="AR713" s="643"/>
      <c r="AS713" s="643"/>
      <c r="AT713" s="643"/>
      <c r="AU713" s="643"/>
      <c r="AV713" s="643"/>
      <c r="AW713" s="643"/>
      <c r="AX713" s="644"/>
    </row>
    <row r="714" spans="1:50" ht="48.75" customHeight="1">
      <c r="A714" s="635"/>
      <c r="B714" s="636"/>
      <c r="C714" s="750" t="s">
        <v>383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467</v>
      </c>
      <c r="AE714" s="564"/>
      <c r="AF714" s="565"/>
      <c r="AG714" s="668" t="s">
        <v>542</v>
      </c>
      <c r="AH714" s="669"/>
      <c r="AI714" s="669"/>
      <c r="AJ714" s="669"/>
      <c r="AK714" s="669"/>
      <c r="AL714" s="669"/>
      <c r="AM714" s="669"/>
      <c r="AN714" s="669"/>
      <c r="AO714" s="669"/>
      <c r="AP714" s="669"/>
      <c r="AQ714" s="669"/>
      <c r="AR714" s="669"/>
      <c r="AS714" s="669"/>
      <c r="AT714" s="669"/>
      <c r="AU714" s="669"/>
      <c r="AV714" s="669"/>
      <c r="AW714" s="669"/>
      <c r="AX714" s="670"/>
    </row>
    <row r="715" spans="1:50" ht="49.5" customHeight="1">
      <c r="A715" s="594" t="s">
        <v>40</v>
      </c>
      <c r="B715" s="632"/>
      <c r="C715" s="637" t="s">
        <v>384</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467</v>
      </c>
      <c r="AE715" s="657"/>
      <c r="AF715" s="658"/>
      <c r="AG715" s="481" t="s">
        <v>563</v>
      </c>
      <c r="AH715" s="482"/>
      <c r="AI715" s="482"/>
      <c r="AJ715" s="482"/>
      <c r="AK715" s="482"/>
      <c r="AL715" s="482"/>
      <c r="AM715" s="482"/>
      <c r="AN715" s="482"/>
      <c r="AO715" s="482"/>
      <c r="AP715" s="482"/>
      <c r="AQ715" s="482"/>
      <c r="AR715" s="482"/>
      <c r="AS715" s="482"/>
      <c r="AT715" s="482"/>
      <c r="AU715" s="482"/>
      <c r="AV715" s="482"/>
      <c r="AW715" s="482"/>
      <c r="AX715" s="483"/>
    </row>
    <row r="716" spans="1:50" ht="79.5" customHeight="1">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467</v>
      </c>
      <c r="AE716" s="738"/>
      <c r="AF716" s="738"/>
      <c r="AG716" s="642" t="s">
        <v>543</v>
      </c>
      <c r="AH716" s="643"/>
      <c r="AI716" s="643"/>
      <c r="AJ716" s="643"/>
      <c r="AK716" s="643"/>
      <c r="AL716" s="643"/>
      <c r="AM716" s="643"/>
      <c r="AN716" s="643"/>
      <c r="AO716" s="643"/>
      <c r="AP716" s="643"/>
      <c r="AQ716" s="643"/>
      <c r="AR716" s="643"/>
      <c r="AS716" s="643"/>
      <c r="AT716" s="643"/>
      <c r="AU716" s="643"/>
      <c r="AV716" s="643"/>
      <c r="AW716" s="643"/>
      <c r="AX716" s="644"/>
    </row>
    <row r="717" spans="1:50" ht="64.5"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467</v>
      </c>
      <c r="AE717" s="101"/>
      <c r="AF717" s="101"/>
      <c r="AG717" s="642" t="s">
        <v>544</v>
      </c>
      <c r="AH717" s="643"/>
      <c r="AI717" s="643"/>
      <c r="AJ717" s="643"/>
      <c r="AK717" s="643"/>
      <c r="AL717" s="643"/>
      <c r="AM717" s="643"/>
      <c r="AN717" s="643"/>
      <c r="AO717" s="643"/>
      <c r="AP717" s="643"/>
      <c r="AQ717" s="643"/>
      <c r="AR717" s="643"/>
      <c r="AS717" s="643"/>
      <c r="AT717" s="643"/>
      <c r="AU717" s="643"/>
      <c r="AV717" s="643"/>
      <c r="AW717" s="643"/>
      <c r="AX717" s="644"/>
    </row>
    <row r="718" spans="1:50" ht="49.5"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467</v>
      </c>
      <c r="AE718" s="101"/>
      <c r="AF718" s="101"/>
      <c r="AG718" s="109" t="s">
        <v>545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491</v>
      </c>
      <c r="AE719" s="657"/>
      <c r="AF719" s="657"/>
      <c r="AG719" s="106" t="s">
        <v>558</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8"/>
      <c r="B720" s="629"/>
      <c r="C720" s="901" t="s">
        <v>410</v>
      </c>
      <c r="D720" s="899"/>
      <c r="E720" s="899"/>
      <c r="F720" s="902"/>
      <c r="G720" s="898" t="s">
        <v>411</v>
      </c>
      <c r="H720" s="899"/>
      <c r="I720" s="899"/>
      <c r="J720" s="899"/>
      <c r="K720" s="899"/>
      <c r="L720" s="899"/>
      <c r="M720" s="899"/>
      <c r="N720" s="898" t="s">
        <v>415</v>
      </c>
      <c r="O720" s="899"/>
      <c r="P720" s="899"/>
      <c r="Q720" s="899"/>
      <c r="R720" s="899"/>
      <c r="S720" s="899"/>
      <c r="T720" s="899"/>
      <c r="U720" s="899"/>
      <c r="V720" s="899"/>
      <c r="W720" s="899"/>
      <c r="X720" s="899"/>
      <c r="Y720" s="899"/>
      <c r="Z720" s="899"/>
      <c r="AA720" s="899"/>
      <c r="AB720" s="899"/>
      <c r="AC720" s="899"/>
      <c r="AD720" s="899"/>
      <c r="AE720" s="899"/>
      <c r="AF720" s="900"/>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81"/>
      <c r="D721" s="882"/>
      <c r="E721" s="882"/>
      <c r="F721" s="883"/>
      <c r="G721" s="903"/>
      <c r="H721" s="904"/>
      <c r="I721" s="78" t="str">
        <f>IF(OR(G721="　", G721=""), "", "-")</f>
        <v/>
      </c>
      <c r="J721" s="880"/>
      <c r="K721" s="880"/>
      <c r="L721" s="78" t="str">
        <f>IF(M721="","","-")</f>
        <v/>
      </c>
      <c r="M721" s="79"/>
      <c r="N721" s="877" t="s">
        <v>557</v>
      </c>
      <c r="O721" s="878"/>
      <c r="P721" s="878"/>
      <c r="Q721" s="878"/>
      <c r="R721" s="878"/>
      <c r="S721" s="878"/>
      <c r="T721" s="878"/>
      <c r="U721" s="878"/>
      <c r="V721" s="878"/>
      <c r="W721" s="878"/>
      <c r="X721" s="878"/>
      <c r="Y721" s="878"/>
      <c r="Z721" s="878"/>
      <c r="AA721" s="878"/>
      <c r="AB721" s="878"/>
      <c r="AC721" s="878"/>
      <c r="AD721" s="878"/>
      <c r="AE721" s="878"/>
      <c r="AF721" s="879"/>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28"/>
      <c r="B722" s="629"/>
      <c r="C722" s="881"/>
      <c r="D722" s="882"/>
      <c r="E722" s="882"/>
      <c r="F722" s="883"/>
      <c r="G722" s="903"/>
      <c r="H722" s="904"/>
      <c r="I722" s="78" t="str">
        <f t="shared" ref="I722:I725" si="0">IF(OR(G722="　", G722=""), "", "-")</f>
        <v/>
      </c>
      <c r="J722" s="880"/>
      <c r="K722" s="880"/>
      <c r="L722" s="78" t="str">
        <f t="shared" ref="L722:L725" si="1">IF(M722="","","-")</f>
        <v/>
      </c>
      <c r="M722" s="79"/>
      <c r="N722" s="877" t="s">
        <v>558</v>
      </c>
      <c r="O722" s="878"/>
      <c r="P722" s="878"/>
      <c r="Q722" s="878"/>
      <c r="R722" s="878"/>
      <c r="S722" s="878"/>
      <c r="T722" s="878"/>
      <c r="U722" s="878"/>
      <c r="V722" s="878"/>
      <c r="W722" s="878"/>
      <c r="X722" s="878"/>
      <c r="Y722" s="878"/>
      <c r="Z722" s="878"/>
      <c r="AA722" s="878"/>
      <c r="AB722" s="878"/>
      <c r="AC722" s="878"/>
      <c r="AD722" s="878"/>
      <c r="AE722" s="878"/>
      <c r="AF722" s="879"/>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28"/>
      <c r="B723" s="629"/>
      <c r="C723" s="881"/>
      <c r="D723" s="882"/>
      <c r="E723" s="882"/>
      <c r="F723" s="883"/>
      <c r="G723" s="903"/>
      <c r="H723" s="904"/>
      <c r="I723" s="78" t="str">
        <f t="shared" si="0"/>
        <v/>
      </c>
      <c r="J723" s="880"/>
      <c r="K723" s="880"/>
      <c r="L723" s="78" t="str">
        <f t="shared" si="1"/>
        <v/>
      </c>
      <c r="M723" s="79"/>
      <c r="N723" s="877" t="s">
        <v>559</v>
      </c>
      <c r="O723" s="878"/>
      <c r="P723" s="878"/>
      <c r="Q723" s="878"/>
      <c r="R723" s="878"/>
      <c r="S723" s="878"/>
      <c r="T723" s="878"/>
      <c r="U723" s="878"/>
      <c r="V723" s="878"/>
      <c r="W723" s="878"/>
      <c r="X723" s="878"/>
      <c r="Y723" s="878"/>
      <c r="Z723" s="878"/>
      <c r="AA723" s="878"/>
      <c r="AB723" s="878"/>
      <c r="AC723" s="878"/>
      <c r="AD723" s="878"/>
      <c r="AE723" s="878"/>
      <c r="AF723" s="879"/>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28"/>
      <c r="B724" s="629"/>
      <c r="C724" s="881"/>
      <c r="D724" s="882"/>
      <c r="E724" s="882"/>
      <c r="F724" s="883"/>
      <c r="G724" s="903"/>
      <c r="H724" s="904"/>
      <c r="I724" s="78" t="str">
        <f t="shared" si="0"/>
        <v/>
      </c>
      <c r="J724" s="880"/>
      <c r="K724" s="880"/>
      <c r="L724" s="78" t="str">
        <f t="shared" si="1"/>
        <v/>
      </c>
      <c r="M724" s="79"/>
      <c r="N724" s="905" t="s">
        <v>558</v>
      </c>
      <c r="O724" s="878"/>
      <c r="P724" s="878"/>
      <c r="Q724" s="878"/>
      <c r="R724" s="878"/>
      <c r="S724" s="878"/>
      <c r="T724" s="878"/>
      <c r="U724" s="878"/>
      <c r="V724" s="878"/>
      <c r="W724" s="878"/>
      <c r="X724" s="878"/>
      <c r="Y724" s="878"/>
      <c r="Z724" s="878"/>
      <c r="AA724" s="878"/>
      <c r="AB724" s="878"/>
      <c r="AC724" s="878"/>
      <c r="AD724" s="878"/>
      <c r="AE724" s="878"/>
      <c r="AF724" s="879"/>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c r="A725" s="630"/>
      <c r="B725" s="631"/>
      <c r="C725" s="884"/>
      <c r="D725" s="885"/>
      <c r="E725" s="885"/>
      <c r="F725" s="886"/>
      <c r="G725" s="919"/>
      <c r="H725" s="920"/>
      <c r="I725" s="80" t="str">
        <f t="shared" si="0"/>
        <v/>
      </c>
      <c r="J725" s="921"/>
      <c r="K725" s="921"/>
      <c r="L725" s="80" t="str">
        <f t="shared" si="1"/>
        <v/>
      </c>
      <c r="M725" s="81"/>
      <c r="N725" s="906" t="s">
        <v>558</v>
      </c>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4" t="s">
        <v>48</v>
      </c>
      <c r="B726" s="595"/>
      <c r="C726" s="413" t="s">
        <v>53</v>
      </c>
      <c r="D726" s="549"/>
      <c r="E726" s="549"/>
      <c r="F726" s="550"/>
      <c r="G726" s="780" t="s">
        <v>550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c r="A727" s="596"/>
      <c r="B727" s="597"/>
      <c r="C727" s="775" t="s">
        <v>57</v>
      </c>
      <c r="D727" s="776"/>
      <c r="E727" s="776"/>
      <c r="F727" s="777"/>
      <c r="G727" s="778" t="s">
        <v>546</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3" t="s">
        <v>426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598" t="s">
        <v>357</v>
      </c>
      <c r="B737" s="599"/>
      <c r="C737" s="599"/>
      <c r="D737" s="599"/>
      <c r="E737" s="599"/>
      <c r="F737" s="599"/>
      <c r="G737" s="913" t="s">
        <v>494</v>
      </c>
      <c r="H737" s="914"/>
      <c r="I737" s="914"/>
      <c r="J737" s="914"/>
      <c r="K737" s="914"/>
      <c r="L737" s="914"/>
      <c r="M737" s="914"/>
      <c r="N737" s="914"/>
      <c r="O737" s="914"/>
      <c r="P737" s="915"/>
      <c r="Q737" s="599" t="s">
        <v>312</v>
      </c>
      <c r="R737" s="599"/>
      <c r="S737" s="599"/>
      <c r="T737" s="599"/>
      <c r="U737" s="599"/>
      <c r="V737" s="599"/>
      <c r="W737" s="913" t="s">
        <v>495</v>
      </c>
      <c r="X737" s="914"/>
      <c r="Y737" s="914"/>
      <c r="Z737" s="914"/>
      <c r="AA737" s="914"/>
      <c r="AB737" s="914"/>
      <c r="AC737" s="914"/>
      <c r="AD737" s="914"/>
      <c r="AE737" s="914"/>
      <c r="AF737" s="915"/>
      <c r="AG737" s="599" t="s">
        <v>313</v>
      </c>
      <c r="AH737" s="599"/>
      <c r="AI737" s="599"/>
      <c r="AJ737" s="599"/>
      <c r="AK737" s="599"/>
      <c r="AL737" s="599"/>
      <c r="AM737" s="913" t="s">
        <v>495</v>
      </c>
      <c r="AN737" s="914"/>
      <c r="AO737" s="914"/>
      <c r="AP737" s="914"/>
      <c r="AQ737" s="914"/>
      <c r="AR737" s="914"/>
      <c r="AS737" s="914"/>
      <c r="AT737" s="914"/>
      <c r="AU737" s="914"/>
      <c r="AV737" s="915"/>
      <c r="AW737" s="50"/>
      <c r="AX737" s="51"/>
    </row>
    <row r="738" spans="1:50" ht="24.75" customHeight="1">
      <c r="A738" s="889" t="s">
        <v>314</v>
      </c>
      <c r="B738" s="890"/>
      <c r="C738" s="890"/>
      <c r="D738" s="890"/>
      <c r="E738" s="890"/>
      <c r="F738" s="890"/>
      <c r="G738" s="913" t="s">
        <v>496</v>
      </c>
      <c r="H738" s="914"/>
      <c r="I738" s="914"/>
      <c r="J738" s="914"/>
      <c r="K738" s="914"/>
      <c r="L738" s="914"/>
      <c r="M738" s="914"/>
      <c r="N738" s="914"/>
      <c r="O738" s="914"/>
      <c r="P738" s="914"/>
      <c r="Q738" s="599" t="s">
        <v>315</v>
      </c>
      <c r="R738" s="599"/>
      <c r="S738" s="599"/>
      <c r="T738" s="599"/>
      <c r="U738" s="599"/>
      <c r="V738" s="599"/>
      <c r="W738" s="913" t="s">
        <v>495</v>
      </c>
      <c r="X738" s="914"/>
      <c r="Y738" s="914"/>
      <c r="Z738" s="914"/>
      <c r="AA738" s="914"/>
      <c r="AB738" s="914"/>
      <c r="AC738" s="914"/>
      <c r="AD738" s="914"/>
      <c r="AE738" s="914"/>
      <c r="AF738" s="915"/>
      <c r="AG738" s="890" t="s">
        <v>316</v>
      </c>
      <c r="AH738" s="890"/>
      <c r="AI738" s="890"/>
      <c r="AJ738" s="890"/>
      <c r="AK738" s="890"/>
      <c r="AL738" s="890"/>
      <c r="AM738" s="913" t="s">
        <v>495</v>
      </c>
      <c r="AN738" s="914"/>
      <c r="AO738" s="914"/>
      <c r="AP738" s="914"/>
      <c r="AQ738" s="914"/>
      <c r="AR738" s="914"/>
      <c r="AS738" s="914"/>
      <c r="AT738" s="914"/>
      <c r="AU738" s="914"/>
      <c r="AV738" s="915"/>
      <c r="AW738" s="73"/>
      <c r="AX738" s="74"/>
    </row>
    <row r="739" spans="1:50" ht="24.75" customHeight="1" thickBot="1">
      <c r="A739" s="722" t="s">
        <v>412</v>
      </c>
      <c r="B739" s="723"/>
      <c r="C739" s="723"/>
      <c r="D739" s="723"/>
      <c r="E739" s="723"/>
      <c r="F739" s="723"/>
      <c r="G739" s="916" t="s">
        <v>495</v>
      </c>
      <c r="H739" s="917"/>
      <c r="I739" s="917"/>
      <c r="J739" s="917"/>
      <c r="K739" s="917"/>
      <c r="L739" s="917"/>
      <c r="M739" s="917"/>
      <c r="N739" s="917"/>
      <c r="O739" s="917"/>
      <c r="P739" s="918"/>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35" customHeight="1">
      <c r="A740" s="759" t="s">
        <v>459</v>
      </c>
      <c r="B740" s="760"/>
      <c r="C740" s="760"/>
      <c r="D740" s="760"/>
      <c r="E740" s="760"/>
      <c r="F740" s="76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9" t="s">
        <v>461</v>
      </c>
      <c r="B779" s="740"/>
      <c r="C779" s="740"/>
      <c r="D779" s="740"/>
      <c r="E779" s="740"/>
      <c r="F779" s="741"/>
      <c r="G779" s="405" t="s">
        <v>560</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561</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c r="A782" s="555"/>
      <c r="B782" s="742"/>
      <c r="C782" s="742"/>
      <c r="D782" s="742"/>
      <c r="E782" s="742"/>
      <c r="F782" s="743"/>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c r="A783" s="555"/>
      <c r="B783" s="742"/>
      <c r="C783" s="742"/>
      <c r="D783" s="742"/>
      <c r="E783" s="742"/>
      <c r="F783" s="74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c r="A784" s="555"/>
      <c r="B784" s="742"/>
      <c r="C784" s="742"/>
      <c r="D784" s="742"/>
      <c r="E784" s="742"/>
      <c r="F784" s="74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c r="A785" s="555"/>
      <c r="B785" s="742"/>
      <c r="C785" s="742"/>
      <c r="D785" s="742"/>
      <c r="E785" s="742"/>
      <c r="F785" s="74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c r="A786" s="555"/>
      <c r="B786" s="742"/>
      <c r="C786" s="742"/>
      <c r="D786" s="742"/>
      <c r="E786" s="742"/>
      <c r="F786" s="74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c r="A787" s="555"/>
      <c r="B787" s="742"/>
      <c r="C787" s="742"/>
      <c r="D787" s="742"/>
      <c r="E787" s="742"/>
      <c r="F787" s="74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c r="A788" s="555"/>
      <c r="B788" s="742"/>
      <c r="C788" s="742"/>
      <c r="D788" s="742"/>
      <c r="E788" s="742"/>
      <c r="F788" s="74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c r="A789" s="555"/>
      <c r="B789" s="742"/>
      <c r="C789" s="742"/>
      <c r="D789" s="742"/>
      <c r="E789" s="742"/>
      <c r="F789" s="74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c r="A790" s="555"/>
      <c r="B790" s="742"/>
      <c r="C790" s="742"/>
      <c r="D790" s="742"/>
      <c r="E790" s="742"/>
      <c r="F790" s="74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c r="A791" s="555"/>
      <c r="B791" s="742"/>
      <c r="C791" s="742"/>
      <c r="D791" s="742"/>
      <c r="E791" s="742"/>
      <c r="F791" s="743"/>
      <c r="G791" s="382" t="s">
        <v>21</v>
      </c>
      <c r="H791" s="383"/>
      <c r="I791" s="383"/>
      <c r="J791" s="383"/>
      <c r="K791" s="383"/>
      <c r="L791" s="384"/>
      <c r="M791" s="385"/>
      <c r="N791" s="385"/>
      <c r="O791" s="385"/>
      <c r="P791" s="385"/>
      <c r="Q791" s="385"/>
      <c r="R791" s="385"/>
      <c r="S791" s="385"/>
      <c r="T791" s="385"/>
      <c r="U791" s="385"/>
      <c r="V791" s="385"/>
      <c r="W791" s="385"/>
      <c r="X791" s="386"/>
      <c r="Y791" s="387">
        <f>SUM(Y781:AB790)</f>
        <v>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customHeight="1">
      <c r="A792" s="555"/>
      <c r="B792" s="742"/>
      <c r="C792" s="742"/>
      <c r="D792" s="742"/>
      <c r="E792" s="742"/>
      <c r="F792" s="743"/>
      <c r="G792" s="405" t="s">
        <v>497</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5"/>
      <c r="B794" s="742"/>
      <c r="C794" s="742"/>
      <c r="D794" s="742"/>
      <c r="E794" s="742"/>
      <c r="F794" s="743"/>
      <c r="G794" s="420" t="s">
        <v>498</v>
      </c>
      <c r="H794" s="421"/>
      <c r="I794" s="421"/>
      <c r="J794" s="421"/>
      <c r="K794" s="422"/>
      <c r="L794" s="423" t="s">
        <v>529</v>
      </c>
      <c r="M794" s="424"/>
      <c r="N794" s="424"/>
      <c r="O794" s="424"/>
      <c r="P794" s="424"/>
      <c r="Q794" s="424"/>
      <c r="R794" s="424"/>
      <c r="S794" s="424"/>
      <c r="T794" s="424"/>
      <c r="U794" s="424"/>
      <c r="V794" s="424"/>
      <c r="W794" s="424"/>
      <c r="X794" s="425"/>
      <c r="Y794" s="450">
        <v>3</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c r="A795" s="555"/>
      <c r="B795" s="742"/>
      <c r="C795" s="742"/>
      <c r="D795" s="742"/>
      <c r="E795" s="742"/>
      <c r="F795" s="743"/>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c r="A796" s="555"/>
      <c r="B796" s="742"/>
      <c r="C796" s="742"/>
      <c r="D796" s="742"/>
      <c r="E796" s="742"/>
      <c r="F796" s="743"/>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c r="A797" s="555"/>
      <c r="B797" s="742"/>
      <c r="C797" s="742"/>
      <c r="D797" s="742"/>
      <c r="E797" s="742"/>
      <c r="F797" s="74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customHeight="1">
      <c r="A798" s="555"/>
      <c r="B798" s="742"/>
      <c r="C798" s="742"/>
      <c r="D798" s="742"/>
      <c r="E798" s="742"/>
      <c r="F798" s="74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c r="A799" s="555"/>
      <c r="B799" s="742"/>
      <c r="C799" s="742"/>
      <c r="D799" s="742"/>
      <c r="E799" s="742"/>
      <c r="F799" s="74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c r="A800" s="555"/>
      <c r="B800" s="742"/>
      <c r="C800" s="742"/>
      <c r="D800" s="742"/>
      <c r="E800" s="742"/>
      <c r="F800" s="74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c r="A801" s="555"/>
      <c r="B801" s="742"/>
      <c r="C801" s="742"/>
      <c r="D801" s="742"/>
      <c r="E801" s="742"/>
      <c r="F801" s="74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c r="A802" s="555"/>
      <c r="B802" s="742"/>
      <c r="C802" s="742"/>
      <c r="D802" s="742"/>
      <c r="E802" s="742"/>
      <c r="F802" s="74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c r="A803" s="555"/>
      <c r="B803" s="742"/>
      <c r="C803" s="742"/>
      <c r="D803" s="742"/>
      <c r="E803" s="742"/>
      <c r="F803" s="74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c r="A804" s="555"/>
      <c r="B804" s="742"/>
      <c r="C804" s="742"/>
      <c r="D804" s="742"/>
      <c r="E804" s="742"/>
      <c r="F804" s="743"/>
      <c r="G804" s="382" t="s">
        <v>21</v>
      </c>
      <c r="H804" s="383"/>
      <c r="I804" s="383"/>
      <c r="J804" s="383"/>
      <c r="K804" s="383"/>
      <c r="L804" s="384"/>
      <c r="M804" s="385"/>
      <c r="N804" s="385"/>
      <c r="O804" s="385"/>
      <c r="P804" s="385"/>
      <c r="Q804" s="385"/>
      <c r="R804" s="385"/>
      <c r="S804" s="385"/>
      <c r="T804" s="385"/>
      <c r="U804" s="385"/>
      <c r="V804" s="385"/>
      <c r="W804" s="385"/>
      <c r="X804" s="386"/>
      <c r="Y804" s="387">
        <f>SUM(Y794:AB803)</f>
        <v>3</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c r="A805" s="555"/>
      <c r="B805" s="742"/>
      <c r="C805" s="742"/>
      <c r="D805" s="742"/>
      <c r="E805" s="742"/>
      <c r="F805" s="743"/>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c r="A808" s="555"/>
      <c r="B808" s="742"/>
      <c r="C808" s="742"/>
      <c r="D808" s="742"/>
      <c r="E808" s="742"/>
      <c r="F808" s="74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c r="A809" s="555"/>
      <c r="B809" s="742"/>
      <c r="C809" s="742"/>
      <c r="D809" s="742"/>
      <c r="E809" s="742"/>
      <c r="F809" s="74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c r="A810" s="555"/>
      <c r="B810" s="742"/>
      <c r="C810" s="742"/>
      <c r="D810" s="742"/>
      <c r="E810" s="742"/>
      <c r="F810" s="74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c r="A811" s="555"/>
      <c r="B811" s="742"/>
      <c r="C811" s="742"/>
      <c r="D811" s="742"/>
      <c r="E811" s="742"/>
      <c r="F811" s="74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c r="A812" s="555"/>
      <c r="B812" s="742"/>
      <c r="C812" s="742"/>
      <c r="D812" s="742"/>
      <c r="E812" s="742"/>
      <c r="F812" s="74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c r="A813" s="555"/>
      <c r="B813" s="742"/>
      <c r="C813" s="742"/>
      <c r="D813" s="742"/>
      <c r="E813" s="742"/>
      <c r="F813" s="74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c r="A814" s="555"/>
      <c r="B814" s="742"/>
      <c r="C814" s="742"/>
      <c r="D814" s="742"/>
      <c r="E814" s="742"/>
      <c r="F814" s="74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c r="A815" s="555"/>
      <c r="B815" s="742"/>
      <c r="C815" s="742"/>
      <c r="D815" s="742"/>
      <c r="E815" s="742"/>
      <c r="F815" s="74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c r="A816" s="555"/>
      <c r="B816" s="742"/>
      <c r="C816" s="742"/>
      <c r="D816" s="742"/>
      <c r="E816" s="742"/>
      <c r="F816" s="74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c r="A817" s="555"/>
      <c r="B817" s="742"/>
      <c r="C817" s="742"/>
      <c r="D817" s="742"/>
      <c r="E817" s="742"/>
      <c r="F817" s="743"/>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c r="A821" s="555"/>
      <c r="B821" s="742"/>
      <c r="C821" s="742"/>
      <c r="D821" s="742"/>
      <c r="E821" s="742"/>
      <c r="F821" s="74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c r="A822" s="555"/>
      <c r="B822" s="742"/>
      <c r="C822" s="742"/>
      <c r="D822" s="742"/>
      <c r="E822" s="742"/>
      <c r="F822" s="74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c r="A823" s="555"/>
      <c r="B823" s="742"/>
      <c r="C823" s="742"/>
      <c r="D823" s="742"/>
      <c r="E823" s="742"/>
      <c r="F823" s="74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c r="A824" s="555"/>
      <c r="B824" s="742"/>
      <c r="C824" s="742"/>
      <c r="D824" s="742"/>
      <c r="E824" s="742"/>
      <c r="F824" s="74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c r="A825" s="555"/>
      <c r="B825" s="742"/>
      <c r="C825" s="742"/>
      <c r="D825" s="742"/>
      <c r="E825" s="742"/>
      <c r="F825" s="74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c r="A826" s="555"/>
      <c r="B826" s="742"/>
      <c r="C826" s="742"/>
      <c r="D826" s="742"/>
      <c r="E826" s="742"/>
      <c r="F826" s="74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c r="A827" s="555"/>
      <c r="B827" s="742"/>
      <c r="C827" s="742"/>
      <c r="D827" s="742"/>
      <c r="E827" s="742"/>
      <c r="F827" s="74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c r="A828" s="555"/>
      <c r="B828" s="742"/>
      <c r="C828" s="742"/>
      <c r="D828" s="742"/>
      <c r="E828" s="742"/>
      <c r="F828" s="74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c r="A829" s="555"/>
      <c r="B829" s="742"/>
      <c r="C829" s="742"/>
      <c r="D829" s="742"/>
      <c r="E829" s="742"/>
      <c r="F829" s="74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c r="A830" s="555"/>
      <c r="B830" s="742"/>
      <c r="C830" s="742"/>
      <c r="D830" s="742"/>
      <c r="E830" s="742"/>
      <c r="F830" s="74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416</v>
      </c>
      <c r="AM831" s="910"/>
      <c r="AN831" s="910"/>
      <c r="AO831" s="77" t="s">
        <v>414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409</v>
      </c>
      <c r="AD836" s="237"/>
      <c r="AE836" s="237"/>
      <c r="AF836" s="237"/>
      <c r="AG836" s="237"/>
      <c r="AH836" s="328" t="s">
        <v>443</v>
      </c>
      <c r="AI836" s="330"/>
      <c r="AJ836" s="330"/>
      <c r="AK836" s="330"/>
      <c r="AL836" s="330" t="s">
        <v>22</v>
      </c>
      <c r="AM836" s="330"/>
      <c r="AN836" s="330"/>
      <c r="AO836" s="403"/>
      <c r="AP836" s="404" t="s">
        <v>359</v>
      </c>
      <c r="AQ836" s="404"/>
      <c r="AR836" s="404"/>
      <c r="AS836" s="404"/>
      <c r="AT836" s="404"/>
      <c r="AU836" s="404"/>
      <c r="AV836" s="404"/>
      <c r="AW836" s="404"/>
      <c r="AX836" s="404"/>
    </row>
    <row r="837" spans="1:50" ht="39.75" customHeight="1">
      <c r="A837" s="380">
        <v>1</v>
      </c>
      <c r="B837" s="380">
        <v>1</v>
      </c>
      <c r="C837" s="401" t="s">
        <v>499</v>
      </c>
      <c r="D837" s="391"/>
      <c r="E837" s="391"/>
      <c r="F837" s="391"/>
      <c r="G837" s="391"/>
      <c r="H837" s="391"/>
      <c r="I837" s="391"/>
      <c r="J837" s="392" t="s">
        <v>492</v>
      </c>
      <c r="K837" s="393"/>
      <c r="L837" s="393"/>
      <c r="M837" s="393"/>
      <c r="N837" s="393"/>
      <c r="O837" s="393"/>
      <c r="P837" s="294" t="s">
        <v>511</v>
      </c>
      <c r="Q837" s="295"/>
      <c r="R837" s="295"/>
      <c r="S837" s="295"/>
      <c r="T837" s="295"/>
      <c r="U837" s="295"/>
      <c r="V837" s="295"/>
      <c r="W837" s="295"/>
      <c r="X837" s="295"/>
      <c r="Y837" s="303">
        <v>0.2</v>
      </c>
      <c r="Z837" s="304"/>
      <c r="AA837" s="304"/>
      <c r="AB837" s="305"/>
      <c r="AC837" s="394" t="s">
        <v>196</v>
      </c>
      <c r="AD837" s="400"/>
      <c r="AE837" s="400"/>
      <c r="AF837" s="400"/>
      <c r="AG837" s="400"/>
      <c r="AH837" s="395" t="s">
        <v>492</v>
      </c>
      <c r="AI837" s="396"/>
      <c r="AJ837" s="396"/>
      <c r="AK837" s="396"/>
      <c r="AL837" s="300" t="s">
        <v>509</v>
      </c>
      <c r="AM837" s="301"/>
      <c r="AN837" s="301"/>
      <c r="AO837" s="302"/>
      <c r="AP837" s="296" t="s">
        <v>493</v>
      </c>
      <c r="AQ837" s="296"/>
      <c r="AR837" s="296"/>
      <c r="AS837" s="296"/>
      <c r="AT837" s="296"/>
      <c r="AU837" s="296"/>
      <c r="AV837" s="296"/>
      <c r="AW837" s="296"/>
      <c r="AX837" s="296"/>
    </row>
    <row r="838" spans="1:50" ht="39.75" customHeight="1">
      <c r="A838" s="380">
        <v>2</v>
      </c>
      <c r="B838" s="380">
        <v>1</v>
      </c>
      <c r="C838" s="401" t="s">
        <v>500</v>
      </c>
      <c r="D838" s="391"/>
      <c r="E838" s="391"/>
      <c r="F838" s="391"/>
      <c r="G838" s="391"/>
      <c r="H838" s="391"/>
      <c r="I838" s="391"/>
      <c r="J838" s="392" t="s">
        <v>509</v>
      </c>
      <c r="K838" s="393"/>
      <c r="L838" s="393"/>
      <c r="M838" s="393"/>
      <c r="N838" s="393"/>
      <c r="O838" s="393"/>
      <c r="P838" s="294" t="s">
        <v>511</v>
      </c>
      <c r="Q838" s="295"/>
      <c r="R838" s="295"/>
      <c r="S838" s="295"/>
      <c r="T838" s="295"/>
      <c r="U838" s="295"/>
      <c r="V838" s="295"/>
      <c r="W838" s="295"/>
      <c r="X838" s="295"/>
      <c r="Y838" s="303">
        <v>0.2</v>
      </c>
      <c r="Z838" s="304"/>
      <c r="AA838" s="304"/>
      <c r="AB838" s="305"/>
      <c r="AC838" s="394" t="s">
        <v>196</v>
      </c>
      <c r="AD838" s="394"/>
      <c r="AE838" s="394"/>
      <c r="AF838" s="394"/>
      <c r="AG838" s="394"/>
      <c r="AH838" s="395" t="s">
        <v>476</v>
      </c>
      <c r="AI838" s="396"/>
      <c r="AJ838" s="396"/>
      <c r="AK838" s="396"/>
      <c r="AL838" s="300" t="s">
        <v>476</v>
      </c>
      <c r="AM838" s="301"/>
      <c r="AN838" s="301"/>
      <c r="AO838" s="302"/>
      <c r="AP838" s="296" t="s">
        <v>476</v>
      </c>
      <c r="AQ838" s="296"/>
      <c r="AR838" s="296"/>
      <c r="AS838" s="296"/>
      <c r="AT838" s="296"/>
      <c r="AU838" s="296"/>
      <c r="AV838" s="296"/>
      <c r="AW838" s="296"/>
      <c r="AX838" s="296"/>
    </row>
    <row r="839" spans="1:50" ht="39.75" customHeight="1">
      <c r="A839" s="380">
        <v>3</v>
      </c>
      <c r="B839" s="380">
        <v>1</v>
      </c>
      <c r="C839" s="401" t="s">
        <v>501</v>
      </c>
      <c r="D839" s="391"/>
      <c r="E839" s="391"/>
      <c r="F839" s="391"/>
      <c r="G839" s="391"/>
      <c r="H839" s="391"/>
      <c r="I839" s="391"/>
      <c r="J839" s="392" t="s">
        <v>493</v>
      </c>
      <c r="K839" s="393"/>
      <c r="L839" s="393"/>
      <c r="M839" s="393"/>
      <c r="N839" s="393"/>
      <c r="O839" s="393"/>
      <c r="P839" s="294" t="s">
        <v>511</v>
      </c>
      <c r="Q839" s="295"/>
      <c r="R839" s="295"/>
      <c r="S839" s="295"/>
      <c r="T839" s="295"/>
      <c r="U839" s="295"/>
      <c r="V839" s="295"/>
      <c r="W839" s="295"/>
      <c r="X839" s="295"/>
      <c r="Y839" s="303">
        <v>0.1</v>
      </c>
      <c r="Z839" s="304"/>
      <c r="AA839" s="304"/>
      <c r="AB839" s="305"/>
      <c r="AC839" s="394" t="s">
        <v>196</v>
      </c>
      <c r="AD839" s="394"/>
      <c r="AE839" s="394"/>
      <c r="AF839" s="394"/>
      <c r="AG839" s="394"/>
      <c r="AH839" s="298" t="s">
        <v>476</v>
      </c>
      <c r="AI839" s="299"/>
      <c r="AJ839" s="299"/>
      <c r="AK839" s="299"/>
      <c r="AL839" s="300" t="s">
        <v>476</v>
      </c>
      <c r="AM839" s="301"/>
      <c r="AN839" s="301"/>
      <c r="AO839" s="302"/>
      <c r="AP839" s="296" t="s">
        <v>476</v>
      </c>
      <c r="AQ839" s="296"/>
      <c r="AR839" s="296"/>
      <c r="AS839" s="296"/>
      <c r="AT839" s="296"/>
      <c r="AU839" s="296"/>
      <c r="AV839" s="296"/>
      <c r="AW839" s="296"/>
      <c r="AX839" s="296"/>
    </row>
    <row r="840" spans="1:50" ht="39.75" customHeight="1">
      <c r="A840" s="380">
        <v>4</v>
      </c>
      <c r="B840" s="380">
        <v>1</v>
      </c>
      <c r="C840" s="401" t="s">
        <v>502</v>
      </c>
      <c r="D840" s="391"/>
      <c r="E840" s="391"/>
      <c r="F840" s="391"/>
      <c r="G840" s="391"/>
      <c r="H840" s="391"/>
      <c r="I840" s="391"/>
      <c r="J840" s="392" t="s">
        <v>493</v>
      </c>
      <c r="K840" s="393"/>
      <c r="L840" s="393"/>
      <c r="M840" s="393"/>
      <c r="N840" s="393"/>
      <c r="O840" s="393"/>
      <c r="P840" s="294" t="s">
        <v>511</v>
      </c>
      <c r="Q840" s="295"/>
      <c r="R840" s="295"/>
      <c r="S840" s="295"/>
      <c r="T840" s="295"/>
      <c r="U840" s="295"/>
      <c r="V840" s="295"/>
      <c r="W840" s="295"/>
      <c r="X840" s="295"/>
      <c r="Y840" s="303">
        <v>0.1</v>
      </c>
      <c r="Z840" s="304"/>
      <c r="AA840" s="304"/>
      <c r="AB840" s="305"/>
      <c r="AC840" s="394" t="s">
        <v>196</v>
      </c>
      <c r="AD840" s="394"/>
      <c r="AE840" s="394"/>
      <c r="AF840" s="394"/>
      <c r="AG840" s="394"/>
      <c r="AH840" s="298" t="s">
        <v>476</v>
      </c>
      <c r="AI840" s="299"/>
      <c r="AJ840" s="299"/>
      <c r="AK840" s="299"/>
      <c r="AL840" s="300" t="s">
        <v>476</v>
      </c>
      <c r="AM840" s="301"/>
      <c r="AN840" s="301"/>
      <c r="AO840" s="302"/>
      <c r="AP840" s="296" t="s">
        <v>476</v>
      </c>
      <c r="AQ840" s="296"/>
      <c r="AR840" s="296"/>
      <c r="AS840" s="296"/>
      <c r="AT840" s="296"/>
      <c r="AU840" s="296"/>
      <c r="AV840" s="296"/>
      <c r="AW840" s="296"/>
      <c r="AX840" s="296"/>
    </row>
    <row r="841" spans="1:50" ht="39.75" customHeight="1">
      <c r="A841" s="380">
        <v>5</v>
      </c>
      <c r="B841" s="380">
        <v>1</v>
      </c>
      <c r="C841" s="401" t="s">
        <v>503</v>
      </c>
      <c r="D841" s="391"/>
      <c r="E841" s="391"/>
      <c r="F841" s="391"/>
      <c r="G841" s="391"/>
      <c r="H841" s="391"/>
      <c r="I841" s="391"/>
      <c r="J841" s="392" t="s">
        <v>493</v>
      </c>
      <c r="K841" s="393"/>
      <c r="L841" s="393"/>
      <c r="M841" s="393"/>
      <c r="N841" s="393"/>
      <c r="O841" s="393"/>
      <c r="P841" s="294" t="s">
        <v>511</v>
      </c>
      <c r="Q841" s="295"/>
      <c r="R841" s="295"/>
      <c r="S841" s="295"/>
      <c r="T841" s="295"/>
      <c r="U841" s="295"/>
      <c r="V841" s="295"/>
      <c r="W841" s="295"/>
      <c r="X841" s="295"/>
      <c r="Y841" s="303">
        <v>0</v>
      </c>
      <c r="Z841" s="304"/>
      <c r="AA841" s="304"/>
      <c r="AB841" s="305"/>
      <c r="AC841" s="297" t="s">
        <v>196</v>
      </c>
      <c r="AD841" s="297"/>
      <c r="AE841" s="297"/>
      <c r="AF841" s="297"/>
      <c r="AG841" s="297"/>
      <c r="AH841" s="298" t="s">
        <v>476</v>
      </c>
      <c r="AI841" s="299"/>
      <c r="AJ841" s="299"/>
      <c r="AK841" s="299"/>
      <c r="AL841" s="300" t="s">
        <v>476</v>
      </c>
      <c r="AM841" s="301"/>
      <c r="AN841" s="301"/>
      <c r="AO841" s="302"/>
      <c r="AP841" s="296" t="s">
        <v>476</v>
      </c>
      <c r="AQ841" s="296"/>
      <c r="AR841" s="296"/>
      <c r="AS841" s="296"/>
      <c r="AT841" s="296"/>
      <c r="AU841" s="296"/>
      <c r="AV841" s="296"/>
      <c r="AW841" s="296"/>
      <c r="AX841" s="296"/>
    </row>
    <row r="842" spans="1:50" ht="39.75" customHeight="1">
      <c r="A842" s="380">
        <v>6</v>
      </c>
      <c r="B842" s="380">
        <v>1</v>
      </c>
      <c r="C842" s="401" t="s">
        <v>504</v>
      </c>
      <c r="D842" s="391"/>
      <c r="E842" s="391"/>
      <c r="F842" s="391"/>
      <c r="G842" s="391"/>
      <c r="H842" s="391"/>
      <c r="I842" s="391"/>
      <c r="J842" s="392" t="s">
        <v>493</v>
      </c>
      <c r="K842" s="393"/>
      <c r="L842" s="393"/>
      <c r="M842" s="393"/>
      <c r="N842" s="393"/>
      <c r="O842" s="393"/>
      <c r="P842" s="294" t="s">
        <v>511</v>
      </c>
      <c r="Q842" s="295"/>
      <c r="R842" s="295"/>
      <c r="S842" s="295"/>
      <c r="T842" s="295"/>
      <c r="U842" s="295"/>
      <c r="V842" s="295"/>
      <c r="W842" s="295"/>
      <c r="X842" s="295"/>
      <c r="Y842" s="303">
        <v>0</v>
      </c>
      <c r="Z842" s="304"/>
      <c r="AA842" s="304"/>
      <c r="AB842" s="305"/>
      <c r="AC842" s="297" t="s">
        <v>196</v>
      </c>
      <c r="AD842" s="297"/>
      <c r="AE842" s="297"/>
      <c r="AF842" s="297"/>
      <c r="AG842" s="297"/>
      <c r="AH842" s="298" t="s">
        <v>476</v>
      </c>
      <c r="AI842" s="299"/>
      <c r="AJ842" s="299"/>
      <c r="AK842" s="299"/>
      <c r="AL842" s="300" t="s">
        <v>476</v>
      </c>
      <c r="AM842" s="301"/>
      <c r="AN842" s="301"/>
      <c r="AO842" s="302"/>
      <c r="AP842" s="296" t="s">
        <v>476</v>
      </c>
      <c r="AQ842" s="296"/>
      <c r="AR842" s="296"/>
      <c r="AS842" s="296"/>
      <c r="AT842" s="296"/>
      <c r="AU842" s="296"/>
      <c r="AV842" s="296"/>
      <c r="AW842" s="296"/>
      <c r="AX842" s="296"/>
    </row>
    <row r="843" spans="1:50" ht="39.75" customHeight="1">
      <c r="A843" s="380">
        <v>7</v>
      </c>
      <c r="B843" s="380">
        <v>1</v>
      </c>
      <c r="C843" s="401" t="s">
        <v>508</v>
      </c>
      <c r="D843" s="391"/>
      <c r="E843" s="391"/>
      <c r="F843" s="391"/>
      <c r="G843" s="391"/>
      <c r="H843" s="391"/>
      <c r="I843" s="391"/>
      <c r="J843" s="392" t="s">
        <v>509</v>
      </c>
      <c r="K843" s="393"/>
      <c r="L843" s="393"/>
      <c r="M843" s="393"/>
      <c r="N843" s="393"/>
      <c r="O843" s="393"/>
      <c r="P843" s="294" t="s">
        <v>512</v>
      </c>
      <c r="Q843" s="295"/>
      <c r="R843" s="295"/>
      <c r="S843" s="295"/>
      <c r="T843" s="295"/>
      <c r="U843" s="295"/>
      <c r="V843" s="295"/>
      <c r="W843" s="295"/>
      <c r="X843" s="295"/>
      <c r="Y843" s="303">
        <v>0</v>
      </c>
      <c r="Z843" s="304"/>
      <c r="AA843" s="304"/>
      <c r="AB843" s="305"/>
      <c r="AC843" s="297" t="s">
        <v>196</v>
      </c>
      <c r="AD843" s="297"/>
      <c r="AE843" s="297"/>
      <c r="AF843" s="297"/>
      <c r="AG843" s="297"/>
      <c r="AH843" s="298" t="s">
        <v>476</v>
      </c>
      <c r="AI843" s="299"/>
      <c r="AJ843" s="299"/>
      <c r="AK843" s="299"/>
      <c r="AL843" s="300" t="s">
        <v>476</v>
      </c>
      <c r="AM843" s="301"/>
      <c r="AN843" s="301"/>
      <c r="AO843" s="302"/>
      <c r="AP843" s="296" t="s">
        <v>476</v>
      </c>
      <c r="AQ843" s="296"/>
      <c r="AR843" s="296"/>
      <c r="AS843" s="296"/>
      <c r="AT843" s="296"/>
      <c r="AU843" s="296"/>
      <c r="AV843" s="296"/>
      <c r="AW843" s="296"/>
      <c r="AX843" s="296"/>
    </row>
    <row r="844" spans="1:50" ht="39.75" customHeight="1">
      <c r="A844" s="380">
        <v>8</v>
      </c>
      <c r="B844" s="380">
        <v>1</v>
      </c>
      <c r="C844" s="401" t="s">
        <v>505</v>
      </c>
      <c r="D844" s="391"/>
      <c r="E844" s="391"/>
      <c r="F844" s="391"/>
      <c r="G844" s="391"/>
      <c r="H844" s="391"/>
      <c r="I844" s="391"/>
      <c r="J844" s="392" t="s">
        <v>493</v>
      </c>
      <c r="K844" s="393"/>
      <c r="L844" s="393"/>
      <c r="M844" s="393"/>
      <c r="N844" s="393"/>
      <c r="O844" s="393"/>
      <c r="P844" s="294" t="s">
        <v>511</v>
      </c>
      <c r="Q844" s="295"/>
      <c r="R844" s="295"/>
      <c r="S844" s="295"/>
      <c r="T844" s="295"/>
      <c r="U844" s="295"/>
      <c r="V844" s="295"/>
      <c r="W844" s="295"/>
      <c r="X844" s="295"/>
      <c r="Y844" s="303">
        <v>0</v>
      </c>
      <c r="Z844" s="304"/>
      <c r="AA844" s="304"/>
      <c r="AB844" s="305"/>
      <c r="AC844" s="297" t="s">
        <v>196</v>
      </c>
      <c r="AD844" s="297"/>
      <c r="AE844" s="297"/>
      <c r="AF844" s="297"/>
      <c r="AG844" s="297"/>
      <c r="AH844" s="298" t="s">
        <v>476</v>
      </c>
      <c r="AI844" s="299"/>
      <c r="AJ844" s="299"/>
      <c r="AK844" s="299"/>
      <c r="AL844" s="300" t="s">
        <v>476</v>
      </c>
      <c r="AM844" s="301"/>
      <c r="AN844" s="301"/>
      <c r="AO844" s="302"/>
      <c r="AP844" s="296" t="s">
        <v>476</v>
      </c>
      <c r="AQ844" s="296"/>
      <c r="AR844" s="296"/>
      <c r="AS844" s="296"/>
      <c r="AT844" s="296"/>
      <c r="AU844" s="296"/>
      <c r="AV844" s="296"/>
      <c r="AW844" s="296"/>
      <c r="AX844" s="296"/>
    </row>
    <row r="845" spans="1:50" ht="39.75" customHeight="1">
      <c r="A845" s="380">
        <v>9</v>
      </c>
      <c r="B845" s="380">
        <v>1</v>
      </c>
      <c r="C845" s="401" t="s">
        <v>506</v>
      </c>
      <c r="D845" s="391"/>
      <c r="E845" s="391"/>
      <c r="F845" s="391"/>
      <c r="G845" s="391"/>
      <c r="H845" s="391"/>
      <c r="I845" s="391"/>
      <c r="J845" s="392" t="s">
        <v>493</v>
      </c>
      <c r="K845" s="393"/>
      <c r="L845" s="393"/>
      <c r="M845" s="393"/>
      <c r="N845" s="393"/>
      <c r="O845" s="393"/>
      <c r="P845" s="294" t="s">
        <v>511</v>
      </c>
      <c r="Q845" s="295"/>
      <c r="R845" s="295"/>
      <c r="S845" s="295"/>
      <c r="T845" s="295"/>
      <c r="U845" s="295"/>
      <c r="V845" s="295"/>
      <c r="W845" s="295"/>
      <c r="X845" s="295"/>
      <c r="Y845" s="303">
        <v>0</v>
      </c>
      <c r="Z845" s="304"/>
      <c r="AA845" s="304"/>
      <c r="AB845" s="305"/>
      <c r="AC845" s="297" t="s">
        <v>196</v>
      </c>
      <c r="AD845" s="297"/>
      <c r="AE845" s="297"/>
      <c r="AF845" s="297"/>
      <c r="AG845" s="297"/>
      <c r="AH845" s="298" t="s">
        <v>476</v>
      </c>
      <c r="AI845" s="299"/>
      <c r="AJ845" s="299"/>
      <c r="AK845" s="299"/>
      <c r="AL845" s="300" t="s">
        <v>476</v>
      </c>
      <c r="AM845" s="301"/>
      <c r="AN845" s="301"/>
      <c r="AO845" s="302"/>
      <c r="AP845" s="296" t="s">
        <v>476</v>
      </c>
      <c r="AQ845" s="296"/>
      <c r="AR845" s="296"/>
      <c r="AS845" s="296"/>
      <c r="AT845" s="296"/>
      <c r="AU845" s="296"/>
      <c r="AV845" s="296"/>
      <c r="AW845" s="296"/>
      <c r="AX845" s="296"/>
    </row>
    <row r="846" spans="1:50" ht="39.75" customHeight="1">
      <c r="A846" s="380">
        <v>10</v>
      </c>
      <c r="B846" s="380">
        <v>1</v>
      </c>
      <c r="C846" s="851" t="s">
        <v>507</v>
      </c>
      <c r="D846" s="852"/>
      <c r="E846" s="852"/>
      <c r="F846" s="852"/>
      <c r="G846" s="852"/>
      <c r="H846" s="852"/>
      <c r="I846" s="853"/>
      <c r="J846" s="392" t="s">
        <v>510</v>
      </c>
      <c r="K846" s="393"/>
      <c r="L846" s="393"/>
      <c r="M846" s="393"/>
      <c r="N846" s="393"/>
      <c r="O846" s="393"/>
      <c r="P846" s="294" t="s">
        <v>511</v>
      </c>
      <c r="Q846" s="295"/>
      <c r="R846" s="295"/>
      <c r="S846" s="295"/>
      <c r="T846" s="295"/>
      <c r="U846" s="295"/>
      <c r="V846" s="295"/>
      <c r="W846" s="295"/>
      <c r="X846" s="295"/>
      <c r="Y846" s="303">
        <v>0</v>
      </c>
      <c r="Z846" s="304"/>
      <c r="AA846" s="304"/>
      <c r="AB846" s="305"/>
      <c r="AC846" s="297" t="s">
        <v>196</v>
      </c>
      <c r="AD846" s="297"/>
      <c r="AE846" s="297"/>
      <c r="AF846" s="297"/>
      <c r="AG846" s="297"/>
      <c r="AH846" s="298" t="s">
        <v>476</v>
      </c>
      <c r="AI846" s="299"/>
      <c r="AJ846" s="299"/>
      <c r="AK846" s="299"/>
      <c r="AL846" s="300" t="s">
        <v>476</v>
      </c>
      <c r="AM846" s="301"/>
      <c r="AN846" s="301"/>
      <c r="AO846" s="302"/>
      <c r="AP846" s="296" t="s">
        <v>476</v>
      </c>
      <c r="AQ846" s="296"/>
      <c r="AR846" s="296"/>
      <c r="AS846" s="296"/>
      <c r="AT846" s="296"/>
      <c r="AU846" s="296"/>
      <c r="AV846" s="296"/>
      <c r="AW846" s="296"/>
      <c r="AX846" s="296"/>
    </row>
    <row r="847" spans="1:50" ht="30" hidden="1" customHeight="1">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409</v>
      </c>
      <c r="AD869" s="237"/>
      <c r="AE869" s="237"/>
      <c r="AF869" s="237"/>
      <c r="AG869" s="237"/>
      <c r="AH869" s="328" t="s">
        <v>443</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c r="A870" s="380">
        <v>1</v>
      </c>
      <c r="B870" s="380">
        <v>1</v>
      </c>
      <c r="C870" s="401" t="s">
        <v>513</v>
      </c>
      <c r="D870" s="391"/>
      <c r="E870" s="391"/>
      <c r="F870" s="391"/>
      <c r="G870" s="391"/>
      <c r="H870" s="391"/>
      <c r="I870" s="391"/>
      <c r="J870" s="392">
        <v>4180001033060</v>
      </c>
      <c r="K870" s="393"/>
      <c r="L870" s="393"/>
      <c r="M870" s="393"/>
      <c r="N870" s="393"/>
      <c r="O870" s="393"/>
      <c r="P870" s="294" t="s">
        <v>514</v>
      </c>
      <c r="Q870" s="295"/>
      <c r="R870" s="295"/>
      <c r="S870" s="295"/>
      <c r="T870" s="295"/>
      <c r="U870" s="295"/>
      <c r="V870" s="295"/>
      <c r="W870" s="295"/>
      <c r="X870" s="295"/>
      <c r="Y870" s="303">
        <v>0.5</v>
      </c>
      <c r="Z870" s="304"/>
      <c r="AA870" s="304"/>
      <c r="AB870" s="305"/>
      <c r="AC870" s="394" t="s">
        <v>196</v>
      </c>
      <c r="AD870" s="400"/>
      <c r="AE870" s="400"/>
      <c r="AF870" s="400"/>
      <c r="AG870" s="400"/>
      <c r="AH870" s="395" t="s">
        <v>549</v>
      </c>
      <c r="AI870" s="396"/>
      <c r="AJ870" s="396"/>
      <c r="AK870" s="396"/>
      <c r="AL870" s="300" t="s">
        <v>476</v>
      </c>
      <c r="AM870" s="301"/>
      <c r="AN870" s="301"/>
      <c r="AO870" s="302"/>
      <c r="AP870" s="296" t="s">
        <v>476</v>
      </c>
      <c r="AQ870" s="296"/>
      <c r="AR870" s="296"/>
      <c r="AS870" s="296"/>
      <c r="AT870" s="296"/>
      <c r="AU870" s="296"/>
      <c r="AV870" s="296"/>
      <c r="AW870" s="296"/>
      <c r="AX870" s="296"/>
    </row>
    <row r="871" spans="1:50" ht="30" customHeight="1">
      <c r="A871" s="380">
        <v>2</v>
      </c>
      <c r="B871" s="380">
        <v>1</v>
      </c>
      <c r="C871" s="391" t="s">
        <v>499</v>
      </c>
      <c r="D871" s="391"/>
      <c r="E871" s="391"/>
      <c r="F871" s="391"/>
      <c r="G871" s="391"/>
      <c r="H871" s="391"/>
      <c r="I871" s="391"/>
      <c r="J871" s="392" t="s">
        <v>493</v>
      </c>
      <c r="K871" s="393"/>
      <c r="L871" s="393"/>
      <c r="M871" s="393"/>
      <c r="N871" s="393"/>
      <c r="O871" s="393"/>
      <c r="P871" s="294" t="s">
        <v>515</v>
      </c>
      <c r="Q871" s="295"/>
      <c r="R871" s="295"/>
      <c r="S871" s="295"/>
      <c r="T871" s="295"/>
      <c r="U871" s="295"/>
      <c r="V871" s="295"/>
      <c r="W871" s="295"/>
      <c r="X871" s="295"/>
      <c r="Y871" s="303">
        <v>0</v>
      </c>
      <c r="Z871" s="304"/>
      <c r="AA871" s="304"/>
      <c r="AB871" s="305"/>
      <c r="AC871" s="394" t="s">
        <v>196</v>
      </c>
      <c r="AD871" s="394"/>
      <c r="AE871" s="394"/>
      <c r="AF871" s="394"/>
      <c r="AG871" s="394"/>
      <c r="AH871" s="395" t="s">
        <v>476</v>
      </c>
      <c r="AI871" s="396"/>
      <c r="AJ871" s="396"/>
      <c r="AK871" s="396"/>
      <c r="AL871" s="300" t="s">
        <v>476</v>
      </c>
      <c r="AM871" s="301"/>
      <c r="AN871" s="301"/>
      <c r="AO871" s="302"/>
      <c r="AP871" s="296" t="s">
        <v>476</v>
      </c>
      <c r="AQ871" s="296"/>
      <c r="AR871" s="296"/>
      <c r="AS871" s="296"/>
      <c r="AT871" s="296"/>
      <c r="AU871" s="296"/>
      <c r="AV871" s="296"/>
      <c r="AW871" s="296"/>
      <c r="AX871" s="296"/>
    </row>
    <row r="872" spans="1:50" ht="30" customHeight="1">
      <c r="A872" s="380">
        <v>3</v>
      </c>
      <c r="B872" s="380">
        <v>1</v>
      </c>
      <c r="C872" s="401" t="s">
        <v>500</v>
      </c>
      <c r="D872" s="391"/>
      <c r="E872" s="391"/>
      <c r="F872" s="391"/>
      <c r="G872" s="391"/>
      <c r="H872" s="391"/>
      <c r="I872" s="391"/>
      <c r="J872" s="392" t="s">
        <v>493</v>
      </c>
      <c r="K872" s="393"/>
      <c r="L872" s="393"/>
      <c r="M872" s="393"/>
      <c r="N872" s="393"/>
      <c r="O872" s="393"/>
      <c r="P872" s="294" t="s">
        <v>515</v>
      </c>
      <c r="Q872" s="295"/>
      <c r="R872" s="295"/>
      <c r="S872" s="295"/>
      <c r="T872" s="295"/>
      <c r="U872" s="295"/>
      <c r="V872" s="295"/>
      <c r="W872" s="295"/>
      <c r="X872" s="295"/>
      <c r="Y872" s="303">
        <v>0</v>
      </c>
      <c r="Z872" s="304"/>
      <c r="AA872" s="304"/>
      <c r="AB872" s="305"/>
      <c r="AC872" s="394" t="s">
        <v>196</v>
      </c>
      <c r="AD872" s="394"/>
      <c r="AE872" s="394"/>
      <c r="AF872" s="394"/>
      <c r="AG872" s="394"/>
      <c r="AH872" s="298" t="s">
        <v>476</v>
      </c>
      <c r="AI872" s="299"/>
      <c r="AJ872" s="299"/>
      <c r="AK872" s="299"/>
      <c r="AL872" s="300" t="s">
        <v>476</v>
      </c>
      <c r="AM872" s="301"/>
      <c r="AN872" s="301"/>
      <c r="AO872" s="302"/>
      <c r="AP872" s="296" t="s">
        <v>476</v>
      </c>
      <c r="AQ872" s="296"/>
      <c r="AR872" s="296"/>
      <c r="AS872" s="296"/>
      <c r="AT872" s="296"/>
      <c r="AU872" s="296"/>
      <c r="AV872" s="296"/>
      <c r="AW872" s="296"/>
      <c r="AX872" s="296"/>
    </row>
    <row r="873" spans="1:50" ht="30" customHeight="1">
      <c r="A873" s="380">
        <v>4</v>
      </c>
      <c r="B873" s="380">
        <v>1</v>
      </c>
      <c r="C873" s="401" t="s">
        <v>501</v>
      </c>
      <c r="D873" s="391"/>
      <c r="E873" s="391"/>
      <c r="F873" s="391"/>
      <c r="G873" s="391"/>
      <c r="H873" s="391"/>
      <c r="I873" s="391"/>
      <c r="J873" s="392" t="s">
        <v>493</v>
      </c>
      <c r="K873" s="393"/>
      <c r="L873" s="393"/>
      <c r="M873" s="393"/>
      <c r="N873" s="393"/>
      <c r="O873" s="393"/>
      <c r="P873" s="294" t="s">
        <v>515</v>
      </c>
      <c r="Q873" s="295"/>
      <c r="R873" s="295"/>
      <c r="S873" s="295"/>
      <c r="T873" s="295"/>
      <c r="U873" s="295"/>
      <c r="V873" s="295"/>
      <c r="W873" s="295"/>
      <c r="X873" s="295"/>
      <c r="Y873" s="303">
        <v>0</v>
      </c>
      <c r="Z873" s="304"/>
      <c r="AA873" s="304"/>
      <c r="AB873" s="305"/>
      <c r="AC873" s="394" t="s">
        <v>196</v>
      </c>
      <c r="AD873" s="394"/>
      <c r="AE873" s="394"/>
      <c r="AF873" s="394"/>
      <c r="AG873" s="394"/>
      <c r="AH873" s="298" t="s">
        <v>476</v>
      </c>
      <c r="AI873" s="299"/>
      <c r="AJ873" s="299"/>
      <c r="AK873" s="299"/>
      <c r="AL873" s="300" t="s">
        <v>476</v>
      </c>
      <c r="AM873" s="301"/>
      <c r="AN873" s="301"/>
      <c r="AO873" s="302"/>
      <c r="AP873" s="296" t="s">
        <v>476</v>
      </c>
      <c r="AQ873" s="296"/>
      <c r="AR873" s="296"/>
      <c r="AS873" s="296"/>
      <c r="AT873" s="296"/>
      <c r="AU873" s="296"/>
      <c r="AV873" s="296"/>
      <c r="AW873" s="296"/>
      <c r="AX873" s="296"/>
    </row>
    <row r="874" spans="1:50" ht="30" customHeight="1">
      <c r="A874" s="380">
        <v>5</v>
      </c>
      <c r="B874" s="380">
        <v>1</v>
      </c>
      <c r="C874" s="391" t="s">
        <v>502</v>
      </c>
      <c r="D874" s="391"/>
      <c r="E874" s="391"/>
      <c r="F874" s="391"/>
      <c r="G874" s="391"/>
      <c r="H874" s="391"/>
      <c r="I874" s="391"/>
      <c r="J874" s="392" t="s">
        <v>493</v>
      </c>
      <c r="K874" s="393"/>
      <c r="L874" s="393"/>
      <c r="M874" s="393"/>
      <c r="N874" s="393"/>
      <c r="O874" s="393"/>
      <c r="P874" s="294" t="s">
        <v>515</v>
      </c>
      <c r="Q874" s="295"/>
      <c r="R874" s="295"/>
      <c r="S874" s="295"/>
      <c r="T874" s="295"/>
      <c r="U874" s="295"/>
      <c r="V874" s="295"/>
      <c r="W874" s="295"/>
      <c r="X874" s="295"/>
      <c r="Y874" s="303">
        <v>0</v>
      </c>
      <c r="Z874" s="304"/>
      <c r="AA874" s="304"/>
      <c r="AB874" s="305"/>
      <c r="AC874" s="297" t="s">
        <v>196</v>
      </c>
      <c r="AD874" s="297"/>
      <c r="AE874" s="297"/>
      <c r="AF874" s="297"/>
      <c r="AG874" s="297"/>
      <c r="AH874" s="298" t="s">
        <v>476</v>
      </c>
      <c r="AI874" s="299"/>
      <c r="AJ874" s="299"/>
      <c r="AK874" s="299"/>
      <c r="AL874" s="300" t="s">
        <v>476</v>
      </c>
      <c r="AM874" s="301"/>
      <c r="AN874" s="301"/>
      <c r="AO874" s="302"/>
      <c r="AP874" s="296" t="s">
        <v>476</v>
      </c>
      <c r="AQ874" s="296"/>
      <c r="AR874" s="296"/>
      <c r="AS874" s="296"/>
      <c r="AT874" s="296"/>
      <c r="AU874" s="296"/>
      <c r="AV874" s="296"/>
      <c r="AW874" s="296"/>
      <c r="AX874" s="296"/>
    </row>
    <row r="875" spans="1:50" ht="30" customHeight="1">
      <c r="A875" s="380">
        <v>6</v>
      </c>
      <c r="B875" s="380">
        <v>1</v>
      </c>
      <c r="C875" s="391" t="s">
        <v>503</v>
      </c>
      <c r="D875" s="391"/>
      <c r="E875" s="391"/>
      <c r="F875" s="391"/>
      <c r="G875" s="391"/>
      <c r="H875" s="391"/>
      <c r="I875" s="391"/>
      <c r="J875" s="392" t="s">
        <v>509</v>
      </c>
      <c r="K875" s="393"/>
      <c r="L875" s="393"/>
      <c r="M875" s="393"/>
      <c r="N875" s="393"/>
      <c r="O875" s="393"/>
      <c r="P875" s="294" t="s">
        <v>515</v>
      </c>
      <c r="Q875" s="295"/>
      <c r="R875" s="295"/>
      <c r="S875" s="295"/>
      <c r="T875" s="295"/>
      <c r="U875" s="295"/>
      <c r="V875" s="295"/>
      <c r="W875" s="295"/>
      <c r="X875" s="295"/>
      <c r="Y875" s="303">
        <v>0</v>
      </c>
      <c r="Z875" s="304"/>
      <c r="AA875" s="304"/>
      <c r="AB875" s="305"/>
      <c r="AC875" s="297" t="s">
        <v>196</v>
      </c>
      <c r="AD875" s="297"/>
      <c r="AE875" s="297"/>
      <c r="AF875" s="297"/>
      <c r="AG875" s="297"/>
      <c r="AH875" s="298" t="s">
        <v>476</v>
      </c>
      <c r="AI875" s="299"/>
      <c r="AJ875" s="299"/>
      <c r="AK875" s="299"/>
      <c r="AL875" s="300" t="s">
        <v>476</v>
      </c>
      <c r="AM875" s="301"/>
      <c r="AN875" s="301"/>
      <c r="AO875" s="302"/>
      <c r="AP875" s="296" t="s">
        <v>476</v>
      </c>
      <c r="AQ875" s="296"/>
      <c r="AR875" s="296"/>
      <c r="AS875" s="296"/>
      <c r="AT875" s="296"/>
      <c r="AU875" s="296"/>
      <c r="AV875" s="296"/>
      <c r="AW875" s="296"/>
      <c r="AX875" s="296"/>
    </row>
    <row r="876" spans="1:50" ht="30" customHeight="1">
      <c r="A876" s="380">
        <v>7</v>
      </c>
      <c r="B876" s="380">
        <v>1</v>
      </c>
      <c r="C876" s="391" t="s">
        <v>504</v>
      </c>
      <c r="D876" s="391"/>
      <c r="E876" s="391"/>
      <c r="F876" s="391"/>
      <c r="G876" s="391"/>
      <c r="H876" s="391"/>
      <c r="I876" s="391"/>
      <c r="J876" s="392" t="s">
        <v>493</v>
      </c>
      <c r="K876" s="393"/>
      <c r="L876" s="393"/>
      <c r="M876" s="393"/>
      <c r="N876" s="393"/>
      <c r="O876" s="393"/>
      <c r="P876" s="294" t="s">
        <v>515</v>
      </c>
      <c r="Q876" s="295"/>
      <c r="R876" s="295"/>
      <c r="S876" s="295"/>
      <c r="T876" s="295"/>
      <c r="U876" s="295"/>
      <c r="V876" s="295"/>
      <c r="W876" s="295"/>
      <c r="X876" s="295"/>
      <c r="Y876" s="303">
        <v>0</v>
      </c>
      <c r="Z876" s="304"/>
      <c r="AA876" s="304"/>
      <c r="AB876" s="305"/>
      <c r="AC876" s="297" t="s">
        <v>196</v>
      </c>
      <c r="AD876" s="297"/>
      <c r="AE876" s="297"/>
      <c r="AF876" s="297"/>
      <c r="AG876" s="297"/>
      <c r="AH876" s="298" t="s">
        <v>476</v>
      </c>
      <c r="AI876" s="299"/>
      <c r="AJ876" s="299"/>
      <c r="AK876" s="299"/>
      <c r="AL876" s="300" t="s">
        <v>476</v>
      </c>
      <c r="AM876" s="301"/>
      <c r="AN876" s="301"/>
      <c r="AO876" s="302"/>
      <c r="AP876" s="296" t="s">
        <v>476</v>
      </c>
      <c r="AQ876" s="296"/>
      <c r="AR876" s="296"/>
      <c r="AS876" s="296"/>
      <c r="AT876" s="296"/>
      <c r="AU876" s="296"/>
      <c r="AV876" s="296"/>
      <c r="AW876" s="296"/>
      <c r="AX876" s="296"/>
    </row>
    <row r="877" spans="1:50" ht="30" customHeight="1">
      <c r="A877" s="380">
        <v>8</v>
      </c>
      <c r="B877" s="380">
        <v>1</v>
      </c>
      <c r="C877" s="391" t="s">
        <v>505</v>
      </c>
      <c r="D877" s="391"/>
      <c r="E877" s="391"/>
      <c r="F877" s="391"/>
      <c r="G877" s="391"/>
      <c r="H877" s="391"/>
      <c r="I877" s="391"/>
      <c r="J877" s="392" t="s">
        <v>493</v>
      </c>
      <c r="K877" s="393"/>
      <c r="L877" s="393"/>
      <c r="M877" s="393"/>
      <c r="N877" s="393"/>
      <c r="O877" s="393"/>
      <c r="P877" s="294" t="s">
        <v>515</v>
      </c>
      <c r="Q877" s="295"/>
      <c r="R877" s="295"/>
      <c r="S877" s="295"/>
      <c r="T877" s="295"/>
      <c r="U877" s="295"/>
      <c r="V877" s="295"/>
      <c r="W877" s="295"/>
      <c r="X877" s="295"/>
      <c r="Y877" s="303">
        <v>0</v>
      </c>
      <c r="Z877" s="304"/>
      <c r="AA877" s="304"/>
      <c r="AB877" s="305"/>
      <c r="AC877" s="297" t="s">
        <v>196</v>
      </c>
      <c r="AD877" s="297"/>
      <c r="AE877" s="297"/>
      <c r="AF877" s="297"/>
      <c r="AG877" s="297"/>
      <c r="AH877" s="298" t="s">
        <v>476</v>
      </c>
      <c r="AI877" s="299"/>
      <c r="AJ877" s="299"/>
      <c r="AK877" s="299"/>
      <c r="AL877" s="300" t="s">
        <v>476</v>
      </c>
      <c r="AM877" s="301"/>
      <c r="AN877" s="301"/>
      <c r="AO877" s="302"/>
      <c r="AP877" s="296" t="s">
        <v>476</v>
      </c>
      <c r="AQ877" s="296"/>
      <c r="AR877" s="296"/>
      <c r="AS877" s="296"/>
      <c r="AT877" s="296"/>
      <c r="AU877" s="296"/>
      <c r="AV877" s="296"/>
      <c r="AW877" s="296"/>
      <c r="AX877" s="296"/>
    </row>
    <row r="878" spans="1:50" ht="30" customHeight="1">
      <c r="A878" s="380">
        <v>9</v>
      </c>
      <c r="B878" s="380">
        <v>1</v>
      </c>
      <c r="C878" s="391" t="s">
        <v>506</v>
      </c>
      <c r="D878" s="391"/>
      <c r="E878" s="391"/>
      <c r="F878" s="391"/>
      <c r="G878" s="391"/>
      <c r="H878" s="391"/>
      <c r="I878" s="391"/>
      <c r="J878" s="392" t="s">
        <v>509</v>
      </c>
      <c r="K878" s="393"/>
      <c r="L878" s="393"/>
      <c r="M878" s="393"/>
      <c r="N878" s="393"/>
      <c r="O878" s="393"/>
      <c r="P878" s="294" t="s">
        <v>515</v>
      </c>
      <c r="Q878" s="295"/>
      <c r="R878" s="295"/>
      <c r="S878" s="295"/>
      <c r="T878" s="295"/>
      <c r="U878" s="295"/>
      <c r="V878" s="295"/>
      <c r="W878" s="295"/>
      <c r="X878" s="295"/>
      <c r="Y878" s="303">
        <v>0</v>
      </c>
      <c r="Z878" s="304"/>
      <c r="AA878" s="304"/>
      <c r="AB878" s="305"/>
      <c r="AC878" s="297" t="s">
        <v>196</v>
      </c>
      <c r="AD878" s="297"/>
      <c r="AE878" s="297"/>
      <c r="AF878" s="297"/>
      <c r="AG878" s="297"/>
      <c r="AH878" s="298" t="s">
        <v>476</v>
      </c>
      <c r="AI878" s="299"/>
      <c r="AJ878" s="299"/>
      <c r="AK878" s="299"/>
      <c r="AL878" s="300" t="s">
        <v>476</v>
      </c>
      <c r="AM878" s="301"/>
      <c r="AN878" s="301"/>
      <c r="AO878" s="302"/>
      <c r="AP878" s="296" t="s">
        <v>476</v>
      </c>
      <c r="AQ878" s="296"/>
      <c r="AR878" s="296"/>
      <c r="AS878" s="296"/>
      <c r="AT878" s="296"/>
      <c r="AU878" s="296"/>
      <c r="AV878" s="296"/>
      <c r="AW878" s="296"/>
      <c r="AX878" s="296"/>
    </row>
    <row r="879" spans="1:50" ht="30" customHeight="1">
      <c r="A879" s="380">
        <v>10</v>
      </c>
      <c r="B879" s="380">
        <v>1</v>
      </c>
      <c r="C879" s="391" t="s">
        <v>507</v>
      </c>
      <c r="D879" s="391"/>
      <c r="E879" s="391"/>
      <c r="F879" s="391"/>
      <c r="G879" s="391"/>
      <c r="H879" s="391"/>
      <c r="I879" s="391"/>
      <c r="J879" s="392" t="s">
        <v>492</v>
      </c>
      <c r="K879" s="393"/>
      <c r="L879" s="393"/>
      <c r="M879" s="393"/>
      <c r="N879" s="393"/>
      <c r="O879" s="393"/>
      <c r="P879" s="294" t="s">
        <v>515</v>
      </c>
      <c r="Q879" s="295"/>
      <c r="R879" s="295"/>
      <c r="S879" s="295"/>
      <c r="T879" s="295"/>
      <c r="U879" s="295"/>
      <c r="V879" s="295"/>
      <c r="W879" s="295"/>
      <c r="X879" s="295"/>
      <c r="Y879" s="303">
        <v>0</v>
      </c>
      <c r="Z879" s="304"/>
      <c r="AA879" s="304"/>
      <c r="AB879" s="305"/>
      <c r="AC879" s="297" t="s">
        <v>196</v>
      </c>
      <c r="AD879" s="297"/>
      <c r="AE879" s="297"/>
      <c r="AF879" s="297"/>
      <c r="AG879" s="297"/>
      <c r="AH879" s="298" t="s">
        <v>476</v>
      </c>
      <c r="AI879" s="299"/>
      <c r="AJ879" s="299"/>
      <c r="AK879" s="299"/>
      <c r="AL879" s="300" t="s">
        <v>476</v>
      </c>
      <c r="AM879" s="301"/>
      <c r="AN879" s="301"/>
      <c r="AO879" s="302"/>
      <c r="AP879" s="296" t="s">
        <v>476</v>
      </c>
      <c r="AQ879" s="296"/>
      <c r="AR879" s="296"/>
      <c r="AS879" s="296"/>
      <c r="AT879" s="296"/>
      <c r="AU879" s="296"/>
      <c r="AV879" s="296"/>
      <c r="AW879" s="296"/>
      <c r="AX879" s="296"/>
    </row>
    <row r="880" spans="1:50" ht="30" hidden="1" customHeight="1">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409</v>
      </c>
      <c r="AD902" s="237"/>
      <c r="AE902" s="237"/>
      <c r="AF902" s="237"/>
      <c r="AG902" s="237"/>
      <c r="AH902" s="328" t="s">
        <v>443</v>
      </c>
      <c r="AI902" s="330"/>
      <c r="AJ902" s="330"/>
      <c r="AK902" s="330"/>
      <c r="AL902" s="330" t="s">
        <v>22</v>
      </c>
      <c r="AM902" s="330"/>
      <c r="AN902" s="330"/>
      <c r="AO902" s="403"/>
      <c r="AP902" s="404" t="s">
        <v>359</v>
      </c>
      <c r="AQ902" s="404"/>
      <c r="AR902" s="404"/>
      <c r="AS902" s="404"/>
      <c r="AT902" s="404"/>
      <c r="AU902" s="404"/>
      <c r="AV902" s="404"/>
      <c r="AW902" s="404"/>
      <c r="AX902" s="404"/>
    </row>
    <row r="903" spans="1:50" ht="30" customHeight="1">
      <c r="A903" s="380">
        <v>1</v>
      </c>
      <c r="B903" s="380">
        <v>1</v>
      </c>
      <c r="C903" s="401" t="s">
        <v>516</v>
      </c>
      <c r="D903" s="391"/>
      <c r="E903" s="391"/>
      <c r="F903" s="391"/>
      <c r="G903" s="391"/>
      <c r="H903" s="391"/>
      <c r="I903" s="391"/>
      <c r="J903" s="392">
        <v>9010401024803</v>
      </c>
      <c r="K903" s="393"/>
      <c r="L903" s="393"/>
      <c r="M903" s="393"/>
      <c r="N903" s="393"/>
      <c r="O903" s="393"/>
      <c r="P903" s="294" t="s">
        <v>530</v>
      </c>
      <c r="Q903" s="295"/>
      <c r="R903" s="295"/>
      <c r="S903" s="295"/>
      <c r="T903" s="295"/>
      <c r="U903" s="295"/>
      <c r="V903" s="295"/>
      <c r="W903" s="295"/>
      <c r="X903" s="295"/>
      <c r="Y903" s="303">
        <v>3</v>
      </c>
      <c r="Z903" s="304"/>
      <c r="AA903" s="304"/>
      <c r="AB903" s="305"/>
      <c r="AC903" s="394" t="s">
        <v>453</v>
      </c>
      <c r="AD903" s="400"/>
      <c r="AE903" s="400"/>
      <c r="AF903" s="400"/>
      <c r="AG903" s="400"/>
      <c r="AH903" s="395" t="s">
        <v>526</v>
      </c>
      <c r="AI903" s="396"/>
      <c r="AJ903" s="396"/>
      <c r="AK903" s="396"/>
      <c r="AL903" s="300" t="s">
        <v>527</v>
      </c>
      <c r="AM903" s="301"/>
      <c r="AN903" s="301"/>
      <c r="AO903" s="302"/>
      <c r="AP903" s="296" t="s">
        <v>492</v>
      </c>
      <c r="AQ903" s="296"/>
      <c r="AR903" s="296"/>
      <c r="AS903" s="296"/>
      <c r="AT903" s="296"/>
      <c r="AU903" s="296"/>
      <c r="AV903" s="296"/>
      <c r="AW903" s="296"/>
      <c r="AX903" s="296"/>
    </row>
    <row r="904" spans="1:50" ht="30" customHeight="1">
      <c r="A904" s="380">
        <v>2</v>
      </c>
      <c r="B904" s="380">
        <v>1</v>
      </c>
      <c r="C904" s="401" t="s">
        <v>517</v>
      </c>
      <c r="D904" s="391"/>
      <c r="E904" s="391"/>
      <c r="F904" s="391"/>
      <c r="G904" s="391"/>
      <c r="H904" s="391"/>
      <c r="I904" s="391"/>
      <c r="J904" s="392">
        <v>5010601023501</v>
      </c>
      <c r="K904" s="393"/>
      <c r="L904" s="393"/>
      <c r="M904" s="393"/>
      <c r="N904" s="393"/>
      <c r="O904" s="393"/>
      <c r="P904" s="294" t="s">
        <v>524</v>
      </c>
      <c r="Q904" s="295"/>
      <c r="R904" s="295"/>
      <c r="S904" s="295"/>
      <c r="T904" s="295"/>
      <c r="U904" s="295"/>
      <c r="V904" s="295"/>
      <c r="W904" s="295"/>
      <c r="X904" s="295"/>
      <c r="Y904" s="303">
        <v>1</v>
      </c>
      <c r="Z904" s="304"/>
      <c r="AA904" s="304"/>
      <c r="AB904" s="305"/>
      <c r="AC904" s="394" t="s">
        <v>453</v>
      </c>
      <c r="AD904" s="394"/>
      <c r="AE904" s="394"/>
      <c r="AF904" s="394"/>
      <c r="AG904" s="394"/>
      <c r="AH904" s="395" t="s">
        <v>527</v>
      </c>
      <c r="AI904" s="396"/>
      <c r="AJ904" s="396"/>
      <c r="AK904" s="396"/>
      <c r="AL904" s="300" t="s">
        <v>527</v>
      </c>
      <c r="AM904" s="301"/>
      <c r="AN904" s="301"/>
      <c r="AO904" s="302"/>
      <c r="AP904" s="296" t="s">
        <v>493</v>
      </c>
      <c r="AQ904" s="296"/>
      <c r="AR904" s="296"/>
      <c r="AS904" s="296"/>
      <c r="AT904" s="296"/>
      <c r="AU904" s="296"/>
      <c r="AV904" s="296"/>
      <c r="AW904" s="296"/>
      <c r="AX904" s="296"/>
    </row>
    <row r="905" spans="1:50" ht="30" customHeight="1">
      <c r="A905" s="380">
        <v>3</v>
      </c>
      <c r="B905" s="380">
        <v>1</v>
      </c>
      <c r="C905" s="401" t="s">
        <v>518</v>
      </c>
      <c r="D905" s="391"/>
      <c r="E905" s="391"/>
      <c r="F905" s="391"/>
      <c r="G905" s="391"/>
      <c r="H905" s="391"/>
      <c r="I905" s="391"/>
      <c r="J905" s="392">
        <v>5010605001503</v>
      </c>
      <c r="K905" s="393"/>
      <c r="L905" s="393"/>
      <c r="M905" s="393"/>
      <c r="N905" s="393"/>
      <c r="O905" s="393"/>
      <c r="P905" s="294" t="s">
        <v>523</v>
      </c>
      <c r="Q905" s="295"/>
      <c r="R905" s="295"/>
      <c r="S905" s="295"/>
      <c r="T905" s="295"/>
      <c r="U905" s="295"/>
      <c r="V905" s="295"/>
      <c r="W905" s="295"/>
      <c r="X905" s="295"/>
      <c r="Y905" s="303">
        <v>0.1</v>
      </c>
      <c r="Z905" s="304"/>
      <c r="AA905" s="304"/>
      <c r="AB905" s="305"/>
      <c r="AC905" s="394" t="s">
        <v>454</v>
      </c>
      <c r="AD905" s="394"/>
      <c r="AE905" s="394"/>
      <c r="AF905" s="394"/>
      <c r="AG905" s="394"/>
      <c r="AH905" s="298" t="s">
        <v>493</v>
      </c>
      <c r="AI905" s="299"/>
      <c r="AJ905" s="299"/>
      <c r="AK905" s="299"/>
      <c r="AL905" s="300">
        <v>100</v>
      </c>
      <c r="AM905" s="301"/>
      <c r="AN905" s="301"/>
      <c r="AO905" s="302"/>
      <c r="AP905" s="296" t="s">
        <v>492</v>
      </c>
      <c r="AQ905" s="296"/>
      <c r="AR905" s="296"/>
      <c r="AS905" s="296"/>
      <c r="AT905" s="296"/>
      <c r="AU905" s="296"/>
      <c r="AV905" s="296"/>
      <c r="AW905" s="296"/>
      <c r="AX905" s="296"/>
    </row>
    <row r="906" spans="1:50" ht="30" customHeight="1">
      <c r="A906" s="380">
        <v>4</v>
      </c>
      <c r="B906" s="380">
        <v>1</v>
      </c>
      <c r="C906" s="401" t="s">
        <v>519</v>
      </c>
      <c r="D906" s="391"/>
      <c r="E906" s="391"/>
      <c r="F906" s="391"/>
      <c r="G906" s="391"/>
      <c r="H906" s="391"/>
      <c r="I906" s="391"/>
      <c r="J906" s="392">
        <v>6011101004370</v>
      </c>
      <c r="K906" s="393"/>
      <c r="L906" s="393"/>
      <c r="M906" s="393"/>
      <c r="N906" s="393"/>
      <c r="O906" s="393"/>
      <c r="P906" s="294" t="s">
        <v>521</v>
      </c>
      <c r="Q906" s="295"/>
      <c r="R906" s="295"/>
      <c r="S906" s="295"/>
      <c r="T906" s="295"/>
      <c r="U906" s="295"/>
      <c r="V906" s="295"/>
      <c r="W906" s="295"/>
      <c r="X906" s="295"/>
      <c r="Y906" s="303">
        <v>0</v>
      </c>
      <c r="Z906" s="304"/>
      <c r="AA906" s="304"/>
      <c r="AB906" s="305"/>
      <c r="AC906" s="394" t="s">
        <v>453</v>
      </c>
      <c r="AD906" s="394"/>
      <c r="AE906" s="394"/>
      <c r="AF906" s="394"/>
      <c r="AG906" s="394"/>
      <c r="AH906" s="298" t="s">
        <v>493</v>
      </c>
      <c r="AI906" s="299"/>
      <c r="AJ906" s="299"/>
      <c r="AK906" s="299"/>
      <c r="AL906" s="300" t="s">
        <v>492</v>
      </c>
      <c r="AM906" s="301"/>
      <c r="AN906" s="301"/>
      <c r="AO906" s="302"/>
      <c r="AP906" s="296" t="s">
        <v>493</v>
      </c>
      <c r="AQ906" s="296"/>
      <c r="AR906" s="296"/>
      <c r="AS906" s="296"/>
      <c r="AT906" s="296"/>
      <c r="AU906" s="296"/>
      <c r="AV906" s="296"/>
      <c r="AW906" s="296"/>
      <c r="AX906" s="296"/>
    </row>
    <row r="907" spans="1:50" ht="30" customHeight="1">
      <c r="A907" s="380">
        <v>5</v>
      </c>
      <c r="B907" s="380">
        <v>1</v>
      </c>
      <c r="C907" s="401" t="s">
        <v>520</v>
      </c>
      <c r="D907" s="391"/>
      <c r="E907" s="391"/>
      <c r="F907" s="391"/>
      <c r="G907" s="391"/>
      <c r="H907" s="391"/>
      <c r="I907" s="391"/>
      <c r="J907" s="392">
        <v>5010001113811</v>
      </c>
      <c r="K907" s="393"/>
      <c r="L907" s="393"/>
      <c r="M907" s="393"/>
      <c r="N907" s="393"/>
      <c r="O907" s="393"/>
      <c r="P907" s="294" t="s">
        <v>522</v>
      </c>
      <c r="Q907" s="295"/>
      <c r="R907" s="295"/>
      <c r="S907" s="295"/>
      <c r="T907" s="295"/>
      <c r="U907" s="295"/>
      <c r="V907" s="295"/>
      <c r="W907" s="295"/>
      <c r="X907" s="295"/>
      <c r="Y907" s="303">
        <v>0</v>
      </c>
      <c r="Z907" s="304"/>
      <c r="AA907" s="304"/>
      <c r="AB907" s="305"/>
      <c r="AC907" s="297" t="s">
        <v>453</v>
      </c>
      <c r="AD907" s="297"/>
      <c r="AE907" s="297"/>
      <c r="AF907" s="297"/>
      <c r="AG907" s="297"/>
      <c r="AH907" s="298" t="s">
        <v>492</v>
      </c>
      <c r="AI907" s="299"/>
      <c r="AJ907" s="299"/>
      <c r="AK907" s="299"/>
      <c r="AL907" s="300" t="s">
        <v>493</v>
      </c>
      <c r="AM907" s="301"/>
      <c r="AN907" s="301"/>
      <c r="AO907" s="302"/>
      <c r="AP907" s="296" t="s">
        <v>492</v>
      </c>
      <c r="AQ907" s="296"/>
      <c r="AR907" s="296"/>
      <c r="AS907" s="296"/>
      <c r="AT907" s="296"/>
      <c r="AU907" s="296"/>
      <c r="AV907" s="296"/>
      <c r="AW907" s="296"/>
      <c r="AX907" s="296"/>
    </row>
    <row r="908" spans="1:50" ht="30" hidden="1" customHeight="1">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409</v>
      </c>
      <c r="AD935" s="237"/>
      <c r="AE935" s="237"/>
      <c r="AF935" s="237"/>
      <c r="AG935" s="237"/>
      <c r="AH935" s="328" t="s">
        <v>443</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409</v>
      </c>
      <c r="AD968" s="237"/>
      <c r="AE968" s="237"/>
      <c r="AF968" s="237"/>
      <c r="AG968" s="237"/>
      <c r="AH968" s="328" t="s">
        <v>443</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409</v>
      </c>
      <c r="AD1001" s="237"/>
      <c r="AE1001" s="237"/>
      <c r="AF1001" s="237"/>
      <c r="AG1001" s="237"/>
      <c r="AH1001" s="328" t="s">
        <v>443</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409</v>
      </c>
      <c r="AD1034" s="237"/>
      <c r="AE1034" s="237"/>
      <c r="AF1034" s="237"/>
      <c r="AG1034" s="237"/>
      <c r="AH1034" s="328" t="s">
        <v>443</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409</v>
      </c>
      <c r="AD1067" s="237"/>
      <c r="AE1067" s="237"/>
      <c r="AF1067" s="237"/>
      <c r="AG1067" s="237"/>
      <c r="AH1067" s="328" t="s">
        <v>443</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c r="A1098" s="844" t="s">
        <v>389</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11" t="s">
        <v>416</v>
      </c>
      <c r="AM1098" s="912"/>
      <c r="AN1098" s="912"/>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0"/>
      <c r="B1101" s="380"/>
      <c r="C1101" s="237" t="s">
        <v>351</v>
      </c>
      <c r="D1101" s="847"/>
      <c r="E1101" s="237" t="s">
        <v>350</v>
      </c>
      <c r="F1101" s="847"/>
      <c r="G1101" s="847"/>
      <c r="H1101" s="847"/>
      <c r="I1101" s="847"/>
      <c r="J1101" s="237" t="s">
        <v>358</v>
      </c>
      <c r="K1101" s="237"/>
      <c r="L1101" s="237"/>
      <c r="M1101" s="237"/>
      <c r="N1101" s="237"/>
      <c r="O1101" s="237"/>
      <c r="P1101" s="328" t="s">
        <v>28</v>
      </c>
      <c r="Q1101" s="328"/>
      <c r="R1101" s="328"/>
      <c r="S1101" s="328"/>
      <c r="T1101" s="328"/>
      <c r="U1101" s="328"/>
      <c r="V1101" s="328"/>
      <c r="W1101" s="328"/>
      <c r="X1101" s="328"/>
      <c r="Y1101" s="237" t="s">
        <v>360</v>
      </c>
      <c r="Z1101" s="847"/>
      <c r="AA1101" s="847"/>
      <c r="AB1101" s="847"/>
      <c r="AC1101" s="237" t="s">
        <v>331</v>
      </c>
      <c r="AD1101" s="237"/>
      <c r="AE1101" s="237"/>
      <c r="AF1101" s="237"/>
      <c r="AG1101" s="237"/>
      <c r="AH1101" s="328" t="s">
        <v>345</v>
      </c>
      <c r="AI1101" s="329"/>
      <c r="AJ1101" s="329"/>
      <c r="AK1101" s="329"/>
      <c r="AL1101" s="329" t="s">
        <v>22</v>
      </c>
      <c r="AM1101" s="329"/>
      <c r="AN1101" s="329"/>
      <c r="AO1101" s="850"/>
      <c r="AP1101" s="404" t="s">
        <v>390</v>
      </c>
      <c r="AQ1101" s="404"/>
      <c r="AR1101" s="404"/>
      <c r="AS1101" s="404"/>
      <c r="AT1101" s="404"/>
      <c r="AU1101" s="404"/>
      <c r="AV1101" s="404"/>
      <c r="AW1101" s="404"/>
      <c r="AX1101" s="404"/>
    </row>
    <row r="1102" spans="1:50" ht="30" hidden="1" customHeight="1">
      <c r="A1102" s="380">
        <v>1</v>
      </c>
      <c r="B1102" s="380">
        <v>1</v>
      </c>
      <c r="C1102" s="849"/>
      <c r="D1102" s="849"/>
      <c r="E1102" s="848"/>
      <c r="F1102" s="848"/>
      <c r="G1102" s="848"/>
      <c r="H1102" s="848"/>
      <c r="I1102" s="848"/>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c r="A1103" s="380">
        <v>2</v>
      </c>
      <c r="B1103" s="380">
        <v>1</v>
      </c>
      <c r="C1103" s="849"/>
      <c r="D1103" s="849"/>
      <c r="E1103" s="848"/>
      <c r="F1103" s="848"/>
      <c r="G1103" s="848"/>
      <c r="H1103" s="848"/>
      <c r="I1103" s="848"/>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c r="A1104" s="380">
        <v>3</v>
      </c>
      <c r="B1104" s="380">
        <v>1</v>
      </c>
      <c r="C1104" s="849"/>
      <c r="D1104" s="849"/>
      <c r="E1104" s="848"/>
      <c r="F1104" s="848"/>
      <c r="G1104" s="848"/>
      <c r="H1104" s="848"/>
      <c r="I1104" s="848"/>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c r="A1105" s="380">
        <v>4</v>
      </c>
      <c r="B1105" s="380">
        <v>1</v>
      </c>
      <c r="C1105" s="849"/>
      <c r="D1105" s="849"/>
      <c r="E1105" s="848"/>
      <c r="F1105" s="848"/>
      <c r="G1105" s="848"/>
      <c r="H1105" s="848"/>
      <c r="I1105" s="848"/>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c r="A1106" s="380">
        <v>5</v>
      </c>
      <c r="B1106" s="380">
        <v>1</v>
      </c>
      <c r="C1106" s="849"/>
      <c r="D1106" s="849"/>
      <c r="E1106" s="848"/>
      <c r="F1106" s="848"/>
      <c r="G1106" s="848"/>
      <c r="H1106" s="848"/>
      <c r="I1106" s="848"/>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c r="A1107" s="380">
        <v>6</v>
      </c>
      <c r="B1107" s="380">
        <v>1</v>
      </c>
      <c r="C1107" s="849"/>
      <c r="D1107" s="849"/>
      <c r="E1107" s="848"/>
      <c r="F1107" s="848"/>
      <c r="G1107" s="848"/>
      <c r="H1107" s="848"/>
      <c r="I1107" s="848"/>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c r="A1108" s="380">
        <v>7</v>
      </c>
      <c r="B1108" s="380">
        <v>1</v>
      </c>
      <c r="C1108" s="849"/>
      <c r="D1108" s="849"/>
      <c r="E1108" s="848"/>
      <c r="F1108" s="848"/>
      <c r="G1108" s="848"/>
      <c r="H1108" s="848"/>
      <c r="I1108" s="848"/>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c r="A1109" s="380">
        <v>8</v>
      </c>
      <c r="B1109" s="380">
        <v>1</v>
      </c>
      <c r="C1109" s="849"/>
      <c r="D1109" s="849"/>
      <c r="E1109" s="848"/>
      <c r="F1109" s="848"/>
      <c r="G1109" s="848"/>
      <c r="H1109" s="848"/>
      <c r="I1109" s="848"/>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c r="A1110" s="380">
        <v>9</v>
      </c>
      <c r="B1110" s="380">
        <v>1</v>
      </c>
      <c r="C1110" s="849"/>
      <c r="D1110" s="849"/>
      <c r="E1110" s="848"/>
      <c r="F1110" s="848"/>
      <c r="G1110" s="848"/>
      <c r="H1110" s="848"/>
      <c r="I1110" s="848"/>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c r="A1111" s="380">
        <v>10</v>
      </c>
      <c r="B1111" s="380">
        <v>1</v>
      </c>
      <c r="C1111" s="849"/>
      <c r="D1111" s="849"/>
      <c r="E1111" s="848"/>
      <c r="F1111" s="848"/>
      <c r="G1111" s="848"/>
      <c r="H1111" s="848"/>
      <c r="I1111" s="848"/>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c r="A1112" s="380">
        <v>11</v>
      </c>
      <c r="B1112" s="380">
        <v>1</v>
      </c>
      <c r="C1112" s="849"/>
      <c r="D1112" s="849"/>
      <c r="E1112" s="848"/>
      <c r="F1112" s="848"/>
      <c r="G1112" s="848"/>
      <c r="H1112" s="848"/>
      <c r="I1112" s="84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c r="A1113" s="380">
        <v>12</v>
      </c>
      <c r="B1113" s="380">
        <v>1</v>
      </c>
      <c r="C1113" s="849"/>
      <c r="D1113" s="849"/>
      <c r="E1113" s="848"/>
      <c r="F1113" s="848"/>
      <c r="G1113" s="848"/>
      <c r="H1113" s="848"/>
      <c r="I1113" s="84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c r="A1114" s="380">
        <v>13</v>
      </c>
      <c r="B1114" s="380">
        <v>1</v>
      </c>
      <c r="C1114" s="849"/>
      <c r="D1114" s="849"/>
      <c r="E1114" s="848"/>
      <c r="F1114" s="848"/>
      <c r="G1114" s="848"/>
      <c r="H1114" s="848"/>
      <c r="I1114" s="84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c r="A1115" s="380">
        <v>14</v>
      </c>
      <c r="B1115" s="380">
        <v>1</v>
      </c>
      <c r="C1115" s="849"/>
      <c r="D1115" s="849"/>
      <c r="E1115" s="848"/>
      <c r="F1115" s="848"/>
      <c r="G1115" s="848"/>
      <c r="H1115" s="848"/>
      <c r="I1115" s="84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c r="A1116" s="380">
        <v>15</v>
      </c>
      <c r="B1116" s="380">
        <v>1</v>
      </c>
      <c r="C1116" s="849"/>
      <c r="D1116" s="849"/>
      <c r="E1116" s="848"/>
      <c r="F1116" s="848"/>
      <c r="G1116" s="848"/>
      <c r="H1116" s="848"/>
      <c r="I1116" s="84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c r="A1117" s="380">
        <v>16</v>
      </c>
      <c r="B1117" s="380">
        <v>1</v>
      </c>
      <c r="C1117" s="849"/>
      <c r="D1117" s="849"/>
      <c r="E1117" s="848"/>
      <c r="F1117" s="848"/>
      <c r="G1117" s="848"/>
      <c r="H1117" s="848"/>
      <c r="I1117" s="84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c r="A1118" s="380">
        <v>17</v>
      </c>
      <c r="B1118" s="380">
        <v>1</v>
      </c>
      <c r="C1118" s="849"/>
      <c r="D1118" s="849"/>
      <c r="E1118" s="848"/>
      <c r="F1118" s="848"/>
      <c r="G1118" s="848"/>
      <c r="H1118" s="848"/>
      <c r="I1118" s="84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c r="A1119" s="380">
        <v>18</v>
      </c>
      <c r="B1119" s="380">
        <v>1</v>
      </c>
      <c r="C1119" s="849"/>
      <c r="D1119" s="849"/>
      <c r="E1119" s="235"/>
      <c r="F1119" s="848"/>
      <c r="G1119" s="848"/>
      <c r="H1119" s="848"/>
      <c r="I1119" s="84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c r="A1120" s="380">
        <v>19</v>
      </c>
      <c r="B1120" s="380">
        <v>1</v>
      </c>
      <c r="C1120" s="849"/>
      <c r="D1120" s="849"/>
      <c r="E1120" s="848"/>
      <c r="F1120" s="848"/>
      <c r="G1120" s="848"/>
      <c r="H1120" s="848"/>
      <c r="I1120" s="84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c r="A1121" s="380">
        <v>20</v>
      </c>
      <c r="B1121" s="380">
        <v>1</v>
      </c>
      <c r="C1121" s="849"/>
      <c r="D1121" s="849"/>
      <c r="E1121" s="848"/>
      <c r="F1121" s="848"/>
      <c r="G1121" s="848"/>
      <c r="H1121" s="848"/>
      <c r="I1121" s="84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c r="A1122" s="380">
        <v>21</v>
      </c>
      <c r="B1122" s="380">
        <v>1</v>
      </c>
      <c r="C1122" s="849"/>
      <c r="D1122" s="849"/>
      <c r="E1122" s="848"/>
      <c r="F1122" s="848"/>
      <c r="G1122" s="848"/>
      <c r="H1122" s="848"/>
      <c r="I1122" s="84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c r="A1123" s="380">
        <v>22</v>
      </c>
      <c r="B1123" s="380">
        <v>1</v>
      </c>
      <c r="C1123" s="849"/>
      <c r="D1123" s="849"/>
      <c r="E1123" s="848"/>
      <c r="F1123" s="848"/>
      <c r="G1123" s="848"/>
      <c r="H1123" s="848"/>
      <c r="I1123" s="84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c r="A1124" s="380">
        <v>23</v>
      </c>
      <c r="B1124" s="380">
        <v>1</v>
      </c>
      <c r="C1124" s="849"/>
      <c r="D1124" s="849"/>
      <c r="E1124" s="848"/>
      <c r="F1124" s="848"/>
      <c r="G1124" s="848"/>
      <c r="H1124" s="848"/>
      <c r="I1124" s="84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c r="A1125" s="380">
        <v>24</v>
      </c>
      <c r="B1125" s="380">
        <v>1</v>
      </c>
      <c r="C1125" s="849"/>
      <c r="D1125" s="849"/>
      <c r="E1125" s="848"/>
      <c r="F1125" s="848"/>
      <c r="G1125" s="848"/>
      <c r="H1125" s="848"/>
      <c r="I1125" s="84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c r="A1126" s="380">
        <v>25</v>
      </c>
      <c r="B1126" s="380">
        <v>1</v>
      </c>
      <c r="C1126" s="849"/>
      <c r="D1126" s="849"/>
      <c r="E1126" s="848"/>
      <c r="F1126" s="848"/>
      <c r="G1126" s="848"/>
      <c r="H1126" s="848"/>
      <c r="I1126" s="84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c r="A1127" s="380">
        <v>26</v>
      </c>
      <c r="B1127" s="380">
        <v>1</v>
      </c>
      <c r="C1127" s="849"/>
      <c r="D1127" s="849"/>
      <c r="E1127" s="848"/>
      <c r="F1127" s="848"/>
      <c r="G1127" s="848"/>
      <c r="H1127" s="848"/>
      <c r="I1127" s="84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c r="A1128" s="380">
        <v>27</v>
      </c>
      <c r="B1128" s="380">
        <v>1</v>
      </c>
      <c r="C1128" s="849"/>
      <c r="D1128" s="849"/>
      <c r="E1128" s="848"/>
      <c r="F1128" s="848"/>
      <c r="G1128" s="848"/>
      <c r="H1128" s="848"/>
      <c r="I1128" s="84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c r="A1129" s="380">
        <v>28</v>
      </c>
      <c r="B1129" s="380">
        <v>1</v>
      </c>
      <c r="C1129" s="849"/>
      <c r="D1129" s="849"/>
      <c r="E1129" s="848"/>
      <c r="F1129" s="848"/>
      <c r="G1129" s="848"/>
      <c r="H1129" s="848"/>
      <c r="I1129" s="84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c r="A1130" s="380">
        <v>29</v>
      </c>
      <c r="B1130" s="380">
        <v>1</v>
      </c>
      <c r="C1130" s="849"/>
      <c r="D1130" s="849"/>
      <c r="E1130" s="848"/>
      <c r="F1130" s="848"/>
      <c r="G1130" s="848"/>
      <c r="H1130" s="848"/>
      <c r="I1130" s="84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c r="A1131" s="380">
        <v>30</v>
      </c>
      <c r="B1131" s="380">
        <v>1</v>
      </c>
      <c r="C1131" s="849"/>
      <c r="D1131" s="849"/>
      <c r="E1131" s="848"/>
      <c r="F1131" s="848"/>
      <c r="G1131" s="848"/>
      <c r="H1131" s="848"/>
      <c r="I1131" s="84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password="CC77" sheet="1" objects="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Q116">
    <cfRule type="expression" dxfId="1889" priority="12725">
      <formula>IF(RIGHT(TEXT(AQ116,"0.#"),1)=".",FALSE,TRUE)</formula>
    </cfRule>
    <cfRule type="expression" dxfId="1888" priority="12726">
      <formula>IF(RIGHT(TEXT(AQ116,"0.#"),1)=".",TRUE,FALSE)</formula>
    </cfRule>
  </conditionalFormatting>
  <conditionalFormatting sqref="AI116">
    <cfRule type="expression" dxfId="1887" priority="12723">
      <formula>IF(RIGHT(TEXT(AI116,"0.#"),1)=".",FALSE,TRUE)</formula>
    </cfRule>
    <cfRule type="expression" dxfId="1886" priority="12724">
      <formula>IF(RIGHT(TEXT(AI116,"0.#"),1)=".",TRUE,FALSE)</formula>
    </cfRule>
  </conditionalFormatting>
  <conditionalFormatting sqref="AM116">
    <cfRule type="expression" dxfId="1885" priority="12721">
      <formula>IF(RIGHT(TEXT(AM116,"0.#"),1)=".",FALSE,TRUE)</formula>
    </cfRule>
    <cfRule type="expression" dxfId="1884" priority="12722">
      <formula>IF(RIGHT(TEXT(AM116,"0.#"),1)=".",TRUE,FALSE)</formula>
    </cfRule>
  </conditionalFormatting>
  <conditionalFormatting sqref="AM117">
    <cfRule type="expression" dxfId="1883" priority="12719">
      <formula>IF(RIGHT(TEXT(AM117,"0.#"),1)=".",FALSE,TRUE)</formula>
    </cfRule>
    <cfRule type="expression" dxfId="1882" priority="12720">
      <formula>IF(RIGHT(TEXT(AM117,"0.#"),1)=".",TRUE,FALSE)</formula>
    </cfRule>
  </conditionalFormatting>
  <conditionalFormatting sqref="AI117">
    <cfRule type="expression" dxfId="1881" priority="12717">
      <formula>IF(RIGHT(TEXT(AI117,"0.#"),1)=".",FALSE,TRUE)</formula>
    </cfRule>
    <cfRule type="expression" dxfId="1880" priority="12718">
      <formula>IF(RIGHT(TEXT(AI117,"0.#"),1)=".",TRUE,FALSE)</formula>
    </cfRule>
  </conditionalFormatting>
  <conditionalFormatting sqref="AQ117">
    <cfRule type="expression" dxfId="1879" priority="12713">
      <formula>IF(RIGHT(TEXT(AQ117,"0.#"),1)=".",FALSE,TRUE)</formula>
    </cfRule>
    <cfRule type="expression" dxfId="1878" priority="12714">
      <formula>IF(RIGHT(TEXT(AQ117,"0.#"),1)=".",TRUE,FALSE)</formula>
    </cfRule>
  </conditionalFormatting>
  <conditionalFormatting sqref="AE119 AQ119">
    <cfRule type="expression" dxfId="1877" priority="12711">
      <formula>IF(RIGHT(TEXT(AE119,"0.#"),1)=".",FALSE,TRUE)</formula>
    </cfRule>
    <cfRule type="expression" dxfId="1876" priority="12712">
      <formula>IF(RIGHT(TEXT(AE119,"0.#"),1)=".",TRUE,FALSE)</formula>
    </cfRule>
  </conditionalFormatting>
  <conditionalFormatting sqref="AI119">
    <cfRule type="expression" dxfId="1875" priority="12709">
      <formula>IF(RIGHT(TEXT(AI119,"0.#"),1)=".",FALSE,TRUE)</formula>
    </cfRule>
    <cfRule type="expression" dxfId="1874" priority="12710">
      <formula>IF(RIGHT(TEXT(AI119,"0.#"),1)=".",TRUE,FALSE)</formula>
    </cfRule>
  </conditionalFormatting>
  <conditionalFormatting sqref="AM119">
    <cfRule type="expression" dxfId="1873" priority="12707">
      <formula>IF(RIGHT(TEXT(AM119,"0.#"),1)=".",FALSE,TRUE)</formula>
    </cfRule>
    <cfRule type="expression" dxfId="1872" priority="12708">
      <formula>IF(RIGHT(TEXT(AM119,"0.#"),1)=".",TRUE,FALSE)</formula>
    </cfRule>
  </conditionalFormatting>
  <conditionalFormatting sqref="AQ120">
    <cfRule type="expression" dxfId="1871" priority="12699">
      <formula>IF(RIGHT(TEXT(AQ120,"0.#"),1)=".",FALSE,TRUE)</formula>
    </cfRule>
    <cfRule type="expression" dxfId="1870" priority="12700">
      <formula>IF(RIGHT(TEXT(AQ120,"0.#"),1)=".",TRUE,FALSE)</formula>
    </cfRule>
  </conditionalFormatting>
  <conditionalFormatting sqref="AE122 AQ122">
    <cfRule type="expression" dxfId="1869" priority="12697">
      <formula>IF(RIGHT(TEXT(AE122,"0.#"),1)=".",FALSE,TRUE)</formula>
    </cfRule>
    <cfRule type="expression" dxfId="1868" priority="12698">
      <formula>IF(RIGHT(TEXT(AE122,"0.#"),1)=".",TRUE,FALSE)</formula>
    </cfRule>
  </conditionalFormatting>
  <conditionalFormatting sqref="AI122">
    <cfRule type="expression" dxfId="1867" priority="12695">
      <formula>IF(RIGHT(TEXT(AI122,"0.#"),1)=".",FALSE,TRUE)</formula>
    </cfRule>
    <cfRule type="expression" dxfId="1866" priority="12696">
      <formula>IF(RIGHT(TEXT(AI122,"0.#"),1)=".",TRUE,FALSE)</formula>
    </cfRule>
  </conditionalFormatting>
  <conditionalFormatting sqref="AM122">
    <cfRule type="expression" dxfId="1865" priority="12693">
      <formula>IF(RIGHT(TEXT(AM122,"0.#"),1)=".",FALSE,TRUE)</formula>
    </cfRule>
    <cfRule type="expression" dxfId="1864" priority="12694">
      <formula>IF(RIGHT(TEXT(AM122,"0.#"),1)=".",TRUE,FALSE)</formula>
    </cfRule>
  </conditionalFormatting>
  <conditionalFormatting sqref="AQ123">
    <cfRule type="expression" dxfId="1863" priority="12685">
      <formula>IF(RIGHT(TEXT(AQ123,"0.#"),1)=".",FALSE,TRUE)</formula>
    </cfRule>
    <cfRule type="expression" dxfId="1862" priority="12686">
      <formula>IF(RIGHT(TEXT(AQ123,"0.#"),1)=".",TRUE,FALSE)</formula>
    </cfRule>
  </conditionalFormatting>
  <conditionalFormatting sqref="AE125 AQ125">
    <cfRule type="expression" dxfId="1861" priority="12683">
      <formula>IF(RIGHT(TEXT(AE125,"0.#"),1)=".",FALSE,TRUE)</formula>
    </cfRule>
    <cfRule type="expression" dxfId="1860" priority="12684">
      <formula>IF(RIGHT(TEXT(AE125,"0.#"),1)=".",TRUE,FALSE)</formula>
    </cfRule>
  </conditionalFormatting>
  <conditionalFormatting sqref="AI125">
    <cfRule type="expression" dxfId="1859" priority="12681">
      <formula>IF(RIGHT(TEXT(AI125,"0.#"),1)=".",FALSE,TRUE)</formula>
    </cfRule>
    <cfRule type="expression" dxfId="1858" priority="12682">
      <formula>IF(RIGHT(TEXT(AI125,"0.#"),1)=".",TRUE,FALSE)</formula>
    </cfRule>
  </conditionalFormatting>
  <conditionalFormatting sqref="AM125">
    <cfRule type="expression" dxfId="1857" priority="12679">
      <formula>IF(RIGHT(TEXT(AM125,"0.#"),1)=".",FALSE,TRUE)</formula>
    </cfRule>
    <cfRule type="expression" dxfId="1856" priority="12680">
      <formula>IF(RIGHT(TEXT(AM125,"0.#"),1)=".",TRUE,FALSE)</formula>
    </cfRule>
  </conditionalFormatting>
  <conditionalFormatting sqref="AQ126">
    <cfRule type="expression" dxfId="1855" priority="12671">
      <formula>IF(RIGHT(TEXT(AQ126,"0.#"),1)=".",FALSE,TRUE)</formula>
    </cfRule>
    <cfRule type="expression" dxfId="1854" priority="12672">
      <formula>IF(RIGHT(TEXT(AQ126,"0.#"),1)=".",TRUE,FALSE)</formula>
    </cfRule>
  </conditionalFormatting>
  <conditionalFormatting sqref="AE128 AQ128">
    <cfRule type="expression" dxfId="1853" priority="12669">
      <formula>IF(RIGHT(TEXT(AE128,"0.#"),1)=".",FALSE,TRUE)</formula>
    </cfRule>
    <cfRule type="expression" dxfId="1852" priority="12670">
      <formula>IF(RIGHT(TEXT(AE128,"0.#"),1)=".",TRUE,FALSE)</formula>
    </cfRule>
  </conditionalFormatting>
  <conditionalFormatting sqref="AI128">
    <cfRule type="expression" dxfId="1851" priority="12667">
      <formula>IF(RIGHT(TEXT(AI128,"0.#"),1)=".",FALSE,TRUE)</formula>
    </cfRule>
    <cfRule type="expression" dxfId="1850" priority="12668">
      <formula>IF(RIGHT(TEXT(AI128,"0.#"),1)=".",TRUE,FALSE)</formula>
    </cfRule>
  </conditionalFormatting>
  <conditionalFormatting sqref="AM128">
    <cfRule type="expression" dxfId="1849" priority="12665">
      <formula>IF(RIGHT(TEXT(AM128,"0.#"),1)=".",FALSE,TRUE)</formula>
    </cfRule>
    <cfRule type="expression" dxfId="1848" priority="12666">
      <formula>IF(RIGHT(TEXT(AM128,"0.#"),1)=".",TRUE,FALSE)</formula>
    </cfRule>
  </conditionalFormatting>
  <conditionalFormatting sqref="AQ129">
    <cfRule type="expression" dxfId="1847" priority="12657">
      <formula>IF(RIGHT(TEXT(AQ129,"0.#"),1)=".",FALSE,TRUE)</formula>
    </cfRule>
    <cfRule type="expression" dxfId="1846" priority="12658">
      <formula>IF(RIGHT(TEXT(AQ129,"0.#"),1)=".",TRUE,FALSE)</formula>
    </cfRule>
  </conditionalFormatting>
  <conditionalFormatting sqref="AE75">
    <cfRule type="expression" dxfId="1845" priority="12655">
      <formula>IF(RIGHT(TEXT(AE75,"0.#"),1)=".",FALSE,TRUE)</formula>
    </cfRule>
    <cfRule type="expression" dxfId="1844" priority="12656">
      <formula>IF(RIGHT(TEXT(AE75,"0.#"),1)=".",TRUE,FALSE)</formula>
    </cfRule>
  </conditionalFormatting>
  <conditionalFormatting sqref="AE76">
    <cfRule type="expression" dxfId="1843" priority="12653">
      <formula>IF(RIGHT(TEXT(AE76,"0.#"),1)=".",FALSE,TRUE)</formula>
    </cfRule>
    <cfRule type="expression" dxfId="1842" priority="12654">
      <formula>IF(RIGHT(TEXT(AE76,"0.#"),1)=".",TRUE,FALSE)</formula>
    </cfRule>
  </conditionalFormatting>
  <conditionalFormatting sqref="AE77">
    <cfRule type="expression" dxfId="1841" priority="12651">
      <formula>IF(RIGHT(TEXT(AE77,"0.#"),1)=".",FALSE,TRUE)</formula>
    </cfRule>
    <cfRule type="expression" dxfId="1840" priority="12652">
      <formula>IF(RIGHT(TEXT(AE77,"0.#"),1)=".",TRUE,FALSE)</formula>
    </cfRule>
  </conditionalFormatting>
  <conditionalFormatting sqref="AI77">
    <cfRule type="expression" dxfId="1839" priority="12649">
      <formula>IF(RIGHT(TEXT(AI77,"0.#"),1)=".",FALSE,TRUE)</formula>
    </cfRule>
    <cfRule type="expression" dxfId="1838" priority="12650">
      <formula>IF(RIGHT(TEXT(AI77,"0.#"),1)=".",TRUE,FALSE)</formula>
    </cfRule>
  </conditionalFormatting>
  <conditionalFormatting sqref="AI76">
    <cfRule type="expression" dxfId="1837" priority="12647">
      <formula>IF(RIGHT(TEXT(AI76,"0.#"),1)=".",FALSE,TRUE)</formula>
    </cfRule>
    <cfRule type="expression" dxfId="1836" priority="12648">
      <formula>IF(RIGHT(TEXT(AI76,"0.#"),1)=".",TRUE,FALSE)</formula>
    </cfRule>
  </conditionalFormatting>
  <conditionalFormatting sqref="AI75">
    <cfRule type="expression" dxfId="1835" priority="12645">
      <formula>IF(RIGHT(TEXT(AI75,"0.#"),1)=".",FALSE,TRUE)</formula>
    </cfRule>
    <cfRule type="expression" dxfId="1834" priority="12646">
      <formula>IF(RIGHT(TEXT(AI75,"0.#"),1)=".",TRUE,FALSE)</formula>
    </cfRule>
  </conditionalFormatting>
  <conditionalFormatting sqref="AM75">
    <cfRule type="expression" dxfId="1833" priority="12643">
      <formula>IF(RIGHT(TEXT(AM75,"0.#"),1)=".",FALSE,TRUE)</formula>
    </cfRule>
    <cfRule type="expression" dxfId="1832" priority="12644">
      <formula>IF(RIGHT(TEXT(AM75,"0.#"),1)=".",TRUE,FALSE)</formula>
    </cfRule>
  </conditionalFormatting>
  <conditionalFormatting sqref="AM76">
    <cfRule type="expression" dxfId="1831" priority="12641">
      <formula>IF(RIGHT(TEXT(AM76,"0.#"),1)=".",FALSE,TRUE)</formula>
    </cfRule>
    <cfRule type="expression" dxfId="1830" priority="12642">
      <formula>IF(RIGHT(TEXT(AM76,"0.#"),1)=".",TRUE,FALSE)</formula>
    </cfRule>
  </conditionalFormatting>
  <conditionalFormatting sqref="AM77">
    <cfRule type="expression" dxfId="1829" priority="12639">
      <formula>IF(RIGHT(TEXT(AM77,"0.#"),1)=".",FALSE,TRUE)</formula>
    </cfRule>
    <cfRule type="expression" dxfId="1828" priority="12640">
      <formula>IF(RIGHT(TEXT(AM77,"0.#"),1)=".",TRUE,FALSE)</formula>
    </cfRule>
  </conditionalFormatting>
  <conditionalFormatting sqref="AE134:AE135 AI134:AI135 AM134:AM135 AQ134:AQ135 AU134:AU135">
    <cfRule type="expression" dxfId="1827" priority="12625">
      <formula>IF(RIGHT(TEXT(AE134,"0.#"),1)=".",FALSE,TRUE)</formula>
    </cfRule>
    <cfRule type="expression" dxfId="1826" priority="12626">
      <formula>IF(RIGHT(TEXT(AE134,"0.#"),1)=".",TRUE,FALSE)</formula>
    </cfRule>
  </conditionalFormatting>
  <conditionalFormatting sqref="AE433">
    <cfRule type="expression" dxfId="1825" priority="12595">
      <formula>IF(RIGHT(TEXT(AE433,"0.#"),1)=".",FALSE,TRUE)</formula>
    </cfRule>
    <cfRule type="expression" dxfId="1824" priority="12596">
      <formula>IF(RIGHT(TEXT(AE433,"0.#"),1)=".",TRUE,FALSE)</formula>
    </cfRule>
  </conditionalFormatting>
  <conditionalFormatting sqref="AM435">
    <cfRule type="expression" dxfId="1823" priority="12579">
      <formula>IF(RIGHT(TEXT(AM435,"0.#"),1)=".",FALSE,TRUE)</formula>
    </cfRule>
    <cfRule type="expression" dxfId="1822" priority="12580">
      <formula>IF(RIGHT(TEXT(AM435,"0.#"),1)=".",TRUE,FALSE)</formula>
    </cfRule>
  </conditionalFormatting>
  <conditionalFormatting sqref="AE434">
    <cfRule type="expression" dxfId="1821" priority="12593">
      <formula>IF(RIGHT(TEXT(AE434,"0.#"),1)=".",FALSE,TRUE)</formula>
    </cfRule>
    <cfRule type="expression" dxfId="1820" priority="12594">
      <formula>IF(RIGHT(TEXT(AE434,"0.#"),1)=".",TRUE,FALSE)</formula>
    </cfRule>
  </conditionalFormatting>
  <conditionalFormatting sqref="AE435">
    <cfRule type="expression" dxfId="1819" priority="12591">
      <formula>IF(RIGHT(TEXT(AE435,"0.#"),1)=".",FALSE,TRUE)</formula>
    </cfRule>
    <cfRule type="expression" dxfId="1818" priority="12592">
      <formula>IF(RIGHT(TEXT(AE435,"0.#"),1)=".",TRUE,FALSE)</formula>
    </cfRule>
  </conditionalFormatting>
  <conditionalFormatting sqref="AM433">
    <cfRule type="expression" dxfId="1817" priority="12583">
      <formula>IF(RIGHT(TEXT(AM433,"0.#"),1)=".",FALSE,TRUE)</formula>
    </cfRule>
    <cfRule type="expression" dxfId="1816" priority="12584">
      <formula>IF(RIGHT(TEXT(AM433,"0.#"),1)=".",TRUE,FALSE)</formula>
    </cfRule>
  </conditionalFormatting>
  <conditionalFormatting sqref="AM434">
    <cfRule type="expression" dxfId="1815" priority="12581">
      <formula>IF(RIGHT(TEXT(AM434,"0.#"),1)=".",FALSE,TRUE)</formula>
    </cfRule>
    <cfRule type="expression" dxfId="1814" priority="12582">
      <formula>IF(RIGHT(TEXT(AM434,"0.#"),1)=".",TRUE,FALSE)</formula>
    </cfRule>
  </conditionalFormatting>
  <conditionalFormatting sqref="AU433">
    <cfRule type="expression" dxfId="1813" priority="12571">
      <formula>IF(RIGHT(TEXT(AU433,"0.#"),1)=".",FALSE,TRUE)</formula>
    </cfRule>
    <cfRule type="expression" dxfId="1812" priority="12572">
      <formula>IF(RIGHT(TEXT(AU433,"0.#"),1)=".",TRUE,FALSE)</formula>
    </cfRule>
  </conditionalFormatting>
  <conditionalFormatting sqref="AU434">
    <cfRule type="expression" dxfId="1811" priority="12569">
      <formula>IF(RIGHT(TEXT(AU434,"0.#"),1)=".",FALSE,TRUE)</formula>
    </cfRule>
    <cfRule type="expression" dxfId="1810" priority="12570">
      <formula>IF(RIGHT(TEXT(AU434,"0.#"),1)=".",TRUE,FALSE)</formula>
    </cfRule>
  </conditionalFormatting>
  <conditionalFormatting sqref="AU435">
    <cfRule type="expression" dxfId="1809" priority="12567">
      <formula>IF(RIGHT(TEXT(AU435,"0.#"),1)=".",FALSE,TRUE)</formula>
    </cfRule>
    <cfRule type="expression" dxfId="1808" priority="12568">
      <formula>IF(RIGHT(TEXT(AU435,"0.#"),1)=".",TRUE,FALSE)</formula>
    </cfRule>
  </conditionalFormatting>
  <conditionalFormatting sqref="AI435">
    <cfRule type="expression" dxfId="1807" priority="12501">
      <formula>IF(RIGHT(TEXT(AI435,"0.#"),1)=".",FALSE,TRUE)</formula>
    </cfRule>
    <cfRule type="expression" dxfId="1806" priority="12502">
      <formula>IF(RIGHT(TEXT(AI435,"0.#"),1)=".",TRUE,FALSE)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8:AO866">
    <cfRule type="expression" dxfId="1795" priority="6195">
      <formula>IF(AND(AL838&gt;=0, RIGHT(TEXT(AL838,"0.#"),1)&lt;&gt;"."),TRUE,FALSE)</formula>
    </cfRule>
    <cfRule type="expression" dxfId="1794" priority="6196">
      <formula>IF(AND(AL838&gt;=0, RIGHT(TEXT(AL838,"0.#"),1)="."),TRUE,FALSE)</formula>
    </cfRule>
    <cfRule type="expression" dxfId="1793" priority="6197">
      <formula>IF(AND(AL838&lt;0, RIGHT(TEXT(AL838,"0.#"),1)&lt;&gt;"."),TRUE,FALSE)</formula>
    </cfRule>
    <cfRule type="expression" dxfId="1792" priority="6198">
      <formula>IF(AND(AL838&lt;0, RIGHT(TEXT(AL838,"0.#"),1)="."),TRUE,FALSE)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7">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0:AO899">
    <cfRule type="expression" dxfId="1177" priority="1641">
      <formula>IF(AND(AL870&gt;=0, RIGHT(TEXT(AL870,"0.#"),1)&lt;&gt;"."),TRUE,FALSE)</formula>
    </cfRule>
    <cfRule type="expression" dxfId="1176" priority="1642">
      <formula>IF(AND(AL870&gt;=0, RIGHT(TEXT(AL870,"0.#"),1)="."),TRUE,FALSE)</formula>
    </cfRule>
    <cfRule type="expression" dxfId="1175" priority="1643">
      <formula>IF(AND(AL870&lt;0, RIGHT(TEXT(AL870,"0.#"),1)&lt;&gt;"."),TRUE,FALSE)</formula>
    </cfRule>
    <cfRule type="expression" dxfId="1174" priority="1644">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49" man="1"/>
    <brk id="727" max="49" man="1"/>
    <brk id="739" max="49" man="1"/>
    <brk id="778" max="49" man="1"/>
    <brk id="84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F39" sqref="F3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2017-07-02T04:50:31Z</cp:lastPrinted>
  <dcterms:created xsi:type="dcterms:W3CDTF">2012-03-13T00:50:25Z</dcterms:created>
  <dcterms:modified xsi:type="dcterms:W3CDTF">2017-07-04T04:59:07Z</dcterms:modified>
</cp:coreProperties>
</file>