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15" windowWidth="20250" windowHeight="4875" firstSheet="1" activeTab="1"/>
  </bookViews>
  <sheets>
    <sheet name="リスト" sheetId="1" state="hidden" r:id="rId1"/>
    <sheet name="別表３" sheetId="2" r:id="rId2"/>
  </sheets>
  <definedNames>
    <definedName name="_xlnm.Print_Area" localSheetId="1">'別表３'!$A$1:$K$152</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<sst xmlns="http://schemas.openxmlformats.org/spreadsheetml/2006/main" count="902" uniqueCount="515">
  <si>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</si>
  <si>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</si>
  <si>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</si>
  <si>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</si>
  <si>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</si>
  <si>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</si>
  <si>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</si>
  <si>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</si>
  <si>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</si>
  <si>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</si>
  <si>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</si>
  <si>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</si>
  <si>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</si>
  <si>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</si>
  <si>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</si>
  <si>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</si>
  <si>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</si>
  <si>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</si>
  <si>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</si>
  <si>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</si>
  <si>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</si>
  <si>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</si>
  <si>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</si>
  <si>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</si>
  <si>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</si>
  <si>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</si>
  <si>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</si>
  <si>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</si>
  <si>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</si>
  <si>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</si>
  <si>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</si>
  <si>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</si>
  <si>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</si>
  <si>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</si>
  <si>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</si>
  <si>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</si>
  <si>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</si>
  <si>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</si>
  <si>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</si>
  <si>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</si>
  <si>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</si>
  <si>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</si>
  <si>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</si>
  <si>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</si>
  <si>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</si>
  <si>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</si>
  <si>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</si>
  <si>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</si>
  <si>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</si>
  <si>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</si>
  <si>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</si>
  <si>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</si>
  <si>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国庫債務負担行為</t>
  </si>
  <si>
    <t>独立行政法人等</t>
  </si>
  <si>
    <t>法人番号</t>
  </si>
  <si>
    <t>3280001003681</t>
  </si>
  <si>
    <t>株式会社報光社
島根県出雲市平田町993</t>
  </si>
  <si>
    <t>支出負担行為担当官
　公安調査庁総務部長
　宮川　博行
(東京都千代田区霞が関1-1-1)</t>
  </si>
  <si>
    <t>「国際テロリズム要覧2017年版」印刷製本等請負業務</t>
  </si>
  <si>
    <t>一般競争入札</t>
  </si>
  <si>
    <t>成年後見登記システムにおける機能改修作業の請負</t>
  </si>
  <si>
    <t>支出負担行為担当官
　法務省大臣官房会計課長
　小出　邦夫
（東京都千代田区霞が関1-1-1）</t>
  </si>
  <si>
    <t>富士通株式会社
東京都港区東新橋1-5-2</t>
  </si>
  <si>
    <t>1020001071491</t>
  </si>
  <si>
    <t xml:space="preserve">NACCS改修に伴う事前旅客情報システム改修等作業の請負 </t>
  </si>
  <si>
    <t>株式会社日立製作所
東京都品川区南大井6-23-1</t>
  </si>
  <si>
    <t>7010001008844</t>
  </si>
  <si>
    <t>準備書面データベースシステムの再構築に係る機器等の賃貸借</t>
  </si>
  <si>
    <t>東京センチュリー株式会社
東京都千代田区神田練塀町3</t>
  </si>
  <si>
    <t>6010401015821</t>
  </si>
  <si>
    <t xml:space="preserve">登記情報システム用受付番号票シールプリンタに係る消耗品の供給  </t>
  </si>
  <si>
    <t>株式会社富士通エフサス
東京都中央区銀座7-16-12</t>
  </si>
  <si>
    <t>8010401056384</t>
  </si>
  <si>
    <t>ファクシミリ用消耗品の供給</t>
  </si>
  <si>
    <t>株式会社ミヤギ
東京都中央区日本橋人形町2-4-3</t>
  </si>
  <si>
    <t>4010001058438</t>
  </si>
  <si>
    <t xml:space="preserve">単価契約
一括調達（東京地方検察庁，関東地方更生保護委員会，公安調査庁）
</t>
  </si>
  <si>
    <t xml:space="preserve">平成28年在留資格認定証明書交付申請書等集計業務の請負 </t>
  </si>
  <si>
    <t>りらいあコミュニケーションズ株式会社
東京都渋谷区代々木2-6-5</t>
  </si>
  <si>
    <t>9011001029944</t>
  </si>
  <si>
    <t xml:space="preserve">更生保護WANシステムにおけるMicrosoft Windows 10対応等作業の請負 </t>
  </si>
  <si>
    <t>1020001071491</t>
  </si>
  <si>
    <t>平成29年度司法書士試験及び土地家屋調査士試験の採点処理及び成績通知書作成等業務の請負</t>
  </si>
  <si>
    <t>日本情報産業株式会社
東京都渋谷区渋谷3-1-4</t>
  </si>
  <si>
    <t>1011001017799</t>
  </si>
  <si>
    <t xml:space="preserve">平成29年度ヘイトスピーチに焦点を当てた啓発活動に係るインターネット広告掲載業務の請負  </t>
  </si>
  <si>
    <t>株式会社プロモ・ラボ
東京都渋谷区南平台町2-13</t>
  </si>
  <si>
    <t>1430001030704</t>
  </si>
  <si>
    <t>けん銃実包
32口径フルメタルジャケット弾　2,000発
38口径フルメタルジャケット弾　17,000発</t>
  </si>
  <si>
    <t>株式会社銀座銃砲店 
東京都中央区銀座6-13-7</t>
  </si>
  <si>
    <t>1010001041116</t>
  </si>
  <si>
    <t>統合WEB環境再構築及び移行に関する機器の賃貸借</t>
  </si>
  <si>
    <t>新日鉄住金ソリューションズ株式会社
東京都中央区新川2-20-15
日立キャピタル株式会社
東京都港区西新橋1-3-1</t>
  </si>
  <si>
    <t>9010001045803
6010401024970</t>
  </si>
  <si>
    <t xml:space="preserve">プリンタ用トナーカートリッジ等の供給  </t>
  </si>
  <si>
    <t xml:space="preserve">株式会社グラフィック
群馬県太田市新田市野倉町489-1 </t>
  </si>
  <si>
    <t>4012801003936</t>
  </si>
  <si>
    <t xml:space="preserve">単価契約
一括調達（最高検察庁,東京高等検察庁,東京地方検察庁，東京拘置所，関東地方更生保護委員会，公安調査庁，公正取引委員会）
予定価格28,527,165円
契約金額20,555,208円
</t>
  </si>
  <si>
    <t>新日鉄住金ソリューションズ株式会社
東京都中央区新川2-20-15</t>
  </si>
  <si>
    <t>9010001045803</t>
  </si>
  <si>
    <t>平成29年度健康診断業務の委託　</t>
  </si>
  <si>
    <t>公益財団法人愛世会
東京都板橋区加賀1-3-1</t>
  </si>
  <si>
    <t>4011405001520</t>
  </si>
  <si>
    <t xml:space="preserve">単価契約
一括調達（最高検察庁,東京高等検察庁,東京地方検察庁，関東地方更生保護委員会，公安調査庁）
</t>
  </si>
  <si>
    <t xml:space="preserve">平成28年各統計年報の印刷製本業務の請負 </t>
  </si>
  <si>
    <t>株式会社キタジマ
東京都墨田区立川2-11-7</t>
  </si>
  <si>
    <t>5010601023501</t>
  </si>
  <si>
    <t xml:space="preserve">平成29年度法務省矯正局英語翻訳業務の請負  </t>
  </si>
  <si>
    <t>株式会社World Connections
東京都中央区八重洲2-11-7</t>
  </si>
  <si>
    <t>5011001097441</t>
  </si>
  <si>
    <t xml:space="preserve">法務省浦安総合センターみづき寮ルームエアコンの供給 </t>
  </si>
  <si>
    <t>奥谷電機株式会社 
京都府京都市中京区富小路通錦小路上ル高宮町595</t>
  </si>
  <si>
    <t>4130001020187</t>
  </si>
  <si>
    <t xml:space="preserve">国際法務総合センターC工区新営工事監理業務  </t>
  </si>
  <si>
    <t>株式会社衆設計
東京都文京区本郷1-25-2</t>
  </si>
  <si>
    <t>6010001003722</t>
  </si>
  <si>
    <t>一般競争入札
(総合評価実施)</t>
  </si>
  <si>
    <t xml:space="preserve">入国管理局通信ネットワークシステムにおけるインターネット接続共同利用基盤対応等の賃貸借  </t>
  </si>
  <si>
    <t>沖電気工業株式会社
東京都港区芝浦4-10-16
東京センチュリー株式会社
東京都千代田区神田練塀町3</t>
  </si>
  <si>
    <t>7010401006126
6010401015821</t>
  </si>
  <si>
    <t>普通乗用自動車（3台）</t>
  </si>
  <si>
    <t>支出負担行為担当官
　法務省大臣官房会計課長
　小出　邦夫
（東京都千代田区霞が関1-1-1）</t>
  </si>
  <si>
    <t>東京トヨタ自動車株式会社
東京都港区三田3-11-34</t>
  </si>
  <si>
    <t>5010401035317</t>
  </si>
  <si>
    <t>証拠品検証用パーソナルコンピュータ28台の購入</t>
  </si>
  <si>
    <t>支出負担行為担当官
　東京地方検察庁検事正
　堺　徹　
（東京都千代田区霞が関1-1-1）</t>
  </si>
  <si>
    <t>株式会社大塚商会
東京都千代田区飯田橋2-8-14</t>
  </si>
  <si>
    <t>1010001012983</t>
  </si>
  <si>
    <t>六法全書（平成29年版）等購入契約</t>
  </si>
  <si>
    <t>支出負担行為担当官
　横浜地方検察庁検事正
　大谷　晃大
（神奈川県横浜市中区日本大通9）</t>
  </si>
  <si>
    <t>株式会社有隣堂
神奈川県横浜市中区伊勢佐木町1-4-1</t>
  </si>
  <si>
    <t>2020001029308</t>
  </si>
  <si>
    <t>支出負担行為担当官
　さいたま地方検察庁検事正
　落合　義和
（埼玉県さいたま市浦和区高砂3-16-58)</t>
  </si>
  <si>
    <t>有限会社宮沢造園
埼玉県鴻巣市笠原1723-1</t>
  </si>
  <si>
    <t>8030002082968</t>
  </si>
  <si>
    <t>一括調達（関東地方更生保護委員会，関東公安調査局）</t>
  </si>
  <si>
    <t>水戸地方検察庁及び水戸地方法務局消耗品（文具類）供給契約</t>
  </si>
  <si>
    <t>支出負担行為担当官
　水戸地方検察庁検事正
　北村　篤
（茨城県水戸市北見町1-11）</t>
  </si>
  <si>
    <t>有限会社クノ商会
茨城県笠間市笠間1712の6</t>
  </si>
  <si>
    <t>2050002010107</t>
  </si>
  <si>
    <t>プリンタ用トナーカートリッジ等供給契約</t>
  </si>
  <si>
    <t>支出負担行為担当官
　水戸地方検察庁検事正
　北村　篤
（茨城県水戸市北見町1-11）</t>
  </si>
  <si>
    <t>東京サラヤ株式会社
東京都品川区東品川1-25-8</t>
  </si>
  <si>
    <t>4010701006514</t>
  </si>
  <si>
    <t>宇都宮地方法務合同庁舎で使用する消耗品の供給契約</t>
  </si>
  <si>
    <t>支出負担行為担当官
　宇都宮地方検察庁検事正
　武田典文
（栃木県宇都宮市小幡2-1-11）</t>
  </si>
  <si>
    <t>株式会社アサカワビジネス
栃木県宇都宮市中今泉3-29-3</t>
  </si>
  <si>
    <t>7060001000334</t>
  </si>
  <si>
    <t>一括調達（宇都宮地方法務局，関東地方更正保護委員会）
単価契約</t>
  </si>
  <si>
    <t>新潟地方検察庁ほか事務用消耗品供給契約</t>
  </si>
  <si>
    <t>支出負担行為担当官
　新潟地方検察庁検事正
　矢野　元博
（新潟県新潟市中央区西大畑町5191）</t>
  </si>
  <si>
    <t>有限会社木場商店
新潟市東区東明2-3-3</t>
  </si>
  <si>
    <t>一括調達（新潟地方法務局，関東地方更生保護委員会，関東公安調査局)</t>
  </si>
  <si>
    <t>六法全書等供給</t>
  </si>
  <si>
    <t>支出負担行為担当官
　大阪高等検察庁検事長
　三浦　守
(大阪府大阪市福島区1-1-60)</t>
  </si>
  <si>
    <t>株式会社旭屋書店
大阪府大阪市北区堂島1-5-17</t>
  </si>
  <si>
    <t>9120001060048</t>
  </si>
  <si>
    <t>一括調達(大阪地方検察庁，京都地方検察庁，神戸地方検察庁，奈良地方検察庁，大津地方検察庁，和歌山地方検察庁)</t>
  </si>
  <si>
    <t>産業廃棄物収集運搬処理委託</t>
  </si>
  <si>
    <t>支出負担行為担当官
　大阪地方検察庁検事正
　榊原　一夫
（大阪府大阪市福島区福島1-1-60）</t>
  </si>
  <si>
    <t>大栄環境株式会社
大阪府和泉市テクノステージ2-3-28</t>
  </si>
  <si>
    <t>6120101041611</t>
  </si>
  <si>
    <t>電子納品ファイル供給契約</t>
  </si>
  <si>
    <t>支出負担行為担当官
　神戸地方検察庁検事正
　髙﨑　秀雄
(兵庫県神戸市中央区橘通1-4-1)</t>
  </si>
  <si>
    <t>竹野株式会社
大阪府東大阪市長田中2-3-18</t>
  </si>
  <si>
    <t>912001004397</t>
  </si>
  <si>
    <t>事務用品等供給契約</t>
  </si>
  <si>
    <t>石元商事株式会社
大阪府大阪市都島区中野町1-7-20</t>
  </si>
  <si>
    <t>9120001074460</t>
  </si>
  <si>
    <t>定期健康診断業務，ストレスチェック業務及び健康管理医業務委託契約</t>
  </si>
  <si>
    <t>医療法人社団河合医院
兵庫県神戸市兵庫区上沢通7-2-6</t>
  </si>
  <si>
    <t>7140005001881</t>
  </si>
  <si>
    <t>トナーカートリッジ等供給契約</t>
  </si>
  <si>
    <t>株式会社イナハラ
兵庫県神戸市中央区磯上通4-1-26</t>
  </si>
  <si>
    <t>1140001006205</t>
  </si>
  <si>
    <t>肘付回転椅子等の購入（318台）</t>
  </si>
  <si>
    <t>支出負担行為担当官
　和歌山地方検察庁検事正
　千葉　雄一郎
(和歌山県和歌山市二番丁3)</t>
  </si>
  <si>
    <t>株式会社稲葉
和歌山県和歌山市十番丁51</t>
  </si>
  <si>
    <t>1170001000254</t>
  </si>
  <si>
    <t>六法全書（351冊）等調達契約</t>
  </si>
  <si>
    <t>支出負担行為担当官
　名古屋地方検察庁検事正
　小島吉晴
（愛知県名古屋市中区三の丸4-3-1）</t>
  </si>
  <si>
    <t>株式会社三省堂書店名古屋営業所
愛知県名古屋市天白区表山1-1701</t>
  </si>
  <si>
    <t>7010001016830</t>
  </si>
  <si>
    <t>一括調達（名古屋高検，津地検，岐阜地検）</t>
  </si>
  <si>
    <t>津法務総合庁舎で使用する電力</t>
  </si>
  <si>
    <t>支出負担行為担当官
　津地方検察庁検事正
　松並　孝二
（三重県津市中央3-12）</t>
  </si>
  <si>
    <t>丸紅新電力株式会社
東京都中央区日本橋2-7-1</t>
  </si>
  <si>
    <t>9010001137740</t>
  </si>
  <si>
    <t>四日市法務合同庁舎で使用する電力</t>
  </si>
  <si>
    <t>エフビットコミュニケーションズ株式会社
京都府京都市南区東九条室町23</t>
  </si>
  <si>
    <t>9130001010448</t>
  </si>
  <si>
    <t>伊勢法務合同庁舎で使用する電力</t>
  </si>
  <si>
    <t>定期健康診断及びストレスチェック検査等業務委託</t>
  </si>
  <si>
    <t>支出負担行為担当官
　仙台高等検察庁検事長
　稲田　伸夫
（宮城県仙台市青葉区片平1-3-1）</t>
  </si>
  <si>
    <t>一般財団法人宮城県予防医学協会
仙台市青葉区貝ケ森4-3-1</t>
  </si>
  <si>
    <t>7370005000349</t>
  </si>
  <si>
    <t>単価契約
一括調達（仙台地方検察庁，東北地方更生保護委員会）</t>
  </si>
  <si>
    <t>仙台法務総合庁舎及び法務総合研究所仙台支所構内植栽管理業務請負</t>
  </si>
  <si>
    <t>有限会社サトウグリーン
仙台市泉区南光台南2-14-18</t>
  </si>
  <si>
    <t>7370002000913</t>
  </si>
  <si>
    <t>一括調達（仙台地方検察庁，東北地方更生保護委員会）</t>
  </si>
  <si>
    <t>青森地方検察庁ほか２官署事務用品等（消耗品）購入に係る単価契約</t>
  </si>
  <si>
    <t>支出負担行為担当官
　青森地方検察庁検事正
　廣瀨　勝重
（青森県青森市長島1-3-25）</t>
  </si>
  <si>
    <t>株式会社金入青森支店
青森県青森市第二問屋町3-3-34</t>
  </si>
  <si>
    <t>8420001005733</t>
  </si>
  <si>
    <t xml:space="preserve">単価契約
一括調達（青森地方法務局，青森刑務所）
</t>
  </si>
  <si>
    <t>消耗品供給</t>
  </si>
  <si>
    <t>支出負担行為担当官
　旭川地方検察庁検事正
　関　隆男
（北海道旭川市花咲町4）</t>
  </si>
  <si>
    <t>株式会社旭屋
北海道旭川市4-21左4</t>
  </si>
  <si>
    <t>8450001000194</t>
  </si>
  <si>
    <t>単価契約
一括調達（旭川刑務所，旭川少年鑑別所）</t>
  </si>
  <si>
    <t>定期健康診断等業務委託</t>
  </si>
  <si>
    <t>支出負担行為担当官
　松山地方検察庁検事正
　石原　誠二
（愛媛県松山市一番町4-4-1）</t>
  </si>
  <si>
    <t>公益財団法人愛媛県総合保健協会
愛媛県松山市味酒町1-10-5</t>
  </si>
  <si>
    <t>4500005001435</t>
  </si>
  <si>
    <t>単価契約
一括調達（四国地方更生保護委員会）</t>
  </si>
  <si>
    <t>複合機供給契約(1台)</t>
  </si>
  <si>
    <t>支出負担行為担当官
　大阪矯正管区長
　高須賀　英治
(大阪府大阪市中央区大手前4-1-67)</t>
  </si>
  <si>
    <t>株式会社No.1
東京都千代田区内幸町1-5-2</t>
  </si>
  <si>
    <t>8010001136248</t>
  </si>
  <si>
    <t>単価契約
1か年分の保守料を含む。
本体価格合計
302,400円
保守料合計
490,121円(年額)</t>
  </si>
  <si>
    <t>事務用品等供給契約</t>
  </si>
  <si>
    <t>支出負担行為担当官
　札幌矯正管区長
　葛西　康弘
(北海道札幌市東区東苗穂1-2-5-5)</t>
  </si>
  <si>
    <t>株式会社北央事務機
北海道札幌市白石区菊水元町4条1-2-10</t>
  </si>
  <si>
    <t>7430001014643</t>
  </si>
  <si>
    <t>単価契約
一括調達(札幌刑務所，月形刑務所，北海少年院，月形学園，札幌少年鑑別所)</t>
  </si>
  <si>
    <t>被収容者用日用品供給契約</t>
  </si>
  <si>
    <t>支出負担行為担当官
　府中刑務所長
　角田　康彦
(東京都府中市晴見町4-10)</t>
  </si>
  <si>
    <t>有限会社泉商事
東京都府中市矢崎町4-1</t>
  </si>
  <si>
    <t>1012402000278</t>
  </si>
  <si>
    <t>単価契約
一括調達(矯正研修所，立川拘置所，関東医療少年院，愛光女子学園)</t>
  </si>
  <si>
    <t>白灯油供給契約</t>
  </si>
  <si>
    <t>田島石油株式会社
埼玉県狭山市入間川4-15-21</t>
  </si>
  <si>
    <t>8030001026463</t>
  </si>
  <si>
    <t>医薬品等供給契約</t>
  </si>
  <si>
    <t>東邦薬品株式会社
東京都府中市美好町1-38-4</t>
  </si>
  <si>
    <t>5010901023507</t>
  </si>
  <si>
    <t>単価契約
一括調達(横浜刑務所，東京拘置所，多摩少年院，関東医療少年院，久里浜少年院，愛光女子学園，立川拘置所，小田原少年院，神奈川医療少年院，東京少年鑑別所，八王子少年鑑別所，横浜少年鑑別所)</t>
  </si>
  <si>
    <t>株式会社スズケン
東京都千代田区神田佐久間河岸59</t>
  </si>
  <si>
    <t>1180001017009</t>
  </si>
  <si>
    <t>株式会社メディセオ
東京都府中市白糸台3-36-8</t>
  </si>
  <si>
    <t>5010001087238</t>
  </si>
  <si>
    <t>酒井薬品株式会社
東京都三鷹市野崎1-11-22</t>
  </si>
  <si>
    <t>8012401012482</t>
  </si>
  <si>
    <t>株式会社中央薬品
神奈川県横浜市泉区和泉町1191-4</t>
  </si>
  <si>
    <t>6020001029840</t>
  </si>
  <si>
    <t>株式会社京葉東和薬品
千葉県千葉市中央区村田町893-5</t>
  </si>
  <si>
    <t>5040001002144</t>
  </si>
  <si>
    <t>支出負担行為担当官
　八王子医療刑務所長
　奥村　雄介
(東京都八王子市子安町3-26-1)</t>
  </si>
  <si>
    <t>広友物産株式会社
東京都港区赤坂1-4-17</t>
  </si>
  <si>
    <t>3010401081239</t>
  </si>
  <si>
    <t>単価契約
一括調達(法務省大臣官房，公安調査庁，矯正研修所)</t>
  </si>
  <si>
    <t>支出負担行為担当官
　横浜刑務所長
　赤羽　和久
(神奈川県横浜市港南区港南4-2-2)</t>
  </si>
  <si>
    <t>松島油脂工業株式会社
東京都板橋区前野町1-35-5</t>
  </si>
  <si>
    <t>1011401005957</t>
  </si>
  <si>
    <t>健康診断等検診委託契約</t>
  </si>
  <si>
    <t>公益財団法人神奈川県結核予防会
神奈川県横浜市中区元浜町4-32</t>
  </si>
  <si>
    <t>4020005010237</t>
  </si>
  <si>
    <t>作業用機器供給契約</t>
  </si>
  <si>
    <t>支出負担行為担当官
　千葉刑務所長
　西見　卓明
(千葉県千葉市若葉区貝塚町192)</t>
  </si>
  <si>
    <t>株式会社タチバナ
東京都豊島区立花5-3-11</t>
  </si>
  <si>
    <t>9010601028257</t>
  </si>
  <si>
    <t>自動車交換契約</t>
  </si>
  <si>
    <t>いすゞ自動車首都圏株式会社千葉支店
千葉県千葉市美浜区新港32-21</t>
  </si>
  <si>
    <t>6010901021914</t>
  </si>
  <si>
    <t>支出負担行為担当官
　千葉刑務所長
　西見　卓明
(千葉県千葉市若葉区貝塚町192)</t>
  </si>
  <si>
    <t>医療法人社団日健会
東京都江東区亀戸6-56-15</t>
  </si>
  <si>
    <t>4010605000547</t>
  </si>
  <si>
    <t>単価契約
一括調達(八街少年院，千葉少年鑑別所)</t>
  </si>
  <si>
    <t>ボイラー等燃料供給契約</t>
  </si>
  <si>
    <t>支出負担行為担当官
　黒羽刑務所長
　小林　弘明
(栃木県大田原市寒井1466-2)</t>
  </si>
  <si>
    <t>有限会社荒井モータース
栃木県那須塩原市橋本町1-1</t>
  </si>
  <si>
    <t>8060002021824</t>
  </si>
  <si>
    <t>単価契約</t>
  </si>
  <si>
    <t>有限会社伊藤車輌整備
栃木県那須塩原市鍋掛1021-3</t>
  </si>
  <si>
    <t>9060002021897</t>
  </si>
  <si>
    <t>支出負担行為担当官
　栃木刑務所長
　小出　稔
(栃木県栃木市惣社町2484)</t>
  </si>
  <si>
    <t>株式会社釜屋
栃木県宇都宮市中今泉3-11-1</t>
  </si>
  <si>
    <t>8060001004321</t>
  </si>
  <si>
    <t>支出負担行為担当官
　長野刑務所長
　柿添　聡
(長野県須坂市大字須坂1200)</t>
  </si>
  <si>
    <t>株式会社ヤマダ電機長野SBC通り営業所
長野県長野市吉田1-21-33</t>
  </si>
  <si>
    <t>4070001011201</t>
  </si>
  <si>
    <t>単価契約
一括調達(長野少年鑑別所)</t>
  </si>
  <si>
    <t>技能取得講習委託契約</t>
  </si>
  <si>
    <t>株式会社日本教育クリエイトさいたま支社
埼玉県さいたま市大宮区仲町2-25松亀プレジデントビル5F</t>
  </si>
  <si>
    <t>支出負担行為担当官
　新潟刑務所長
　櫻井　智
(新潟県新潟市江南区山二ツ381-4)</t>
  </si>
  <si>
    <t>株式会社日青堂
新潟県新潟市東区卸新町2-848-11</t>
  </si>
  <si>
    <t>4110001004448</t>
  </si>
  <si>
    <t>被収容者用食料品供給契約</t>
  </si>
  <si>
    <t>支出負担行為担当官
　川越少年刑務所長
　河野　満
(埼玉県川越市南大塚6-40-1)</t>
  </si>
  <si>
    <t>株式会社ニシムラ
埼玉県川越市大字小室232-1</t>
  </si>
  <si>
    <t>2030001058652</t>
  </si>
  <si>
    <t>矯正展チラシ印刷業務等請負契約</t>
  </si>
  <si>
    <t>株式会社三和広告社
東京都中央区築地5-3-3築地浜離宮ビル</t>
  </si>
  <si>
    <t>9010001044573</t>
  </si>
  <si>
    <t>矯正展運送業務等請負契約</t>
  </si>
  <si>
    <t>中央急送株式会社
東京都墨田区本所1-35-2</t>
  </si>
  <si>
    <t>8010601013020</t>
  </si>
  <si>
    <t>備品等設置業務請負契約</t>
  </si>
  <si>
    <t>株式会社細村
埼玉県川越市旭町3-21-7　</t>
  </si>
  <si>
    <t>3030001055558</t>
  </si>
  <si>
    <t>除草等業務委託契約</t>
  </si>
  <si>
    <t>株式会社五嶋造園
東京都昭島市大神町2-10-19　</t>
  </si>
  <si>
    <t>7012801009922</t>
  </si>
  <si>
    <t>医療法人社団清心会至聖病院
埼玉県狭山市下奥富1221</t>
  </si>
  <si>
    <t>5030005003957</t>
  </si>
  <si>
    <t>支出負担行為担当官
　大阪刑務所長
　髙橋　真次郎
(大阪府堺市堺区田出井町6-1)</t>
  </si>
  <si>
    <t>医療法人愛悠会
大阪府門真市殿島町6-4</t>
  </si>
  <si>
    <t>5120005014994</t>
  </si>
  <si>
    <t>-</t>
  </si>
  <si>
    <t>電力需給契約</t>
  </si>
  <si>
    <t>支出負担行為担当官
　大阪医療刑務所長
　加藤　保之
(大阪府堺市堺区田出井町8-80)</t>
  </si>
  <si>
    <t>サミットエナジー株式会社
東京都中央区晴見1-8-11</t>
  </si>
  <si>
    <t>1010001087737</t>
  </si>
  <si>
    <t>ガス供給契約</t>
  </si>
  <si>
    <t>大阪瓦斯株式会社
大阪府大阪市平野町4-1-2</t>
  </si>
  <si>
    <t>3120001077601</t>
  </si>
  <si>
    <t>アルフレッサ株式会社
東京都千代田区内神田1-12-1</t>
  </si>
  <si>
    <t>3010001027880</t>
  </si>
  <si>
    <t>株式会社メディセオ
東京都中央区八重洲2-7-15</t>
  </si>
  <si>
    <t>5010001087238</t>
  </si>
  <si>
    <t>岸田薬品株式会社
京都府京都市伏見区淀下津町257-43</t>
  </si>
  <si>
    <t>2130001045649</t>
  </si>
  <si>
    <t>東邦薬品株式会社
東京都世田谷区代沢5-2-1</t>
  </si>
  <si>
    <t>5010901023507</t>
  </si>
  <si>
    <t>除草等業務委託契約</t>
  </si>
  <si>
    <t>支出負担行為担当官
　京都刑務所長
　重田　俊文
(京都府京都市山科区東野井ノ上町20)</t>
  </si>
  <si>
    <t>奈良県緑化土木協同組合
奈良県奈良市東紀寺町2-8-8</t>
  </si>
  <si>
    <t>1150005000855</t>
  </si>
  <si>
    <t>トーヨー商事株式会社
岐阜県羽島郡笠松町北及130</t>
  </si>
  <si>
    <t>3200001011295</t>
  </si>
  <si>
    <t>単価契約
一括調達(滋賀刑務所，京都拘置所，京都少年鑑別所)</t>
  </si>
  <si>
    <t>株式会社スズケン京都支店
京都府京都市右京区西院東中水町11</t>
  </si>
  <si>
    <t>1180001017009</t>
  </si>
  <si>
    <t>株式会社中央薬品
神奈川県横浜市泉区和泉町1191-4</t>
  </si>
  <si>
    <t>6020001029840</t>
  </si>
  <si>
    <t>株式会社平塚薬局
京都府京都市左京区丸太町通川端東入下堤町78</t>
  </si>
  <si>
    <t>7130001007132</t>
  </si>
  <si>
    <t>株式会社大正堂
滋賀県甲賀市水口町城東3-38</t>
  </si>
  <si>
    <t>6160001005381</t>
  </si>
  <si>
    <t>株式会社メディセオ京都支社
京都府中京区西ノ京下合町4-1</t>
  </si>
  <si>
    <t>5010001087238</t>
  </si>
  <si>
    <t>2130001045649</t>
  </si>
  <si>
    <t>支出負担行為担当官
　神戸刑務所長
　小谷　佳司
(兵庫県明石市大久保町森田120)</t>
  </si>
  <si>
    <t>医療法人愛悠会
大阪府門真市殿島町6-4</t>
  </si>
  <si>
    <t>5120005014994</t>
  </si>
  <si>
    <t>単価契約</t>
  </si>
  <si>
    <t>支出負担行為担当官
　加古川刑務所長
　大串　建
(兵庫県加古川市加古川町大野1530)</t>
  </si>
  <si>
    <t>株式会社グラフィック
群馬県太田市新田市野倉489‐1</t>
  </si>
  <si>
    <t>4012801003936</t>
  </si>
  <si>
    <t>株式会社ノリムネ
兵庫県姫路市飾磨区中島3245</t>
  </si>
  <si>
    <t>1140001060631</t>
  </si>
  <si>
    <t>井内義商店
兵庫県姫路市青山西3-11-12</t>
  </si>
  <si>
    <t>備品等運送業務契約</t>
  </si>
  <si>
    <t>姫路合同貨物自動車株式会社
兵庫県姫路市城東町清水6</t>
  </si>
  <si>
    <t>4140001060892</t>
  </si>
  <si>
    <t>支出負担行為担当官
　滋賀刑務所長
　谷本　繁三
(滋賀県大津市大平1-1-1)</t>
  </si>
  <si>
    <t>株式会社洸陽電機
兵庫県神戸市東灘区住吉宮町3-7-14</t>
  </si>
  <si>
    <t>支出負担行為担当官
　神戸拘置所長
　羽賀　嗣郎
(兵庫県神戸市北区ひよどり北町2-1)</t>
  </si>
  <si>
    <t>テレビ配線修繕作業契約</t>
  </si>
  <si>
    <t>支出負担行為担当官
　名古屋刑務所長
　大橋　直三
(愛知県みよし市ひばりヶ丘1－1)</t>
  </si>
  <si>
    <t>アプロ通信株式会社
愛知県岡崎市橋目町竹之内57-1</t>
  </si>
  <si>
    <t>4200001001378</t>
  </si>
  <si>
    <t>ボイラー保守管理業務等委託契約</t>
  </si>
  <si>
    <t>伸和株式会社
愛知県名古屋市中区金山5-9-24</t>
  </si>
  <si>
    <t>4180001037037</t>
  </si>
  <si>
    <t>支出負担行為担当官
　岐阜刑務所長
　白鳥　政昭
(岐阜県岐阜市則松1-34-1)</t>
  </si>
  <si>
    <t>中部電力株式会社
愛知県名古屋市東区東新町1</t>
  </si>
  <si>
    <t>3180001017428</t>
  </si>
  <si>
    <t>自動車交換契約</t>
  </si>
  <si>
    <t>岐阜日野自動車株式会社
岐阜県安八郡安八町牧4522-1</t>
  </si>
  <si>
    <t>4200001015758</t>
  </si>
  <si>
    <t>支出負担行為担当官
　福井刑務所長
　谷口　晃康
(福井県福井市一本木町52)</t>
  </si>
  <si>
    <t>トヨタエルアンドエフ福井株式会社
福井県福井市今市町38-10</t>
  </si>
  <si>
    <t>9210001001991</t>
  </si>
  <si>
    <t>支出負担行為担当官
　山口刑務所長
　木本　光広
(山口県山口市松美町3-75)</t>
  </si>
  <si>
    <t>協和機工株式会社広島営業所
広島県広島市安佐南区八木1-7-21　　　　　　</t>
  </si>
  <si>
    <t>9011801007091</t>
  </si>
  <si>
    <t>支出負担行為担当官
　岩国刑務所長
　吉弘　基成
(山口県岩国市錦見6-11-29)</t>
  </si>
  <si>
    <t>A重油供給契約</t>
  </si>
  <si>
    <t>支出負担行為担当官
　福岡刑務所長
　大内　唯壽
(福岡県糟屋郡宇美町障子岳南6-1-1)</t>
  </si>
  <si>
    <t>兼松ペトロ株式会社九州支店
福岡県福岡市博多区中呉服町5-12</t>
  </si>
  <si>
    <t>1010001142079</t>
  </si>
  <si>
    <t>単価契約</t>
  </si>
  <si>
    <t xml:space="preserve">支出負担行為担当官
　北九州医療刑務所長
　瀧井　正人
(福岡県北九州市小倉南区葉山町1-1-1)
</t>
  </si>
  <si>
    <t>九州日野自動車株式会社
福岡県北九州市小倉北区西港町93-1</t>
  </si>
  <si>
    <t>7290001055355</t>
  </si>
  <si>
    <t>支出負担行為担当官
　大分刑務所長
　竹田　利生
(大分県大分市畑中303)</t>
  </si>
  <si>
    <t>株式会社山丁
大分県由布市湯布院町川南1669-1</t>
  </si>
  <si>
    <t>8320001004092</t>
  </si>
  <si>
    <t>株式会社栗本五十市商店
大分県大分市萩原2-6-5</t>
  </si>
  <si>
    <t>5240001028433</t>
  </si>
  <si>
    <t>支出負担行為担当官
　鹿児島刑務所長
　吉田　博志
(鹿児島県姶良郡湧水町中津川1733)</t>
  </si>
  <si>
    <t>株式会社しんぷく
鹿児島県鹿児島市上之園町9-8</t>
  </si>
  <si>
    <t>7340001002112</t>
  </si>
  <si>
    <t>株式会社マルヒデ商会
鹿児島県鹿児島市中央町3-22</t>
  </si>
  <si>
    <t>1340002009153</t>
  </si>
  <si>
    <t>株式会社ユーテック
鹿児島県姶良郡湧水町米永74-1</t>
  </si>
  <si>
    <t>1340001007455</t>
  </si>
  <si>
    <t>株式会社アトル鹿児島営業部
鹿児島県鹿児島市西別府町2941-17</t>
  </si>
  <si>
    <t>8290001012719</t>
  </si>
  <si>
    <t>九州医薬株式会社
鹿児島県鹿児島市西別府町3010-32</t>
  </si>
  <si>
    <t>2340001001399</t>
  </si>
  <si>
    <t>共創未来鹿児島薬品株式会社
鹿児島県鹿児島市清水町1-1</t>
  </si>
  <si>
    <t>4340001013327</t>
  </si>
  <si>
    <t>支出負担行為担当官
  佐賀少年刑務所長
  長島　信明
(佐賀県佐賀市新生町2-1)</t>
  </si>
  <si>
    <t>株式会社クリル
長崎県佐世保市潮見町1-30</t>
  </si>
  <si>
    <t>6310001007718</t>
  </si>
  <si>
    <t>空調機器供給契約</t>
  </si>
  <si>
    <t>支出負担行為担当官
　宮城刑務所長
　安部　玲
(宮城県仙台市若林区古城2-3-1)</t>
  </si>
  <si>
    <t>日本ビルコン株式会社東北支社
宮城県仙台市泉区上谷刈2-6-36</t>
  </si>
  <si>
    <t>9010601024883</t>
  </si>
  <si>
    <t>支出負担行為担当官
　福島刑務所長
　山本　一生
(福島県福島市南沢又字上原1)</t>
  </si>
  <si>
    <t>公益財団法人福島県労働保健センター
福島県福島市沖高字北貴船1-2</t>
  </si>
  <si>
    <t>1380005010492</t>
  </si>
  <si>
    <t>冷温水発生機等保守点検契約</t>
  </si>
  <si>
    <t>荏原冷熱システム株式会社
東京都大田区大森北3-2-16</t>
  </si>
  <si>
    <t>1010801013446</t>
  </si>
  <si>
    <t>支出負担行為担当官代理
　山形刑務所総務部長
　野村　享史
(山形県山形市あけぼの2-1-1)</t>
  </si>
  <si>
    <t>日光設備工業株式会社
山形県山形市小白川町4-10-3</t>
  </si>
  <si>
    <t>5390001001474</t>
  </si>
  <si>
    <t>支出負担行為担当官
　札幌刑務所長
　朝倉　太
(北海道札幌市東区東苗穂2-1-5-1)</t>
  </si>
  <si>
    <t>公益財団法人北海道対がん協会
北海道札幌市東区北26東14-1-1</t>
  </si>
  <si>
    <t>2430005010734</t>
  </si>
  <si>
    <t>タケヤ刷子工業株式会社
北海道札幌市中央区北1東2-4</t>
  </si>
  <si>
    <t>2430001010143</t>
  </si>
  <si>
    <t>小柳協同株式会社
北海道札幌市西区八軒5東2-6-13</t>
  </si>
  <si>
    <t>6430001004686</t>
  </si>
  <si>
    <t>株式会社セイハン
北海道札幌市白石区北郷2-2-2-14</t>
  </si>
  <si>
    <t>7430001008686</t>
  </si>
  <si>
    <t>作業材料供給契約</t>
  </si>
  <si>
    <t>榎本商事株式会社
北海道札幌市中央区南2西10-3-1</t>
  </si>
  <si>
    <t>6430001002599</t>
  </si>
  <si>
    <t>株式会社ムラカミ
北海道札幌市中央区北13西17-1-36</t>
  </si>
  <si>
    <t>3430001016775</t>
  </si>
  <si>
    <t>A重油供給契約</t>
  </si>
  <si>
    <t>北海道エナジティック株式会社
北海道札幌市白石区東札幌3-1-1-18</t>
  </si>
  <si>
    <t>5430001021682</t>
  </si>
  <si>
    <t>株式会社ニシムラ
埼玉県川越市大字小室232-1</t>
  </si>
  <si>
    <t>3430001016775</t>
  </si>
  <si>
    <t>大丸株式会社
北海道札幌市中央区南1西3-2</t>
  </si>
  <si>
    <t>5430001009629</t>
  </si>
  <si>
    <t>株式会社イシダ
北海道札幌市豊平区平岸4-3-1-24</t>
  </si>
  <si>
    <t>3430001001372</t>
  </si>
  <si>
    <t>空調機器保守点検業務契約</t>
  </si>
  <si>
    <t>支出負担行為担当官
　月形刑務所長
　本島　正幸
(北海道樺戸郡月形町1011)</t>
  </si>
  <si>
    <t>荏原冷熱システム株式会社北海道営業所
北海道札幌市白石区本通19北1-25</t>
  </si>
  <si>
    <t>1010801013446</t>
  </si>
  <si>
    <t>株式会社サークル商事札幌営業所
北海道札幌市東区北9条東16-1-13</t>
  </si>
  <si>
    <t>9450001001183</t>
  </si>
  <si>
    <t>単価契約
一括調達(月形学園)</t>
  </si>
  <si>
    <t>支出負担行為担当官
　旭川刑務所長
　渡部　豊久
(北海道旭川市東鷹栖3-20-620)</t>
  </si>
  <si>
    <t>弘友設備工業株式会社
北海道旭川市旭町2-5-12-198</t>
  </si>
  <si>
    <t>1450001001232</t>
  </si>
  <si>
    <t>総務系業務労働者派遣契約</t>
  </si>
  <si>
    <t>支出負担行為担当官
　帯広刑務所長
　林　光則
(北海道帯広市別府町南13-33)</t>
  </si>
  <si>
    <t>極東警備保障株式会社帯広営業所
北海道帯広市大空町12-4</t>
  </si>
  <si>
    <t>7450001000955</t>
  </si>
  <si>
    <t>支出負担行為担当官
　網走刑務所長
　麓　学
(北海道網走市字三眺)</t>
  </si>
  <si>
    <t>北海道運搬機株式会社北見支店
北海道北見市豊地22-3</t>
  </si>
  <si>
    <t>8430001053797</t>
  </si>
  <si>
    <t>支出負担行為担当官
　多摩少年院長
　柿﨑　伸二
(東京都八王子市緑町670)</t>
  </si>
  <si>
    <t>一般社団法人労働技能講習協会
東京都練馬区豊玉北1-14-16豊玉ビル2F</t>
  </si>
  <si>
    <t>3011605001651</t>
  </si>
  <si>
    <t>支出負担行為担当官
　瀬戸少年院長
　横澤　宗彦
(愛知県瀬戸市東山町14)</t>
  </si>
  <si>
    <t>キャタピラー教習所株式会社東海教習センター名古屋教習所
愛知県弥富市五之三町川平370</t>
  </si>
  <si>
    <t>2021001011429</t>
  </si>
  <si>
    <t>支出負担行為担当官
　前橋少年鑑別所長
　久保　勉
(群馬県前橋市岩神町4-5-7)</t>
  </si>
  <si>
    <t>株式会社清水商事
群馬県高崎市問屋町西1-1-3</t>
  </si>
  <si>
    <t>3070001007217</t>
  </si>
  <si>
    <t>株式会社前橋大気堂
群馬県前橋市本町2-2-16</t>
  </si>
  <si>
    <t>6070001002982</t>
  </si>
  <si>
    <t>コピー用紙購入</t>
  </si>
  <si>
    <t>支出負担行為担当官
　名古屋入国管理局長
　藤原　浩昭
(愛知県名古屋市港区正保町5-18)</t>
  </si>
  <si>
    <t>株式会社隆陽社
愛知県名古屋市熱田区旗屋1-6-11</t>
  </si>
  <si>
    <t xml:space="preserve">
9180001023098</t>
  </si>
  <si>
    <t>トナーカートリッジ等消耗器材供給</t>
  </si>
  <si>
    <t>株式会社丸天産業
愛知県名古屋市中区栄5-10-34</t>
  </si>
  <si>
    <t>エプソン製トナーカートリッジ購入単価契約</t>
  </si>
  <si>
    <t>支出負担行為担当官
　東京法務局長
　佐藤　主税
（東京都千代田区九段南1-1-15）</t>
  </si>
  <si>
    <t>株式会社井上企画
東京都町田市本町田3275-12</t>
  </si>
  <si>
    <t>3012301002860</t>
  </si>
  <si>
    <t>地図情報システムへの入力データ編集作業請負契約</t>
  </si>
  <si>
    <t>支出負担行為担当官
　静岡地方法務局長
　西江　昭博　
（静岡県静岡市葵区追手町9-50）</t>
  </si>
  <si>
    <t>株式会社きもと
埼玉県さいたま市中央区鈴谷4-6-35</t>
  </si>
  <si>
    <t>9011101005242</t>
  </si>
  <si>
    <t>文房具供給契約</t>
  </si>
  <si>
    <t>支出負担行為担当官
　松山地方法務局長　
　吉川　隆
（愛媛県松山市宮田町188-6）</t>
  </si>
  <si>
    <t>有限会社デザール
愛媛県松山市天山3-2-24</t>
  </si>
  <si>
    <t>2500002004590</t>
  </si>
  <si>
    <t xml:space="preserve">単価契約
一括調達（松山地方検察庁，四国地方更生保護委員会）
</t>
  </si>
  <si>
    <t>統合WEB環境再構築及び移行に関する役務の請負</t>
  </si>
  <si>
    <t>植栽管理業務委託</t>
  </si>
  <si>
    <t>単価契約
一括調達（津地方法務局）</t>
  </si>
  <si>
    <t>単価契約
一括調達（津地方法務局，中部地方更生保護委員会）</t>
  </si>
  <si>
    <t>単価契約
一括調達（中部地方更生保護委員会）</t>
  </si>
  <si>
    <t xml:space="preserve">単価契約
一括調達（近畿地方更生保護委員会）
</t>
  </si>
  <si>
    <t>備品等供給契約</t>
  </si>
  <si>
    <t>支出負担行為担当官
　鹿児島刑務所長
　吉田　博志
(鹿児島県姶良郡湧水町中津川1733)</t>
  </si>
  <si>
    <t>株式会社しんぷく
鹿児島県鹿児島市上之園町9-8</t>
  </si>
  <si>
    <t>7340001002112</t>
  </si>
  <si>
    <t>公共調達の適正化について（平成18年8月25日付財計第2017号）に基づく競争入札に係る情報の公表（物品役務等）</t>
  </si>
  <si>
    <t>平成２９年５月分</t>
  </si>
  <si>
    <t>松江少年鑑別所在所者用給食委託業務</t>
  </si>
  <si>
    <t>支出負担行為担当官
　松江少年鑑別所長
　中西　和久
（島根県松江市内中原町196）</t>
  </si>
  <si>
    <t>一文字家合資会社
島根県松江市平成町182-19</t>
  </si>
  <si>
    <t>9280003000028</t>
  </si>
  <si>
    <t>支出負担行為担当官
　大阪医療刑務所長
　加藤　保之
(大阪府堺市堺区田出井町8-80)</t>
  </si>
  <si>
    <t>株式会社スズケン堺支店
大阪府堺市南区若松台3-1-4</t>
  </si>
  <si>
    <t>1180001017009</t>
  </si>
  <si>
    <t>電力需給契約</t>
  </si>
  <si>
    <t>支出負担行為担当官
　札幌刑務所長
　朝倉　太
(北海道札幌市東区東苗穂2-1-5-1)</t>
  </si>
  <si>
    <t>株式会社F-Power
東京都港区六本木1-8-7</t>
  </si>
  <si>
    <t>2010701022133</t>
  </si>
  <si>
    <t>一般競争入札</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</si>
</sst>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66">
    <xf numFmtId="0" fontId="0" fillId="0" borderId="0" xfId="0" applyAlignment="1">
      <alignment vertical="center"/>
    </xf>
    <xf numFmtId="0" fontId="5" fillId="0" borderId="0" xfId="0" applyFont="1" applyAlignment="1">
      <alignment vertical="center"/>
    </xf>
    <xf numFmtId="0" fontId="6" fillId="0" borderId="10" xfId="61" applyFont="1" applyFill="1" applyBorder="1" applyAlignment="1">
      <alignment horizontal="left" vertical="center" wrapText="1"/>
      <protection/>
    </xf>
    <xf numFmtId="180" fontId="6" fillId="0" borderId="10" xfId="61" applyNumberFormat="1" applyFont="1" applyFill="1" applyBorder="1" applyAlignment="1">
      <alignment horizontal="right" vertical="center" wrapText="1"/>
      <protection/>
    </xf>
    <xf numFmtId="0" fontId="7" fillId="0" borderId="0" xfId="0" applyFont="1" applyAlignment="1">
      <alignment vertical="center"/>
    </xf>
    <xf numFmtId="0" fontId="6" fillId="0" borderId="0" xfId="0" applyFont="1" applyFill="1" applyAlignment="1">
      <alignment horizontal="center" vertical="center" wrapText="1"/>
    </xf>
    <xf numFmtId="0" fontId="6" fillId="0" borderId="0" xfId="61"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9" fillId="0" borderId="10" xfId="0" applyFont="1" applyBorder="1" applyAlignment="1">
      <alignment vertical="center" wrapText="1"/>
    </xf>
    <xf numFmtId="0" fontId="6" fillId="0" borderId="0" xfId="61" applyFont="1" applyFill="1" applyBorder="1" applyAlignment="1">
      <alignment horizontal="left" vertical="center" wrapText="1"/>
      <protection/>
    </xf>
    <xf numFmtId="0" fontId="8" fillId="0" borderId="0" xfId="0" applyFont="1" applyBorder="1" applyAlignment="1">
      <alignment vertical="center"/>
    </xf>
    <xf numFmtId="0" fontId="6"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top" wrapText="1"/>
    </xf>
    <xf numFmtId="183" fontId="6" fillId="0" borderId="10" xfId="61" applyNumberFormat="1" applyFont="1" applyFill="1" applyBorder="1" applyAlignment="1">
      <alignment horizontal="left" vertical="center" wrapText="1"/>
      <protection/>
    </xf>
    <xf numFmtId="49" fontId="6" fillId="0" borderId="10" xfId="61" applyNumberFormat="1" applyFont="1" applyFill="1" applyBorder="1" applyAlignment="1">
      <alignment horizontal="left" vertical="center" wrapText="1"/>
      <protection/>
    </xf>
    <xf numFmtId="56" fontId="6" fillId="0" borderId="0" xfId="61" applyNumberFormat="1" applyFont="1" applyFill="1" applyAlignment="1">
      <alignment vertical="center" wrapText="1"/>
      <protection/>
    </xf>
    <xf numFmtId="0" fontId="6" fillId="0" borderId="10" xfId="61" applyNumberFormat="1" applyFont="1" applyFill="1" applyBorder="1" applyAlignment="1">
      <alignment horizontal="left" vertical="center" wrapText="1"/>
      <protection/>
    </xf>
    <xf numFmtId="188" fontId="6" fillId="0" borderId="10" xfId="61" applyNumberFormat="1" applyFont="1" applyFill="1" applyBorder="1" applyAlignment="1">
      <alignment horizontal="left" vertical="center" wrapText="1"/>
      <protection/>
    </xf>
    <xf numFmtId="0" fontId="1" fillId="0" borderId="10" xfId="61" applyFont="1" applyFill="1" applyBorder="1" applyAlignment="1">
      <alignment horizontal="left" vertical="center" wrapText="1"/>
      <protection/>
    </xf>
    <xf numFmtId="0" fontId="6" fillId="0" borderId="10" xfId="61" applyFont="1" applyFill="1" applyBorder="1" applyAlignment="1">
      <alignment vertical="center" wrapText="1"/>
      <protection/>
    </xf>
    <xf numFmtId="49" fontId="45" fillId="0" borderId="10" xfId="61" applyNumberFormat="1" applyFont="1" applyFill="1" applyBorder="1" applyAlignment="1">
      <alignment horizontal="left" vertical="center" wrapText="1"/>
      <protection/>
    </xf>
    <xf numFmtId="38" fontId="6" fillId="0" borderId="10" xfId="61" applyNumberFormat="1" applyFont="1" applyFill="1" applyBorder="1" applyAlignment="1">
      <alignment horizontal="right" vertical="center" wrapText="1"/>
      <protection/>
    </xf>
    <xf numFmtId="38" fontId="6" fillId="33" borderId="10" xfId="61" applyNumberFormat="1" applyFont="1" applyFill="1" applyBorder="1" applyAlignment="1">
      <alignment horizontal="right" vertical="center" wrapText="1"/>
      <protection/>
    </xf>
    <xf numFmtId="0" fontId="6" fillId="0" borderId="10" xfId="62"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58" fontId="6" fillId="0" borderId="10" xfId="61" applyNumberFormat="1" applyFont="1" applyFill="1" applyBorder="1" applyAlignment="1">
      <alignment horizontal="left" vertical="center" wrapText="1"/>
      <protection/>
    </xf>
    <xf numFmtId="38" fontId="6" fillId="0" borderId="10" xfId="49" applyFont="1" applyFill="1" applyBorder="1" applyAlignment="1">
      <alignment horizontal="left" vertical="center" wrapText="1"/>
    </xf>
    <xf numFmtId="0" fontId="46" fillId="0" borderId="10" xfId="61" applyFont="1" applyFill="1" applyBorder="1" applyAlignment="1">
      <alignment horizontal="left" vertical="center" wrapText="1"/>
      <protection/>
    </xf>
    <xf numFmtId="0" fontId="6" fillId="0" borderId="0" xfId="61" applyFont="1" applyFill="1" applyAlignment="1">
      <alignment horizontal="left" vertical="top" wrapText="1"/>
      <protection/>
    </xf>
    <xf numFmtId="185" fontId="6" fillId="0" borderId="10" xfId="0" applyNumberFormat="1" applyFont="1" applyFill="1" applyBorder="1" applyAlignment="1">
      <alignment horizontal="left" vertical="center" wrapText="1" shrinkToFit="1"/>
    </xf>
    <xf numFmtId="58" fontId="6" fillId="0" borderId="10" xfId="0" applyNumberFormat="1" applyFont="1" applyFill="1" applyBorder="1" applyAlignment="1">
      <alignment horizontal="left" vertical="center" wrapText="1"/>
    </xf>
    <xf numFmtId="49" fontId="4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38" fontId="6" fillId="0" borderId="10" xfId="49" applyFont="1" applyFill="1" applyBorder="1" applyAlignment="1">
      <alignment horizontal="right" vertical="center" wrapText="1"/>
    </xf>
    <xf numFmtId="10" fontId="6" fillId="0" borderId="0" xfId="61" applyNumberFormat="1" applyFont="1" applyFill="1" applyAlignment="1">
      <alignment horizontal="left" vertical="top" wrapText="1"/>
      <protection/>
    </xf>
    <xf numFmtId="49" fontId="45" fillId="0" borderId="10" xfId="61" applyNumberFormat="1" applyFont="1" applyFill="1" applyBorder="1" applyAlignment="1">
      <alignment horizontal="center" vertical="center" wrapText="1"/>
      <protection/>
    </xf>
    <xf numFmtId="188" fontId="45" fillId="0" borderId="10" xfId="61" applyNumberFormat="1" applyFont="1" applyFill="1" applyBorder="1" applyAlignment="1">
      <alignment horizontal="left" vertical="center" wrapText="1"/>
      <protection/>
    </xf>
    <xf numFmtId="0" fontId="6" fillId="33" borderId="10" xfId="61" applyFont="1" applyFill="1" applyBorder="1" applyAlignment="1">
      <alignment horizontal="left" vertical="center" wrapText="1"/>
      <protection/>
    </xf>
    <xf numFmtId="0" fontId="45" fillId="0" borderId="10" xfId="61" applyNumberFormat="1" applyFont="1" applyFill="1" applyBorder="1" applyAlignment="1">
      <alignment horizontal="left" vertical="center" wrapText="1"/>
      <protection/>
    </xf>
    <xf numFmtId="38" fontId="6" fillId="0" borderId="10" xfId="61" applyNumberFormat="1" applyFont="1" applyFill="1" applyBorder="1" applyAlignment="1">
      <alignment vertical="center" wrapText="1"/>
      <protection/>
    </xf>
    <xf numFmtId="0" fontId="6" fillId="0" borderId="0" xfId="0" applyFont="1" applyBorder="1" applyAlignment="1">
      <alignment vertical="center"/>
    </xf>
    <xf numFmtId="183" fontId="6" fillId="0" borderId="0" xfId="61" applyNumberFormat="1" applyFont="1" applyFill="1" applyBorder="1" applyAlignment="1">
      <alignment horizontal="left" vertical="center" wrapText="1"/>
      <protection/>
    </xf>
    <xf numFmtId="49" fontId="6" fillId="0" borderId="0" xfId="61" applyNumberFormat="1" applyFont="1" applyFill="1" applyBorder="1" applyAlignment="1">
      <alignment horizontal="left" vertical="center" wrapText="1"/>
      <protection/>
    </xf>
    <xf numFmtId="0" fontId="6" fillId="34" borderId="0" xfId="61" applyFont="1" applyFill="1" applyBorder="1" applyAlignment="1">
      <alignment horizontal="left" vertical="center" wrapText="1"/>
      <protection/>
    </xf>
    <xf numFmtId="180" fontId="6" fillId="0" borderId="0" xfId="61" applyNumberFormat="1" applyFont="1" applyFill="1" applyBorder="1" applyAlignment="1">
      <alignment horizontal="right" vertical="center" wrapText="1"/>
      <protection/>
    </xf>
    <xf numFmtId="181" fontId="6" fillId="0" borderId="0" xfId="42" applyNumberFormat="1" applyFont="1" applyFill="1" applyBorder="1" applyAlignment="1">
      <alignment vertical="center"/>
    </xf>
    <xf numFmtId="0" fontId="6" fillId="0" borderId="0" xfId="61" applyFont="1" applyFill="1" applyBorder="1" applyAlignment="1">
      <alignment vertical="center" wrapText="1"/>
      <protection/>
    </xf>
    <xf numFmtId="58" fontId="6" fillId="0" borderId="0" xfId="61" applyNumberFormat="1" applyFont="1" applyFill="1" applyBorder="1" applyAlignment="1">
      <alignment horizontal="left" vertical="center" wrapText="1"/>
      <protection/>
    </xf>
    <xf numFmtId="0" fontId="8" fillId="0" borderId="0" xfId="0" applyFont="1" applyBorder="1" applyAlignment="1">
      <alignment horizontal="center" vertical="center"/>
    </xf>
    <xf numFmtId="0" fontId="0" fillId="0" borderId="0" xfId="0" applyFont="1" applyBorder="1" applyAlignment="1">
      <alignment vertical="top"/>
    </xf>
    <xf numFmtId="0" fontId="6" fillId="0" borderId="10" xfId="0" applyFont="1" applyBorder="1" applyAlignment="1">
      <alignment vertical="center"/>
    </xf>
    <xf numFmtId="0" fontId="6" fillId="0" borderId="10" xfId="0" applyFont="1" applyBorder="1" applyAlignment="1">
      <alignment horizontal="center" vertical="center" wrapText="1"/>
    </xf>
    <xf numFmtId="181" fontId="6" fillId="0" borderId="10" xfId="42" applyNumberFormat="1" applyFont="1" applyFill="1" applyBorder="1" applyAlignment="1">
      <alignment horizontal="right" vertical="center"/>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4"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事務連絡（予定価格公表等）に係る3月分_公共調達別表新様式（21年4月契約分）横浜刑務所官署"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7" customWidth="1"/>
    <col min="2" max="5" width="18.75390625" style="7" customWidth="1"/>
    <col min="6" max="6" width="22.875" style="7" customWidth="1"/>
    <col min="7" max="7" width="22.25390625" style="7" customWidth="1"/>
    <col min="8" max="9" width="18.875" style="7" customWidth="1"/>
    <col min="10" max="16384" width="9.00390625" style="7" customWidth="1"/>
  </cols>
  <sheetData>
    <row r="2" ht="13.5">
      <c r="B2" s="7" t="s">
        <v>48</v>
      </c>
    </row>
    <row r="4" spans="1:9" ht="30.75" customHeight="1">
      <c r="A4" s="8"/>
      <c r="B4" s="9" t="s">
        <v>20</v>
      </c>
      <c r="C4" s="9" t="s">
        <v>11</v>
      </c>
      <c r="D4" s="9" t="s">
        <v>21</v>
      </c>
      <c r="E4" s="9" t="s">
        <v>22</v>
      </c>
      <c r="F4" s="9" t="s">
        <v>23</v>
      </c>
      <c r="G4" s="9" t="s">
        <v>24</v>
      </c>
      <c r="H4" s="9" t="s">
        <v>25</v>
      </c>
      <c r="I4" s="9" t="s">
        <v>14</v>
      </c>
    </row>
    <row r="5" spans="1:9" ht="30.75" customHeight="1">
      <c r="A5" s="8">
        <v>1</v>
      </c>
      <c r="B5" s="8" t="s">
        <v>26</v>
      </c>
      <c r="C5" s="8" t="s">
        <v>6</v>
      </c>
      <c r="D5" s="8" t="s">
        <v>5</v>
      </c>
      <c r="E5" s="8" t="s">
        <v>27</v>
      </c>
      <c r="F5" s="8" t="s">
        <v>28</v>
      </c>
      <c r="G5" s="8" t="s">
        <v>47</v>
      </c>
      <c r="H5" s="8" t="s">
        <v>33</v>
      </c>
      <c r="I5" s="8" t="s">
        <v>16</v>
      </c>
    </row>
    <row r="6" spans="1:9" ht="30.75" customHeight="1">
      <c r="A6" s="8">
        <v>2</v>
      </c>
      <c r="B6" s="8" t="s">
        <v>29</v>
      </c>
      <c r="C6" s="8" t="s">
        <v>7</v>
      </c>
      <c r="D6" s="8" t="s">
        <v>12</v>
      </c>
      <c r="E6" s="8" t="s">
        <v>30</v>
      </c>
      <c r="F6" s="8" t="s">
        <v>31</v>
      </c>
      <c r="G6" s="8" t="s">
        <v>32</v>
      </c>
      <c r="H6" s="8" t="s">
        <v>45</v>
      </c>
      <c r="I6" s="8" t="s">
        <v>15</v>
      </c>
    </row>
    <row r="7" spans="1:9" ht="30.75" customHeight="1">
      <c r="A7" s="8">
        <v>3</v>
      </c>
      <c r="B7" s="8"/>
      <c r="C7" s="8" t="s">
        <v>53</v>
      </c>
      <c r="D7" s="8"/>
      <c r="E7" s="8"/>
      <c r="F7" s="8" t="s">
        <v>34</v>
      </c>
      <c r="G7" s="8" t="s">
        <v>35</v>
      </c>
      <c r="H7" s="8" t="s">
        <v>46</v>
      </c>
      <c r="I7" s="8" t="s">
        <v>17</v>
      </c>
    </row>
    <row r="8" spans="1:9" ht="30.75" customHeight="1">
      <c r="A8" s="8">
        <v>4</v>
      </c>
      <c r="B8" s="8"/>
      <c r="C8" s="8" t="s">
        <v>8</v>
      </c>
      <c r="D8" s="8"/>
      <c r="E8" s="8"/>
      <c r="F8" s="8" t="s">
        <v>36</v>
      </c>
      <c r="G8" s="8" t="s">
        <v>37</v>
      </c>
      <c r="H8" s="8"/>
      <c r="I8" s="8"/>
    </row>
    <row r="9" spans="1:9" ht="30.75" customHeight="1">
      <c r="A9" s="8">
        <v>5</v>
      </c>
      <c r="B9" s="8"/>
      <c r="C9" s="8" t="s">
        <v>9</v>
      </c>
      <c r="D9" s="8"/>
      <c r="E9" s="8"/>
      <c r="F9" s="8" t="s">
        <v>38</v>
      </c>
      <c r="G9" s="8" t="s">
        <v>39</v>
      </c>
      <c r="H9" s="8"/>
      <c r="I9" s="8"/>
    </row>
    <row r="10" spans="1:9" ht="30.75" customHeight="1">
      <c r="A10" s="8">
        <v>6</v>
      </c>
      <c r="B10" s="8"/>
      <c r="C10" s="8" t="s">
        <v>10</v>
      </c>
      <c r="D10" s="8"/>
      <c r="E10" s="8"/>
      <c r="F10" s="8" t="s">
        <v>40</v>
      </c>
      <c r="G10" s="8" t="s">
        <v>41</v>
      </c>
      <c r="H10" s="8"/>
      <c r="I10" s="8"/>
    </row>
    <row r="11" spans="1:9" ht="30.75" customHeight="1">
      <c r="A11" s="8">
        <v>7</v>
      </c>
      <c r="B11" s="8"/>
      <c r="C11" s="8"/>
      <c r="D11" s="8"/>
      <c r="E11" s="8"/>
      <c r="F11" s="8" t="s">
        <v>42</v>
      </c>
      <c r="G11" s="8"/>
      <c r="H11" s="8"/>
      <c r="I11" s="8"/>
    </row>
    <row r="12" spans="1:9" ht="30.75" customHeight="1">
      <c r="A12" s="8">
        <v>8</v>
      </c>
      <c r="B12" s="8"/>
      <c r="C12" s="8"/>
      <c r="D12" s="8"/>
      <c r="E12" s="8"/>
      <c r="F12" s="8" t="s">
        <v>43</v>
      </c>
      <c r="G12" s="8"/>
      <c r="H12" s="8"/>
      <c r="I12" s="8"/>
    </row>
    <row r="13" spans="1:9" ht="30.75" customHeight="1">
      <c r="A13" s="8">
        <v>9</v>
      </c>
      <c r="B13" s="8"/>
      <c r="C13" s="8"/>
      <c r="D13" s="8"/>
      <c r="E13" s="8"/>
      <c r="F13" s="8" t="s">
        <v>44</v>
      </c>
      <c r="G13" s="8"/>
      <c r="H13" s="8"/>
      <c r="I13" s="8"/>
    </row>
    <row r="14" spans="1:9" ht="30.75" customHeight="1">
      <c r="A14" s="8">
        <v>10</v>
      </c>
      <c r="B14" s="8"/>
      <c r="C14" s="8"/>
      <c r="D14" s="8"/>
      <c r="E14" s="8"/>
      <c r="F14" s="8"/>
      <c r="G14" s="8"/>
      <c r="H14" s="8"/>
      <c r="I14" s="8"/>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N189"/>
  <sheetViews>
    <sheetView showGridLines="0" showZeros="0" tabSelected="1" view="pageBreakPreview" zoomScaleSheetLayoutView="100" zoomScalePageLayoutView="0" workbookViewId="0" topLeftCell="A133">
      <selection activeCell="A4" sqref="A4:A152"/>
    </sheetView>
  </sheetViews>
  <sheetFormatPr defaultColWidth="9.00390625" defaultRowHeight="13.5"/>
  <cols>
    <col min="1" max="1" width="3.75390625" style="16" customWidth="1"/>
    <col min="2" max="2" width="17.00390625" style="16" customWidth="1"/>
    <col min="3" max="3" width="22.125" style="17" customWidth="1"/>
    <col min="4" max="4" width="13.125" style="16" customWidth="1"/>
    <col min="5" max="5" width="14.75390625" style="16" customWidth="1"/>
    <col min="6" max="6" width="16.00390625" style="16" customWidth="1"/>
    <col min="7" max="7" width="12.25390625" style="16" customWidth="1"/>
    <col min="8" max="8" width="9.625" style="17" customWidth="1"/>
    <col min="9" max="9" width="9.625" style="16" customWidth="1"/>
    <col min="10" max="10" width="5.625" style="16" customWidth="1"/>
    <col min="11" max="11" width="15.125" style="16" bestFit="1" customWidth="1"/>
    <col min="12" max="16384" width="9.00390625" style="16" customWidth="1"/>
  </cols>
  <sheetData>
    <row r="1" spans="1:12" s="14" customFormat="1" ht="30" customHeight="1">
      <c r="A1" s="65" t="s">
        <v>501</v>
      </c>
      <c r="B1" s="65"/>
      <c r="C1" s="65"/>
      <c r="D1" s="65"/>
      <c r="E1" s="65"/>
      <c r="F1" s="65"/>
      <c r="G1" s="65"/>
      <c r="H1" s="65"/>
      <c r="I1" s="65"/>
      <c r="J1" s="65"/>
      <c r="K1" s="65"/>
      <c r="L1" s="4"/>
    </row>
    <row r="2" spans="4:11" s="14" customFormat="1" ht="30" customHeight="1">
      <c r="D2" s="15"/>
      <c r="H2" s="1"/>
      <c r="K2" s="17" t="s">
        <v>502</v>
      </c>
    </row>
    <row r="3" spans="1:11" s="5" customFormat="1" ht="47.25" customHeight="1">
      <c r="A3" s="59" t="s">
        <v>49</v>
      </c>
      <c r="B3" s="40" t="s">
        <v>2</v>
      </c>
      <c r="C3" s="40" t="s">
        <v>0</v>
      </c>
      <c r="D3" s="40" t="s">
        <v>1</v>
      </c>
      <c r="E3" s="40" t="s">
        <v>3</v>
      </c>
      <c r="F3" s="40" t="s">
        <v>54</v>
      </c>
      <c r="G3" s="40" t="s">
        <v>4</v>
      </c>
      <c r="H3" s="40" t="s">
        <v>18</v>
      </c>
      <c r="I3" s="40" t="s">
        <v>19</v>
      </c>
      <c r="J3" s="40" t="s">
        <v>13</v>
      </c>
      <c r="K3" s="40" t="s">
        <v>50</v>
      </c>
    </row>
    <row r="4" spans="1:11" s="6" customFormat="1" ht="90" customHeight="1">
      <c r="A4" s="58">
        <v>1</v>
      </c>
      <c r="B4" s="29" t="s">
        <v>226</v>
      </c>
      <c r="C4" s="2" t="s">
        <v>392</v>
      </c>
      <c r="D4" s="19">
        <v>42856</v>
      </c>
      <c r="E4" s="2" t="s">
        <v>397</v>
      </c>
      <c r="F4" s="26" t="s">
        <v>398</v>
      </c>
      <c r="G4" s="2" t="s">
        <v>59</v>
      </c>
      <c r="H4" s="27">
        <v>1872227</v>
      </c>
      <c r="I4" s="27">
        <v>1765668</v>
      </c>
      <c r="J4" s="60">
        <f>I4/H4</f>
        <v>0.9430843588945144</v>
      </c>
      <c r="K4" s="2" t="s">
        <v>51</v>
      </c>
    </row>
    <row r="5" spans="1:14" s="6" customFormat="1" ht="90" customHeight="1">
      <c r="A5" s="58">
        <v>2</v>
      </c>
      <c r="B5" s="2" t="s">
        <v>503</v>
      </c>
      <c r="C5" s="2" t="s">
        <v>504</v>
      </c>
      <c r="D5" s="19">
        <v>42856</v>
      </c>
      <c r="E5" s="2" t="s">
        <v>505</v>
      </c>
      <c r="F5" s="20" t="s">
        <v>506</v>
      </c>
      <c r="G5" s="2" t="s">
        <v>514</v>
      </c>
      <c r="H5" s="3">
        <v>1893420</v>
      </c>
      <c r="I5" s="3">
        <v>1688400</v>
      </c>
      <c r="J5" s="60">
        <v>0.89171974522293</v>
      </c>
      <c r="K5" s="2"/>
      <c r="L5" s="54"/>
      <c r="M5" s="54"/>
      <c r="N5" s="54"/>
    </row>
    <row r="6" spans="1:11" s="6" customFormat="1" ht="90" customHeight="1">
      <c r="A6" s="58">
        <v>3</v>
      </c>
      <c r="B6" s="2" t="s">
        <v>234</v>
      </c>
      <c r="C6" s="2" t="s">
        <v>392</v>
      </c>
      <c r="D6" s="19">
        <v>42856</v>
      </c>
      <c r="E6" s="2" t="s">
        <v>401</v>
      </c>
      <c r="F6" s="26" t="s">
        <v>402</v>
      </c>
      <c r="G6" s="2" t="s">
        <v>59</v>
      </c>
      <c r="H6" s="27">
        <v>2001656</v>
      </c>
      <c r="I6" s="27">
        <v>1560326</v>
      </c>
      <c r="J6" s="60">
        <f>I6/H6</f>
        <v>0.7795175594607665</v>
      </c>
      <c r="K6" s="2" t="s">
        <v>51</v>
      </c>
    </row>
    <row r="7" spans="1:11" s="6" customFormat="1" ht="90" customHeight="1">
      <c r="A7" s="58">
        <v>4</v>
      </c>
      <c r="B7" s="2" t="s">
        <v>486</v>
      </c>
      <c r="C7" s="2" t="s">
        <v>487</v>
      </c>
      <c r="D7" s="19">
        <v>42856</v>
      </c>
      <c r="E7" s="2" t="s">
        <v>488</v>
      </c>
      <c r="F7" s="20" t="s">
        <v>489</v>
      </c>
      <c r="G7" s="2" t="s">
        <v>59</v>
      </c>
      <c r="H7" s="3">
        <v>2029565</v>
      </c>
      <c r="I7" s="3">
        <v>1851611</v>
      </c>
      <c r="J7" s="60">
        <f>I7/H7</f>
        <v>0.9123191422792569</v>
      </c>
      <c r="K7" s="2" t="s">
        <v>490</v>
      </c>
    </row>
    <row r="8" spans="1:12" s="6" customFormat="1" ht="90" customHeight="1">
      <c r="A8" s="58">
        <v>5</v>
      </c>
      <c r="B8" s="2" t="s">
        <v>226</v>
      </c>
      <c r="C8" s="2" t="s">
        <v>276</v>
      </c>
      <c r="D8" s="19">
        <v>42856</v>
      </c>
      <c r="E8" s="2" t="s">
        <v>277</v>
      </c>
      <c r="F8" s="26" t="s">
        <v>278</v>
      </c>
      <c r="G8" s="2" t="s">
        <v>59</v>
      </c>
      <c r="H8" s="27">
        <v>2136240</v>
      </c>
      <c r="I8" s="27">
        <v>2136240</v>
      </c>
      <c r="J8" s="60">
        <f>I8/H8</f>
        <v>1</v>
      </c>
      <c r="K8" s="2" t="s">
        <v>51</v>
      </c>
      <c r="L8" s="35"/>
    </row>
    <row r="9" spans="1:11" s="6" customFormat="1" ht="90" customHeight="1">
      <c r="A9" s="58">
        <v>6</v>
      </c>
      <c r="B9" s="2" t="s">
        <v>454</v>
      </c>
      <c r="C9" s="2" t="s">
        <v>455</v>
      </c>
      <c r="D9" s="19">
        <v>42856</v>
      </c>
      <c r="E9" s="2" t="s">
        <v>456</v>
      </c>
      <c r="F9" s="26" t="s">
        <v>457</v>
      </c>
      <c r="G9" s="2" t="s">
        <v>59</v>
      </c>
      <c r="H9" s="27">
        <v>2373871</v>
      </c>
      <c r="I9" s="27">
        <v>1942258</v>
      </c>
      <c r="J9" s="60">
        <f>I9/H9</f>
        <v>0.8181817798861016</v>
      </c>
      <c r="K9" s="2" t="s">
        <v>51</v>
      </c>
    </row>
    <row r="10" spans="1:11" s="6" customFormat="1" ht="90" customHeight="1">
      <c r="A10" s="58">
        <v>7</v>
      </c>
      <c r="B10" s="2" t="s">
        <v>191</v>
      </c>
      <c r="C10" s="2" t="s">
        <v>185</v>
      </c>
      <c r="D10" s="19">
        <v>42856</v>
      </c>
      <c r="E10" s="2" t="s">
        <v>189</v>
      </c>
      <c r="F10" s="20" t="s">
        <v>190</v>
      </c>
      <c r="G10" s="2" t="s">
        <v>59</v>
      </c>
      <c r="H10" s="3">
        <v>2576341</v>
      </c>
      <c r="I10" s="3">
        <v>2106118</v>
      </c>
      <c r="J10" s="60">
        <f>I10/H10</f>
        <v>0.8174841762018304</v>
      </c>
      <c r="K10" s="2" t="s">
        <v>493</v>
      </c>
    </row>
    <row r="11" spans="1:11" s="6" customFormat="1" ht="90" customHeight="1">
      <c r="A11" s="58">
        <v>8</v>
      </c>
      <c r="B11" s="29" t="s">
        <v>226</v>
      </c>
      <c r="C11" s="2" t="s">
        <v>392</v>
      </c>
      <c r="D11" s="19">
        <v>42856</v>
      </c>
      <c r="E11" s="2" t="s">
        <v>395</v>
      </c>
      <c r="F11" s="26" t="s">
        <v>396</v>
      </c>
      <c r="G11" s="2" t="s">
        <v>59</v>
      </c>
      <c r="H11" s="27">
        <v>3166142</v>
      </c>
      <c r="I11" s="27">
        <v>2746155</v>
      </c>
      <c r="J11" s="60">
        <f>I11/H11</f>
        <v>0.8673505483961237</v>
      </c>
      <c r="K11" s="2" t="s">
        <v>51</v>
      </c>
    </row>
    <row r="12" spans="1:11" s="6" customFormat="1" ht="90" customHeight="1">
      <c r="A12" s="58">
        <v>9</v>
      </c>
      <c r="B12" s="2" t="s">
        <v>221</v>
      </c>
      <c r="C12" s="2" t="s">
        <v>285</v>
      </c>
      <c r="D12" s="19">
        <v>42856</v>
      </c>
      <c r="E12" s="2" t="s">
        <v>286</v>
      </c>
      <c r="F12" s="26" t="s">
        <v>287</v>
      </c>
      <c r="G12" s="2" t="s">
        <v>59</v>
      </c>
      <c r="H12" s="27">
        <v>3182614</v>
      </c>
      <c r="I12" s="27">
        <v>3008350</v>
      </c>
      <c r="J12" s="60">
        <f>I12/H12</f>
        <v>0.9452450092911048</v>
      </c>
      <c r="K12" s="2" t="s">
        <v>51</v>
      </c>
    </row>
    <row r="13" spans="1:11" s="6" customFormat="1" ht="90" customHeight="1">
      <c r="A13" s="58">
        <v>10</v>
      </c>
      <c r="B13" s="2" t="s">
        <v>234</v>
      </c>
      <c r="C13" s="2" t="s">
        <v>392</v>
      </c>
      <c r="D13" s="19">
        <v>42856</v>
      </c>
      <c r="E13" s="2" t="s">
        <v>399</v>
      </c>
      <c r="F13" s="26" t="s">
        <v>400</v>
      </c>
      <c r="G13" s="2" t="s">
        <v>59</v>
      </c>
      <c r="H13" s="27">
        <v>3186741</v>
      </c>
      <c r="I13" s="27">
        <v>2844006</v>
      </c>
      <c r="J13" s="60">
        <f>I13/H13</f>
        <v>0.8924496844895773</v>
      </c>
      <c r="K13" s="2" t="s">
        <v>51</v>
      </c>
    </row>
    <row r="14" spans="1:14" s="14" customFormat="1" ht="90" customHeight="1">
      <c r="A14" s="58">
        <v>11</v>
      </c>
      <c r="B14" s="2" t="s">
        <v>188</v>
      </c>
      <c r="C14" s="2" t="s">
        <v>185</v>
      </c>
      <c r="D14" s="19">
        <v>42856</v>
      </c>
      <c r="E14" s="2" t="s">
        <v>189</v>
      </c>
      <c r="F14" s="20" t="s">
        <v>190</v>
      </c>
      <c r="G14" s="2" t="s">
        <v>59</v>
      </c>
      <c r="H14" s="3">
        <v>4258210</v>
      </c>
      <c r="I14" s="3">
        <v>3436984</v>
      </c>
      <c r="J14" s="60">
        <f>I14/H14</f>
        <v>0.8071429074658131</v>
      </c>
      <c r="K14" s="2" t="s">
        <v>494</v>
      </c>
      <c r="L14" s="6"/>
      <c r="M14" s="6"/>
      <c r="N14" s="6"/>
    </row>
    <row r="15" spans="1:14" s="14" customFormat="1" ht="90" customHeight="1">
      <c r="A15" s="58">
        <v>12</v>
      </c>
      <c r="B15" s="2" t="s">
        <v>234</v>
      </c>
      <c r="C15" s="2" t="s">
        <v>392</v>
      </c>
      <c r="D15" s="19">
        <v>42856</v>
      </c>
      <c r="E15" s="2" t="s">
        <v>403</v>
      </c>
      <c r="F15" s="26" t="s">
        <v>404</v>
      </c>
      <c r="G15" s="2" t="s">
        <v>59</v>
      </c>
      <c r="H15" s="27">
        <v>5390797</v>
      </c>
      <c r="I15" s="27">
        <v>4362241</v>
      </c>
      <c r="J15" s="60">
        <f>I15/H15</f>
        <v>0.8092014965505101</v>
      </c>
      <c r="K15" s="2" t="s">
        <v>51</v>
      </c>
      <c r="L15" s="6"/>
      <c r="M15" s="6"/>
      <c r="N15" s="6"/>
    </row>
    <row r="16" spans="1:14" s="14" customFormat="1" ht="90" customHeight="1">
      <c r="A16" s="58">
        <v>13</v>
      </c>
      <c r="B16" s="29" t="s">
        <v>226</v>
      </c>
      <c r="C16" s="2" t="s">
        <v>392</v>
      </c>
      <c r="D16" s="19">
        <v>42856</v>
      </c>
      <c r="E16" s="2" t="s">
        <v>393</v>
      </c>
      <c r="F16" s="26" t="s">
        <v>394</v>
      </c>
      <c r="G16" s="2" t="s">
        <v>59</v>
      </c>
      <c r="H16" s="27">
        <v>6447291</v>
      </c>
      <c r="I16" s="27">
        <v>5548766</v>
      </c>
      <c r="J16" s="60">
        <f>I16/H16</f>
        <v>0.8606352652610221</v>
      </c>
      <c r="K16" s="2" t="s">
        <v>51</v>
      </c>
      <c r="L16" s="6"/>
      <c r="M16" s="6"/>
      <c r="N16" s="6"/>
    </row>
    <row r="17" spans="1:14" s="14" customFormat="1" ht="90" customHeight="1">
      <c r="A17" s="58">
        <v>14</v>
      </c>
      <c r="B17" s="2" t="s">
        <v>184</v>
      </c>
      <c r="C17" s="2" t="s">
        <v>185</v>
      </c>
      <c r="D17" s="19">
        <v>42856</v>
      </c>
      <c r="E17" s="2" t="s">
        <v>186</v>
      </c>
      <c r="F17" s="20" t="s">
        <v>187</v>
      </c>
      <c r="G17" s="2" t="s">
        <v>59</v>
      </c>
      <c r="H17" s="3">
        <v>9287737</v>
      </c>
      <c r="I17" s="3">
        <v>7445862</v>
      </c>
      <c r="J17" s="60">
        <f>I17/H17</f>
        <v>0.8016874293490438</v>
      </c>
      <c r="K17" s="2" t="s">
        <v>495</v>
      </c>
      <c r="L17" s="6"/>
      <c r="M17" s="6"/>
      <c r="N17" s="6"/>
    </row>
    <row r="18" spans="1:14" s="14" customFormat="1" ht="90" customHeight="1">
      <c r="A18" s="58">
        <v>15</v>
      </c>
      <c r="B18" s="2" t="s">
        <v>136</v>
      </c>
      <c r="C18" s="2" t="s">
        <v>137</v>
      </c>
      <c r="D18" s="19">
        <v>42857</v>
      </c>
      <c r="E18" s="2" t="s">
        <v>138</v>
      </c>
      <c r="F18" s="20" t="s">
        <v>139</v>
      </c>
      <c r="G18" s="2" t="s">
        <v>59</v>
      </c>
      <c r="H18" s="3">
        <v>5689955</v>
      </c>
      <c r="I18" s="3">
        <v>5269790</v>
      </c>
      <c r="J18" s="60">
        <f>I18/H18</f>
        <v>0.92615670949946</v>
      </c>
      <c r="K18" s="2" t="s">
        <v>51</v>
      </c>
      <c r="L18" s="6"/>
      <c r="M18" s="6"/>
      <c r="N18" s="6"/>
    </row>
    <row r="19" spans="1:14" s="14" customFormat="1" ht="90" customHeight="1">
      <c r="A19" s="58">
        <v>16</v>
      </c>
      <c r="B19" s="2" t="s">
        <v>310</v>
      </c>
      <c r="C19" s="2" t="s">
        <v>366</v>
      </c>
      <c r="D19" s="19">
        <v>42863</v>
      </c>
      <c r="E19" s="2" t="s">
        <v>367</v>
      </c>
      <c r="F19" s="26" t="s">
        <v>368</v>
      </c>
      <c r="G19" s="2" t="s">
        <v>59</v>
      </c>
      <c r="H19" s="27">
        <v>3556040</v>
      </c>
      <c r="I19" s="27">
        <v>3537216</v>
      </c>
      <c r="J19" s="60">
        <f>I19/H19</f>
        <v>0.9947064712432931</v>
      </c>
      <c r="K19" s="2" t="s">
        <v>51</v>
      </c>
      <c r="L19" s="6"/>
      <c r="M19" s="6"/>
      <c r="N19" s="6"/>
    </row>
    <row r="20" spans="1:14" s="14" customFormat="1" ht="90" customHeight="1">
      <c r="A20" s="58">
        <v>17</v>
      </c>
      <c r="B20" s="2" t="s">
        <v>58</v>
      </c>
      <c r="C20" s="2" t="s">
        <v>57</v>
      </c>
      <c r="D20" s="19">
        <v>42863</v>
      </c>
      <c r="E20" s="2" t="s">
        <v>56</v>
      </c>
      <c r="F20" s="20" t="s">
        <v>55</v>
      </c>
      <c r="G20" s="2" t="s">
        <v>59</v>
      </c>
      <c r="H20" s="3">
        <v>4704480</v>
      </c>
      <c r="I20" s="3">
        <v>4050000</v>
      </c>
      <c r="J20" s="60">
        <f>I20/H20</f>
        <v>0.8608815426997245</v>
      </c>
      <c r="K20" s="2"/>
      <c r="L20" s="6"/>
      <c r="M20" s="6"/>
      <c r="N20" s="6"/>
    </row>
    <row r="21" spans="1:14" s="14" customFormat="1" ht="90" customHeight="1">
      <c r="A21" s="58">
        <v>18</v>
      </c>
      <c r="B21" s="2" t="s">
        <v>158</v>
      </c>
      <c r="C21" s="2" t="s">
        <v>159</v>
      </c>
      <c r="D21" s="19">
        <v>42864</v>
      </c>
      <c r="E21" s="2" t="s">
        <v>160</v>
      </c>
      <c r="F21" s="20" t="s">
        <v>161</v>
      </c>
      <c r="G21" s="2" t="s">
        <v>59</v>
      </c>
      <c r="H21" s="3">
        <v>3107466</v>
      </c>
      <c r="I21" s="3">
        <v>2626430</v>
      </c>
      <c r="J21" s="60">
        <f>I21/H21</f>
        <v>0.8451999153007628</v>
      </c>
      <c r="K21" s="2" t="s">
        <v>51</v>
      </c>
      <c r="L21" s="6"/>
      <c r="M21" s="6"/>
      <c r="N21" s="6"/>
    </row>
    <row r="22" spans="1:14" s="14" customFormat="1" ht="90" customHeight="1">
      <c r="A22" s="58">
        <v>19</v>
      </c>
      <c r="B22" s="2" t="s">
        <v>70</v>
      </c>
      <c r="C22" s="2" t="s">
        <v>61</v>
      </c>
      <c r="D22" s="19">
        <v>42864</v>
      </c>
      <c r="E22" s="2" t="s">
        <v>71</v>
      </c>
      <c r="F22" s="20" t="s">
        <v>72</v>
      </c>
      <c r="G22" s="2" t="s">
        <v>59</v>
      </c>
      <c r="H22" s="3">
        <v>23096053</v>
      </c>
      <c r="I22" s="3">
        <v>22867380</v>
      </c>
      <c r="J22" s="60">
        <f>I22/H22</f>
        <v>0.9900990441959931</v>
      </c>
      <c r="K22" s="2" t="s">
        <v>51</v>
      </c>
      <c r="L22" s="6"/>
      <c r="M22" s="6"/>
      <c r="N22" s="6"/>
    </row>
    <row r="23" spans="1:14" s="14" customFormat="1" ht="90" customHeight="1">
      <c r="A23" s="58">
        <v>20</v>
      </c>
      <c r="B23" s="2" t="s">
        <v>67</v>
      </c>
      <c r="C23" s="2" t="s">
        <v>61</v>
      </c>
      <c r="D23" s="19">
        <v>42864</v>
      </c>
      <c r="E23" s="2" t="s">
        <v>68</v>
      </c>
      <c r="F23" s="20" t="s">
        <v>69</v>
      </c>
      <c r="G23" s="2" t="s">
        <v>59</v>
      </c>
      <c r="H23" s="3">
        <v>39960864</v>
      </c>
      <c r="I23" s="3">
        <v>38847535</v>
      </c>
      <c r="J23" s="60">
        <f>I23/H23</f>
        <v>0.9721395163027506</v>
      </c>
      <c r="K23" s="2" t="s">
        <v>52</v>
      </c>
      <c r="L23" s="6"/>
      <c r="M23" s="6"/>
      <c r="N23" s="6"/>
    </row>
    <row r="24" spans="1:11" s="6" customFormat="1" ht="90" customHeight="1">
      <c r="A24" s="58">
        <v>21</v>
      </c>
      <c r="B24" s="2" t="s">
        <v>64</v>
      </c>
      <c r="C24" s="2" t="s">
        <v>61</v>
      </c>
      <c r="D24" s="19">
        <v>42864</v>
      </c>
      <c r="E24" s="2" t="s">
        <v>65</v>
      </c>
      <c r="F24" s="20" t="s">
        <v>66</v>
      </c>
      <c r="G24" s="2" t="s">
        <v>59</v>
      </c>
      <c r="H24" s="3">
        <v>99073368</v>
      </c>
      <c r="I24" s="3">
        <v>97740000</v>
      </c>
      <c r="J24" s="60">
        <f>I24/H24</f>
        <v>0.9865416102539282</v>
      </c>
      <c r="K24" s="2"/>
    </row>
    <row r="25" spans="1:11" s="6" customFormat="1" ht="90" customHeight="1">
      <c r="A25" s="58">
        <v>22</v>
      </c>
      <c r="B25" s="2" t="s">
        <v>60</v>
      </c>
      <c r="C25" s="2" t="s">
        <v>61</v>
      </c>
      <c r="D25" s="19">
        <v>42864</v>
      </c>
      <c r="E25" s="2" t="s">
        <v>62</v>
      </c>
      <c r="F25" s="20" t="s">
        <v>63</v>
      </c>
      <c r="G25" s="2" t="s">
        <v>59</v>
      </c>
      <c r="H25" s="3">
        <v>99415101</v>
      </c>
      <c r="I25" s="3">
        <v>97977600</v>
      </c>
      <c r="J25" s="60">
        <f>I25/H25</f>
        <v>0.9855404160380021</v>
      </c>
      <c r="K25" s="2"/>
    </row>
    <row r="26" spans="1:11" s="6" customFormat="1" ht="90" customHeight="1">
      <c r="A26" s="58">
        <v>23</v>
      </c>
      <c r="B26" s="2" t="s">
        <v>444</v>
      </c>
      <c r="C26" s="2" t="s">
        <v>445</v>
      </c>
      <c r="D26" s="19">
        <v>42865</v>
      </c>
      <c r="E26" s="2" t="s">
        <v>446</v>
      </c>
      <c r="F26" s="26" t="s">
        <v>447</v>
      </c>
      <c r="G26" s="2" t="s">
        <v>59</v>
      </c>
      <c r="H26" s="27">
        <v>1041994</v>
      </c>
      <c r="I26" s="27">
        <v>1015200</v>
      </c>
      <c r="J26" s="60">
        <f>I26/H26</f>
        <v>0.9742858404175072</v>
      </c>
      <c r="K26" s="25"/>
    </row>
    <row r="27" spans="1:11" s="6" customFormat="1" ht="90" customHeight="1">
      <c r="A27" s="58">
        <v>24</v>
      </c>
      <c r="B27" s="2" t="s">
        <v>77</v>
      </c>
      <c r="C27" s="2" t="s">
        <v>61</v>
      </c>
      <c r="D27" s="19">
        <v>42865</v>
      </c>
      <c r="E27" s="2" t="s">
        <v>78</v>
      </c>
      <c r="F27" s="20" t="s">
        <v>79</v>
      </c>
      <c r="G27" s="2" t="s">
        <v>59</v>
      </c>
      <c r="H27" s="3">
        <v>1313165</v>
      </c>
      <c r="I27" s="3">
        <v>1164048</v>
      </c>
      <c r="J27" s="60">
        <f>I27/H27</f>
        <v>0.8864445823639832</v>
      </c>
      <c r="K27" s="2"/>
    </row>
    <row r="28" spans="1:11" s="6" customFormat="1" ht="90" customHeight="1">
      <c r="A28" s="58">
        <v>25</v>
      </c>
      <c r="B28" s="2" t="s">
        <v>73</v>
      </c>
      <c r="C28" s="2" t="s">
        <v>61</v>
      </c>
      <c r="D28" s="19">
        <v>42865</v>
      </c>
      <c r="E28" s="2" t="s">
        <v>74</v>
      </c>
      <c r="F28" s="20" t="s">
        <v>75</v>
      </c>
      <c r="G28" s="2" t="s">
        <v>59</v>
      </c>
      <c r="H28" s="3">
        <v>3737101</v>
      </c>
      <c r="I28" s="3">
        <v>2805030</v>
      </c>
      <c r="J28" s="60">
        <f>I28/H28</f>
        <v>0.75058982885397</v>
      </c>
      <c r="K28" s="2" t="s">
        <v>76</v>
      </c>
    </row>
    <row r="29" spans="1:11" s="6" customFormat="1" ht="90" customHeight="1">
      <c r="A29" s="58">
        <v>26</v>
      </c>
      <c r="B29" s="2" t="s">
        <v>310</v>
      </c>
      <c r="C29" s="2" t="s">
        <v>356</v>
      </c>
      <c r="D29" s="19">
        <v>42866</v>
      </c>
      <c r="E29" s="2" t="s">
        <v>357</v>
      </c>
      <c r="F29" s="44">
        <v>3140001020393</v>
      </c>
      <c r="G29" s="2" t="s">
        <v>59</v>
      </c>
      <c r="H29" s="27">
        <v>4617055</v>
      </c>
      <c r="I29" s="27">
        <v>3216048</v>
      </c>
      <c r="J29" s="60">
        <f>I29/H29</f>
        <v>0.6965583039404989</v>
      </c>
      <c r="K29" s="2" t="s">
        <v>51</v>
      </c>
    </row>
    <row r="30" spans="1:11" s="6" customFormat="1" ht="90" customHeight="1">
      <c r="A30" s="58">
        <v>27</v>
      </c>
      <c r="B30" s="2" t="s">
        <v>149</v>
      </c>
      <c r="C30" s="2" t="s">
        <v>150</v>
      </c>
      <c r="D30" s="19">
        <v>42866</v>
      </c>
      <c r="E30" s="2" t="s">
        <v>151</v>
      </c>
      <c r="F30" s="23">
        <v>5110002001872</v>
      </c>
      <c r="G30" s="2" t="s">
        <v>59</v>
      </c>
      <c r="H30" s="3">
        <v>6866441</v>
      </c>
      <c r="I30" s="3">
        <v>6802143</v>
      </c>
      <c r="J30" s="60">
        <f>I30/H30</f>
        <v>0.9906359058499156</v>
      </c>
      <c r="K30" s="2" t="s">
        <v>152</v>
      </c>
    </row>
    <row r="31" spans="1:11" s="6" customFormat="1" ht="90" customHeight="1">
      <c r="A31" s="58">
        <v>28</v>
      </c>
      <c r="B31" s="2" t="s">
        <v>369</v>
      </c>
      <c r="C31" s="2" t="s">
        <v>384</v>
      </c>
      <c r="D31" s="19">
        <v>42866</v>
      </c>
      <c r="E31" s="2" t="s">
        <v>385</v>
      </c>
      <c r="F31" s="26" t="s">
        <v>386</v>
      </c>
      <c r="G31" s="2" t="s">
        <v>116</v>
      </c>
      <c r="H31" s="27">
        <v>7090676</v>
      </c>
      <c r="I31" s="27">
        <v>6895464</v>
      </c>
      <c r="J31" s="60">
        <f>I31/H31</f>
        <v>0.9724691975772126</v>
      </c>
      <c r="K31" s="25"/>
    </row>
    <row r="32" spans="1:11" s="6" customFormat="1" ht="90" customHeight="1">
      <c r="A32" s="58">
        <v>29</v>
      </c>
      <c r="B32" s="2" t="s">
        <v>310</v>
      </c>
      <c r="C32" s="2" t="s">
        <v>356</v>
      </c>
      <c r="D32" s="19">
        <v>42866</v>
      </c>
      <c r="E32" s="2" t="s">
        <v>357</v>
      </c>
      <c r="F32" s="44">
        <v>3140001020393</v>
      </c>
      <c r="G32" s="2" t="s">
        <v>59</v>
      </c>
      <c r="H32" s="27">
        <v>12371302</v>
      </c>
      <c r="I32" s="27">
        <v>10768230</v>
      </c>
      <c r="J32" s="60">
        <f>I32/H32</f>
        <v>0.8704201061456587</v>
      </c>
      <c r="K32" s="2" t="s">
        <v>51</v>
      </c>
    </row>
    <row r="33" spans="1:11" s="6" customFormat="1" ht="90" customHeight="1">
      <c r="A33" s="58">
        <v>30</v>
      </c>
      <c r="B33" s="2" t="s">
        <v>80</v>
      </c>
      <c r="C33" s="2" t="s">
        <v>61</v>
      </c>
      <c r="D33" s="19">
        <v>42866</v>
      </c>
      <c r="E33" s="2" t="s">
        <v>62</v>
      </c>
      <c r="F33" s="20" t="s">
        <v>81</v>
      </c>
      <c r="G33" s="2" t="s">
        <v>59</v>
      </c>
      <c r="H33" s="3">
        <v>12998307</v>
      </c>
      <c r="I33" s="3">
        <v>12961512</v>
      </c>
      <c r="J33" s="60">
        <f>I33/H33</f>
        <v>0.99716924673344</v>
      </c>
      <c r="K33" s="2"/>
    </row>
    <row r="34" spans="1:11" s="6" customFormat="1" ht="90" customHeight="1">
      <c r="A34" s="58">
        <v>31</v>
      </c>
      <c r="B34" s="2" t="s">
        <v>175</v>
      </c>
      <c r="C34" s="2" t="s">
        <v>176</v>
      </c>
      <c r="D34" s="19">
        <v>42866</v>
      </c>
      <c r="E34" s="2" t="s">
        <v>177</v>
      </c>
      <c r="F34" s="20" t="s">
        <v>178</v>
      </c>
      <c r="G34" s="2" t="s">
        <v>59</v>
      </c>
      <c r="H34" s="3">
        <v>14925084</v>
      </c>
      <c r="I34" s="3">
        <v>14796000</v>
      </c>
      <c r="J34" s="60">
        <f>I34/H34</f>
        <v>0.9913512044555327</v>
      </c>
      <c r="K34" s="24"/>
    </row>
    <row r="35" spans="1:11" s="6" customFormat="1" ht="90" customHeight="1">
      <c r="A35" s="58">
        <v>32</v>
      </c>
      <c r="B35" s="25" t="s">
        <v>283</v>
      </c>
      <c r="C35" s="2" t="s">
        <v>464</v>
      </c>
      <c r="D35" s="19">
        <v>42867</v>
      </c>
      <c r="E35" s="2" t="s">
        <v>465</v>
      </c>
      <c r="F35" s="26" t="s">
        <v>466</v>
      </c>
      <c r="G35" s="2" t="s">
        <v>59</v>
      </c>
      <c r="H35" s="27">
        <v>1034640</v>
      </c>
      <c r="I35" s="27">
        <v>910000</v>
      </c>
      <c r="J35" s="60">
        <f>I35/H35</f>
        <v>0.8795329776540632</v>
      </c>
      <c r="K35" s="2" t="s">
        <v>51</v>
      </c>
    </row>
    <row r="36" spans="1:11" s="6" customFormat="1" ht="90" customHeight="1">
      <c r="A36" s="58">
        <v>33</v>
      </c>
      <c r="B36" s="25" t="s">
        <v>283</v>
      </c>
      <c r="C36" s="2" t="s">
        <v>464</v>
      </c>
      <c r="D36" s="19">
        <v>42867</v>
      </c>
      <c r="E36" s="2" t="s">
        <v>465</v>
      </c>
      <c r="F36" s="26" t="s">
        <v>466</v>
      </c>
      <c r="G36" s="2" t="s">
        <v>59</v>
      </c>
      <c r="H36" s="27">
        <v>1207440</v>
      </c>
      <c r="I36" s="27">
        <v>1050000</v>
      </c>
      <c r="J36" s="60">
        <f>I36/H36</f>
        <v>0.8696084277479627</v>
      </c>
      <c r="K36" s="2" t="s">
        <v>51</v>
      </c>
    </row>
    <row r="37" spans="1:11" s="6" customFormat="1" ht="90" customHeight="1">
      <c r="A37" s="58">
        <v>34</v>
      </c>
      <c r="B37" s="2" t="s">
        <v>162</v>
      </c>
      <c r="C37" s="2" t="s">
        <v>163</v>
      </c>
      <c r="D37" s="19">
        <v>42867</v>
      </c>
      <c r="E37" s="2" t="s">
        <v>164</v>
      </c>
      <c r="F37" s="20" t="s">
        <v>165</v>
      </c>
      <c r="G37" s="2" t="s">
        <v>59</v>
      </c>
      <c r="H37" s="3">
        <v>2206915</v>
      </c>
      <c r="I37" s="3">
        <v>1876262</v>
      </c>
      <c r="J37" s="60">
        <f>I37/H37</f>
        <v>0.850174111825784</v>
      </c>
      <c r="K37" s="2" t="s">
        <v>51</v>
      </c>
    </row>
    <row r="38" spans="1:11" s="6" customFormat="1" ht="90" customHeight="1">
      <c r="A38" s="58">
        <v>35</v>
      </c>
      <c r="B38" s="2" t="s">
        <v>153</v>
      </c>
      <c r="C38" s="2" t="s">
        <v>154</v>
      </c>
      <c r="D38" s="19">
        <v>42867</v>
      </c>
      <c r="E38" s="2" t="s">
        <v>155</v>
      </c>
      <c r="F38" s="20" t="s">
        <v>156</v>
      </c>
      <c r="G38" s="2" t="s">
        <v>59</v>
      </c>
      <c r="H38" s="3">
        <v>8036153</v>
      </c>
      <c r="I38" s="3">
        <v>7775598</v>
      </c>
      <c r="J38" s="60">
        <f>I38/H38</f>
        <v>0.9675771479213997</v>
      </c>
      <c r="K38" s="2" t="s">
        <v>157</v>
      </c>
    </row>
    <row r="39" spans="1:11" s="6" customFormat="1" ht="90" customHeight="1">
      <c r="A39" s="58">
        <v>36</v>
      </c>
      <c r="B39" s="2" t="s">
        <v>492</v>
      </c>
      <c r="C39" s="2" t="s">
        <v>132</v>
      </c>
      <c r="D39" s="19">
        <v>42870</v>
      </c>
      <c r="E39" s="2" t="s">
        <v>133</v>
      </c>
      <c r="F39" s="20" t="s">
        <v>134</v>
      </c>
      <c r="G39" s="2" t="s">
        <v>59</v>
      </c>
      <c r="H39" s="3">
        <v>1075059</v>
      </c>
      <c r="I39" s="3">
        <v>745200</v>
      </c>
      <c r="J39" s="60">
        <f>I39/H39</f>
        <v>0.6931712585076726</v>
      </c>
      <c r="K39" s="2" t="s">
        <v>135</v>
      </c>
    </row>
    <row r="40" spans="1:11" s="6" customFormat="1" ht="90" customHeight="1">
      <c r="A40" s="58">
        <v>37</v>
      </c>
      <c r="B40" s="2" t="s">
        <v>255</v>
      </c>
      <c r="C40" s="2" t="s">
        <v>421</v>
      </c>
      <c r="D40" s="19">
        <v>42870</v>
      </c>
      <c r="E40" s="2" t="s">
        <v>422</v>
      </c>
      <c r="F40" s="26" t="s">
        <v>423</v>
      </c>
      <c r="G40" s="2" t="s">
        <v>59</v>
      </c>
      <c r="H40" s="27">
        <v>2069776</v>
      </c>
      <c r="I40" s="27">
        <v>1400490</v>
      </c>
      <c r="J40" s="60">
        <f>I40/H40</f>
        <v>0.6766384381691546</v>
      </c>
      <c r="K40" s="2" t="s">
        <v>383</v>
      </c>
    </row>
    <row r="41" spans="1:11" s="6" customFormat="1" ht="90" customHeight="1">
      <c r="A41" s="58">
        <v>38</v>
      </c>
      <c r="B41" s="30" t="s">
        <v>288</v>
      </c>
      <c r="C41" s="2" t="s">
        <v>289</v>
      </c>
      <c r="D41" s="37">
        <v>42870</v>
      </c>
      <c r="E41" s="30" t="s">
        <v>290</v>
      </c>
      <c r="F41" s="38" t="s">
        <v>291</v>
      </c>
      <c r="G41" s="2" t="s">
        <v>59</v>
      </c>
      <c r="H41" s="39">
        <v>2541625</v>
      </c>
      <c r="I41" s="39">
        <v>1892559</v>
      </c>
      <c r="J41" s="60">
        <f>I41/H41</f>
        <v>0.7446255840259677</v>
      </c>
      <c r="K41" s="31" t="s">
        <v>51</v>
      </c>
    </row>
    <row r="42" spans="1:11" s="6" customFormat="1" ht="90" customHeight="1">
      <c r="A42" s="58">
        <v>39</v>
      </c>
      <c r="B42" s="2" t="s">
        <v>82</v>
      </c>
      <c r="C42" s="2" t="s">
        <v>61</v>
      </c>
      <c r="D42" s="19">
        <v>42870</v>
      </c>
      <c r="E42" s="2" t="s">
        <v>83</v>
      </c>
      <c r="F42" s="20" t="s">
        <v>84</v>
      </c>
      <c r="G42" s="2" t="s">
        <v>59</v>
      </c>
      <c r="H42" s="3">
        <v>3785157</v>
      </c>
      <c r="I42" s="3">
        <v>3076333</v>
      </c>
      <c r="J42" s="60">
        <f>I42/H42</f>
        <v>0.8127359050100168</v>
      </c>
      <c r="K42" s="2" t="s">
        <v>51</v>
      </c>
    </row>
    <row r="43" spans="1:11" s="6" customFormat="1" ht="90" customHeight="1">
      <c r="A43" s="58">
        <v>40</v>
      </c>
      <c r="B43" s="29" t="s">
        <v>226</v>
      </c>
      <c r="C43" s="2" t="s">
        <v>227</v>
      </c>
      <c r="D43" s="19">
        <v>42870</v>
      </c>
      <c r="E43" s="2" t="s">
        <v>228</v>
      </c>
      <c r="F43" s="26" t="s">
        <v>229</v>
      </c>
      <c r="G43" s="2" t="s">
        <v>59</v>
      </c>
      <c r="H43" s="27">
        <v>4431777</v>
      </c>
      <c r="I43" s="27">
        <v>3833347</v>
      </c>
      <c r="J43" s="60">
        <f>I43/H43</f>
        <v>0.864968386270338</v>
      </c>
      <c r="K43" s="2" t="s">
        <v>230</v>
      </c>
    </row>
    <row r="44" spans="1:11" s="6" customFormat="1" ht="90" customHeight="1">
      <c r="A44" s="58">
        <v>41</v>
      </c>
      <c r="B44" s="2" t="s">
        <v>476</v>
      </c>
      <c r="C44" s="2" t="s">
        <v>473</v>
      </c>
      <c r="D44" s="19">
        <v>42871</v>
      </c>
      <c r="E44" s="2" t="s">
        <v>477</v>
      </c>
      <c r="F44" s="23">
        <v>2180001040703</v>
      </c>
      <c r="G44" s="2" t="s">
        <v>59</v>
      </c>
      <c r="H44" s="3">
        <v>1555200</v>
      </c>
      <c r="I44" s="3">
        <v>1261915</v>
      </c>
      <c r="J44" s="60">
        <f>I44/H44</f>
        <v>0.8114165380658436</v>
      </c>
      <c r="K44" s="2" t="s">
        <v>51</v>
      </c>
    </row>
    <row r="45" spans="1:11" s="6" customFormat="1" ht="90" customHeight="1">
      <c r="A45" s="58">
        <v>42</v>
      </c>
      <c r="B45" s="2" t="s">
        <v>226</v>
      </c>
      <c r="C45" s="2" t="s">
        <v>445</v>
      </c>
      <c r="D45" s="19">
        <v>42871</v>
      </c>
      <c r="E45" s="2" t="s">
        <v>448</v>
      </c>
      <c r="F45" s="26" t="s">
        <v>449</v>
      </c>
      <c r="G45" s="2" t="s">
        <v>59</v>
      </c>
      <c r="H45" s="27">
        <v>3203379</v>
      </c>
      <c r="I45" s="27">
        <v>2652733</v>
      </c>
      <c r="J45" s="60">
        <f>I45/H45</f>
        <v>0.8281046357611759</v>
      </c>
      <c r="K45" s="2" t="s">
        <v>450</v>
      </c>
    </row>
    <row r="46" spans="1:11" s="6" customFormat="1" ht="90" customHeight="1">
      <c r="A46" s="58">
        <v>43</v>
      </c>
      <c r="B46" s="2" t="s">
        <v>472</v>
      </c>
      <c r="C46" s="2" t="s">
        <v>473</v>
      </c>
      <c r="D46" s="19">
        <v>42871</v>
      </c>
      <c r="E46" s="2" t="s">
        <v>474</v>
      </c>
      <c r="F46" s="23" t="s">
        <v>475</v>
      </c>
      <c r="G46" s="2" t="s">
        <v>59</v>
      </c>
      <c r="H46" s="3">
        <v>4057560</v>
      </c>
      <c r="I46" s="3">
        <v>3398986</v>
      </c>
      <c r="J46" s="60">
        <f>I46/H46</f>
        <v>0.8376921105294808</v>
      </c>
      <c r="K46" s="2" t="s">
        <v>51</v>
      </c>
    </row>
    <row r="47" spans="1:11" s="6" customFormat="1" ht="90" customHeight="1">
      <c r="A47" s="58">
        <v>44</v>
      </c>
      <c r="B47" s="2" t="s">
        <v>359</v>
      </c>
      <c r="C47" s="2" t="s">
        <v>360</v>
      </c>
      <c r="D47" s="19">
        <v>42871</v>
      </c>
      <c r="E47" s="2" t="s">
        <v>361</v>
      </c>
      <c r="F47" s="20" t="s">
        <v>362</v>
      </c>
      <c r="G47" s="2" t="s">
        <v>59</v>
      </c>
      <c r="H47" s="3">
        <v>4263978</v>
      </c>
      <c r="I47" s="3">
        <v>2797200</v>
      </c>
      <c r="J47" s="60">
        <f>I47/H47</f>
        <v>0.6560071369974235</v>
      </c>
      <c r="K47" s="2"/>
    </row>
    <row r="48" spans="1:11" s="6" customFormat="1" ht="90" customHeight="1">
      <c r="A48" s="58">
        <v>45</v>
      </c>
      <c r="B48" s="2" t="s">
        <v>258</v>
      </c>
      <c r="C48" s="2" t="s">
        <v>259</v>
      </c>
      <c r="D48" s="19">
        <v>42871</v>
      </c>
      <c r="E48" s="2" t="s">
        <v>260</v>
      </c>
      <c r="F48" s="26" t="s">
        <v>261</v>
      </c>
      <c r="G48" s="2" t="s">
        <v>59</v>
      </c>
      <c r="H48" s="27">
        <v>5638680</v>
      </c>
      <c r="I48" s="27">
        <v>5346000</v>
      </c>
      <c r="J48" s="60">
        <f>I48/H48</f>
        <v>0.9480942348209155</v>
      </c>
      <c r="K48" s="2"/>
    </row>
    <row r="49" spans="1:11" s="6" customFormat="1" ht="90" customHeight="1">
      <c r="A49" s="58">
        <v>46</v>
      </c>
      <c r="B49" s="2" t="s">
        <v>295</v>
      </c>
      <c r="C49" s="2" t="s">
        <v>289</v>
      </c>
      <c r="D49" s="19">
        <v>42872</v>
      </c>
      <c r="E49" s="2" t="s">
        <v>296</v>
      </c>
      <c r="F49" s="26" t="s">
        <v>297</v>
      </c>
      <c r="G49" s="2" t="s">
        <v>59</v>
      </c>
      <c r="H49" s="27">
        <v>1195560</v>
      </c>
      <c r="I49" s="27">
        <v>950400</v>
      </c>
      <c r="J49" s="60">
        <v>0.795</v>
      </c>
      <c r="K49" s="25"/>
    </row>
    <row r="50" spans="1:11" s="6" customFormat="1" ht="90" customHeight="1">
      <c r="A50" s="58">
        <v>47</v>
      </c>
      <c r="B50" s="33" t="s">
        <v>255</v>
      </c>
      <c r="C50" s="33" t="s">
        <v>306</v>
      </c>
      <c r="D50" s="19">
        <v>42872</v>
      </c>
      <c r="E50" s="33" t="s">
        <v>307</v>
      </c>
      <c r="F50" s="26" t="s">
        <v>308</v>
      </c>
      <c r="G50" s="2" t="s">
        <v>59</v>
      </c>
      <c r="H50" s="41">
        <f>1800*784</f>
        <v>1411200</v>
      </c>
      <c r="I50" s="41">
        <f>1800*600*1.08</f>
        <v>1166400</v>
      </c>
      <c r="J50" s="60">
        <f>I50/H50</f>
        <v>0.826530612244898</v>
      </c>
      <c r="K50" s="33" t="s">
        <v>51</v>
      </c>
    </row>
    <row r="51" spans="1:11" s="6" customFormat="1" ht="90" customHeight="1">
      <c r="A51" s="58">
        <v>48</v>
      </c>
      <c r="B51" s="2" t="s">
        <v>216</v>
      </c>
      <c r="C51" s="2" t="s">
        <v>217</v>
      </c>
      <c r="D51" s="19">
        <v>42872</v>
      </c>
      <c r="E51" s="2" t="s">
        <v>218</v>
      </c>
      <c r="F51" s="26" t="s">
        <v>219</v>
      </c>
      <c r="G51" s="2" t="s">
        <v>59</v>
      </c>
      <c r="H51" s="27">
        <v>1661035</v>
      </c>
      <c r="I51" s="27">
        <v>792521</v>
      </c>
      <c r="J51" s="60">
        <f>I51/H51</f>
        <v>0.4771248047151324</v>
      </c>
      <c r="K51" s="2" t="s">
        <v>220</v>
      </c>
    </row>
    <row r="52" spans="1:11" s="6" customFormat="1" ht="90" customHeight="1">
      <c r="A52" s="58">
        <v>49</v>
      </c>
      <c r="B52" s="30" t="s">
        <v>288</v>
      </c>
      <c r="C52" s="2" t="s">
        <v>387</v>
      </c>
      <c r="D52" s="19">
        <v>42872</v>
      </c>
      <c r="E52" s="2" t="s">
        <v>390</v>
      </c>
      <c r="F52" s="46" t="s">
        <v>391</v>
      </c>
      <c r="G52" s="2" t="s">
        <v>59</v>
      </c>
      <c r="H52" s="27">
        <v>1886641</v>
      </c>
      <c r="I52" s="27">
        <v>1531458</v>
      </c>
      <c r="J52" s="60">
        <f>I52/H52</f>
        <v>0.8117378982010885</v>
      </c>
      <c r="K52" s="2" t="s">
        <v>51</v>
      </c>
    </row>
    <row r="53" spans="1:11" s="6" customFormat="1" ht="90" customHeight="1">
      <c r="A53" s="58">
        <v>50</v>
      </c>
      <c r="B53" s="2" t="s">
        <v>255</v>
      </c>
      <c r="C53" s="33" t="s">
        <v>306</v>
      </c>
      <c r="D53" s="19">
        <v>42872</v>
      </c>
      <c r="E53" s="33" t="s">
        <v>266</v>
      </c>
      <c r="F53" s="26" t="s">
        <v>267</v>
      </c>
      <c r="G53" s="2" t="s">
        <v>59</v>
      </c>
      <c r="H53" s="41">
        <v>2284308</v>
      </c>
      <c r="I53" s="41">
        <f>2042300*1.08</f>
        <v>2205684</v>
      </c>
      <c r="J53" s="60">
        <f>I53/H53</f>
        <v>0.9655808236017209</v>
      </c>
      <c r="K53" s="33" t="s">
        <v>51</v>
      </c>
    </row>
    <row r="54" spans="1:11" s="6" customFormat="1" ht="90" customHeight="1">
      <c r="A54" s="58">
        <v>51</v>
      </c>
      <c r="B54" s="2" t="s">
        <v>292</v>
      </c>
      <c r="C54" s="2" t="s">
        <v>289</v>
      </c>
      <c r="D54" s="19">
        <v>42872</v>
      </c>
      <c r="E54" s="2" t="s">
        <v>293</v>
      </c>
      <c r="F54" s="26" t="s">
        <v>294</v>
      </c>
      <c r="G54" s="2" t="s">
        <v>59</v>
      </c>
      <c r="H54" s="27">
        <v>2873880</v>
      </c>
      <c r="I54" s="27">
        <v>2694600</v>
      </c>
      <c r="J54" s="60">
        <v>0.938</v>
      </c>
      <c r="K54" s="25"/>
    </row>
    <row r="55" spans="1:11" s="6" customFormat="1" ht="90" customHeight="1">
      <c r="A55" s="58">
        <v>52</v>
      </c>
      <c r="B55" s="2" t="s">
        <v>85</v>
      </c>
      <c r="C55" s="2" t="s">
        <v>61</v>
      </c>
      <c r="D55" s="19">
        <v>42872</v>
      </c>
      <c r="E55" s="2" t="s">
        <v>86</v>
      </c>
      <c r="F55" s="20" t="s">
        <v>87</v>
      </c>
      <c r="G55" s="2" t="s">
        <v>59</v>
      </c>
      <c r="H55" s="3">
        <v>3418869</v>
      </c>
      <c r="I55" s="3">
        <v>3294000</v>
      </c>
      <c r="J55" s="60">
        <f>I55/H55</f>
        <v>0.9634765181116913</v>
      </c>
      <c r="K55" s="2"/>
    </row>
    <row r="56" spans="1:11" s="6" customFormat="1" ht="90" customHeight="1">
      <c r="A56" s="58">
        <v>53</v>
      </c>
      <c r="B56" s="30" t="s">
        <v>288</v>
      </c>
      <c r="C56" s="2" t="s">
        <v>387</v>
      </c>
      <c r="D56" s="19">
        <v>42872</v>
      </c>
      <c r="E56" s="2" t="s">
        <v>388</v>
      </c>
      <c r="F56" s="46" t="s">
        <v>389</v>
      </c>
      <c r="G56" s="2" t="s">
        <v>59</v>
      </c>
      <c r="H56" s="27">
        <v>4822729</v>
      </c>
      <c r="I56" s="27">
        <v>3141953</v>
      </c>
      <c r="J56" s="60">
        <f>I56/H56</f>
        <v>0.6514886073839107</v>
      </c>
      <c r="K56" s="2" t="s">
        <v>51</v>
      </c>
    </row>
    <row r="57" spans="1:12" s="6" customFormat="1" ht="90" customHeight="1">
      <c r="A57" s="58">
        <v>54</v>
      </c>
      <c r="B57" s="2" t="s">
        <v>255</v>
      </c>
      <c r="C57" s="2" t="s">
        <v>343</v>
      </c>
      <c r="D57" s="19">
        <v>42873</v>
      </c>
      <c r="E57" s="33" t="s">
        <v>344</v>
      </c>
      <c r="F57" s="26" t="s">
        <v>345</v>
      </c>
      <c r="G57" s="2" t="s">
        <v>59</v>
      </c>
      <c r="H57" s="27">
        <v>1287360</v>
      </c>
      <c r="I57" s="27">
        <v>1287360</v>
      </c>
      <c r="J57" s="60">
        <f>I57/H57</f>
        <v>1</v>
      </c>
      <c r="K57" s="2" t="s">
        <v>346</v>
      </c>
      <c r="L57" s="35"/>
    </row>
    <row r="58" spans="1:11" s="6" customFormat="1" ht="90" customHeight="1">
      <c r="A58" s="58">
        <v>55</v>
      </c>
      <c r="B58" s="25" t="s">
        <v>283</v>
      </c>
      <c r="C58" s="2" t="s">
        <v>372</v>
      </c>
      <c r="D58" s="19">
        <v>42873</v>
      </c>
      <c r="E58" s="2" t="s">
        <v>373</v>
      </c>
      <c r="F58" s="26" t="s">
        <v>374</v>
      </c>
      <c r="G58" s="2" t="s">
        <v>59</v>
      </c>
      <c r="H58" s="27">
        <v>1468800</v>
      </c>
      <c r="I58" s="27">
        <v>1296000</v>
      </c>
      <c r="J58" s="60">
        <f>I58/H58</f>
        <v>0.8823529411764706</v>
      </c>
      <c r="K58" s="2" t="s">
        <v>51</v>
      </c>
    </row>
    <row r="59" spans="1:11" s="6" customFormat="1" ht="90" customHeight="1">
      <c r="A59" s="58">
        <v>56</v>
      </c>
      <c r="B59" s="2" t="s">
        <v>226</v>
      </c>
      <c r="C59" s="2" t="s">
        <v>421</v>
      </c>
      <c r="D59" s="19">
        <v>42873</v>
      </c>
      <c r="E59" s="2" t="s">
        <v>428</v>
      </c>
      <c r="F59" s="26" t="s">
        <v>429</v>
      </c>
      <c r="G59" s="2" t="s">
        <v>59</v>
      </c>
      <c r="H59" s="27">
        <v>3304689</v>
      </c>
      <c r="I59" s="27">
        <v>1655121</v>
      </c>
      <c r="J59" s="60">
        <f>I59/H59</f>
        <v>0.5008401698314123</v>
      </c>
      <c r="K59" s="2" t="s">
        <v>383</v>
      </c>
    </row>
    <row r="60" spans="1:11" s="6" customFormat="1" ht="90" customHeight="1">
      <c r="A60" s="58">
        <v>57</v>
      </c>
      <c r="B60" s="2" t="s">
        <v>482</v>
      </c>
      <c r="C60" s="2" t="s">
        <v>483</v>
      </c>
      <c r="D60" s="19">
        <v>42873</v>
      </c>
      <c r="E60" s="2" t="s">
        <v>484</v>
      </c>
      <c r="F60" s="20" t="s">
        <v>485</v>
      </c>
      <c r="G60" s="2" t="s">
        <v>59</v>
      </c>
      <c r="H60" s="3">
        <v>3588840</v>
      </c>
      <c r="I60" s="3">
        <v>2192065</v>
      </c>
      <c r="J60" s="60">
        <f>I60/H60</f>
        <v>0.6108004257643138</v>
      </c>
      <c r="K60" s="2" t="s">
        <v>51</v>
      </c>
    </row>
    <row r="61" spans="1:11" s="6" customFormat="1" ht="90" customHeight="1">
      <c r="A61" s="58">
        <v>58</v>
      </c>
      <c r="B61" s="2" t="s">
        <v>179</v>
      </c>
      <c r="C61" s="2" t="s">
        <v>180</v>
      </c>
      <c r="D61" s="19">
        <v>42873</v>
      </c>
      <c r="E61" s="2" t="s">
        <v>181</v>
      </c>
      <c r="F61" s="20" t="s">
        <v>182</v>
      </c>
      <c r="G61" s="2" t="s">
        <v>59</v>
      </c>
      <c r="H61" s="3">
        <v>3761634</v>
      </c>
      <c r="I61" s="3">
        <v>3729404</v>
      </c>
      <c r="J61" s="60">
        <f>I61/H61</f>
        <v>0.9914319149603603</v>
      </c>
      <c r="K61" s="2" t="s">
        <v>183</v>
      </c>
    </row>
    <row r="62" spans="1:11" s="6" customFormat="1" ht="90" customHeight="1">
      <c r="A62" s="58">
        <v>59</v>
      </c>
      <c r="B62" s="2" t="s">
        <v>226</v>
      </c>
      <c r="C62" s="2" t="s">
        <v>421</v>
      </c>
      <c r="D62" s="19">
        <v>42873</v>
      </c>
      <c r="E62" s="2" t="s">
        <v>426</v>
      </c>
      <c r="F62" s="26" t="s">
        <v>427</v>
      </c>
      <c r="G62" s="2" t="s">
        <v>59</v>
      </c>
      <c r="H62" s="27">
        <v>4083030</v>
      </c>
      <c r="I62" s="27">
        <v>2683107</v>
      </c>
      <c r="J62" s="60">
        <f>I62/H62</f>
        <v>0.6571362444067274</v>
      </c>
      <c r="K62" s="2" t="s">
        <v>383</v>
      </c>
    </row>
    <row r="63" spans="1:11" s="6" customFormat="1" ht="90" customHeight="1">
      <c r="A63" s="58">
        <v>60</v>
      </c>
      <c r="B63" s="2" t="s">
        <v>144</v>
      </c>
      <c r="C63" s="2" t="s">
        <v>145</v>
      </c>
      <c r="D63" s="19">
        <v>42873</v>
      </c>
      <c r="E63" s="2" t="s">
        <v>146</v>
      </c>
      <c r="F63" s="20" t="s">
        <v>147</v>
      </c>
      <c r="G63" s="2" t="s">
        <v>59</v>
      </c>
      <c r="H63" s="3">
        <v>4121135</v>
      </c>
      <c r="I63" s="3">
        <v>4061838</v>
      </c>
      <c r="J63" s="60">
        <f>I63/H63</f>
        <v>0.9856114880973325</v>
      </c>
      <c r="K63" s="2" t="s">
        <v>148</v>
      </c>
    </row>
    <row r="64" spans="1:11" s="6" customFormat="1" ht="90" customHeight="1">
      <c r="A64" s="58">
        <v>61</v>
      </c>
      <c r="B64" s="2" t="s">
        <v>226</v>
      </c>
      <c r="C64" s="2" t="s">
        <v>421</v>
      </c>
      <c r="D64" s="19">
        <v>42873</v>
      </c>
      <c r="E64" s="2" t="s">
        <v>424</v>
      </c>
      <c r="F64" s="26" t="s">
        <v>425</v>
      </c>
      <c r="G64" s="2" t="s">
        <v>59</v>
      </c>
      <c r="H64" s="27">
        <v>4847882</v>
      </c>
      <c r="I64" s="27">
        <v>3680704</v>
      </c>
      <c r="J64" s="60">
        <f>I64/H64</f>
        <v>0.759239601954008</v>
      </c>
      <c r="K64" s="2" t="s">
        <v>383</v>
      </c>
    </row>
    <row r="65" spans="1:11" s="6" customFormat="1" ht="90" customHeight="1">
      <c r="A65" s="58">
        <v>62</v>
      </c>
      <c r="B65" s="2" t="s">
        <v>221</v>
      </c>
      <c r="C65" s="2" t="s">
        <v>222</v>
      </c>
      <c r="D65" s="19">
        <v>42873</v>
      </c>
      <c r="E65" s="2" t="s">
        <v>223</v>
      </c>
      <c r="F65" s="26" t="s">
        <v>224</v>
      </c>
      <c r="G65" s="2" t="s">
        <v>59</v>
      </c>
      <c r="H65" s="28">
        <v>4853489</v>
      </c>
      <c r="I65" s="28">
        <v>3403970</v>
      </c>
      <c r="J65" s="60">
        <f>I65/H65</f>
        <v>0.7013449499937056</v>
      </c>
      <c r="K65" s="2" t="s">
        <v>225</v>
      </c>
    </row>
    <row r="66" spans="1:11" s="6" customFormat="1" ht="90" customHeight="1">
      <c r="A66" s="58">
        <v>63</v>
      </c>
      <c r="B66" s="2" t="s">
        <v>88</v>
      </c>
      <c r="C66" s="2" t="s">
        <v>61</v>
      </c>
      <c r="D66" s="19">
        <v>42874</v>
      </c>
      <c r="E66" s="2" t="s">
        <v>89</v>
      </c>
      <c r="F66" s="20" t="s">
        <v>90</v>
      </c>
      <c r="G66" s="2" t="s">
        <v>59</v>
      </c>
      <c r="H66" s="3">
        <v>1777356</v>
      </c>
      <c r="I66" s="3">
        <v>1371600</v>
      </c>
      <c r="J66" s="60">
        <f>I66/H66</f>
        <v>0.7717080877438173</v>
      </c>
      <c r="K66" s="2"/>
    </row>
    <row r="67" spans="1:11" s="6" customFormat="1" ht="90" customHeight="1">
      <c r="A67" s="58">
        <v>64</v>
      </c>
      <c r="B67" s="2" t="s">
        <v>221</v>
      </c>
      <c r="C67" s="2" t="s">
        <v>467</v>
      </c>
      <c r="D67" s="19">
        <v>42874</v>
      </c>
      <c r="E67" s="2" t="s">
        <v>468</v>
      </c>
      <c r="F67" s="26" t="s">
        <v>469</v>
      </c>
      <c r="G67" s="2" t="s">
        <v>59</v>
      </c>
      <c r="H67" s="27">
        <v>2284892</v>
      </c>
      <c r="I67" s="27">
        <v>1629670</v>
      </c>
      <c r="J67" s="60">
        <f>I67/H67</f>
        <v>0.7132372120870483</v>
      </c>
      <c r="K67" s="2" t="s">
        <v>51</v>
      </c>
    </row>
    <row r="68" spans="1:11" s="6" customFormat="1" ht="90" customHeight="1">
      <c r="A68" s="58">
        <v>65</v>
      </c>
      <c r="B68" s="2" t="s">
        <v>478</v>
      </c>
      <c r="C68" s="2" t="s">
        <v>479</v>
      </c>
      <c r="D68" s="19">
        <v>42874</v>
      </c>
      <c r="E68" s="2" t="s">
        <v>480</v>
      </c>
      <c r="F68" s="20" t="s">
        <v>481</v>
      </c>
      <c r="G68" s="2" t="s">
        <v>59</v>
      </c>
      <c r="H68" s="3">
        <v>2589788</v>
      </c>
      <c r="I68" s="3">
        <v>2115072</v>
      </c>
      <c r="J68" s="60">
        <f>I68/H68</f>
        <v>0.8166969651569935</v>
      </c>
      <c r="K68" s="2" t="s">
        <v>51</v>
      </c>
    </row>
    <row r="69" spans="1:11" s="6" customFormat="1" ht="90" customHeight="1">
      <c r="A69" s="58">
        <v>66</v>
      </c>
      <c r="B69" s="2" t="s">
        <v>206</v>
      </c>
      <c r="C69" s="2" t="s">
        <v>207</v>
      </c>
      <c r="D69" s="19">
        <v>42874</v>
      </c>
      <c r="E69" s="2" t="s">
        <v>208</v>
      </c>
      <c r="F69" s="20" t="s">
        <v>209</v>
      </c>
      <c r="G69" s="2" t="s">
        <v>59</v>
      </c>
      <c r="H69" s="3">
        <v>3035102</v>
      </c>
      <c r="I69" s="3">
        <v>2110093</v>
      </c>
      <c r="J69" s="60">
        <f>I69/H69</f>
        <v>0.6952296825609156</v>
      </c>
      <c r="K69" s="2" t="s">
        <v>210</v>
      </c>
    </row>
    <row r="70" spans="1:11" s="6" customFormat="1" ht="90" customHeight="1">
      <c r="A70" s="58">
        <v>67</v>
      </c>
      <c r="B70" s="2" t="s">
        <v>192</v>
      </c>
      <c r="C70" s="25" t="s">
        <v>193</v>
      </c>
      <c r="D70" s="19">
        <v>42874</v>
      </c>
      <c r="E70" s="2" t="s">
        <v>194</v>
      </c>
      <c r="F70" s="20" t="s">
        <v>195</v>
      </c>
      <c r="G70" s="2" t="s">
        <v>59</v>
      </c>
      <c r="H70" s="3">
        <v>3101662</v>
      </c>
      <c r="I70" s="3">
        <v>2883057</v>
      </c>
      <c r="J70" s="60">
        <f>I70/H70</f>
        <v>0.9295200444148976</v>
      </c>
      <c r="K70" s="2" t="s">
        <v>196</v>
      </c>
    </row>
    <row r="71" spans="1:11" s="6" customFormat="1" ht="90" customHeight="1">
      <c r="A71" s="58">
        <v>68</v>
      </c>
      <c r="B71" s="2" t="s">
        <v>221</v>
      </c>
      <c r="C71" s="2" t="s">
        <v>467</v>
      </c>
      <c r="D71" s="19">
        <v>42874</v>
      </c>
      <c r="E71" s="2" t="s">
        <v>470</v>
      </c>
      <c r="F71" s="26" t="s">
        <v>471</v>
      </c>
      <c r="G71" s="2" t="s">
        <v>59</v>
      </c>
      <c r="H71" s="27">
        <v>3333545</v>
      </c>
      <c r="I71" s="27">
        <v>2217572</v>
      </c>
      <c r="J71" s="60">
        <f>I71/H71</f>
        <v>0.6652293579357711</v>
      </c>
      <c r="K71" s="2" t="s">
        <v>51</v>
      </c>
    </row>
    <row r="72" spans="1:11" s="6" customFormat="1" ht="90" customHeight="1">
      <c r="A72" s="58">
        <v>69</v>
      </c>
      <c r="B72" s="29" t="s">
        <v>226</v>
      </c>
      <c r="C72" s="30" t="s">
        <v>252</v>
      </c>
      <c r="D72" s="32">
        <v>42874</v>
      </c>
      <c r="E72" s="29" t="s">
        <v>253</v>
      </c>
      <c r="F72" s="26" t="s">
        <v>254</v>
      </c>
      <c r="G72" s="2" t="s">
        <v>59</v>
      </c>
      <c r="H72" s="27">
        <v>3531600</v>
      </c>
      <c r="I72" s="27">
        <v>3522008</v>
      </c>
      <c r="J72" s="60">
        <f>I72/H72</f>
        <v>0.9972839506172839</v>
      </c>
      <c r="K72" s="2" t="s">
        <v>51</v>
      </c>
    </row>
    <row r="73" spans="1:11" s="6" customFormat="1" ht="90" customHeight="1">
      <c r="A73" s="58">
        <v>70</v>
      </c>
      <c r="B73" s="2" t="s">
        <v>325</v>
      </c>
      <c r="C73" s="2" t="s">
        <v>326</v>
      </c>
      <c r="D73" s="19">
        <v>42874</v>
      </c>
      <c r="E73" s="2" t="s">
        <v>327</v>
      </c>
      <c r="F73" s="26" t="s">
        <v>328</v>
      </c>
      <c r="G73" s="2" t="s">
        <v>59</v>
      </c>
      <c r="H73" s="27">
        <v>3585600</v>
      </c>
      <c r="I73" s="27">
        <v>1760400</v>
      </c>
      <c r="J73" s="60">
        <f>I73/H73</f>
        <v>0.49096385542168675</v>
      </c>
      <c r="K73" s="25"/>
    </row>
    <row r="74" spans="1:11" s="6" customFormat="1" ht="90" customHeight="1">
      <c r="A74" s="58">
        <v>71</v>
      </c>
      <c r="B74" s="2" t="s">
        <v>124</v>
      </c>
      <c r="C74" s="2" t="s">
        <v>125</v>
      </c>
      <c r="D74" s="19">
        <v>42874</v>
      </c>
      <c r="E74" s="2" t="s">
        <v>126</v>
      </c>
      <c r="F74" s="20" t="s">
        <v>127</v>
      </c>
      <c r="G74" s="2" t="s">
        <v>59</v>
      </c>
      <c r="H74" s="3">
        <v>6754069</v>
      </c>
      <c r="I74" s="3">
        <v>5948400</v>
      </c>
      <c r="J74" s="60">
        <f>I74/H74</f>
        <v>0.8807135372765662</v>
      </c>
      <c r="K74" s="2"/>
    </row>
    <row r="75" spans="1:11" s="6" customFormat="1" ht="90" customHeight="1">
      <c r="A75" s="58">
        <v>72</v>
      </c>
      <c r="B75" s="2" t="s">
        <v>301</v>
      </c>
      <c r="C75" s="2" t="s">
        <v>405</v>
      </c>
      <c r="D75" s="19">
        <v>42877</v>
      </c>
      <c r="E75" s="2" t="s">
        <v>406</v>
      </c>
      <c r="F75" s="26" t="s">
        <v>407</v>
      </c>
      <c r="G75" s="2" t="s">
        <v>59</v>
      </c>
      <c r="H75" s="27">
        <v>1289862</v>
      </c>
      <c r="I75" s="27">
        <v>1186920</v>
      </c>
      <c r="J75" s="60">
        <f>I75/H75</f>
        <v>0.9201914623424832</v>
      </c>
      <c r="K75" s="25"/>
    </row>
    <row r="76" spans="1:11" s="6" customFormat="1" ht="90" customHeight="1">
      <c r="A76" s="58">
        <v>73</v>
      </c>
      <c r="B76" s="2" t="s">
        <v>283</v>
      </c>
      <c r="C76" s="2" t="s">
        <v>279</v>
      </c>
      <c r="D76" s="19">
        <v>42877</v>
      </c>
      <c r="E76" s="2" t="s">
        <v>284</v>
      </c>
      <c r="F76" s="36">
        <v>3011101036326</v>
      </c>
      <c r="G76" s="2" t="s">
        <v>59</v>
      </c>
      <c r="H76" s="3">
        <v>1308960</v>
      </c>
      <c r="I76" s="3">
        <v>1136160</v>
      </c>
      <c r="J76" s="60">
        <v>0.868</v>
      </c>
      <c r="K76" s="2" t="s">
        <v>51</v>
      </c>
    </row>
    <row r="77" spans="1:11" s="6" customFormat="1" ht="150" customHeight="1">
      <c r="A77" s="58">
        <v>74</v>
      </c>
      <c r="B77" s="2" t="s">
        <v>298</v>
      </c>
      <c r="C77" s="2" t="s">
        <v>289</v>
      </c>
      <c r="D77" s="19">
        <v>42877</v>
      </c>
      <c r="E77" s="2" t="s">
        <v>299</v>
      </c>
      <c r="F77" s="26" t="s">
        <v>300</v>
      </c>
      <c r="G77" s="2" t="s">
        <v>59</v>
      </c>
      <c r="H77" s="27">
        <v>1384128</v>
      </c>
      <c r="I77" s="27">
        <v>1350000</v>
      </c>
      <c r="J77" s="60">
        <v>0.975</v>
      </c>
      <c r="K77" s="25"/>
    </row>
    <row r="78" spans="1:11" s="6" customFormat="1" ht="90" customHeight="1">
      <c r="A78" s="58">
        <v>75</v>
      </c>
      <c r="B78" s="2" t="s">
        <v>363</v>
      </c>
      <c r="C78" s="2" t="s">
        <v>360</v>
      </c>
      <c r="D78" s="19">
        <v>42877</v>
      </c>
      <c r="E78" s="2" t="s">
        <v>364</v>
      </c>
      <c r="F78" s="20" t="s">
        <v>365</v>
      </c>
      <c r="G78" s="2" t="s">
        <v>59</v>
      </c>
      <c r="H78" s="3">
        <v>2449810</v>
      </c>
      <c r="I78" s="3">
        <v>2376000</v>
      </c>
      <c r="J78" s="60">
        <f>I78/H78</f>
        <v>0.9698711328633649</v>
      </c>
      <c r="K78" s="2"/>
    </row>
    <row r="79" spans="1:11" s="6" customFormat="1" ht="90" customHeight="1">
      <c r="A79" s="58">
        <v>76</v>
      </c>
      <c r="B79" s="2" t="s">
        <v>231</v>
      </c>
      <c r="C79" s="2" t="s">
        <v>227</v>
      </c>
      <c r="D79" s="19">
        <v>42877</v>
      </c>
      <c r="E79" s="2" t="s">
        <v>232</v>
      </c>
      <c r="F79" s="26" t="s">
        <v>233</v>
      </c>
      <c r="G79" s="2" t="s">
        <v>59</v>
      </c>
      <c r="H79" s="27">
        <v>2985660</v>
      </c>
      <c r="I79" s="27">
        <v>2816640</v>
      </c>
      <c r="J79" s="60">
        <f>I79/H79</f>
        <v>0.9433894013383975</v>
      </c>
      <c r="K79" s="2" t="s">
        <v>51</v>
      </c>
    </row>
    <row r="80" spans="1:11" s="6" customFormat="1" ht="90" customHeight="1">
      <c r="A80" s="58">
        <v>77</v>
      </c>
      <c r="B80" s="2" t="s">
        <v>234</v>
      </c>
      <c r="C80" s="2" t="s">
        <v>311</v>
      </c>
      <c r="D80" s="19">
        <v>42878</v>
      </c>
      <c r="E80" s="2" t="s">
        <v>323</v>
      </c>
      <c r="F80" s="26" t="s">
        <v>324</v>
      </c>
      <c r="G80" s="2" t="s">
        <v>59</v>
      </c>
      <c r="H80" s="27">
        <v>1856309</v>
      </c>
      <c r="I80" s="27">
        <v>1786298</v>
      </c>
      <c r="J80" s="60">
        <f>I80/H80</f>
        <v>0.9622848351217389</v>
      </c>
      <c r="K80" s="2" t="s">
        <v>51</v>
      </c>
    </row>
    <row r="81" spans="1:11" s="6" customFormat="1" ht="90" customHeight="1">
      <c r="A81" s="58">
        <v>78</v>
      </c>
      <c r="B81" s="2" t="s">
        <v>255</v>
      </c>
      <c r="C81" s="2" t="s">
        <v>412</v>
      </c>
      <c r="D81" s="32">
        <v>42878</v>
      </c>
      <c r="E81" s="2" t="s">
        <v>413</v>
      </c>
      <c r="F81" s="26" t="s">
        <v>414</v>
      </c>
      <c r="G81" s="2" t="s">
        <v>59</v>
      </c>
      <c r="H81" s="47">
        <v>2233926</v>
      </c>
      <c r="I81" s="47">
        <v>1983744</v>
      </c>
      <c r="J81" s="60">
        <f>I81/H81</f>
        <v>0.88800792864222</v>
      </c>
      <c r="K81" s="2" t="s">
        <v>51</v>
      </c>
    </row>
    <row r="82" spans="1:11" s="6" customFormat="1" ht="90" customHeight="1">
      <c r="A82" s="58">
        <v>79</v>
      </c>
      <c r="B82" s="2" t="s">
        <v>255</v>
      </c>
      <c r="C82" s="30" t="s">
        <v>252</v>
      </c>
      <c r="D82" s="32">
        <v>42878</v>
      </c>
      <c r="E82" s="2" t="s">
        <v>256</v>
      </c>
      <c r="F82" s="26" t="s">
        <v>257</v>
      </c>
      <c r="G82" s="2" t="s">
        <v>59</v>
      </c>
      <c r="H82" s="27">
        <v>3650832</v>
      </c>
      <c r="I82" s="27">
        <v>1581276</v>
      </c>
      <c r="J82" s="60">
        <f>I82/H82</f>
        <v>0.4331275720164609</v>
      </c>
      <c r="K82" s="2" t="s">
        <v>51</v>
      </c>
    </row>
    <row r="83" spans="1:11" s="6" customFormat="1" ht="90" customHeight="1">
      <c r="A83" s="58">
        <v>80</v>
      </c>
      <c r="B83" s="2" t="s">
        <v>415</v>
      </c>
      <c r="C83" s="2" t="s">
        <v>412</v>
      </c>
      <c r="D83" s="32">
        <v>42878</v>
      </c>
      <c r="E83" s="2" t="s">
        <v>416</v>
      </c>
      <c r="F83" s="26" t="s">
        <v>417</v>
      </c>
      <c r="G83" s="2" t="s">
        <v>59</v>
      </c>
      <c r="H83" s="47">
        <v>4351579</v>
      </c>
      <c r="I83" s="47">
        <v>4212000</v>
      </c>
      <c r="J83" s="60">
        <f>I83/H83</f>
        <v>0.9679245165950107</v>
      </c>
      <c r="K83" s="25"/>
    </row>
    <row r="84" spans="1:11" s="6" customFormat="1" ht="90" customHeight="1">
      <c r="A84" s="58">
        <v>81</v>
      </c>
      <c r="B84" s="2" t="s">
        <v>497</v>
      </c>
      <c r="C84" s="2" t="s">
        <v>498</v>
      </c>
      <c r="D84" s="19">
        <v>42878</v>
      </c>
      <c r="E84" s="2" t="s">
        <v>499</v>
      </c>
      <c r="F84" s="20" t="s">
        <v>500</v>
      </c>
      <c r="G84" s="2" t="s">
        <v>59</v>
      </c>
      <c r="H84" s="3">
        <v>5312945</v>
      </c>
      <c r="I84" s="3">
        <v>4946400</v>
      </c>
      <c r="J84" s="60">
        <f>I84/H84</f>
        <v>0.9310090731223455</v>
      </c>
      <c r="K84" s="2"/>
    </row>
    <row r="85" spans="1:12" s="6" customFormat="1" ht="90" customHeight="1">
      <c r="A85" s="58">
        <v>82</v>
      </c>
      <c r="B85" s="2" t="s">
        <v>234</v>
      </c>
      <c r="C85" s="2" t="s">
        <v>311</v>
      </c>
      <c r="D85" s="19">
        <v>42878</v>
      </c>
      <c r="E85" s="2" t="s">
        <v>317</v>
      </c>
      <c r="F85" s="26" t="s">
        <v>318</v>
      </c>
      <c r="G85" s="2" t="s">
        <v>59</v>
      </c>
      <c r="H85" s="27">
        <v>6062214</v>
      </c>
      <c r="I85" s="27">
        <v>6059934</v>
      </c>
      <c r="J85" s="60">
        <v>0.999</v>
      </c>
      <c r="K85" s="2" t="s">
        <v>51</v>
      </c>
      <c r="L85" s="42"/>
    </row>
    <row r="86" spans="1:11" s="6" customFormat="1" ht="90" customHeight="1">
      <c r="A86" s="58">
        <v>83</v>
      </c>
      <c r="B86" s="2" t="s">
        <v>234</v>
      </c>
      <c r="C86" s="2" t="s">
        <v>311</v>
      </c>
      <c r="D86" s="19">
        <v>42878</v>
      </c>
      <c r="E86" s="2" t="s">
        <v>319</v>
      </c>
      <c r="F86" s="26" t="s">
        <v>320</v>
      </c>
      <c r="G86" s="2" t="s">
        <v>59</v>
      </c>
      <c r="H86" s="27">
        <v>9126524</v>
      </c>
      <c r="I86" s="27">
        <v>8698981</v>
      </c>
      <c r="J86" s="60">
        <f>I86/H86</f>
        <v>0.953153796560443</v>
      </c>
      <c r="K86" s="2" t="s">
        <v>51</v>
      </c>
    </row>
    <row r="87" spans="1:11" s="6" customFormat="1" ht="90" customHeight="1">
      <c r="A87" s="58">
        <v>84</v>
      </c>
      <c r="B87" s="2" t="s">
        <v>430</v>
      </c>
      <c r="C87" s="2" t="s">
        <v>421</v>
      </c>
      <c r="D87" s="19">
        <v>42878</v>
      </c>
      <c r="E87" s="2" t="s">
        <v>431</v>
      </c>
      <c r="F87" s="26" t="s">
        <v>432</v>
      </c>
      <c r="G87" s="2" t="s">
        <v>59</v>
      </c>
      <c r="H87" s="27">
        <v>10725824</v>
      </c>
      <c r="I87" s="27">
        <v>10051560</v>
      </c>
      <c r="J87" s="60">
        <f>I87/H87</f>
        <v>0.9371363915723399</v>
      </c>
      <c r="K87" s="25"/>
    </row>
    <row r="88" spans="1:14" s="6" customFormat="1" ht="90" customHeight="1">
      <c r="A88" s="58">
        <v>85</v>
      </c>
      <c r="B88" s="2" t="s">
        <v>234</v>
      </c>
      <c r="C88" s="2" t="s">
        <v>507</v>
      </c>
      <c r="D88" s="19">
        <v>42878</v>
      </c>
      <c r="E88" s="2" t="s">
        <v>508</v>
      </c>
      <c r="F88" s="20" t="s">
        <v>509</v>
      </c>
      <c r="G88" s="2" t="s">
        <v>59</v>
      </c>
      <c r="H88" s="3">
        <v>10782460</v>
      </c>
      <c r="I88" s="3">
        <v>10547721</v>
      </c>
      <c r="J88" s="60">
        <v>0.9782295505849314</v>
      </c>
      <c r="K88" s="2" t="s">
        <v>51</v>
      </c>
      <c r="L88" s="54"/>
      <c r="M88" s="54"/>
      <c r="N88" s="54"/>
    </row>
    <row r="89" spans="1:11" s="6" customFormat="1" ht="168.75" customHeight="1">
      <c r="A89" s="58">
        <v>86</v>
      </c>
      <c r="B89" s="2" t="s">
        <v>234</v>
      </c>
      <c r="C89" s="2" t="s">
        <v>311</v>
      </c>
      <c r="D89" s="19">
        <v>42878</v>
      </c>
      <c r="E89" s="30" t="s">
        <v>321</v>
      </c>
      <c r="F89" s="26" t="s">
        <v>322</v>
      </c>
      <c r="G89" s="2" t="s">
        <v>59</v>
      </c>
      <c r="H89" s="27">
        <v>13745738</v>
      </c>
      <c r="I89" s="27">
        <v>13457915</v>
      </c>
      <c r="J89" s="60">
        <f>I89/H89</f>
        <v>0.9790609278308665</v>
      </c>
      <c r="K89" s="2" t="s">
        <v>51</v>
      </c>
    </row>
    <row r="90" spans="1:11" s="6" customFormat="1" ht="90" customHeight="1">
      <c r="A90" s="58">
        <v>87</v>
      </c>
      <c r="B90" s="2" t="s">
        <v>491</v>
      </c>
      <c r="C90" s="2" t="s">
        <v>61</v>
      </c>
      <c r="D90" s="19">
        <v>42878</v>
      </c>
      <c r="E90" s="2" t="s">
        <v>98</v>
      </c>
      <c r="F90" s="20" t="s">
        <v>99</v>
      </c>
      <c r="G90" s="2" t="s">
        <v>59</v>
      </c>
      <c r="H90" s="3">
        <v>26517358</v>
      </c>
      <c r="I90" s="3">
        <v>21168000</v>
      </c>
      <c r="J90" s="60">
        <f>I90/H90</f>
        <v>0.798269571199363</v>
      </c>
      <c r="K90" s="2"/>
    </row>
    <row r="91" spans="1:11" s="6" customFormat="1" ht="90" customHeight="1">
      <c r="A91" s="58">
        <v>88</v>
      </c>
      <c r="B91" s="2" t="s">
        <v>94</v>
      </c>
      <c r="C91" s="2" t="s">
        <v>61</v>
      </c>
      <c r="D91" s="19">
        <v>42878</v>
      </c>
      <c r="E91" s="2" t="s">
        <v>95</v>
      </c>
      <c r="F91" s="20" t="s">
        <v>96</v>
      </c>
      <c r="G91" s="2" t="s">
        <v>59</v>
      </c>
      <c r="H91" s="3">
        <v>28124603</v>
      </c>
      <c r="I91" s="3">
        <v>20157158</v>
      </c>
      <c r="J91" s="60">
        <f>I91/H91</f>
        <v>0.7167090678577757</v>
      </c>
      <c r="K91" s="2" t="s">
        <v>97</v>
      </c>
    </row>
    <row r="92" spans="1:11" s="6" customFormat="1" ht="90" customHeight="1">
      <c r="A92" s="58">
        <v>89</v>
      </c>
      <c r="B92" s="2" t="s">
        <v>91</v>
      </c>
      <c r="C92" s="2" t="s">
        <v>61</v>
      </c>
      <c r="D92" s="19">
        <v>42878</v>
      </c>
      <c r="E92" s="2" t="s">
        <v>92</v>
      </c>
      <c r="F92" s="20" t="s">
        <v>93</v>
      </c>
      <c r="G92" s="2" t="s">
        <v>59</v>
      </c>
      <c r="H92" s="3">
        <v>33028560</v>
      </c>
      <c r="I92" s="3">
        <v>32568480</v>
      </c>
      <c r="J92" s="60">
        <f>I92/H92</f>
        <v>0.9860702373945458</v>
      </c>
      <c r="K92" s="2" t="s">
        <v>52</v>
      </c>
    </row>
    <row r="93" spans="1:11" s="6" customFormat="1" ht="90" customHeight="1">
      <c r="A93" s="58">
        <v>90</v>
      </c>
      <c r="B93" s="2" t="s">
        <v>301</v>
      </c>
      <c r="C93" s="2" t="s">
        <v>289</v>
      </c>
      <c r="D93" s="19">
        <v>42879</v>
      </c>
      <c r="E93" s="2" t="s">
        <v>302</v>
      </c>
      <c r="F93" s="26" t="s">
        <v>303</v>
      </c>
      <c r="G93" s="2" t="s">
        <v>59</v>
      </c>
      <c r="H93" s="27">
        <v>3078000</v>
      </c>
      <c r="I93" s="27">
        <v>3024000</v>
      </c>
      <c r="J93" s="60">
        <f>I93/H93</f>
        <v>0.9824561403508771</v>
      </c>
      <c r="K93" s="25"/>
    </row>
    <row r="94" spans="1:11" s="6" customFormat="1" ht="90" customHeight="1">
      <c r="A94" s="58">
        <v>91</v>
      </c>
      <c r="B94" s="2" t="s">
        <v>430</v>
      </c>
      <c r="C94" s="2" t="s">
        <v>421</v>
      </c>
      <c r="D94" s="19">
        <v>42879</v>
      </c>
      <c r="E94" s="2" t="s">
        <v>433</v>
      </c>
      <c r="F94" s="26" t="s">
        <v>434</v>
      </c>
      <c r="G94" s="2" t="s">
        <v>59</v>
      </c>
      <c r="H94" s="27">
        <v>4771987</v>
      </c>
      <c r="I94" s="27">
        <v>4671699</v>
      </c>
      <c r="J94" s="60">
        <f>I94/H94</f>
        <v>0.978984016511361</v>
      </c>
      <c r="K94" s="25"/>
    </row>
    <row r="95" spans="1:11" s="6" customFormat="1" ht="90" customHeight="1">
      <c r="A95" s="58">
        <v>92</v>
      </c>
      <c r="B95" s="2" t="s">
        <v>234</v>
      </c>
      <c r="C95" s="2" t="s">
        <v>279</v>
      </c>
      <c r="D95" s="19">
        <v>42879</v>
      </c>
      <c r="E95" s="2" t="s">
        <v>280</v>
      </c>
      <c r="F95" s="20" t="s">
        <v>281</v>
      </c>
      <c r="G95" s="2" t="s">
        <v>59</v>
      </c>
      <c r="H95" s="3">
        <v>5555780</v>
      </c>
      <c r="I95" s="3">
        <v>4672825</v>
      </c>
      <c r="J95" s="60">
        <v>0.841</v>
      </c>
      <c r="K95" s="2" t="s">
        <v>282</v>
      </c>
    </row>
    <row r="96" spans="1:11" s="6" customFormat="1" ht="90" customHeight="1">
      <c r="A96" s="58">
        <v>93</v>
      </c>
      <c r="B96" s="2" t="s">
        <v>430</v>
      </c>
      <c r="C96" s="2" t="s">
        <v>421</v>
      </c>
      <c r="D96" s="19">
        <v>42879</v>
      </c>
      <c r="E96" s="2" t="s">
        <v>433</v>
      </c>
      <c r="F96" s="26" t="s">
        <v>434</v>
      </c>
      <c r="G96" s="2" t="s">
        <v>59</v>
      </c>
      <c r="H96" s="27">
        <v>6026041</v>
      </c>
      <c r="I96" s="27">
        <v>5866058</v>
      </c>
      <c r="J96" s="60">
        <f>I96/H96</f>
        <v>0.9734513920499379</v>
      </c>
      <c r="K96" s="25"/>
    </row>
    <row r="97" spans="1:11" s="6" customFormat="1" ht="90" customHeight="1">
      <c r="A97" s="58">
        <v>94</v>
      </c>
      <c r="B97" s="45" t="s">
        <v>379</v>
      </c>
      <c r="C97" s="2" t="s">
        <v>380</v>
      </c>
      <c r="D97" s="19">
        <v>42879</v>
      </c>
      <c r="E97" s="2" t="s">
        <v>381</v>
      </c>
      <c r="F97" s="26" t="s">
        <v>382</v>
      </c>
      <c r="G97" s="2" t="s">
        <v>59</v>
      </c>
      <c r="H97" s="27">
        <v>6374592</v>
      </c>
      <c r="I97" s="27">
        <v>5987520</v>
      </c>
      <c r="J97" s="60">
        <f>I97/H97</f>
        <v>0.9392789373814042</v>
      </c>
      <c r="K97" s="2" t="s">
        <v>383</v>
      </c>
    </row>
    <row r="98" spans="1:11" s="6" customFormat="1" ht="90" customHeight="1">
      <c r="A98" s="58">
        <v>95</v>
      </c>
      <c r="B98" s="2" t="s">
        <v>314</v>
      </c>
      <c r="C98" s="2" t="s">
        <v>311</v>
      </c>
      <c r="D98" s="19">
        <v>42879</v>
      </c>
      <c r="E98" s="2" t="s">
        <v>315</v>
      </c>
      <c r="F98" s="26" t="s">
        <v>316</v>
      </c>
      <c r="G98" s="2" t="s">
        <v>59</v>
      </c>
      <c r="H98" s="27">
        <v>8258760</v>
      </c>
      <c r="I98" s="27">
        <v>7330176</v>
      </c>
      <c r="J98" s="60">
        <f>I98/H98</f>
        <v>0.8875637504903884</v>
      </c>
      <c r="K98" s="2" t="s">
        <v>51</v>
      </c>
    </row>
    <row r="99" spans="1:11" s="6" customFormat="1" ht="90" customHeight="1">
      <c r="A99" s="58">
        <v>96</v>
      </c>
      <c r="B99" s="2" t="s">
        <v>430</v>
      </c>
      <c r="C99" s="2" t="s">
        <v>421</v>
      </c>
      <c r="D99" s="19">
        <v>42879</v>
      </c>
      <c r="E99" s="2" t="s">
        <v>433</v>
      </c>
      <c r="F99" s="26" t="s">
        <v>434</v>
      </c>
      <c r="G99" s="2" t="s">
        <v>59</v>
      </c>
      <c r="H99" s="27">
        <v>8927202</v>
      </c>
      <c r="I99" s="27">
        <v>8632882</v>
      </c>
      <c r="J99" s="60">
        <f>I99/H99</f>
        <v>0.9670311033625093</v>
      </c>
      <c r="K99" s="25"/>
    </row>
    <row r="100" spans="1:11" s="6" customFormat="1" ht="90" customHeight="1">
      <c r="A100" s="58">
        <v>97</v>
      </c>
      <c r="B100" s="2" t="s">
        <v>444</v>
      </c>
      <c r="C100" s="2" t="s">
        <v>451</v>
      </c>
      <c r="D100" s="19">
        <v>42879</v>
      </c>
      <c r="E100" s="2" t="s">
        <v>452</v>
      </c>
      <c r="F100" s="26" t="s">
        <v>453</v>
      </c>
      <c r="G100" s="2" t="s">
        <v>59</v>
      </c>
      <c r="H100" s="27">
        <v>9235664</v>
      </c>
      <c r="I100" s="27">
        <v>8856000</v>
      </c>
      <c r="J100" s="60">
        <f>I100/H100</f>
        <v>0.9588915317837461</v>
      </c>
      <c r="K100" s="25"/>
    </row>
    <row r="101" spans="1:11" s="6" customFormat="1" ht="90" customHeight="1">
      <c r="A101" s="58">
        <v>98</v>
      </c>
      <c r="B101" s="2" t="s">
        <v>310</v>
      </c>
      <c r="C101" s="2" t="s">
        <v>311</v>
      </c>
      <c r="D101" s="19">
        <v>42879</v>
      </c>
      <c r="E101" s="2" t="s">
        <v>312</v>
      </c>
      <c r="F101" s="26" t="s">
        <v>313</v>
      </c>
      <c r="G101" s="2" t="s">
        <v>59</v>
      </c>
      <c r="H101" s="27">
        <v>10521360</v>
      </c>
      <c r="I101" s="27">
        <v>8544912</v>
      </c>
      <c r="J101" s="60">
        <f>I101/H101</f>
        <v>0.8121489997490818</v>
      </c>
      <c r="K101" s="2" t="s">
        <v>51</v>
      </c>
    </row>
    <row r="102" spans="1:11" s="6" customFormat="1" ht="150" customHeight="1">
      <c r="A102" s="58">
        <v>99</v>
      </c>
      <c r="B102" s="2" t="s">
        <v>258</v>
      </c>
      <c r="C102" s="2" t="s">
        <v>458</v>
      </c>
      <c r="D102" s="19">
        <v>42880</v>
      </c>
      <c r="E102" s="2" t="s">
        <v>459</v>
      </c>
      <c r="F102" s="20" t="s">
        <v>460</v>
      </c>
      <c r="G102" s="2" t="s">
        <v>59</v>
      </c>
      <c r="H102" s="3">
        <v>4135320</v>
      </c>
      <c r="I102" s="3">
        <v>3661200</v>
      </c>
      <c r="J102" s="60">
        <f>I102/H102</f>
        <v>0.8853486550013058</v>
      </c>
      <c r="K102" s="2"/>
    </row>
    <row r="103" spans="1:11" s="6" customFormat="1" ht="150" customHeight="1">
      <c r="A103" s="58">
        <v>100</v>
      </c>
      <c r="B103" s="2" t="s">
        <v>258</v>
      </c>
      <c r="C103" s="2" t="s">
        <v>375</v>
      </c>
      <c r="D103" s="19">
        <v>42880</v>
      </c>
      <c r="E103" s="2" t="s">
        <v>376</v>
      </c>
      <c r="F103" s="26" t="s">
        <v>377</v>
      </c>
      <c r="G103" s="2" t="s">
        <v>59</v>
      </c>
      <c r="H103" s="27">
        <v>6051780</v>
      </c>
      <c r="I103" s="27">
        <v>5562000</v>
      </c>
      <c r="J103" s="60">
        <f>I103/H103</f>
        <v>0.919068439368252</v>
      </c>
      <c r="K103" s="25"/>
    </row>
    <row r="104" spans="1:12" s="6" customFormat="1" ht="150" customHeight="1">
      <c r="A104" s="58">
        <v>101</v>
      </c>
      <c r="B104" s="25" t="s">
        <v>283</v>
      </c>
      <c r="C104" s="2" t="s">
        <v>461</v>
      </c>
      <c r="D104" s="19">
        <v>42881</v>
      </c>
      <c r="E104" s="2" t="s">
        <v>462</v>
      </c>
      <c r="F104" s="26" t="s">
        <v>463</v>
      </c>
      <c r="G104" s="2" t="s">
        <v>59</v>
      </c>
      <c r="H104" s="27">
        <v>1893002</v>
      </c>
      <c r="I104" s="27">
        <v>1893002</v>
      </c>
      <c r="J104" s="60">
        <f>I104/H104</f>
        <v>1</v>
      </c>
      <c r="K104" s="2" t="s">
        <v>51</v>
      </c>
      <c r="L104" s="35"/>
    </row>
    <row r="105" spans="1:11" s="6" customFormat="1" ht="150" customHeight="1">
      <c r="A105" s="58">
        <v>102</v>
      </c>
      <c r="B105" s="2" t="s">
        <v>128</v>
      </c>
      <c r="C105" s="2" t="s">
        <v>129</v>
      </c>
      <c r="D105" s="19">
        <v>42881</v>
      </c>
      <c r="E105" s="2" t="s">
        <v>130</v>
      </c>
      <c r="F105" s="20" t="s">
        <v>131</v>
      </c>
      <c r="G105" s="2" t="s">
        <v>59</v>
      </c>
      <c r="H105" s="3">
        <v>2032410</v>
      </c>
      <c r="I105" s="3">
        <v>1988679</v>
      </c>
      <c r="J105" s="60">
        <f>I105/H105</f>
        <v>0.9784831800670141</v>
      </c>
      <c r="K105" s="2"/>
    </row>
    <row r="106" spans="1:11" s="6" customFormat="1" ht="150" customHeight="1">
      <c r="A106" s="58">
        <v>103</v>
      </c>
      <c r="B106" s="2" t="s">
        <v>234</v>
      </c>
      <c r="C106" s="2" t="s">
        <v>227</v>
      </c>
      <c r="D106" s="19">
        <v>42881</v>
      </c>
      <c r="E106" s="2" t="s">
        <v>235</v>
      </c>
      <c r="F106" s="26" t="s">
        <v>236</v>
      </c>
      <c r="G106" s="2" t="s">
        <v>59</v>
      </c>
      <c r="H106" s="27">
        <v>2079127</v>
      </c>
      <c r="I106" s="27">
        <v>1822571</v>
      </c>
      <c r="J106" s="60">
        <f>I106/H106</f>
        <v>0.8766039784967441</v>
      </c>
      <c r="K106" s="2" t="s">
        <v>237</v>
      </c>
    </row>
    <row r="107" spans="1:11" s="6" customFormat="1" ht="150" customHeight="1">
      <c r="A107" s="58">
        <v>104</v>
      </c>
      <c r="B107" s="2" t="s">
        <v>234</v>
      </c>
      <c r="C107" s="2" t="s">
        <v>227</v>
      </c>
      <c r="D107" s="19">
        <v>42881</v>
      </c>
      <c r="E107" s="2" t="s">
        <v>242</v>
      </c>
      <c r="F107" s="26" t="s">
        <v>243</v>
      </c>
      <c r="G107" s="2" t="s">
        <v>59</v>
      </c>
      <c r="H107" s="27">
        <v>2088529</v>
      </c>
      <c r="I107" s="27">
        <v>1636990</v>
      </c>
      <c r="J107" s="60">
        <f>I107/H107</f>
        <v>0.7838004643459583</v>
      </c>
      <c r="K107" s="2" t="s">
        <v>237</v>
      </c>
    </row>
    <row r="108" spans="1:11" s="6" customFormat="1" ht="105">
      <c r="A108" s="58">
        <v>105</v>
      </c>
      <c r="B108" s="2" t="s">
        <v>234</v>
      </c>
      <c r="C108" s="2" t="s">
        <v>227</v>
      </c>
      <c r="D108" s="19">
        <v>42881</v>
      </c>
      <c r="E108" s="2" t="s">
        <v>246</v>
      </c>
      <c r="F108" s="26" t="s">
        <v>247</v>
      </c>
      <c r="G108" s="2" t="s">
        <v>59</v>
      </c>
      <c r="H108" s="27">
        <v>2684288</v>
      </c>
      <c r="I108" s="27">
        <v>2671982</v>
      </c>
      <c r="J108" s="60">
        <f>I108/H108</f>
        <v>0.9954155440846884</v>
      </c>
      <c r="K108" s="2" t="s">
        <v>237</v>
      </c>
    </row>
    <row r="109" spans="1:11" s="6" customFormat="1" ht="128.25" customHeight="1">
      <c r="A109" s="58">
        <v>106</v>
      </c>
      <c r="B109" s="2" t="s">
        <v>234</v>
      </c>
      <c r="C109" s="2" t="s">
        <v>227</v>
      </c>
      <c r="D109" s="19">
        <v>42881</v>
      </c>
      <c r="E109" s="2" t="s">
        <v>240</v>
      </c>
      <c r="F109" s="26" t="s">
        <v>241</v>
      </c>
      <c r="G109" s="2" t="s">
        <v>59</v>
      </c>
      <c r="H109" s="27">
        <v>3778209</v>
      </c>
      <c r="I109" s="27">
        <v>3334369</v>
      </c>
      <c r="J109" s="60">
        <f>I109/H109</f>
        <v>0.8825263504480562</v>
      </c>
      <c r="K109" s="2" t="s">
        <v>237</v>
      </c>
    </row>
    <row r="110" spans="1:11" s="6" customFormat="1" ht="120" customHeight="1">
      <c r="A110" s="58">
        <v>107</v>
      </c>
      <c r="B110" s="2" t="s">
        <v>234</v>
      </c>
      <c r="C110" s="2" t="s">
        <v>227</v>
      </c>
      <c r="D110" s="19">
        <v>42881</v>
      </c>
      <c r="E110" s="2" t="s">
        <v>238</v>
      </c>
      <c r="F110" s="26" t="s">
        <v>239</v>
      </c>
      <c r="G110" s="2" t="s">
        <v>59</v>
      </c>
      <c r="H110" s="27">
        <v>8174700</v>
      </c>
      <c r="I110" s="27">
        <v>8095940</v>
      </c>
      <c r="J110" s="60">
        <f>I110/H110</f>
        <v>0.9903653956720124</v>
      </c>
      <c r="K110" s="2" t="s">
        <v>237</v>
      </c>
    </row>
    <row r="111" spans="1:11" s="6" customFormat="1" ht="69" customHeight="1">
      <c r="A111" s="58">
        <v>108</v>
      </c>
      <c r="B111" s="2" t="s">
        <v>166</v>
      </c>
      <c r="C111" s="2" t="s">
        <v>163</v>
      </c>
      <c r="D111" s="19">
        <v>42881</v>
      </c>
      <c r="E111" s="2" t="s">
        <v>167</v>
      </c>
      <c r="F111" s="20" t="s">
        <v>168</v>
      </c>
      <c r="G111" s="2" t="s">
        <v>59</v>
      </c>
      <c r="H111" s="3">
        <v>9426355</v>
      </c>
      <c r="I111" s="3">
        <v>6390360</v>
      </c>
      <c r="J111" s="60">
        <f>I111/H111</f>
        <v>0.6779248182356807</v>
      </c>
      <c r="K111" s="2" t="s">
        <v>496</v>
      </c>
    </row>
    <row r="112" spans="1:11" s="6" customFormat="1" ht="90" customHeight="1">
      <c r="A112" s="58">
        <v>109</v>
      </c>
      <c r="B112" s="2" t="s">
        <v>120</v>
      </c>
      <c r="C112" s="2" t="s">
        <v>121</v>
      </c>
      <c r="D112" s="19">
        <v>42881</v>
      </c>
      <c r="E112" s="2" t="s">
        <v>122</v>
      </c>
      <c r="F112" s="22" t="s">
        <v>123</v>
      </c>
      <c r="G112" s="2" t="s">
        <v>116</v>
      </c>
      <c r="H112" s="3">
        <v>16579092</v>
      </c>
      <c r="I112" s="3">
        <v>14329771</v>
      </c>
      <c r="J112" s="60">
        <f>I112/H112</f>
        <v>0.8643278534192343</v>
      </c>
      <c r="K112" s="2"/>
    </row>
    <row r="113" spans="1:11" s="6" customFormat="1" ht="90" customHeight="1">
      <c r="A113" s="58">
        <v>110</v>
      </c>
      <c r="B113" s="2" t="s">
        <v>234</v>
      </c>
      <c r="C113" s="2" t="s">
        <v>227</v>
      </c>
      <c r="D113" s="19">
        <v>42881</v>
      </c>
      <c r="E113" s="2" t="s">
        <v>244</v>
      </c>
      <c r="F113" s="26" t="s">
        <v>245</v>
      </c>
      <c r="G113" s="2" t="s">
        <v>59</v>
      </c>
      <c r="H113" s="27">
        <v>19210043</v>
      </c>
      <c r="I113" s="27">
        <v>16918300</v>
      </c>
      <c r="J113" s="60">
        <f>I113/H113</f>
        <v>0.8807007876036509</v>
      </c>
      <c r="K113" s="2" t="s">
        <v>237</v>
      </c>
    </row>
    <row r="114" spans="1:11" s="6" customFormat="1" ht="90" customHeight="1">
      <c r="A114" s="58">
        <v>111</v>
      </c>
      <c r="B114" s="2" t="s">
        <v>100</v>
      </c>
      <c r="C114" s="2" t="s">
        <v>61</v>
      </c>
      <c r="D114" s="19">
        <v>42881</v>
      </c>
      <c r="E114" s="2" t="s">
        <v>101</v>
      </c>
      <c r="F114" s="20" t="s">
        <v>102</v>
      </c>
      <c r="G114" s="2" t="s">
        <v>59</v>
      </c>
      <c r="H114" s="3">
        <v>27109853</v>
      </c>
      <c r="I114" s="3">
        <v>25799418</v>
      </c>
      <c r="J114" s="60">
        <f>I114/H114</f>
        <v>0.9516620396281751</v>
      </c>
      <c r="K114" s="2" t="s">
        <v>103</v>
      </c>
    </row>
    <row r="115" spans="1:11" s="6" customFormat="1" ht="90" customHeight="1">
      <c r="A115" s="58">
        <v>112</v>
      </c>
      <c r="B115" s="2" t="s">
        <v>107</v>
      </c>
      <c r="C115" s="2" t="s">
        <v>61</v>
      </c>
      <c r="D115" s="19">
        <v>42884</v>
      </c>
      <c r="E115" s="2" t="s">
        <v>108</v>
      </c>
      <c r="F115" s="20" t="s">
        <v>109</v>
      </c>
      <c r="G115" s="2" t="s">
        <v>59</v>
      </c>
      <c r="H115" s="3">
        <v>1492128</v>
      </c>
      <c r="I115" s="3">
        <v>840240</v>
      </c>
      <c r="J115" s="60">
        <f>I115/H115</f>
        <v>0.5631152287203243</v>
      </c>
      <c r="K115" s="2" t="s">
        <v>51</v>
      </c>
    </row>
    <row r="116" spans="1:11" s="6" customFormat="1" ht="90" customHeight="1">
      <c r="A116" s="58">
        <v>113</v>
      </c>
      <c r="B116" s="2" t="s">
        <v>221</v>
      </c>
      <c r="C116" s="2" t="s">
        <v>347</v>
      </c>
      <c r="D116" s="19">
        <v>42884</v>
      </c>
      <c r="E116" s="2" t="s">
        <v>350</v>
      </c>
      <c r="F116" s="26" t="s">
        <v>351</v>
      </c>
      <c r="G116" s="2" t="s">
        <v>59</v>
      </c>
      <c r="H116" s="27">
        <v>1632096</v>
      </c>
      <c r="I116" s="27">
        <v>1150653</v>
      </c>
      <c r="J116" s="60">
        <f>I116/H116</f>
        <v>0.7050155137933063</v>
      </c>
      <c r="K116" s="2" t="s">
        <v>51</v>
      </c>
    </row>
    <row r="117" spans="1:11" s="6" customFormat="1" ht="90" customHeight="1">
      <c r="A117" s="58">
        <v>114</v>
      </c>
      <c r="B117" s="2" t="s">
        <v>255</v>
      </c>
      <c r="C117" s="2" t="s">
        <v>289</v>
      </c>
      <c r="D117" s="19">
        <v>42884</v>
      </c>
      <c r="E117" s="2" t="s">
        <v>304</v>
      </c>
      <c r="F117" s="26" t="s">
        <v>305</v>
      </c>
      <c r="G117" s="2" t="s">
        <v>59</v>
      </c>
      <c r="H117" s="27">
        <v>1745755</v>
      </c>
      <c r="I117" s="27">
        <v>1726995</v>
      </c>
      <c r="J117" s="60">
        <v>0.989</v>
      </c>
      <c r="K117" s="2" t="s">
        <v>51</v>
      </c>
    </row>
    <row r="118" spans="1:11" s="6" customFormat="1" ht="90" customHeight="1">
      <c r="A118" s="58">
        <v>115</v>
      </c>
      <c r="B118" s="2" t="s">
        <v>221</v>
      </c>
      <c r="C118" s="2" t="s">
        <v>347</v>
      </c>
      <c r="D118" s="19">
        <v>42884</v>
      </c>
      <c r="E118" s="2" t="s">
        <v>352</v>
      </c>
      <c r="F118" s="43" t="s">
        <v>309</v>
      </c>
      <c r="G118" s="2" t="s">
        <v>59</v>
      </c>
      <c r="H118" s="27">
        <v>1761969</v>
      </c>
      <c r="I118" s="27">
        <v>1356814</v>
      </c>
      <c r="J118" s="60">
        <f>I118/H118</f>
        <v>0.7700555458126676</v>
      </c>
      <c r="K118" s="2" t="s">
        <v>51</v>
      </c>
    </row>
    <row r="119" spans="1:12" s="6" customFormat="1" ht="90" customHeight="1">
      <c r="A119" s="58">
        <v>116</v>
      </c>
      <c r="B119" s="2" t="s">
        <v>221</v>
      </c>
      <c r="C119" s="2" t="s">
        <v>347</v>
      </c>
      <c r="D119" s="19">
        <v>42884</v>
      </c>
      <c r="E119" s="2" t="s">
        <v>348</v>
      </c>
      <c r="F119" s="26" t="s">
        <v>349</v>
      </c>
      <c r="G119" s="2" t="s">
        <v>59</v>
      </c>
      <c r="H119" s="27">
        <v>2899638</v>
      </c>
      <c r="I119" s="27">
        <v>299160</v>
      </c>
      <c r="J119" s="60">
        <f>I119/H119</f>
        <v>0.10317149933888299</v>
      </c>
      <c r="K119" s="2" t="s">
        <v>51</v>
      </c>
      <c r="L119" s="35"/>
    </row>
    <row r="120" spans="1:11" s="6" customFormat="1" ht="90" customHeight="1">
      <c r="A120" s="58">
        <v>117</v>
      </c>
      <c r="B120" s="2" t="s">
        <v>262</v>
      </c>
      <c r="C120" s="2" t="s">
        <v>259</v>
      </c>
      <c r="D120" s="19">
        <v>42884</v>
      </c>
      <c r="E120" s="2" t="s">
        <v>263</v>
      </c>
      <c r="F120" s="26" t="s">
        <v>264</v>
      </c>
      <c r="G120" s="2" t="s">
        <v>116</v>
      </c>
      <c r="H120" s="27">
        <v>3046359</v>
      </c>
      <c r="I120" s="27">
        <v>2235668</v>
      </c>
      <c r="J120" s="60">
        <f>I120/H120</f>
        <v>0.7338819883014445</v>
      </c>
      <c r="K120" s="25"/>
    </row>
    <row r="121" spans="1:11" s="6" customFormat="1" ht="90" customHeight="1">
      <c r="A121" s="58">
        <v>118</v>
      </c>
      <c r="B121" s="2" t="s">
        <v>262</v>
      </c>
      <c r="C121" s="2" t="s">
        <v>270</v>
      </c>
      <c r="D121" s="19">
        <v>42884</v>
      </c>
      <c r="E121" s="34" t="s">
        <v>274</v>
      </c>
      <c r="F121" s="26" t="s">
        <v>275</v>
      </c>
      <c r="G121" s="2" t="s">
        <v>116</v>
      </c>
      <c r="H121" s="27">
        <v>3209464</v>
      </c>
      <c r="I121" s="27">
        <v>2700000</v>
      </c>
      <c r="J121" s="60">
        <f>I121/H121</f>
        <v>0.8412619677304373</v>
      </c>
      <c r="K121" s="25"/>
    </row>
    <row r="122" spans="1:11" s="6" customFormat="1" ht="90" customHeight="1">
      <c r="A122" s="58">
        <v>119</v>
      </c>
      <c r="B122" s="2" t="s">
        <v>269</v>
      </c>
      <c r="C122" s="2" t="s">
        <v>270</v>
      </c>
      <c r="D122" s="19">
        <v>42884</v>
      </c>
      <c r="E122" s="2" t="s">
        <v>271</v>
      </c>
      <c r="F122" s="26" t="s">
        <v>272</v>
      </c>
      <c r="G122" s="2" t="s">
        <v>59</v>
      </c>
      <c r="H122" s="27">
        <v>3550800</v>
      </c>
      <c r="I122" s="27">
        <v>3434400</v>
      </c>
      <c r="J122" s="60">
        <f>I122/H122</f>
        <v>0.9672186549509969</v>
      </c>
      <c r="K122" s="2" t="s">
        <v>273</v>
      </c>
    </row>
    <row r="123" spans="1:11" s="6" customFormat="1" ht="90" customHeight="1">
      <c r="A123" s="58">
        <v>120</v>
      </c>
      <c r="B123" s="2" t="s">
        <v>201</v>
      </c>
      <c r="C123" s="2" t="s">
        <v>202</v>
      </c>
      <c r="D123" s="19">
        <v>42884</v>
      </c>
      <c r="E123" s="2" t="s">
        <v>203</v>
      </c>
      <c r="F123" s="20" t="s">
        <v>204</v>
      </c>
      <c r="G123" s="2" t="s">
        <v>59</v>
      </c>
      <c r="H123" s="3">
        <v>3921912</v>
      </c>
      <c r="I123" s="3">
        <v>3608532</v>
      </c>
      <c r="J123" s="60">
        <f>I123/H123</f>
        <v>0.9200950964733527</v>
      </c>
      <c r="K123" s="2" t="s">
        <v>205</v>
      </c>
    </row>
    <row r="124" spans="1:11" s="6" customFormat="1" ht="90" customHeight="1">
      <c r="A124" s="58">
        <v>121</v>
      </c>
      <c r="B124" s="2" t="s">
        <v>104</v>
      </c>
      <c r="C124" s="2" t="s">
        <v>61</v>
      </c>
      <c r="D124" s="19">
        <v>42884</v>
      </c>
      <c r="E124" s="2" t="s">
        <v>105</v>
      </c>
      <c r="F124" s="20" t="s">
        <v>106</v>
      </c>
      <c r="G124" s="2" t="s">
        <v>59</v>
      </c>
      <c r="H124" s="3">
        <v>4222291</v>
      </c>
      <c r="I124" s="3">
        <v>3424811</v>
      </c>
      <c r="J124" s="60">
        <f>I124/H124</f>
        <v>0.8111262345489688</v>
      </c>
      <c r="K124" s="2"/>
    </row>
    <row r="125" spans="1:11" s="6" customFormat="1" ht="135" customHeight="1">
      <c r="A125" s="58">
        <v>122</v>
      </c>
      <c r="B125" s="2" t="s">
        <v>169</v>
      </c>
      <c r="C125" s="2" t="s">
        <v>163</v>
      </c>
      <c r="D125" s="19">
        <v>42884</v>
      </c>
      <c r="E125" s="2" t="s">
        <v>170</v>
      </c>
      <c r="F125" s="20" t="s">
        <v>171</v>
      </c>
      <c r="G125" s="2" t="s">
        <v>59</v>
      </c>
      <c r="H125" s="3">
        <v>5825196</v>
      </c>
      <c r="I125" s="3">
        <v>5412204</v>
      </c>
      <c r="J125" s="60">
        <f>I125/H125</f>
        <v>0.9291024714018207</v>
      </c>
      <c r="K125" s="2" t="s">
        <v>51</v>
      </c>
    </row>
    <row r="126" spans="1:11" s="6" customFormat="1" ht="90" customHeight="1">
      <c r="A126" s="58">
        <v>123</v>
      </c>
      <c r="B126" s="2" t="s">
        <v>310</v>
      </c>
      <c r="C126" s="2" t="s">
        <v>358</v>
      </c>
      <c r="D126" s="19">
        <v>42884</v>
      </c>
      <c r="E126" s="2" t="s">
        <v>312</v>
      </c>
      <c r="F126" s="26" t="s">
        <v>313</v>
      </c>
      <c r="G126" s="2" t="s">
        <v>59</v>
      </c>
      <c r="H126" s="27">
        <v>8782711</v>
      </c>
      <c r="I126" s="27">
        <v>7590339</v>
      </c>
      <c r="J126" s="60">
        <f>I126/H126</f>
        <v>0.8642364527308254</v>
      </c>
      <c r="K126" s="2" t="s">
        <v>51</v>
      </c>
    </row>
    <row r="127" spans="1:11" s="6" customFormat="1" ht="90" customHeight="1">
      <c r="A127" s="58">
        <v>124</v>
      </c>
      <c r="B127" s="45" t="s">
        <v>435</v>
      </c>
      <c r="C127" s="2" t="s">
        <v>421</v>
      </c>
      <c r="D127" s="19">
        <v>42884</v>
      </c>
      <c r="E127" s="2" t="s">
        <v>436</v>
      </c>
      <c r="F127" s="26" t="s">
        <v>437</v>
      </c>
      <c r="G127" s="2" t="s">
        <v>59</v>
      </c>
      <c r="H127" s="27">
        <v>14235480</v>
      </c>
      <c r="I127" s="27">
        <v>13097700</v>
      </c>
      <c r="J127" s="60">
        <f>I127/H127</f>
        <v>0.9200743494423792</v>
      </c>
      <c r="K127" s="2" t="s">
        <v>383</v>
      </c>
    </row>
    <row r="128" spans="1:11" s="6" customFormat="1" ht="90" customHeight="1">
      <c r="A128" s="58">
        <v>125</v>
      </c>
      <c r="B128" s="2" t="s">
        <v>221</v>
      </c>
      <c r="C128" s="2" t="s">
        <v>248</v>
      </c>
      <c r="D128" s="19">
        <v>42884</v>
      </c>
      <c r="E128" s="2" t="s">
        <v>249</v>
      </c>
      <c r="F128" s="26" t="s">
        <v>250</v>
      </c>
      <c r="G128" s="2" t="s">
        <v>59</v>
      </c>
      <c r="H128" s="27">
        <v>577665550</v>
      </c>
      <c r="I128" s="27">
        <v>537800000</v>
      </c>
      <c r="J128" s="60">
        <f>I128/H128</f>
        <v>0.9309885278774197</v>
      </c>
      <c r="K128" s="2" t="s">
        <v>251</v>
      </c>
    </row>
    <row r="129" spans="1:11" s="6" customFormat="1" ht="90" customHeight="1">
      <c r="A129" s="58">
        <v>126</v>
      </c>
      <c r="B129" s="2" t="s">
        <v>234</v>
      </c>
      <c r="C129" s="2" t="s">
        <v>326</v>
      </c>
      <c r="D129" s="19">
        <v>42885</v>
      </c>
      <c r="E129" s="2" t="s">
        <v>338</v>
      </c>
      <c r="F129" s="26" t="s">
        <v>339</v>
      </c>
      <c r="G129" s="2" t="s">
        <v>59</v>
      </c>
      <c r="H129" s="27">
        <v>1606153</v>
      </c>
      <c r="I129" s="27">
        <v>1232019</v>
      </c>
      <c r="J129" s="60">
        <f>I129/H129</f>
        <v>0.7670620420346007</v>
      </c>
      <c r="K129" s="2" t="s">
        <v>331</v>
      </c>
    </row>
    <row r="130" spans="1:11" s="6" customFormat="1" ht="90" customHeight="1">
      <c r="A130" s="58">
        <v>127</v>
      </c>
      <c r="B130" s="2" t="s">
        <v>221</v>
      </c>
      <c r="C130" s="2" t="s">
        <v>421</v>
      </c>
      <c r="D130" s="19">
        <v>42885</v>
      </c>
      <c r="E130" s="2" t="s">
        <v>442</v>
      </c>
      <c r="F130" s="26" t="s">
        <v>443</v>
      </c>
      <c r="G130" s="2" t="s">
        <v>59</v>
      </c>
      <c r="H130" s="27">
        <v>1653535</v>
      </c>
      <c r="I130" s="27">
        <v>1157220</v>
      </c>
      <c r="J130" s="60">
        <f>I130/H130</f>
        <v>0.6998460873220101</v>
      </c>
      <c r="K130" s="2" t="s">
        <v>383</v>
      </c>
    </row>
    <row r="131" spans="1:11" s="6" customFormat="1" ht="90" customHeight="1">
      <c r="A131" s="58">
        <v>128</v>
      </c>
      <c r="B131" s="2" t="s">
        <v>234</v>
      </c>
      <c r="C131" s="2" t="s">
        <v>326</v>
      </c>
      <c r="D131" s="19">
        <v>42885</v>
      </c>
      <c r="E131" s="2" t="s">
        <v>329</v>
      </c>
      <c r="F131" s="26" t="s">
        <v>330</v>
      </c>
      <c r="G131" s="2" t="s">
        <v>59</v>
      </c>
      <c r="H131" s="27">
        <v>1776473</v>
      </c>
      <c r="I131" s="27">
        <v>1275961</v>
      </c>
      <c r="J131" s="60">
        <f>I131/H131</f>
        <v>0.7182552169382816</v>
      </c>
      <c r="K131" s="2" t="s">
        <v>331</v>
      </c>
    </row>
    <row r="132" spans="1:11" s="6" customFormat="1" ht="90" customHeight="1">
      <c r="A132" s="58">
        <v>129</v>
      </c>
      <c r="B132" s="2" t="s">
        <v>408</v>
      </c>
      <c r="C132" s="2" t="s">
        <v>409</v>
      </c>
      <c r="D132" s="19">
        <v>42885</v>
      </c>
      <c r="E132" s="2" t="s">
        <v>410</v>
      </c>
      <c r="F132" s="26" t="s">
        <v>411</v>
      </c>
      <c r="G132" s="2" t="s">
        <v>59</v>
      </c>
      <c r="H132" s="27">
        <v>1890000</v>
      </c>
      <c r="I132" s="27">
        <v>1674000</v>
      </c>
      <c r="J132" s="60">
        <f>I132/H132</f>
        <v>0.8857142857142857</v>
      </c>
      <c r="K132" s="25"/>
    </row>
    <row r="133" spans="1:11" s="6" customFormat="1" ht="90" customHeight="1">
      <c r="A133" s="58">
        <v>130</v>
      </c>
      <c r="B133" s="2" t="s">
        <v>221</v>
      </c>
      <c r="C133" s="2" t="s">
        <v>421</v>
      </c>
      <c r="D133" s="19">
        <v>42885</v>
      </c>
      <c r="E133" s="2" t="s">
        <v>440</v>
      </c>
      <c r="F133" s="26" t="s">
        <v>441</v>
      </c>
      <c r="G133" s="2" t="s">
        <v>59</v>
      </c>
      <c r="H133" s="27">
        <v>2307057</v>
      </c>
      <c r="I133" s="27">
        <v>1677234</v>
      </c>
      <c r="J133" s="60">
        <v>0.964</v>
      </c>
      <c r="K133" s="2" t="s">
        <v>383</v>
      </c>
    </row>
    <row r="134" spans="1:11" s="6" customFormat="1" ht="90" customHeight="1">
      <c r="A134" s="58">
        <v>131</v>
      </c>
      <c r="B134" s="2" t="s">
        <v>211</v>
      </c>
      <c r="C134" s="2" t="s">
        <v>212</v>
      </c>
      <c r="D134" s="19">
        <v>42885</v>
      </c>
      <c r="E134" s="2" t="s">
        <v>213</v>
      </c>
      <c r="F134" s="20" t="s">
        <v>214</v>
      </c>
      <c r="G134" s="2" t="s">
        <v>59</v>
      </c>
      <c r="H134" s="3">
        <v>2908654</v>
      </c>
      <c r="I134" s="3">
        <v>1990010</v>
      </c>
      <c r="J134" s="60">
        <f>I134/H134</f>
        <v>0.6841686910852923</v>
      </c>
      <c r="K134" s="2" t="s">
        <v>215</v>
      </c>
    </row>
    <row r="135" spans="1:11" s="6" customFormat="1" ht="90" customHeight="1">
      <c r="A135" s="58">
        <v>132</v>
      </c>
      <c r="B135" s="2" t="s">
        <v>234</v>
      </c>
      <c r="C135" s="2" t="s">
        <v>378</v>
      </c>
      <c r="D135" s="19">
        <v>42885</v>
      </c>
      <c r="E135" s="2" t="s">
        <v>334</v>
      </c>
      <c r="F135" s="26" t="s">
        <v>335</v>
      </c>
      <c r="G135" s="2" t="s">
        <v>59</v>
      </c>
      <c r="H135" s="27">
        <v>3904821</v>
      </c>
      <c r="I135" s="27">
        <v>3348786</v>
      </c>
      <c r="J135" s="60">
        <f>I135/H135</f>
        <v>0.8576029477407543</v>
      </c>
      <c r="K135" s="2" t="s">
        <v>51</v>
      </c>
    </row>
    <row r="136" spans="1:11" s="6" customFormat="1" ht="90" customHeight="1">
      <c r="A136" s="58">
        <v>133</v>
      </c>
      <c r="B136" s="2" t="s">
        <v>234</v>
      </c>
      <c r="C136" s="2" t="s">
        <v>326</v>
      </c>
      <c r="D136" s="19">
        <v>42885</v>
      </c>
      <c r="E136" s="2" t="s">
        <v>336</v>
      </c>
      <c r="F136" s="26" t="s">
        <v>337</v>
      </c>
      <c r="G136" s="2" t="s">
        <v>59</v>
      </c>
      <c r="H136" s="27">
        <v>4070681</v>
      </c>
      <c r="I136" s="27">
        <v>2986028</v>
      </c>
      <c r="J136" s="60">
        <f>I136/H136</f>
        <v>0.7335450751360767</v>
      </c>
      <c r="K136" s="2" t="s">
        <v>331</v>
      </c>
    </row>
    <row r="137" spans="1:11" s="6" customFormat="1" ht="90" customHeight="1">
      <c r="A137" s="58">
        <v>134</v>
      </c>
      <c r="B137" s="2" t="s">
        <v>255</v>
      </c>
      <c r="C137" s="2" t="s">
        <v>265</v>
      </c>
      <c r="D137" s="19">
        <v>42885</v>
      </c>
      <c r="E137" s="33" t="s">
        <v>266</v>
      </c>
      <c r="F137" s="26" t="s">
        <v>267</v>
      </c>
      <c r="G137" s="2" t="s">
        <v>59</v>
      </c>
      <c r="H137" s="27">
        <v>5351356</v>
      </c>
      <c r="I137" s="27">
        <v>4125168</v>
      </c>
      <c r="J137" s="60">
        <f>I137/H137</f>
        <v>0.7708640576332428</v>
      </c>
      <c r="K137" s="2" t="s">
        <v>268</v>
      </c>
    </row>
    <row r="138" spans="1:12" s="6" customFormat="1" ht="90" customHeight="1">
      <c r="A138" s="58">
        <v>135</v>
      </c>
      <c r="B138" s="2" t="s">
        <v>234</v>
      </c>
      <c r="C138" s="2" t="s">
        <v>326</v>
      </c>
      <c r="D138" s="19">
        <v>42885</v>
      </c>
      <c r="E138" s="2" t="s">
        <v>332</v>
      </c>
      <c r="F138" s="26" t="s">
        <v>333</v>
      </c>
      <c r="G138" s="2" t="s">
        <v>59</v>
      </c>
      <c r="H138" s="27">
        <v>5609682</v>
      </c>
      <c r="I138" s="27">
        <v>5609682</v>
      </c>
      <c r="J138" s="60">
        <f>I138/H138</f>
        <v>1</v>
      </c>
      <c r="K138" s="2" t="s">
        <v>331</v>
      </c>
      <c r="L138" s="35"/>
    </row>
    <row r="139" spans="1:11" s="6" customFormat="1" ht="90" customHeight="1">
      <c r="A139" s="58">
        <v>136</v>
      </c>
      <c r="B139" s="2" t="s">
        <v>430</v>
      </c>
      <c r="C139" s="2" t="s">
        <v>421</v>
      </c>
      <c r="D139" s="19">
        <v>42885</v>
      </c>
      <c r="E139" s="30" t="s">
        <v>438</v>
      </c>
      <c r="F139" s="26" t="s">
        <v>439</v>
      </c>
      <c r="G139" s="2" t="s">
        <v>59</v>
      </c>
      <c r="H139" s="27">
        <v>7183620</v>
      </c>
      <c r="I139" s="27">
        <v>6928200</v>
      </c>
      <c r="J139" s="60">
        <v>0.964</v>
      </c>
      <c r="K139" s="25"/>
    </row>
    <row r="140" spans="1:11" s="6" customFormat="1" ht="90" customHeight="1">
      <c r="A140" s="58">
        <v>137</v>
      </c>
      <c r="B140" s="2" t="s">
        <v>234</v>
      </c>
      <c r="C140" s="2" t="s">
        <v>326</v>
      </c>
      <c r="D140" s="19">
        <v>42885</v>
      </c>
      <c r="E140" s="2" t="s">
        <v>321</v>
      </c>
      <c r="F140" s="26" t="s">
        <v>342</v>
      </c>
      <c r="G140" s="2" t="s">
        <v>59</v>
      </c>
      <c r="H140" s="27">
        <v>7541814</v>
      </c>
      <c r="I140" s="27">
        <v>5993315</v>
      </c>
      <c r="J140" s="60">
        <f>I140/H140</f>
        <v>0.7946781768948425</v>
      </c>
      <c r="K140" s="2" t="s">
        <v>331</v>
      </c>
    </row>
    <row r="141" spans="1:11" s="6" customFormat="1" ht="90" customHeight="1">
      <c r="A141" s="58">
        <v>138</v>
      </c>
      <c r="B141" s="2" t="s">
        <v>172</v>
      </c>
      <c r="C141" s="2" t="s">
        <v>163</v>
      </c>
      <c r="D141" s="19">
        <v>42885</v>
      </c>
      <c r="E141" s="2" t="s">
        <v>173</v>
      </c>
      <c r="F141" s="20" t="s">
        <v>174</v>
      </c>
      <c r="G141" s="2" t="s">
        <v>59</v>
      </c>
      <c r="H141" s="3">
        <v>7611148</v>
      </c>
      <c r="I141" s="3">
        <v>6211599</v>
      </c>
      <c r="J141" s="60">
        <f>I141/H141</f>
        <v>0.8161185408561231</v>
      </c>
      <c r="K141" s="2" t="s">
        <v>51</v>
      </c>
    </row>
    <row r="142" spans="1:11" s="6" customFormat="1" ht="90" customHeight="1">
      <c r="A142" s="58">
        <v>139</v>
      </c>
      <c r="B142" s="2" t="s">
        <v>369</v>
      </c>
      <c r="C142" s="2" t="s">
        <v>366</v>
      </c>
      <c r="D142" s="19">
        <v>42885</v>
      </c>
      <c r="E142" s="2" t="s">
        <v>370</v>
      </c>
      <c r="F142" s="26" t="s">
        <v>371</v>
      </c>
      <c r="G142" s="2" t="s">
        <v>116</v>
      </c>
      <c r="H142" s="27">
        <v>8554760</v>
      </c>
      <c r="I142" s="27">
        <v>6974408</v>
      </c>
      <c r="J142" s="60">
        <f>I142/H142</f>
        <v>0.8152663546376521</v>
      </c>
      <c r="K142" s="25"/>
    </row>
    <row r="143" spans="1:11" s="6" customFormat="1" ht="90" customHeight="1">
      <c r="A143" s="58">
        <v>140</v>
      </c>
      <c r="B143" s="2" t="s">
        <v>353</v>
      </c>
      <c r="C143" s="2" t="s">
        <v>347</v>
      </c>
      <c r="D143" s="19">
        <v>42885</v>
      </c>
      <c r="E143" s="2" t="s">
        <v>354</v>
      </c>
      <c r="F143" s="26" t="s">
        <v>355</v>
      </c>
      <c r="G143" s="2" t="s">
        <v>59</v>
      </c>
      <c r="H143" s="27">
        <v>8862631</v>
      </c>
      <c r="I143" s="27">
        <v>6165482</v>
      </c>
      <c r="J143" s="60">
        <f>I143/H143</f>
        <v>0.6956717480396059</v>
      </c>
      <c r="K143" s="2" t="s">
        <v>51</v>
      </c>
    </row>
    <row r="144" spans="1:11" s="6" customFormat="1" ht="90" customHeight="1">
      <c r="A144" s="58">
        <v>141</v>
      </c>
      <c r="B144" s="2" t="s">
        <v>234</v>
      </c>
      <c r="C144" s="2" t="s">
        <v>326</v>
      </c>
      <c r="D144" s="19">
        <v>42885</v>
      </c>
      <c r="E144" s="2" t="s">
        <v>334</v>
      </c>
      <c r="F144" s="26" t="s">
        <v>335</v>
      </c>
      <c r="G144" s="2" t="s">
        <v>59</v>
      </c>
      <c r="H144" s="27">
        <v>16595722</v>
      </c>
      <c r="I144" s="27">
        <v>14225629</v>
      </c>
      <c r="J144" s="60">
        <f>I144/H144</f>
        <v>0.8571865086677157</v>
      </c>
      <c r="K144" s="2" t="s">
        <v>331</v>
      </c>
    </row>
    <row r="145" spans="1:12" s="6" customFormat="1" ht="90" customHeight="1">
      <c r="A145" s="58">
        <v>142</v>
      </c>
      <c r="B145" s="2" t="s">
        <v>234</v>
      </c>
      <c r="C145" s="2" t="s">
        <v>326</v>
      </c>
      <c r="D145" s="19">
        <v>42885</v>
      </c>
      <c r="E145" s="2" t="s">
        <v>340</v>
      </c>
      <c r="F145" s="26" t="s">
        <v>341</v>
      </c>
      <c r="G145" s="2" t="s">
        <v>59</v>
      </c>
      <c r="H145" s="27">
        <v>19415653</v>
      </c>
      <c r="I145" s="27">
        <v>19415653</v>
      </c>
      <c r="J145" s="60">
        <f>I145/H145</f>
        <v>1</v>
      </c>
      <c r="K145" s="2" t="s">
        <v>331</v>
      </c>
      <c r="L145" s="35"/>
    </row>
    <row r="146" spans="1:11" s="6" customFormat="1" ht="90" customHeight="1">
      <c r="A146" s="58">
        <v>143</v>
      </c>
      <c r="B146" s="2" t="s">
        <v>110</v>
      </c>
      <c r="C146" s="2" t="s">
        <v>61</v>
      </c>
      <c r="D146" s="19">
        <v>42885</v>
      </c>
      <c r="E146" s="2" t="s">
        <v>111</v>
      </c>
      <c r="F146" s="20" t="s">
        <v>112</v>
      </c>
      <c r="G146" s="2" t="s">
        <v>59</v>
      </c>
      <c r="H146" s="3">
        <v>20371338</v>
      </c>
      <c r="I146" s="3">
        <v>18279000</v>
      </c>
      <c r="J146" s="60">
        <f>I146/H146</f>
        <v>0.8972901043613336</v>
      </c>
      <c r="K146" s="2"/>
    </row>
    <row r="147" spans="1:14" s="6" customFormat="1" ht="90" customHeight="1">
      <c r="A147" s="58">
        <v>144</v>
      </c>
      <c r="B147" s="2" t="s">
        <v>510</v>
      </c>
      <c r="C147" s="2" t="s">
        <v>511</v>
      </c>
      <c r="D147" s="19">
        <v>42885</v>
      </c>
      <c r="E147" s="2" t="s">
        <v>512</v>
      </c>
      <c r="F147" s="20" t="s">
        <v>513</v>
      </c>
      <c r="G147" s="2" t="s">
        <v>59</v>
      </c>
      <c r="H147" s="3">
        <v>106636996</v>
      </c>
      <c r="I147" s="3">
        <v>94053736</v>
      </c>
      <c r="J147" s="60">
        <v>0.8819991140785699</v>
      </c>
      <c r="K147" s="2" t="s">
        <v>383</v>
      </c>
      <c r="L147" s="54"/>
      <c r="M147" s="54"/>
      <c r="N147" s="54"/>
    </row>
    <row r="148" spans="1:11" s="6" customFormat="1" ht="82.5" customHeight="1">
      <c r="A148" s="58">
        <v>145</v>
      </c>
      <c r="B148" s="2" t="s">
        <v>197</v>
      </c>
      <c r="C148" s="25" t="s">
        <v>193</v>
      </c>
      <c r="D148" s="19">
        <v>42886</v>
      </c>
      <c r="E148" s="2" t="s">
        <v>198</v>
      </c>
      <c r="F148" s="20" t="s">
        <v>199</v>
      </c>
      <c r="G148" s="2" t="s">
        <v>59</v>
      </c>
      <c r="H148" s="3">
        <v>1730188</v>
      </c>
      <c r="I148" s="3">
        <v>1437480</v>
      </c>
      <c r="J148" s="60">
        <f>I148/H148</f>
        <v>0.8308230088290983</v>
      </c>
      <c r="K148" s="2" t="s">
        <v>200</v>
      </c>
    </row>
    <row r="149" spans="1:11" s="6" customFormat="1" ht="90" customHeight="1">
      <c r="A149" s="58">
        <v>146</v>
      </c>
      <c r="B149" s="2" t="s">
        <v>363</v>
      </c>
      <c r="C149" s="2" t="s">
        <v>418</v>
      </c>
      <c r="D149" s="19">
        <v>42886</v>
      </c>
      <c r="E149" s="2" t="s">
        <v>419</v>
      </c>
      <c r="F149" s="26" t="s">
        <v>420</v>
      </c>
      <c r="G149" s="2" t="s">
        <v>59</v>
      </c>
      <c r="H149" s="27">
        <v>2149200</v>
      </c>
      <c r="I149" s="27">
        <v>1944000</v>
      </c>
      <c r="J149" s="60">
        <f>I149/H149</f>
        <v>0.9045226130653267</v>
      </c>
      <c r="K149" s="25"/>
    </row>
    <row r="150" spans="1:14" s="54" customFormat="1" ht="90" customHeight="1">
      <c r="A150" s="58">
        <v>147</v>
      </c>
      <c r="B150" s="2" t="s">
        <v>140</v>
      </c>
      <c r="C150" s="2" t="s">
        <v>141</v>
      </c>
      <c r="D150" s="19">
        <v>42886</v>
      </c>
      <c r="E150" s="2" t="s">
        <v>142</v>
      </c>
      <c r="F150" s="20" t="s">
        <v>143</v>
      </c>
      <c r="G150" s="2" t="s">
        <v>59</v>
      </c>
      <c r="H150" s="3">
        <v>4667863</v>
      </c>
      <c r="I150" s="3">
        <v>3705674</v>
      </c>
      <c r="J150" s="60">
        <f>I150/H150</f>
        <v>0.7938694858867966</v>
      </c>
      <c r="K150" s="2" t="s">
        <v>51</v>
      </c>
      <c r="L150" s="6"/>
      <c r="M150" s="6"/>
      <c r="N150" s="6"/>
    </row>
    <row r="151" spans="1:14" s="54" customFormat="1" ht="90" customHeight="1">
      <c r="A151" s="58">
        <v>148</v>
      </c>
      <c r="B151" s="2" t="s">
        <v>117</v>
      </c>
      <c r="C151" s="2" t="s">
        <v>61</v>
      </c>
      <c r="D151" s="19">
        <v>42886</v>
      </c>
      <c r="E151" s="2" t="s">
        <v>118</v>
      </c>
      <c r="F151" s="20" t="s">
        <v>119</v>
      </c>
      <c r="G151" s="2" t="s">
        <v>59</v>
      </c>
      <c r="H151" s="3">
        <v>53539950</v>
      </c>
      <c r="I151" s="3">
        <v>53159328</v>
      </c>
      <c r="J151" s="60">
        <f>I151/H151</f>
        <v>0.9928908786803126</v>
      </c>
      <c r="K151" s="2"/>
      <c r="L151" s="6"/>
      <c r="M151" s="21"/>
      <c r="N151" s="6"/>
    </row>
    <row r="152" spans="1:14" s="54" customFormat="1" ht="90" customHeight="1">
      <c r="A152" s="58">
        <v>149</v>
      </c>
      <c r="B152" s="2" t="s">
        <v>113</v>
      </c>
      <c r="C152" s="2" t="s">
        <v>61</v>
      </c>
      <c r="D152" s="19">
        <v>42886</v>
      </c>
      <c r="E152" s="2" t="s">
        <v>114</v>
      </c>
      <c r="F152" s="20" t="s">
        <v>115</v>
      </c>
      <c r="G152" s="2" t="s">
        <v>116</v>
      </c>
      <c r="H152" s="3">
        <v>60257520</v>
      </c>
      <c r="I152" s="3">
        <v>49993200</v>
      </c>
      <c r="J152" s="60">
        <f>I152/H152</f>
        <v>0.8296591031293687</v>
      </c>
      <c r="K152" s="2" t="s">
        <v>52</v>
      </c>
      <c r="L152" s="6"/>
      <c r="M152" s="6"/>
      <c r="N152" s="6"/>
    </row>
    <row r="153" spans="1:11" s="54" customFormat="1" ht="82.5" customHeight="1">
      <c r="A153" s="48"/>
      <c r="B153" s="10"/>
      <c r="C153" s="10"/>
      <c r="D153" s="49"/>
      <c r="E153" s="10"/>
      <c r="F153" s="50"/>
      <c r="G153" s="51"/>
      <c r="H153" s="52"/>
      <c r="I153" s="52"/>
      <c r="J153" s="53"/>
      <c r="K153" s="10"/>
    </row>
    <row r="154" spans="1:11" s="54" customFormat="1" ht="82.5" customHeight="1">
      <c r="A154" s="48"/>
      <c r="B154" s="10"/>
      <c r="C154" s="10"/>
      <c r="D154" s="49"/>
      <c r="E154" s="10"/>
      <c r="F154" s="50"/>
      <c r="G154" s="51"/>
      <c r="H154" s="52"/>
      <c r="I154" s="52"/>
      <c r="J154" s="53"/>
      <c r="K154" s="10"/>
    </row>
    <row r="155" spans="1:11" s="54" customFormat="1" ht="82.5" customHeight="1">
      <c r="A155" s="48"/>
      <c r="B155" s="10"/>
      <c r="C155" s="10"/>
      <c r="D155" s="49"/>
      <c r="E155" s="10"/>
      <c r="F155" s="50"/>
      <c r="G155" s="51"/>
      <c r="H155" s="52"/>
      <c r="I155" s="52"/>
      <c r="J155" s="53"/>
      <c r="K155" s="10"/>
    </row>
    <row r="156" spans="1:11" s="54" customFormat="1" ht="82.5" customHeight="1">
      <c r="A156" s="48"/>
      <c r="B156" s="10"/>
      <c r="C156" s="10"/>
      <c r="D156" s="49"/>
      <c r="E156" s="10"/>
      <c r="F156" s="50"/>
      <c r="G156" s="51"/>
      <c r="H156" s="52"/>
      <c r="I156" s="52"/>
      <c r="J156" s="53"/>
      <c r="K156" s="10"/>
    </row>
    <row r="157" spans="1:11" s="54" customFormat="1" ht="3" customHeight="1">
      <c r="A157" s="12"/>
      <c r="B157" s="10"/>
      <c r="C157" s="10"/>
      <c r="D157" s="55"/>
      <c r="E157" s="10"/>
      <c r="F157" s="10"/>
      <c r="G157" s="10"/>
      <c r="H157" s="52"/>
      <c r="I157" s="52"/>
      <c r="J157" s="53"/>
      <c r="K157" s="10"/>
    </row>
    <row r="158" spans="1:11" ht="24" customHeight="1">
      <c r="A158" s="48"/>
      <c r="B158" s="48"/>
      <c r="C158" s="16"/>
      <c r="D158" s="11"/>
      <c r="E158" s="11"/>
      <c r="F158" s="11"/>
      <c r="G158" s="11"/>
      <c r="H158" s="56"/>
      <c r="I158" s="11"/>
      <c r="J158" s="11"/>
      <c r="K158" s="11"/>
    </row>
    <row r="159" ht="20.25" customHeight="1">
      <c r="B159" s="48"/>
    </row>
    <row r="160" ht="18" customHeight="1"/>
    <row r="161" spans="1:3" ht="18" customHeight="1">
      <c r="A161" s="13"/>
      <c r="C161" s="16"/>
    </row>
    <row r="162" ht="18" customHeight="1">
      <c r="A162" s="13"/>
    </row>
    <row r="163" ht="18" customHeight="1">
      <c r="A163" s="13"/>
    </row>
    <row r="164" spans="1:11" ht="18" customHeight="1">
      <c r="A164" s="63"/>
      <c r="B164" s="63"/>
      <c r="C164" s="63"/>
      <c r="D164" s="63"/>
      <c r="E164" s="63"/>
      <c r="F164" s="63"/>
      <c r="G164" s="63"/>
      <c r="H164" s="63"/>
      <c r="I164" s="63"/>
      <c r="J164" s="63"/>
      <c r="K164" s="63"/>
    </row>
    <row r="165" spans="1:11" ht="10.5" customHeight="1">
      <c r="A165" s="63"/>
      <c r="B165" s="63"/>
      <c r="C165" s="63"/>
      <c r="D165" s="63"/>
      <c r="E165" s="63"/>
      <c r="F165" s="63"/>
      <c r="G165" s="63"/>
      <c r="H165" s="63"/>
      <c r="I165" s="63"/>
      <c r="J165" s="63"/>
      <c r="K165" s="63"/>
    </row>
    <row r="166" ht="10.5" customHeight="1">
      <c r="A166" s="13"/>
    </row>
    <row r="167" ht="21" customHeight="1">
      <c r="A167" s="13"/>
    </row>
    <row r="168" spans="1:11" ht="18.75" customHeight="1">
      <c r="A168" s="63"/>
      <c r="B168" s="63"/>
      <c r="C168" s="63"/>
      <c r="D168" s="63"/>
      <c r="E168" s="63"/>
      <c r="F168" s="63"/>
      <c r="G168" s="63"/>
      <c r="H168" s="63"/>
      <c r="I168" s="63"/>
      <c r="J168" s="63"/>
      <c r="K168" s="63"/>
    </row>
    <row r="169" spans="1:11" ht="18.75" customHeight="1">
      <c r="A169" s="63"/>
      <c r="B169" s="63"/>
      <c r="C169" s="63"/>
      <c r="D169" s="63"/>
      <c r="E169" s="63"/>
      <c r="F169" s="63"/>
      <c r="G169" s="63"/>
      <c r="H169" s="63"/>
      <c r="I169" s="63"/>
      <c r="J169" s="63"/>
      <c r="K169" s="63"/>
    </row>
    <row r="170" spans="1:11" ht="34.5" customHeight="1">
      <c r="A170" s="64"/>
      <c r="B170" s="64"/>
      <c r="C170" s="64"/>
      <c r="D170" s="64"/>
      <c r="E170" s="64"/>
      <c r="F170" s="64"/>
      <c r="G170" s="64"/>
      <c r="H170" s="64"/>
      <c r="I170" s="64"/>
      <c r="J170" s="64"/>
      <c r="K170" s="64"/>
    </row>
    <row r="171" ht="18" customHeight="1">
      <c r="A171" s="13"/>
    </row>
    <row r="172" spans="1:11" ht="18" customHeight="1">
      <c r="A172" s="63"/>
      <c r="B172" s="63"/>
      <c r="C172" s="63"/>
      <c r="D172" s="63"/>
      <c r="E172" s="63"/>
      <c r="F172" s="63"/>
      <c r="G172" s="63"/>
      <c r="H172" s="63"/>
      <c r="I172" s="63"/>
      <c r="J172" s="63"/>
      <c r="K172" s="63"/>
    </row>
    <row r="173" spans="1:11" ht="18" customHeight="1">
      <c r="A173" s="63"/>
      <c r="B173" s="63"/>
      <c r="C173" s="63"/>
      <c r="D173" s="63"/>
      <c r="E173" s="63"/>
      <c r="F173" s="63"/>
      <c r="G173" s="63"/>
      <c r="H173" s="63"/>
      <c r="I173" s="63"/>
      <c r="J173" s="63"/>
      <c r="K173" s="63"/>
    </row>
    <row r="174" spans="1:11" ht="18" customHeight="1">
      <c r="A174" s="64"/>
      <c r="B174" s="64"/>
      <c r="C174" s="64"/>
      <c r="D174" s="64"/>
      <c r="E174" s="64"/>
      <c r="F174" s="64"/>
      <c r="G174" s="64"/>
      <c r="H174" s="64"/>
      <c r="I174" s="64"/>
      <c r="J174" s="64"/>
      <c r="K174" s="64"/>
    </row>
    <row r="175" ht="18" customHeight="1">
      <c r="A175" s="13"/>
    </row>
    <row r="176" ht="18" customHeight="1">
      <c r="A176" s="13"/>
    </row>
    <row r="177" ht="18" customHeight="1">
      <c r="A177" s="13"/>
    </row>
    <row r="178" spans="1:11" ht="13.5" customHeight="1">
      <c r="A178" s="62"/>
      <c r="B178" s="62"/>
      <c r="C178" s="62"/>
      <c r="D178" s="62"/>
      <c r="E178" s="62"/>
      <c r="F178" s="62"/>
      <c r="G178" s="62"/>
      <c r="H178" s="62"/>
      <c r="I178" s="62"/>
      <c r="J178" s="62"/>
      <c r="K178" s="62"/>
    </row>
    <row r="179" spans="1:11" ht="7.5" customHeight="1">
      <c r="A179" s="62"/>
      <c r="B179" s="62"/>
      <c r="C179" s="62"/>
      <c r="D179" s="62"/>
      <c r="E179" s="62"/>
      <c r="F179" s="62"/>
      <c r="G179" s="62"/>
      <c r="H179" s="62"/>
      <c r="I179" s="62"/>
      <c r="J179" s="62"/>
      <c r="K179" s="62"/>
    </row>
    <row r="180" spans="1:11" ht="8.25" customHeight="1">
      <c r="A180" s="62"/>
      <c r="B180" s="62"/>
      <c r="C180" s="62"/>
      <c r="D180" s="62"/>
      <c r="E180" s="62"/>
      <c r="F180" s="62"/>
      <c r="G180" s="62"/>
      <c r="H180" s="62"/>
      <c r="I180" s="62"/>
      <c r="J180" s="62"/>
      <c r="K180" s="62"/>
    </row>
    <row r="181" ht="18" customHeight="1">
      <c r="A181" s="13"/>
    </row>
    <row r="182" spans="1:11" ht="34.5" customHeight="1">
      <c r="A182" s="63"/>
      <c r="B182" s="63"/>
      <c r="C182" s="63"/>
      <c r="D182" s="63"/>
      <c r="E182" s="63"/>
      <c r="F182" s="63"/>
      <c r="G182" s="63"/>
      <c r="H182" s="63"/>
      <c r="I182" s="63"/>
      <c r="J182" s="63"/>
      <c r="K182" s="63"/>
    </row>
    <row r="183" spans="1:11" s="57" customFormat="1" ht="36.75" customHeight="1">
      <c r="A183" s="64"/>
      <c r="B183" s="64"/>
      <c r="C183" s="64"/>
      <c r="D183" s="64"/>
      <c r="E183" s="64"/>
      <c r="F183" s="64"/>
      <c r="G183" s="64"/>
      <c r="H183" s="64"/>
      <c r="I183" s="64"/>
      <c r="J183" s="64"/>
      <c r="K183" s="64"/>
    </row>
    <row r="184" spans="1:11" s="57" customFormat="1" ht="18" customHeight="1">
      <c r="A184" s="13"/>
      <c r="B184" s="18"/>
      <c r="C184" s="18"/>
      <c r="D184" s="18"/>
      <c r="E184" s="18"/>
      <c r="F184" s="18"/>
      <c r="G184" s="18"/>
      <c r="H184" s="18"/>
      <c r="I184" s="18"/>
      <c r="J184" s="18"/>
      <c r="K184" s="18"/>
    </row>
    <row r="185" spans="1:11" s="57" customFormat="1" ht="36" customHeight="1">
      <c r="A185" s="64"/>
      <c r="B185" s="64"/>
      <c r="C185" s="64"/>
      <c r="D185" s="64"/>
      <c r="E185" s="64"/>
      <c r="F185" s="64"/>
      <c r="G185" s="64"/>
      <c r="H185" s="64"/>
      <c r="I185" s="64"/>
      <c r="J185" s="64"/>
      <c r="K185" s="64"/>
    </row>
    <row r="186" spans="1:11" s="57" customFormat="1" ht="18" customHeight="1">
      <c r="A186" s="64"/>
      <c r="B186" s="64"/>
      <c r="C186" s="64"/>
      <c r="D186" s="64"/>
      <c r="E186" s="64"/>
      <c r="F186" s="64"/>
      <c r="G186" s="64"/>
      <c r="H186" s="64"/>
      <c r="I186" s="64"/>
      <c r="J186" s="64"/>
      <c r="K186" s="18"/>
    </row>
    <row r="187" spans="1:11" ht="8.25" customHeight="1">
      <c r="A187" s="61"/>
      <c r="B187" s="61"/>
      <c r="C187" s="61"/>
      <c r="D187" s="61"/>
      <c r="E187" s="61"/>
      <c r="F187" s="61"/>
      <c r="G187" s="61"/>
      <c r="H187" s="61"/>
      <c r="I187" s="61"/>
      <c r="J187" s="61"/>
      <c r="K187" s="61"/>
    </row>
    <row r="188" spans="1:11" ht="8.25" customHeight="1">
      <c r="A188" s="61"/>
      <c r="B188" s="61"/>
      <c r="C188" s="61"/>
      <c r="D188" s="61"/>
      <c r="E188" s="61"/>
      <c r="F188" s="61"/>
      <c r="G188" s="61"/>
      <c r="H188" s="61"/>
      <c r="I188" s="61"/>
      <c r="J188" s="61"/>
      <c r="K188" s="61"/>
    </row>
    <row r="189" spans="1:11" ht="30" customHeight="1">
      <c r="A189" s="61"/>
      <c r="B189" s="61"/>
      <c r="C189" s="61"/>
      <c r="D189" s="61"/>
      <c r="E189" s="61"/>
      <c r="F189" s="61"/>
      <c r="G189" s="61"/>
      <c r="H189" s="61"/>
      <c r="I189" s="61"/>
      <c r="J189" s="61"/>
      <c r="K189" s="61"/>
    </row>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sheetData>
  <sheetProtection/>
  <mergeCells count="13">
    <mergeCell ref="A1:K1"/>
    <mergeCell ref="A187:K188"/>
    <mergeCell ref="A164:K165"/>
    <mergeCell ref="A168:K169"/>
    <mergeCell ref="A170:K170"/>
    <mergeCell ref="A172:K173"/>
    <mergeCell ref="A174:K174"/>
    <mergeCell ref="A189:K189"/>
    <mergeCell ref="A178:K180"/>
    <mergeCell ref="A182:K182"/>
    <mergeCell ref="A183:K183"/>
    <mergeCell ref="A185:K185"/>
    <mergeCell ref="A186:J186"/>
  </mergeCells>
  <printOptions horizontalCentered="1"/>
  <pageMargins left="0.1968503937007874" right="0.1968503937007874" top="0.31496062992125984" bottom="0.4330708661417323" header="0.15748031496062992" footer="0.31496062992125984"/>
  <pageSetup cellComments="asDisplayed" fitToHeight="0" fitToWidth="1" horizontalDpi="600" verticalDpi="600" orientation="landscape" paperSize="9"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松村委員修正</cp:lastModifiedBy>
  <cp:lastPrinted>2017-08-09T02:50:10Z</cp:lastPrinted>
  <dcterms:created xsi:type="dcterms:W3CDTF">2005-02-04T02:27:22Z</dcterms:created>
  <dcterms:modified xsi:type="dcterms:W3CDTF">2018-08-07T12:15:13Z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