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15" windowWidth="20250" windowHeight="4875" firstSheet="1" activeTab="1"/>
  </bookViews>
  <sheets>
    <sheet name="リスト" sheetId="1" state="hidden" r:id="rId1"/>
    <sheet name="別表３" sheetId="2" r:id="rId2"/>
  </sheets>
  <externalReferences>
    <externalReference r:id="rId5"/>
  </externalReferences>
  <definedNames>
    <definedName name="_xlnm.Print_Area" localSheetId="1">'別表３'!$A$1:$K$188</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<sst xmlns="http://schemas.openxmlformats.org/spreadsheetml/2006/main" count="1067" uniqueCount="675">
  <si>
    <t>契約担当官等の氏名並びにその所属する部局の名称及び所在地</t>
  </si>
  <si>
    <t>契約を締結した日</t>
  </si>
  <si>
    <t>物品役務等の名称及び数量</t>
  </si>
  <si>
    <t>契約の相手方の商号又は名称及び住所</t>
  </si>
  <si>
    <t>一般競争入札</t>
  </si>
  <si>
    <t>所管公益法人</t>
  </si>
  <si>
    <t>その他の公益法人</t>
  </si>
  <si>
    <t>特殊法人等</t>
  </si>
  <si>
    <t>特定民間法人等</t>
  </si>
  <si>
    <t>その他の法人等</t>
  </si>
  <si>
    <t>契約の相手方の区分</t>
  </si>
  <si>
    <t>指名競争入札</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</si>
  <si>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</si>
  <si>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</si>
  <si>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</si>
  <si>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</si>
  <si>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</si>
  <si>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</si>
  <si>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</si>
  <si>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</si>
  <si>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</si>
  <si>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</si>
  <si>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</si>
  <si>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</si>
  <si>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</si>
  <si>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</si>
  <si>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</si>
  <si>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</si>
  <si>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</si>
  <si>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</si>
  <si>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</si>
  <si>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</si>
  <si>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</si>
  <si>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</si>
  <si>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</si>
  <si>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</si>
  <si>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</si>
  <si>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</si>
  <si>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</si>
  <si>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</si>
  <si>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</si>
  <si>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</si>
  <si>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</si>
  <si>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</si>
  <si>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</si>
  <si>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</si>
  <si>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</si>
  <si>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</si>
  <si>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</si>
  <si>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法人番号</t>
  </si>
  <si>
    <t>一般競争入札・指名競争入札の別(総合評価の実施)</t>
  </si>
  <si>
    <t>予定価格
(円)</t>
  </si>
  <si>
    <t>契約金額
(円)</t>
  </si>
  <si>
    <t>落札率
(％)</t>
  </si>
  <si>
    <t>三菱電機システムサービス株式会社北日本支社
宮城県仙台市宮城野区中野1-5-35</t>
  </si>
  <si>
    <t>1010901011705</t>
  </si>
  <si>
    <t>複写機賃貸借(2台)及び保守契約</t>
  </si>
  <si>
    <t>支出負担行為担当官
　赤城少年院長　　
　青栁　秀直
（群馬県前橋市上大屋町60）</t>
  </si>
  <si>
    <t>株式会社前橋大気堂
群馬県前橋市本町2-2-16</t>
  </si>
  <si>
    <t>6070001002982</t>
  </si>
  <si>
    <t>8120001073678</t>
  </si>
  <si>
    <t>1180001017009</t>
  </si>
  <si>
    <t>支出負担行為担当官
　岐阜刑務所長
　白鳥　政昭
（岐阜県岐阜市則松1-34-1）</t>
  </si>
  <si>
    <t>丸紅新電力株式会社
東京都中央区日本橋2-7-1</t>
  </si>
  <si>
    <t>9010001137740</t>
  </si>
  <si>
    <t>有限会社アリアケ
福岡県福岡市東区松島4-7-32</t>
  </si>
  <si>
    <t>1290002004184</t>
  </si>
  <si>
    <t>一般競争入札</t>
  </si>
  <si>
    <t>単価契約</t>
  </si>
  <si>
    <t>4300001000618</t>
  </si>
  <si>
    <t>支出負担行為担当官
  府中刑務所長
  角田　康彦
（東京都府中市晴見町4-10）</t>
  </si>
  <si>
    <t>株式会社モトヤ東京本社
東京都中央区八丁堀4-5-5</t>
  </si>
  <si>
    <t>9120001077570</t>
  </si>
  <si>
    <t>支出負担行為担当官
　府中刑務所長
　角田　康彦
（東京都府中市晴見町4-10）</t>
  </si>
  <si>
    <t>田島石油株式会社
埼玉県狭山市入間川4-15-21</t>
  </si>
  <si>
    <t>8030001026463</t>
  </si>
  <si>
    <t>1010001054927</t>
  </si>
  <si>
    <t>3180301006634</t>
  </si>
  <si>
    <t>支出負担行為担当官
　熊本刑務所長
　木村　寛一
（熊本県熊本市中央区渡鹿7-12-1）</t>
  </si>
  <si>
    <t>3330001004253</t>
  </si>
  <si>
    <t>支出負担行為担当官代理
　熊本刑務所総務部長
　松原　明彦
（熊本県熊本市中央区渡鹿7-12-1）</t>
  </si>
  <si>
    <t>7330001005074</t>
  </si>
  <si>
    <t>9240001031400</t>
  </si>
  <si>
    <t>監視モニタ等整備契約</t>
  </si>
  <si>
    <t>支出負担行為担当官
　神戸刑務所長
　小谷　佳司
（兵庫県明石市大久保町森田120）</t>
  </si>
  <si>
    <t>支出負担行為担当官
　大分刑務所長
　竹田　利生
（大分県大分市畑中303）</t>
  </si>
  <si>
    <t>株式会社山丁
大分県由布市湯布院町川南1669-1</t>
  </si>
  <si>
    <t>8320001004092</t>
  </si>
  <si>
    <t>株式会社栗本五十市商店
大分県大分市萩原2-6-5</t>
  </si>
  <si>
    <t>5240001028433</t>
  </si>
  <si>
    <t>清掃センター株式会社
北海道網走市潮見2-2-10</t>
  </si>
  <si>
    <t>5460301003626</t>
  </si>
  <si>
    <t>医療法人社団慶友会
北海道旭川市4条西4-1-2</t>
  </si>
  <si>
    <t>6450005000374</t>
  </si>
  <si>
    <t>非常用食料供給契約</t>
  </si>
  <si>
    <t>支出負担行為担当官
　新潟刑務所長
　櫻井　智
（新潟県新潟市江南区山二ツ381-4）</t>
  </si>
  <si>
    <t>船山株式会社
新潟県長岡市稲保4-713-2</t>
  </si>
  <si>
    <t>9110001023393</t>
  </si>
  <si>
    <t>健康診断等検診委託契約</t>
  </si>
  <si>
    <t>一般財団法人健康医学予防協会
新潟県新潟市中央区紫竹山2-6-10</t>
  </si>
  <si>
    <t>1110005008019</t>
  </si>
  <si>
    <t>支出負担行為担当官
　加古川刑務所長
　大串　建
（兵庫県加古川市加古川町大野1530）</t>
  </si>
  <si>
    <t>丸ホームテキスタイル株式会社
大阪府大阪市中央区備後町3-2-6</t>
  </si>
  <si>
    <t>7120001090179</t>
  </si>
  <si>
    <t>支出負担行為担当官
　矯正研修所長
　鈴木　明人
(東京都府中市晴見町2-8)</t>
  </si>
  <si>
    <t>4010401022860</t>
  </si>
  <si>
    <t>支出負担行為担当官
　徳島刑務所長
　宮本　祐康
（徳島県徳島市入田町大久200-1）</t>
  </si>
  <si>
    <t>有限会社三井洗機
香川県高松市木太町2899-20</t>
  </si>
  <si>
    <t>7470002006611</t>
  </si>
  <si>
    <t>5470001008081</t>
  </si>
  <si>
    <t>支出負担行為担当官
　名古屋拘置所長
　立谷　隆司
（愛知県名古屋市東区白壁1-1）</t>
  </si>
  <si>
    <t>有限会社ナカムラ
愛知県春日井市小野町4-5-5</t>
  </si>
  <si>
    <t>1180002066839</t>
  </si>
  <si>
    <t>株式会社ＹＴフーズ
埼玉県三郷市高洲4-17-3</t>
  </si>
  <si>
    <t>1030001038218</t>
  </si>
  <si>
    <t>株式会社ジーケーエス
岐阜県岐阜市柳津町流通センター1-6-3</t>
  </si>
  <si>
    <t>9200001008030</t>
  </si>
  <si>
    <t>株式会社丸小本店
愛知県名古屋市中区東桜2-18-24</t>
  </si>
  <si>
    <t>5180001040675</t>
  </si>
  <si>
    <t>株式会社晃隼屋の野菜
愛知県西春日井郡豊山町大字豊場字沢口37</t>
  </si>
  <si>
    <t>6180001106384</t>
  </si>
  <si>
    <t>尾家産業株式会社名古屋支店
愛知県名古屋市守山区原境町905</t>
  </si>
  <si>
    <t>5120001061479</t>
  </si>
  <si>
    <t>株式会社フジマック名古屋事業部
愛知県名古屋市北区八代町1-93-2</t>
  </si>
  <si>
    <t>3010401026945</t>
  </si>
  <si>
    <t>株式会社大橋製作所
愛知県名古屋市緑区大高町字巳新田24-6</t>
  </si>
  <si>
    <t>2180001027915</t>
  </si>
  <si>
    <t>支出負担行為担当官
　大阪刑務所長
　髙橋　真次郎
（大阪府堺市堺区田出井町6-1）</t>
  </si>
  <si>
    <t>3120001059632</t>
  </si>
  <si>
    <t>広友物産株式会社
東京都港区赤坂1-4-17</t>
  </si>
  <si>
    <t>3010401081239</t>
  </si>
  <si>
    <t>泉州医療機器株式会社
大阪府岸和田市極楽寺町町2-3-16</t>
  </si>
  <si>
    <t>1120101036954</t>
  </si>
  <si>
    <t>5100001009901</t>
  </si>
  <si>
    <t>松尾医療器株式会社
長崎県大村市上諏訪町900-1</t>
  </si>
  <si>
    <t>3310001008660</t>
  </si>
  <si>
    <t>日産自動車販売株式会社
東京都港区海岸3-18-17</t>
  </si>
  <si>
    <t>9010401021692</t>
  </si>
  <si>
    <t>株式会社エデュケーショナルネットワーク
東京都千代田区富士見2-11-11</t>
  </si>
  <si>
    <t>5010001082973</t>
  </si>
  <si>
    <t>支出負担行為担当官
　山形刑務所長
　佐藤　俊英
（山形県山形市あけぼの2-1-1）</t>
  </si>
  <si>
    <t>株式会社クマヒラ山形営業所
山形県山形市城西町2-7-21</t>
  </si>
  <si>
    <t>1010001108872</t>
  </si>
  <si>
    <t>支出負担行為担当官
　大阪拘置所長
　山中　隆
（大阪府大阪市都島区友渕町1-2-5）</t>
  </si>
  <si>
    <t>株式会社中央薬品
神奈川県横浜市泉区和泉町1191-4</t>
  </si>
  <si>
    <t>6020001029840</t>
  </si>
  <si>
    <t>単価契約
一括調達（大阪刑務所，和歌山刑務所，浪速少年院，交野女子学院，和泉学園，奈良少年院，大阪鑑別所）</t>
  </si>
  <si>
    <t>株式会社ケーエスケー
大阪府大阪市中央区本町橋1-2</t>
  </si>
  <si>
    <t>2120001078303</t>
  </si>
  <si>
    <t>株式会社メディセオ
東京都中央区八重洲2-7-15</t>
  </si>
  <si>
    <t>5010001087238</t>
  </si>
  <si>
    <t>支出負担行為担当官
　大阪拘置所長
　山中　隆
（大阪府大阪市都島区友渕町1-2-5）</t>
  </si>
  <si>
    <t>岸田薬品株式会社
京都府京都市伏見区淀下津町257-43</t>
  </si>
  <si>
    <t>2130001045649</t>
  </si>
  <si>
    <t>株式会社スズケン
愛知県名古屋市東区東片端町8</t>
  </si>
  <si>
    <t>トーヨー商事株式会社
岐阜県羽島郡笠松町北及130</t>
  </si>
  <si>
    <t>3200001011295</t>
  </si>
  <si>
    <t>アルフレッサ株式会社
東京都千代田区内神田1-12-1</t>
  </si>
  <si>
    <t>3010001027880</t>
  </si>
  <si>
    <t>株式会社ミヨシ
大阪府大阪市浪速区桜川4-10-27</t>
  </si>
  <si>
    <t>2120001011197</t>
  </si>
  <si>
    <t>医療法人社団日建会
東京都江東区亀戸6-56-15</t>
  </si>
  <si>
    <t>4010605000547</t>
  </si>
  <si>
    <t>デジタルテレビ供給契約</t>
  </si>
  <si>
    <t>支出負担行為担当官
　黒羽刑務所長
　小林　弘明
（栃木県大田原市寒井1466-2）</t>
  </si>
  <si>
    <t>株式会社コジマ
栃木県宇都宮市星が丘2-1-8</t>
  </si>
  <si>
    <t>2060001001667</t>
  </si>
  <si>
    <t>支出負担行為担当官
　黒羽刑務所長
　小林　弘明
（栃木県大田原市寒井1466-2）</t>
  </si>
  <si>
    <t>三和コンピューター株式会社
東京都港区南麻布3-20-1</t>
  </si>
  <si>
    <t>8010401011967</t>
  </si>
  <si>
    <t>蛍光器具交換等業務請負契約</t>
  </si>
  <si>
    <t>支出負担行為担当官
　川越少年刑務所長　
　河野　満
（埼玉県川越市南大塚6-40-1）</t>
  </si>
  <si>
    <t>ムライ電気工業株式会社
東京都江戸川区中央2-29-9</t>
  </si>
  <si>
    <t>関東食品株式会社　　
群馬県高崎市綿貫町2223-1</t>
  </si>
  <si>
    <t>有限会社平岡デリバリー
埼玉県所沢市大字下富560-2</t>
  </si>
  <si>
    <t>丸宮食品株式会社　　
埼玉県さいたま市見沼区卸町1-37</t>
  </si>
  <si>
    <t>物品等搬出・搬入等業務委託契約</t>
  </si>
  <si>
    <t>作業用機器等供給契約</t>
  </si>
  <si>
    <t>白灯油供給契約</t>
  </si>
  <si>
    <t>被収容者用日用品供給契約</t>
  </si>
  <si>
    <t>総合警備システム機器更新契約</t>
  </si>
  <si>
    <t>平成２９年８月分</t>
  </si>
  <si>
    <t>被収容者Ｘ線撮影業務委託契約</t>
  </si>
  <si>
    <t>洗濯用機器等更新契約</t>
  </si>
  <si>
    <t>被収容者用食料品供給契約</t>
  </si>
  <si>
    <t>ガス供給契約</t>
  </si>
  <si>
    <t>医療用機器等供給契約</t>
  </si>
  <si>
    <t>電力需給契約</t>
  </si>
  <si>
    <t>安全キャビネット整備契約</t>
  </si>
  <si>
    <t>被収容者用被服生地供給契約</t>
  </si>
  <si>
    <t>医薬品等供給契約</t>
  </si>
  <si>
    <t>備蓄非常食供給契約</t>
  </si>
  <si>
    <t>健康診断業務委託契約</t>
  </si>
  <si>
    <t>Ｘ線撮影装置供給契約</t>
  </si>
  <si>
    <t>被収容者用食料品供給契約</t>
  </si>
  <si>
    <t>洗濯用機器等更新整備契約</t>
  </si>
  <si>
    <t>作業用機器等更新整備契約</t>
  </si>
  <si>
    <t>広告掲載業務委託契約</t>
  </si>
  <si>
    <t>多機能無線機移設作業委託契約</t>
  </si>
  <si>
    <t>総合警備システム更新整備契約</t>
  </si>
  <si>
    <t>総務系業務派遣契約</t>
  </si>
  <si>
    <t>洗濯用機器供給契約</t>
  </si>
  <si>
    <t>講師派遣契約</t>
  </si>
  <si>
    <t>空調機器更新整備契約</t>
  </si>
  <si>
    <t>支出負担行為担当官
　大阪医療刑務所長
　加藤　保之
（大阪府堺市堺区田出井町8-80）</t>
  </si>
  <si>
    <t>支出負担行為担当官
　名古屋刑務所長
　大橋　直三
（愛知県みよし市ひばりヶ丘1－1）</t>
  </si>
  <si>
    <t>支出負担行為担当官
　福岡刑務所長
　大内　唯壽
（福岡県糟屋郡宇美町障子岳南6-1-1）</t>
  </si>
  <si>
    <t>支出負担行為担当官
　長崎刑務所長
　後藤　孝司
(長崎県諫早市小川町1650)</t>
  </si>
  <si>
    <t>支出負担行為担当官
　大分刑務所長
　竹田　利生
（大分県大分市畑中303）</t>
  </si>
  <si>
    <t>支出負担行為担当官
　佐賀少年刑務所長
　長島　信明
（佐賀県佐賀市新生町2-１）</t>
  </si>
  <si>
    <t>支出負担行為担当官
　宮城刑務所長
　安部　玲
（宮城県仙台市若林区古城2-3-1）</t>
  </si>
  <si>
    <t>支出負担行為担当官
　網走刑務所長
　麓　学
(北海道網走市字三眺)</t>
  </si>
  <si>
    <t>支出負担行為担当官
　多摩少年院長
　柿﨑　伸二
（東京都八王子市緑町670）</t>
  </si>
  <si>
    <t>支出負担行為担当官
　加古川学園長
　末信　眞司
（兵庫県加古川市八幡町宗佐544）</t>
  </si>
  <si>
    <t>支出負担行為担当官
　丸亀少女の家長
　市川　真由美
（香川県丸亀市中津町28）</t>
  </si>
  <si>
    <t>株式会社廣瀬商会
東京都中央区日本橋3-1-17</t>
  </si>
  <si>
    <t>公益財団法人静岡県結核予防会
静岡県静岡市葵区南瀬名町6-20</t>
  </si>
  <si>
    <t>株式会社関口商会
長野県上田市中央5-12-9</t>
  </si>
  <si>
    <t>株式会社ふくしま
埼玉県川越市旭町2-21-26</t>
  </si>
  <si>
    <t>株式会社名給立川営業所
東京都立川市西砂町5-4-3</t>
  </si>
  <si>
    <t>関西電力株式会社
大阪府大阪市北区中之島3-6-16</t>
  </si>
  <si>
    <t>コウベエンジニアサービス株式会社
兵庫県神戸市兵庫区大開通2-3-18</t>
  </si>
  <si>
    <t>豊橋糧食工業株式会社
愛知県豊橋市入船町33</t>
  </si>
  <si>
    <t>株式会社スズケン岐阜支店
岐阜県岐阜市六条大溝3-4-18</t>
  </si>
  <si>
    <t>佐賀日産自動車株式会社
佐賀県佐賀市大財1-8-27</t>
  </si>
  <si>
    <t>日産プリンス香川販売株式会社
香川県善通寺市生野町1037</t>
  </si>
  <si>
    <t>テラルテクノサービス株式会社大阪支店
大阪府大阪市西区靭本町1-11-7</t>
  </si>
  <si>
    <t>三菱電機システムサービス株式会社関西支社
大阪府大阪市北区大淀中1-4-13</t>
  </si>
  <si>
    <t>1080005001456</t>
  </si>
  <si>
    <t>1030001038218</t>
  </si>
  <si>
    <t>6070001006455</t>
  </si>
  <si>
    <t>3030002030816</t>
  </si>
  <si>
    <t>5030001055465</t>
  </si>
  <si>
    <t>4030001008028</t>
  </si>
  <si>
    <t>5180001022946</t>
  </si>
  <si>
    <t>5030001087129</t>
  </si>
  <si>
    <t>支出負担行為担当官
　静岡刑務所長
　森末　晃弘
（静岡県静岡市葵区東千代田3-1-1）</t>
  </si>
  <si>
    <t>支出負担行為担当官
　長野刑務所長
　柿添　聡
（長野県須坂市大字須坂1200）</t>
  </si>
  <si>
    <t>6011701007764</t>
  </si>
  <si>
    <t>1140001013003</t>
  </si>
  <si>
    <t>炊事用機器等更新整備契約</t>
  </si>
  <si>
    <t>株式会社本田謙工機
熊本県熊本市東区鹿帰瀬町491-1</t>
  </si>
  <si>
    <t>株式会社ゆうプランニング
熊本県熊本市中央区紺屋今町2-23第二コーヨービル2F</t>
  </si>
  <si>
    <t>一般競争入札
（総合評価実施）</t>
  </si>
  <si>
    <t>単価契約
5か年分の保守料を含む。
本体価格合計
2,656,800円
保守料（年額）
413,769円</t>
  </si>
  <si>
    <t>一括調達（帯広少年院，東北少年院，榛名女子学園，多摩少年院，久里浜少年院，湖南学院，瀬戸少年院，愛知少年院，豊ヶ丘学園，浪速少年院，交野女子学院，和泉学園，奈良少年院，岡山少年院，広島少年院，四国少年院，松山学園，筑紫少女苑，福岡少年院，大分少年院）</t>
  </si>
  <si>
    <t>株式会社YTフーズ　　
埼玉県三郷市高洲4-17-3</t>
  </si>
  <si>
    <t>森乳業株式会社
埼玉県行田市富士見町1-3-2</t>
  </si>
  <si>
    <t>株式会社アダチ
大阪府大阪市中央区内平野町3-2-11</t>
  </si>
  <si>
    <t>関西電力株式会社
大阪府大阪市中之島3-6-16</t>
  </si>
  <si>
    <t>支出負担行為担当官
　神戸少年鑑別所長
　安田　潔
（兵庫県神戸市下祇園町40-7）</t>
  </si>
  <si>
    <t>日本通運株式会社
東京都北区東田端2-15-8</t>
  </si>
  <si>
    <t xml:space="preserve">一般競争入札
</t>
  </si>
  <si>
    <t>支出負担行為担当官
　笠松刑務所長
　細川　隆夫
（岐阜県羽島郡笠松町中川町23）</t>
  </si>
  <si>
    <t>自動車交換契約（1台）</t>
  </si>
  <si>
    <t>自動車交換契約（20台）</t>
  </si>
  <si>
    <t>自動車交換契約（1台）</t>
  </si>
  <si>
    <t>国際法務総合センター公安調査庁研修所寝具</t>
  </si>
  <si>
    <t>支出負担行為担当官
　公安調査庁総務部長
　宮川　博行
(東京都千代田区霞が関1-1-1)</t>
  </si>
  <si>
    <t>幸和商事株式会社
東京都文京区本郷5-1-13</t>
  </si>
  <si>
    <t>5010001002683</t>
  </si>
  <si>
    <t>平成29年度大村入国管理センターにおける健康診断等業務委託</t>
  </si>
  <si>
    <t>支出負担行為担当官
　入国者収容所大村入国管理センター所長
　齋　憲義
(長崎県大村市古賀島町644-3)</t>
  </si>
  <si>
    <t>公益財団法人長崎県健康事業団
長崎県諫早市多良見町化屋986-3</t>
  </si>
  <si>
    <t>2310005004533</t>
  </si>
  <si>
    <t>東京入国管理局横浜支局における健康診断業務</t>
  </si>
  <si>
    <t>支出負担行為担当官
　東京入国管理局長
　伊東　勝章
（東京都港区港南5-5-30）</t>
  </si>
  <si>
    <t>医療法人社団景翠会
神奈川県横浜市金沢区泥亀2-8-3</t>
  </si>
  <si>
    <t>6020005001762</t>
  </si>
  <si>
    <t>複合機新規購入及び交換購入 （6台）</t>
  </si>
  <si>
    <t>支出負担行為担当官
　大阪入国管理局長
　福山　宏
（大阪府大阪市住之江区南港北1-29-53）</t>
  </si>
  <si>
    <t>コニカミノルタジャパン株式会社
東京都港区芝浦1-1-1</t>
  </si>
  <si>
    <t>9013401005070</t>
  </si>
  <si>
    <t>単価契約
5か年分の保守料を含む。
本体価格合計
1,470,582円
保守料（年額）
652,190円</t>
  </si>
  <si>
    <t>入国管理局通信ネットワークシステムにおけるインターネット接続共同利用基盤端末等供給及びネットワーク設定</t>
  </si>
  <si>
    <t>富士ゼロックス株式会社
大阪府大阪市中央区瓦町3-6-5銀泉備後町ビル12階</t>
  </si>
  <si>
    <t>3010401026805</t>
  </si>
  <si>
    <t>低入札価格調査実施</t>
  </si>
  <si>
    <t>平成29年度入国管理局通信ネットワークシステムにおけるインターネット接続共同利用基盤端末等供給契約</t>
  </si>
  <si>
    <t>支出負担行為担当官
　名古屋入国管理局長
　藤原　浩昭
（愛知県名古屋市港区正保町5-18）</t>
  </si>
  <si>
    <t>沖電気工業株式会社
東京都港区虎ノ門1-7-12</t>
  </si>
  <si>
    <t>入国管理局通信ネットワークシステムにおけるインターネット接続共同利用基盤端末等導入</t>
  </si>
  <si>
    <t>支出負担行為担当官
　福岡入国管理局長
　石岡　邦章
（福岡県福岡市中央区舞鶴3-5-25）</t>
  </si>
  <si>
    <t>沖電気工業株式会社
東京都港区虎ノ門1-7-12</t>
  </si>
  <si>
    <t>7010401006126</t>
  </si>
  <si>
    <t>ノートパソコン等供給契約</t>
  </si>
  <si>
    <t>支出負担行為担当官
　札幌入国管理局長
　建山　宜行
（北海道札幌市中央区大通西12）</t>
  </si>
  <si>
    <t>株式会社曽我
北海道帯広市西15条南28-1-8</t>
  </si>
  <si>
    <t>8460101000820</t>
  </si>
  <si>
    <t>大都市型登記所備付地図作成作業請負契約</t>
  </si>
  <si>
    <t>支出負担行為担当官
　横浜地方法務局長
　千葉　和信
(神奈川県横浜市中区北仲通5-57)</t>
  </si>
  <si>
    <t>公益社団法人神奈川県公共嘱託登記土地家屋調査士協会
神奈川県横浜市西区楠町18</t>
  </si>
  <si>
    <t>国庫債務負担行為</t>
  </si>
  <si>
    <t>落下防止ベルト等購入契約</t>
  </si>
  <si>
    <t>支出負担行為担当官
　千葉地方法務局長
　持田  弘二
(千葉県千葉市中央区中央港1-11-3)</t>
  </si>
  <si>
    <t>株式会社ティーエフサービス
新潟県三条市一ノ門1-12-2</t>
  </si>
  <si>
    <t>4110001016872</t>
  </si>
  <si>
    <t>文房具等購入契約</t>
  </si>
  <si>
    <t>支出負担行為担当官
　千葉地方法務局長
　持田　弘二
(千葉県千葉市中央区中央港1-11-3)</t>
  </si>
  <si>
    <t>株式会社二宮総行
千葉県千葉市中央区問屋町15-3</t>
  </si>
  <si>
    <t>6040001005880</t>
  </si>
  <si>
    <t>単価契約</t>
  </si>
  <si>
    <t>登記所備付地図作成作業請負契約</t>
  </si>
  <si>
    <t>支出負担行為担当官
　水戸地方法務局長
　福田　勝
(茨城県水戸市三の丸1-1-42)</t>
  </si>
  <si>
    <t>登記安心プロネット土地家屋調査士法人
兵庫県宝塚市中州1-4-27</t>
  </si>
  <si>
    <t>国庫債務負担行為</t>
  </si>
  <si>
    <t>乗用自動車交換契約(1台)</t>
  </si>
  <si>
    <t>茨城トヨペット株式会社
茨城県水戸市千波町2028-1</t>
  </si>
  <si>
    <t>一般競争入札
(総合評価実施)</t>
  </si>
  <si>
    <t>支出負担行為担当官
　前橋地方法務局長
　岩崎　琢治
(群馬県前橋市大手町2-3-1)</t>
  </si>
  <si>
    <t>公益社団法人群馬県公共嘱託登記土地家屋調査士協会
群馬県前橋市鶴光路町19-2</t>
  </si>
  <si>
    <t>4070005000968</t>
  </si>
  <si>
    <t>支出負担行為担当官
　長野地方法務局長
　本田　法夫
(長野県長野市大字長野旭町1108)</t>
  </si>
  <si>
    <t>公益社団法人長野県公共嘱託登記土地家屋調査士協会
長野県長野市大字南長野妻科399-2</t>
  </si>
  <si>
    <t>9100005010868</t>
  </si>
  <si>
    <t>国庫債務負担行為</t>
  </si>
  <si>
    <t>大阪法務局北分庁舎電話交換機更新作業請負契約</t>
  </si>
  <si>
    <t>支出負担行為担当官
　大阪法務局長
　森木田　邦裕
(大阪府大阪市中央区谷町2-1-17)</t>
  </si>
  <si>
    <t>扶桑電通株式会社
東京都中央区築地5-4-18</t>
  </si>
  <si>
    <t>健康診断委託業務等請負契約</t>
  </si>
  <si>
    <t>一般社団法人日本健康倶楽部和田山支部
兵庫県朝来市和田山町東谷385</t>
  </si>
  <si>
    <t>8010005003733</t>
  </si>
  <si>
    <t>土地閉鎖登記簿電子化作業請負契約</t>
  </si>
  <si>
    <t>株式会社福祉工房アイ・ディ・エス
東京都日野市日野台5-22-37</t>
  </si>
  <si>
    <t>5013401002278</t>
  </si>
  <si>
    <t>登記所備付地図作成作業請負契約</t>
  </si>
  <si>
    <t>一般社団法人しらさぎ公共嘱託登記土地家屋調査士協会
兵庫県姫路市飾磨区阿成24-3</t>
  </si>
  <si>
    <t>5140005017896</t>
  </si>
  <si>
    <t>公益社団法人兵庫県公共嘱託登記土地家屋調査士協会
兵庫県神戸市中央区下山手通5-7-6</t>
  </si>
  <si>
    <t>2140005001515</t>
  </si>
  <si>
    <t>名古屋合同庁舎第1号館防災センター放送設備更新，補修業務請負契約</t>
  </si>
  <si>
    <t>支出負担行為担当官
　名古屋法務局長
　小栗　健一
(愛知県名古屋市中区三の丸2-2-1)</t>
  </si>
  <si>
    <t>千代田電子システム株式会社
愛知県名古屋市中村区稲西町101-1</t>
  </si>
  <si>
    <t>1180001031414</t>
  </si>
  <si>
    <t>一括調達（東海北陸厚生局，中部運輸局，東海防衛支局）
予定価格総額
9,261,481円
契約金額総額
5,702,400円</t>
  </si>
  <si>
    <t>津合同庁舎床面・窓ガラス面清掃業務委託契約</t>
  </si>
  <si>
    <t>支出負担行為担当官
　津地方法務局長
　杉浦　直紀
(三重県津市丸之内26-8)</t>
  </si>
  <si>
    <t>毎美エンジニアリング株式会社
大阪府大阪市福島区海老江5-4-8</t>
  </si>
  <si>
    <t>1120001036427</t>
  </si>
  <si>
    <t>一括調達（中部管区行政評価局，名古屋税関，東海北陸厚生局，三重労働局，四日市港湾事務所，自衛隊三重地方協力本部，津地方検察庁，第四管区海上保安本部）
予定価格総額
1,063,758円
契約金額総額
816,480円</t>
  </si>
  <si>
    <t>支出負担行為担当官
　岐阜地方法務局長
　泉代　洋一
(岐阜県岐阜市金竜町5-13)</t>
  </si>
  <si>
    <t>公益社団法人岐阜県公共嘱託登記土地家屋調査士会
岐阜県岐阜市田端町1-12</t>
  </si>
  <si>
    <t>岐阜地方法務局美濃加茂支局吸収式冷温水発生機分解整備作業請負契約</t>
  </si>
  <si>
    <t>株式会社大西熱学中部支店
愛知県名古屋市中区栄4-6-15</t>
  </si>
  <si>
    <t>支出負担行為担当官
　福井地方法務局長
　小鷹狩　正美
(福井県福井市春山1-1-54)
　</t>
  </si>
  <si>
    <t>あおぞら土地家屋調査士法人
広島県広島市中区舟入本町15-8</t>
  </si>
  <si>
    <t>2240005002734</t>
  </si>
  <si>
    <t>支出負担行為担当官
　金沢地方法務局長
　朝山　泰秀
(石川県金沢市新神田4-3-10)</t>
  </si>
  <si>
    <t>公益社団法人石川県公共嘱託登記土地家屋調査士協会
石川県金沢市新神田3-9-28</t>
  </si>
  <si>
    <t>3220005000037</t>
  </si>
  <si>
    <t>登記所備付地図作成作業請負契約</t>
  </si>
  <si>
    <t>支出負担行為担当官
　富山地方法務局長
　所田　雅一
(富山県富山市牛島新町11-7)</t>
  </si>
  <si>
    <t>公益社団法人富山県公共嘱託登記土地家屋調査士協会
富山県富山市安田町3-3</t>
  </si>
  <si>
    <t>4230005000027</t>
  </si>
  <si>
    <t>国庫債務負担行為</t>
  </si>
  <si>
    <t>支出負担行為担当官
　岡山地方法務局長
　山﨑　秀義
(岡山県岡山市北区南方1-3-58)</t>
  </si>
  <si>
    <t>公益社団法人岡山県公共嘱託登記土地家屋調査士協会
岡山県岡山市北区南方2-1-6</t>
  </si>
  <si>
    <t>登記所備付地図作成作業請負契約</t>
  </si>
  <si>
    <t>支出負担行為担当官
　鳥取地方法務局長
　丸尾　秀一
(鳥取県鳥取市東町2-302)</t>
  </si>
  <si>
    <t>公益社団法人鳥取県公共嘱託登記土地家屋調査士協会
鳥取県鳥取市西町1-314-1</t>
  </si>
  <si>
    <t>日本電技株式会社
東京都墨田区両国2-10-14</t>
  </si>
  <si>
    <t>支出負担行為担当官
　佐賀地方法務局長
　森　一朋
(佐賀県佐賀市城内2-10-20)</t>
  </si>
  <si>
    <t>公益社団法人佐賀県公共嘱託登記土地家屋調査士協会
佐賀県佐賀市城内2-11-10-1</t>
  </si>
  <si>
    <t>長崎法務合同庁舎懸垂幕装置設置作業等請負契約</t>
  </si>
  <si>
    <t>支出負担行為担当官
　長崎地方法務局長
　岡田　治彦
(長崎県長崎市万才町8-16)</t>
  </si>
  <si>
    <t>株式会社大和屋
長崎県長崎市栄町3-5</t>
  </si>
  <si>
    <t>5310001000970</t>
  </si>
  <si>
    <t>地図情報システム入力データ編集作業請負契約</t>
  </si>
  <si>
    <t>支出負担行為担当官
　大分地方法務局長
　林　淳史
(大分県大分市荷揚町7-5)</t>
  </si>
  <si>
    <t xml:space="preserve">国土情報開発株式会社
東京都世田谷区池尻2-7-3
</t>
  </si>
  <si>
    <t>6010901004126</t>
  </si>
  <si>
    <t>単価契約
一括調達（熊本地方法務局，宮崎地方法務局）</t>
  </si>
  <si>
    <t>鹿児島地方法務局管内建築設備等点検業務委託契約</t>
  </si>
  <si>
    <t>支出負担行為担当官
　鹿児島地方法務局長
　新井　浩司
(鹿児島県鹿児島市鴨池新町1-2)</t>
  </si>
  <si>
    <t>株式会社ケイテイポート
福岡県大牟田市新港町1</t>
  </si>
  <si>
    <t>1290001054180</t>
  </si>
  <si>
    <t>一括調達（鹿児島地方検察庁，鹿児島労働局，自衛隊鹿児島地方協力本部，熊本国税局）
予定価格総額　
1,668,560円
契約金額総額　
1,242,000円</t>
  </si>
  <si>
    <t>乗用自動車交換契約(1台)</t>
  </si>
  <si>
    <t>支出負担行為担当官
　仙台法務局長
　秦　愼也
(宮城県仙台市青葉区春日町7-25)</t>
  </si>
  <si>
    <t>仙台トヨペット株式会社
宮城県仙台市宮城野区苦竹2-8-1</t>
  </si>
  <si>
    <t>1370001006652</t>
  </si>
  <si>
    <t>震災復興型登記所備付地図作成作業(福島市野田町1丁目ほか地区)請負契約</t>
  </si>
  <si>
    <t>支出負担行為担当官
　福島地方法務局長
　大橋　光典
(福島県福島市霞町1-46)</t>
  </si>
  <si>
    <t>公益社団法人福島県公共嘱託登記土地家屋調査士協会
福島県福島市浜田町4-16</t>
  </si>
  <si>
    <t>6380005000076</t>
  </si>
  <si>
    <t>震災復興型登記所備付地図作成作業(いわき市郷ケ丘2丁目地区)請負契約</t>
  </si>
  <si>
    <t>支出負担行為担当官
　山形地方法務局長
　小山　浩幸
(山形県山形市緑町1-5-48)</t>
  </si>
  <si>
    <t>あおぞら土地家屋調査士法人
広島県広島市中区舟入本町15-8</t>
  </si>
  <si>
    <t>2240005002734</t>
  </si>
  <si>
    <t>窓口用封筒及び窓付き封筒供給契約</t>
  </si>
  <si>
    <t>株式会社阿部紙工
福島県福島市庄野字柿場1-11</t>
  </si>
  <si>
    <t>8380001000103</t>
  </si>
  <si>
    <t>一括調達（仙台法務局，福島地方法務局，山形地方法務局，盛岡地方法務局，秋田地方法務局，青森地方法務局）</t>
  </si>
  <si>
    <t>震災復興型登記所備付地図作成作業(盛岡市上田1丁目ほか地区)</t>
  </si>
  <si>
    <t>支出負担行為担当官
　盛岡地方法務局長
　山岡　徳光
(岩手県盛岡市盛岡駅西通1-9-15)</t>
  </si>
  <si>
    <t>公益社団法人岩手県公共嘱託登記土地家屋調査士協会
岩手県盛岡市中野1-20-33</t>
  </si>
  <si>
    <t>9400005005193</t>
  </si>
  <si>
    <t>支出負担行為担当官
　秋田地方法務局長
　佐藤　浩雄
(秋田県秋田市山王7-1-3)</t>
  </si>
  <si>
    <t>公益社団法人秋田県公共嘱託登記土地家屋調査士協会
秋田県秋田市山王6-1-1</t>
  </si>
  <si>
    <t>8410005000302</t>
  </si>
  <si>
    <t>物品供給契約(事務用椅子等)</t>
  </si>
  <si>
    <t>支出負担行為担当官
　旭川地方法務局長
　真鍋　健次
(北海道旭川市宮前1-3-3-15)</t>
  </si>
  <si>
    <t>株式会社サイトｰ
北海道旭川市神楽岡14-7-1-22</t>
  </si>
  <si>
    <t>7450001001185</t>
  </si>
  <si>
    <t>支出負担行為担当官
　釧路地方法務局長
　播谷　秀樹
(北海道釧路市幸町10-3)</t>
  </si>
  <si>
    <t>公益社団法人釧路公共嘱託登記土地家屋調査士協会
北海道釧路市宮本1-2-4</t>
  </si>
  <si>
    <t>8460005000025</t>
  </si>
  <si>
    <t>書架落下防止ベルト等の購入及び取付作業請負契約</t>
  </si>
  <si>
    <t>支出負担行為担当官
　徳島地方法務局長
　高見　鈴子
(徳島県徳島市徳島町城内6-6)</t>
  </si>
  <si>
    <t>株式会社ティーエフサービス
新潟県三条市一ノ門1-12-2</t>
  </si>
  <si>
    <t>支出負担行為担当官
　高知地方法務局長
　山本　英司
(高知県高知市栄田町2-2-10)</t>
  </si>
  <si>
    <t>公益社団法人高知県公共嘱託登記土地家屋調査士協会
高知県高知市越前町2-7-11</t>
  </si>
  <si>
    <t>4490005006056</t>
  </si>
  <si>
    <t>支出負担行為担当官
　札幌法務局長
　鎌倉　克彦
(北海道札幌市北区北8条西2-1-1)</t>
  </si>
  <si>
    <t>公益社団法人札幌公共嘱託登記土地家屋調査士協会
北海道札幌市中央区南4条西6-8</t>
  </si>
  <si>
    <t>3430005000882</t>
  </si>
  <si>
    <t>高速印刷機交換契約(1台)</t>
  </si>
  <si>
    <t>株式会社三好商会
北海道札幌市中央区大通西18-1</t>
  </si>
  <si>
    <t>2430001016636</t>
  </si>
  <si>
    <t>3430005000882</t>
  </si>
  <si>
    <t>普通乗用自動車交換契約（3台）</t>
  </si>
  <si>
    <t>支出負担行為担当官
　法務省大臣官房会計課長
　小出　邦夫
（東京都千代田区霞が関1-1-1）</t>
  </si>
  <si>
    <t>東京トヨペット株式会社
東京都港区芝浦4-8-3</t>
  </si>
  <si>
    <t>8010401020720</t>
  </si>
  <si>
    <t>登記情報提供システムの機能追加開発の請負</t>
  </si>
  <si>
    <t>支出負担行為担当官
　法務省大臣官房会計課長
　小出　邦夫
（東京都千代田区霞が関1-1-1）</t>
  </si>
  <si>
    <t>株式会社セック
東京都世田谷区用賀4-10-1</t>
  </si>
  <si>
    <t>1010901026918</t>
  </si>
  <si>
    <t>受変電設備部品交換等作業の請負</t>
  </si>
  <si>
    <t>三菱電機プラントエンジニアリング株式会社
東京都台東区東上野5-24-8</t>
  </si>
  <si>
    <t>5010501020251</t>
  </si>
  <si>
    <t>被収容者用体育シャツ2,682着，被収容者用体育ズボン3,113着，被収容者用体育パンツ1,380着の製造請負</t>
  </si>
  <si>
    <t>東興産業株式会社
東京都中央区日本橋蛎殻町1-36-2</t>
  </si>
  <si>
    <t>8012301001726</t>
  </si>
  <si>
    <t>被収容者用室内服上衣637着，下衣690着の製造請負</t>
  </si>
  <si>
    <t>信和株式会社
東京都新宿区市谷本村町2-5</t>
  </si>
  <si>
    <t>3011101058122</t>
  </si>
  <si>
    <t>検察総合情報管理システム用クライアントパソコン及び情報収集用端末の賃貸借</t>
  </si>
  <si>
    <t>東京センチュリー株式会社
東京都千代田区神田練塀町3</t>
  </si>
  <si>
    <t>6010401015821</t>
  </si>
  <si>
    <t>被収容者用チョッキ5,959着の製造請負</t>
  </si>
  <si>
    <t>宏陽株式会社
東京都中央区日本橋富沢町7-7</t>
  </si>
  <si>
    <t>6010001043900</t>
  </si>
  <si>
    <t>被収容者用合ズボン6,065着の製造請負</t>
  </si>
  <si>
    <t>東京ニットファッション工業組合
東京都墨田区両国4-37-2</t>
  </si>
  <si>
    <t>4010605000992</t>
  </si>
  <si>
    <t>被収容者用座布団ウレタンフォーム20,917枚の製造請負</t>
  </si>
  <si>
    <t>新陽株式会社
東京都中央区日本橋室町4-3-5</t>
  </si>
  <si>
    <t>1010001045703</t>
  </si>
  <si>
    <t>法務省民事局登記情報センターにおけるハロゲン化物消火設備の容器弁の更新作業等の請負</t>
  </si>
  <si>
    <t>能美防災株式会社
東京都千代田区九段南4-7-3</t>
  </si>
  <si>
    <t>5010001008739</t>
  </si>
  <si>
    <t>法務局通信ネットワークシステム用クライアントパソコン等の賃貸借　</t>
  </si>
  <si>
    <t xml:space="preserve">新日鉄住金ソリューションズ株式会社
東京都中央区新川2-20-15
日立キャピタル株式会社
東京都港区西新橋1-3-1 </t>
  </si>
  <si>
    <t xml:space="preserve">9010001045803
6010401024970
</t>
  </si>
  <si>
    <t>被収容者用冬靴下55,980足，夏靴下38,588足の製造請負　</t>
  </si>
  <si>
    <t xml:space="preserve">西垣靴下株式会社
奈良県大和高田市大字大谷61 </t>
  </si>
  <si>
    <t>6150001013237</t>
  </si>
  <si>
    <t>被収容者用座布団側18,555枚の製造請負　</t>
  </si>
  <si>
    <t>宏陽株式会社
東京都中央区日本橋富沢町7-7</t>
  </si>
  <si>
    <t>6010001043900</t>
  </si>
  <si>
    <t>被収容者用タオルケット12,875枚の製造請負</t>
  </si>
  <si>
    <t>新陽株式会社
東京都中央区日本橋室町4-3-5</t>
  </si>
  <si>
    <t>被収容者用タオル141,574枚の製造請負　</t>
  </si>
  <si>
    <t>株式会社パウート
千葉県松戸市常磐平5-18-1</t>
  </si>
  <si>
    <t>1040001037499</t>
  </si>
  <si>
    <t>法務省浦安総合センター会議テーブル・椅子等の更新（供給）</t>
  </si>
  <si>
    <t>広友物産株式会社
東京都港区赤坂1-4-17</t>
  </si>
  <si>
    <t>3010401081239</t>
  </si>
  <si>
    <t>法務省浦安総合センター中央監視装置更新（供給）　</t>
  </si>
  <si>
    <t>アズビル株式会社
東京都千代田区丸の内2-7-3</t>
  </si>
  <si>
    <t>9010001096367</t>
  </si>
  <si>
    <t>法務省浦安総合センター電気製品の更新（供給）　</t>
  </si>
  <si>
    <t>株式会社JTB商事
東京都中野区本町2-46-1</t>
  </si>
  <si>
    <t>6010001123256</t>
  </si>
  <si>
    <t>NEC製プリンタ（PR-L5700C）用消耗品の供給　</t>
  </si>
  <si>
    <t>株式会社ミヤギ
東京都中央区日本橋人形町2-4-3</t>
  </si>
  <si>
    <t>4010001058438</t>
  </si>
  <si>
    <t>平成29年度人権擁護委員指導者養成研修講義内容の撮影及びDVDコピー等業務の請負</t>
  </si>
  <si>
    <t>株式会社スリーエー工房
東京都新宿区三栄町9</t>
  </si>
  <si>
    <t>1011101010761</t>
  </si>
  <si>
    <t>地図情報システムのアプリケーション機能追加開発業務の請負</t>
  </si>
  <si>
    <t>株式会社エヌ・ティ・ティ・データ
東京都江東区豊洲3-3-3</t>
  </si>
  <si>
    <t>9010601021385</t>
  </si>
  <si>
    <t>法務省における情報セキュリティ内部監査の実施に向けた調査研究等支援業務の請負</t>
  </si>
  <si>
    <t>KPMGコンサルティング株式会社
東京都千代田区大手町1-9-5</t>
  </si>
  <si>
    <t>8010001144647</t>
  </si>
  <si>
    <t>株式会社三菱総合研究所
東京都千代田区永田町2-10-3</t>
  </si>
  <si>
    <t xml:space="preserve">6010001030403 </t>
  </si>
  <si>
    <t>民事・刑事統計システムの政府共通プラットフォームへの移行作業の請負　</t>
  </si>
  <si>
    <t>日本システム技術株式会社
東京都港区港南2-16-2</t>
  </si>
  <si>
    <t>3120001072817</t>
  </si>
  <si>
    <t>国際法務総合センターアジ研・法総研棟におけるオーニング設置作業　</t>
  </si>
  <si>
    <t>幸和商事株式会社
東京都文京区本郷5-1-13</t>
  </si>
  <si>
    <t>5010001002683</t>
  </si>
  <si>
    <t>被収容者用防寒チョッキ3,388着の製造請負</t>
  </si>
  <si>
    <t xml:space="preserve">信和株式会社
東京都新宿区市谷本村町2-5
</t>
  </si>
  <si>
    <t>3011101058122</t>
  </si>
  <si>
    <t>国際法務総合センターアジ研・法総研棟における温水洗浄便座の供給</t>
  </si>
  <si>
    <t>笹富士商事株式会社
東京都世田谷区奥沢7-23-17</t>
  </si>
  <si>
    <t>5010901004738</t>
  </si>
  <si>
    <t>被収容者用防寒服上衣385着，下衣114着の製造請負</t>
  </si>
  <si>
    <t>新陽株式会社
東京都中央区日本橋室町4-3-5</t>
  </si>
  <si>
    <t>被収容者用実習服上衣528着，下衣520着の製造請負　</t>
  </si>
  <si>
    <t>法務総合研究所国際協力部における国際法務総合センター移転等業務の請負</t>
  </si>
  <si>
    <t>引越専門協同組合関西
大阪府大阪市北区東天満2-9-4</t>
  </si>
  <si>
    <t>5120005006876</t>
  </si>
  <si>
    <t>登記情報システム用無停電電源装置等の供給　</t>
  </si>
  <si>
    <t>株式会社日立システムズ
東京都品川区大崎1-2-1</t>
  </si>
  <si>
    <t>6010701025710</t>
  </si>
  <si>
    <t>平成29年度版「子どもの人権SOSミニレター」製作業務の請負</t>
  </si>
  <si>
    <t>株式会社アイネット
東京都中央区銀座7-16-21</t>
  </si>
  <si>
    <t>5010001067883</t>
  </si>
  <si>
    <t>法務本省内LANシステム用PDF作成・編集・変換ソフトウェアの供給</t>
  </si>
  <si>
    <t>アンテナハウス株式会社
東京都中央区東日本橋2-1-6</t>
  </si>
  <si>
    <t>6010001010520</t>
  </si>
  <si>
    <t>平成29年度法務局・地方法務局職員コンピュータ研修実施業務の請負</t>
  </si>
  <si>
    <t>日本ユニシス株式会社
東京都江東区豊洲1-1-1</t>
  </si>
  <si>
    <t>2010601029542</t>
  </si>
  <si>
    <t>刑事情報連携データベースシステムにおける運用支援業務の請負　</t>
  </si>
  <si>
    <t>株式会社日立製作所
東京都品川区南大井6-23-1</t>
  </si>
  <si>
    <t>7010001008844</t>
  </si>
  <si>
    <t>設計業務支援ネットワークシステム用パーソナル・コンピュータ等の供給</t>
  </si>
  <si>
    <t>株式会社ピーシーサポートサービス
東京都世田谷区太子堂4-7-4</t>
  </si>
  <si>
    <t>9010901009980</t>
  </si>
  <si>
    <t>成年後見制度及び成年後見登記制度広報用パンフレットの印刷製本等業務の請負</t>
  </si>
  <si>
    <t>5010001067883</t>
  </si>
  <si>
    <t>外国人出入国情報システムの機器更新に伴うサーバ機器等の賃貸借</t>
  </si>
  <si>
    <t>株式会社日立製作所
東京都品川区南大井6-23-1
日立キャピタル株式会社
東京都港区西新橋1-3-1</t>
  </si>
  <si>
    <t>7010001008844 
6010401024970</t>
  </si>
  <si>
    <t>法務総合研究所法制度整備支援業務等に係る一般補助業務の委託　</t>
  </si>
  <si>
    <t>株式会社ケー・デー・シー
東京都港区虎ノ門4-2-12</t>
  </si>
  <si>
    <t>3010401097680</t>
  </si>
  <si>
    <t>「子どもの人権SOSミニレター等」の梱包・発送業務の請負　</t>
  </si>
  <si>
    <t>朝日梱包株式会社
東京都墨田区江東橋5-7-10</t>
  </si>
  <si>
    <t>9010601040880</t>
  </si>
  <si>
    <t>自動車運行業務委託</t>
  </si>
  <si>
    <t>支出負担行為担当官
  東京地方検察庁検事正　
  堺　徹
（東京都千代田区霞が関1-1-1）</t>
  </si>
  <si>
    <t>株式会社セノン
東京都新宿区西新宿2-1-1</t>
  </si>
  <si>
    <t>3011101023258</t>
  </si>
  <si>
    <t>株式会社サンポー
東京都港区虎ノ門3-15-5</t>
  </si>
  <si>
    <t>1010401011569</t>
  </si>
  <si>
    <t>千葉地方検察庁本庁模様替え工事に伴う什器類供給契約</t>
  </si>
  <si>
    <t>支出負担行為担当官
  千葉地方検察庁検事正
  片岡　弘
（千葉県千葉市中央区中央4-11-1）</t>
  </si>
  <si>
    <t>株式会社開周堂
千葉県千葉市中央区中央4-9-7</t>
  </si>
  <si>
    <t>水戸地方検察庁各支部シュレッダ供給契約（17台）</t>
  </si>
  <si>
    <t>支出負担行為担当官
  水戸地方検察庁検事正
  田中　素子
（茨城県水戸市北見町1-11）</t>
  </si>
  <si>
    <t>ナカヤバシ株式会社
大阪府大阪市中央区北浜東1-20</t>
  </si>
  <si>
    <t>支出負担行為担当官
  宇都宮地方検察庁検事正
  武田  典文
（栃木県宇都宮市小幡2-1-11）</t>
  </si>
  <si>
    <t>株式会社アイバ
栃木県宇都宮市問屋町3413-54</t>
  </si>
  <si>
    <t>4060001000246</t>
  </si>
  <si>
    <t>平成29年度新潟地方検察庁定期健康診断委託契約</t>
  </si>
  <si>
    <t>支出負担行為担当官
  新潟地方検察庁検事正
  矢野　元博
（新潟県新潟市中央区西大畑町5191）</t>
  </si>
  <si>
    <t>一般財団法人健康医学予防協会
新潟県新潟市中央区紫竹山2-6-10</t>
  </si>
  <si>
    <t>1110005008019</t>
  </si>
  <si>
    <t>情報システム基本ソフトウェア研修業務委託</t>
  </si>
  <si>
    <t>支出負担行為担当官
  大阪高等検察庁検事長
  三浦　守
(大阪府大阪市福島区福島1-1-60)</t>
  </si>
  <si>
    <t>株式会社富士通ラーニングメディア
東京都港区港南2-13-34</t>
  </si>
  <si>
    <t>9120001060048</t>
  </si>
  <si>
    <t>一括調達（大阪地方検察庁，京都地方検察庁，神戸地方検察庁，奈良地方検察庁，和歌山地方検察庁）</t>
  </si>
  <si>
    <t>支出負担行為担当官
  大阪地方検察庁検事正
  榊原　一夫
（大阪府大阪市福島区福島1-1-60）</t>
  </si>
  <si>
    <t>株式会社生貴建設
大阪府堺市堺区海山町2-123</t>
  </si>
  <si>
    <t>4120101006483</t>
  </si>
  <si>
    <t>平成29年度広島法務総合庁舎自動体外式除細動器（ＡＥＤ）等購入契約</t>
  </si>
  <si>
    <t>支出負担行為担当官
  広島高等検察庁検事長
  齊藤　雄彦
（広島県広島市中区上八丁堀2-31）</t>
  </si>
  <si>
    <t>セコム株式会社
東京都渋谷区神宮前1-5-1</t>
  </si>
  <si>
    <t>6011001035920</t>
  </si>
  <si>
    <t>一括調達（広島地方検察庁，中国地方更生保護委員会，広島入国管理局，中国公安調査局）</t>
  </si>
  <si>
    <t>長崎地方検察庁ほか1庁庁用自動車賃貸借契約(2台)</t>
  </si>
  <si>
    <t>支出負担行為担当官
  長崎地方検察庁検事正
  山下  隆志
（長崎県長崎市万才町9-33）</t>
  </si>
  <si>
    <t>株式会社トヨタレンタリース長崎
長崎県長崎市松山町4-50</t>
  </si>
  <si>
    <t>1310001001254</t>
  </si>
  <si>
    <t>複数年度を前提とした契約</t>
  </si>
  <si>
    <t>長崎地方検察庁五島支部庁用自動車賃貸借契約(1台)</t>
  </si>
  <si>
    <t>大分法務総合庁舎電気需給契約</t>
  </si>
  <si>
    <t>支出負担行為担当官
  大分地方検察庁検事正
  佐野　仁志
（大分県大分市荷揚町7-5）</t>
  </si>
  <si>
    <t>9010001137740</t>
  </si>
  <si>
    <t>宮崎地方検察庁一般定期健康診断委託業務契約</t>
  </si>
  <si>
    <t>支出負担行為担当官
  宮崎地方検察庁検事正
  長谷　透
（宮崎県宮崎市別府町1-1）</t>
  </si>
  <si>
    <t>一般社団法人日田市医師会立日田検診センター
大分県日田市清水町803-1</t>
  </si>
  <si>
    <t>平成29年度那覇地方検察庁職員及び那覇地方法務局職員健康診断業務委託契約</t>
  </si>
  <si>
    <t xml:space="preserve">支出負担行為担当官
  那覇地方検察庁検事正
  林　秀行
（沖縄県那覇市樋川1-15-15） </t>
  </si>
  <si>
    <t xml:space="preserve">一般社団法人日本健康倶楽部
東京都千代田区平河町2-6-1
</t>
  </si>
  <si>
    <t>8010005003733</t>
  </si>
  <si>
    <t>一括調達（那覇地方法務局）
単価契約</t>
  </si>
  <si>
    <t>定期健康診断業務委託契約</t>
  </si>
  <si>
    <t>支出負担行為担当官
  山形地方検察庁検事正
  葛西　敬一
（山形県山形市大手町1-32）</t>
  </si>
  <si>
    <t>一般財団法人日本健康管理協会山形健康管理センター
山形県山形市桧町4-8-30</t>
  </si>
  <si>
    <t>6010005017066</t>
  </si>
  <si>
    <t>単価契約
一括調達（東北地方更生保護委員会）</t>
  </si>
  <si>
    <t>札幌第3合同庁舎及び札幌家庭簡易裁判所庁舎冷却水ポンプ製品交換修繕業務</t>
  </si>
  <si>
    <t>株式会社森設備
北海道札幌市中央区南15西16-1-40</t>
  </si>
  <si>
    <t>6430001017069</t>
  </si>
  <si>
    <t>一括調達（人事院北海道事務局，公正取引委員会事務総局北海道事務所，北海道防衛局，北海道地方更生保護委員会，札幌入国管理局，北海道公安調査局，札幌家庭裁判所）
予定価格総額
4,341,600円
契約金額総額
3,553,200円</t>
  </si>
  <si>
    <t>法務総合研究所札幌支所直だき吸収冷温水発生機修繕業務</t>
  </si>
  <si>
    <t>川重冷熱工業株式会社札幌支店
北海道札幌市中央区南7西1-13</t>
  </si>
  <si>
    <t>3160001012736</t>
  </si>
  <si>
    <t>札幌地方検察庁小樽支部庁用自動車賃貸借(1台)</t>
  </si>
  <si>
    <t>支出負担行為担当官
　札幌地方検察庁検事正
　東　弘
（北海道札幌市中央区大通西12）</t>
  </si>
  <si>
    <t>北海道日産自動車株式会社
北海道札幌市北区北6条西5-3</t>
  </si>
  <si>
    <t>7430001022349</t>
  </si>
  <si>
    <t>複数年度を前提とした契約</t>
  </si>
  <si>
    <t>平成29年度釧路地方検察庁等消耗品供給契約</t>
  </si>
  <si>
    <t>支出負担行為担当官
  釧路地方検察庁検事正
  小暮　輝信
（北海道釧路市柏木町5-7）</t>
  </si>
  <si>
    <t>株式会社トーワ
北海道釧路市光陽町11-7</t>
  </si>
  <si>
    <t>一括調達（北海道公安調査局，釧路地方法務局，北海道更生保護委員会）</t>
  </si>
  <si>
    <t>平成29年度釧路地方検察庁等職員定期健康診断業務委託契約</t>
  </si>
  <si>
    <t>支出負担行為担当官
  釧路地方検察庁検事正
  佐藤　主税
（北海道釧路市柏木町5-7）</t>
  </si>
  <si>
    <t>一般社団法人釧路市医師会
北海道釧路市住吉2-12-37</t>
  </si>
  <si>
    <t>単価契約
一括調達（北海道公安調査局）</t>
  </si>
  <si>
    <t>支出負担行為担当官
  徳島地方検察庁検事正
  瀬戸　毅
（徳島県徳島市徳島町2-17）</t>
  </si>
  <si>
    <t>綜合警備保障株式会社
東京都港区元赤坂1-6-6</t>
  </si>
  <si>
    <t>3010401016070</t>
  </si>
  <si>
    <t>関東地方更生保護委員会委員長表彰等記念品（電波時計）及び保護観察所所長表彰等記念品（ウッドペンセット）にかかる物品供給</t>
  </si>
  <si>
    <t>支出負担行為担当官
　関東地方更生保護委員会委員長
　平尾　博志
（埼玉県さいたま市中央区新都心2-1）</t>
  </si>
  <si>
    <t>株式会社ディスカバリージャパン
福岡県久留米市高良内町4359</t>
  </si>
  <si>
    <t>3290001058626</t>
  </si>
  <si>
    <t>平成29年8月3日</t>
  </si>
  <si>
    <t>支出負担行為担当官
  東京地方検察庁検事正
  堺　徹　
（東京都千代田区霞が関1-1-1）</t>
  </si>
  <si>
    <t>平成29年8月31日</t>
  </si>
  <si>
    <t>4120001086023</t>
  </si>
  <si>
    <t>シュレッダ等供給契約</t>
  </si>
  <si>
    <t>平成29年8月30日</t>
  </si>
  <si>
    <t>平成29年8月21日</t>
  </si>
  <si>
    <t>5320005006955</t>
  </si>
  <si>
    <t>4460001001138</t>
  </si>
  <si>
    <t>8460005001361</t>
  </si>
  <si>
    <t>自動体外式除細動器（AED）賃貸借契約(3台)</t>
  </si>
  <si>
    <t>支出負担行為担当官
　神戸地方法務局長
　山本　芳郎
(兵庫県神戸市中央区波止場町1-1)</t>
  </si>
  <si>
    <t>支出負担行為担当官
  札幌高等検察庁検事長
  上野  友慈
（北海道札幌市中央区大通西12）</t>
  </si>
  <si>
    <t>支出負担行為担当官
　神戸地方法務局長
　山本　芳郎
(兵庫県神戸市中央区波止場町1-1)</t>
  </si>
  <si>
    <t>登記情報システムの更改等に向けた業務アプリケーションの調査分析等業務の請負</t>
  </si>
  <si>
    <t>移動間仕切設置業務</t>
  </si>
  <si>
    <t>OAフロア設置契約</t>
  </si>
  <si>
    <t>一括調達（前橋刑務所）</t>
  </si>
  <si>
    <t>鳥取第二地方合同庁舎空気調和設備の中央監視盤(MCU)の供給等委託契約</t>
  </si>
  <si>
    <t>肘付回転椅子等の購入</t>
  </si>
  <si>
    <t>単価契約
一括調達（大分地方法務局，九州地方更生保護委員会，福岡入国管理局）</t>
  </si>
  <si>
    <t>松江法務合同庁舎等建築物・建築設備点検業務</t>
  </si>
  <si>
    <t>支出負担行為担当官
　松江地方検察庁検事正
　國分　敬一
（島根県松江市母衣町50）</t>
  </si>
  <si>
    <t>株式会社木下エネルギーソリューションズ
広島県広島市佐伯区五日市町大字石内5998-1</t>
  </si>
  <si>
    <t>3240001045562</t>
  </si>
  <si>
    <t>一括調達（松江地方法務局）</t>
  </si>
  <si>
    <t>デジタルカラー複合機購入（5台）及び保守管理請負契約</t>
  </si>
  <si>
    <t>支出負担行為担当官
　函館地方検察庁検事正
　宇川　春彦
(北海道函館市上新川町1-13）</t>
  </si>
  <si>
    <t>東芝テック株式会社
北海道支店
北海道札幌市東区北8条東6-12-79</t>
  </si>
  <si>
    <t>8010701016022</t>
  </si>
  <si>
    <t>単価契約
5か年分の保守料を含む。
本体価格合計
 600,000円
保守料（年額）
 554,880円</t>
  </si>
  <si>
    <t>大都市型登記所備付地図作成作業(平成29年度及び同30年度)</t>
  </si>
  <si>
    <t>支出負担行為担当官
　京都地方法務局長
　篠原　辰夫
（京都府京都市上京区荒神口通河原町東入上生洲町197）</t>
  </si>
  <si>
    <t>公益社団法人京都公共嘱託登記土地家屋調査士協会
京都府京都市中京区竹屋町通富小路東入魚屋町439</t>
  </si>
  <si>
    <t>7130005002559</t>
  </si>
  <si>
    <t>登記所備付地図作成作業（平成29年度及び同30年度）</t>
  </si>
  <si>
    <t>会議用テーブル及び椅子購入等</t>
  </si>
  <si>
    <t>平安キャノン事務機株式会社
京都府京都市南区上鳥羽北塔ノ本町30</t>
  </si>
  <si>
    <t>5130001011631</t>
  </si>
  <si>
    <t>平成29・30年度登記所備付地図作成作業請負契約</t>
  </si>
  <si>
    <t>支出負担行為担当官
　青森地方法務局長
　阿部　俊彦
（青森県青森市長島1-3-5）</t>
  </si>
  <si>
    <t>公益社団法人青森県公共嘱託登記土地家屋調査士協会
青森県青森市勝田1-1-15</t>
  </si>
  <si>
    <t>1420005000456</t>
  </si>
  <si>
    <t>株式会社フィース
東京都港区白金1-11-12</t>
  </si>
  <si>
    <t>1010401025494</t>
  </si>
  <si>
    <t>公共調達の適正化について（平成18年8月25日付財計第2017号）に基づく競争入札に係る情報の公表（物品役務等）</t>
  </si>
  <si>
    <t>書架供給及び設置業務</t>
  </si>
  <si>
    <t>支出負担行為担当官
　松江地方法務局長
　渡辺　富雄
（島根県松江市母衣町50）</t>
  </si>
  <si>
    <t>株式会社太閤堂
島根県松江市東津田町398-1　　　　　　</t>
  </si>
  <si>
    <t>9280001000450</t>
  </si>
  <si>
    <t>松江地方法務局の庁舎で使用する電気の需給契約</t>
  </si>
  <si>
    <t>伊藤忠エネクス株式会社
東京都港区虎ノ門2-10-1</t>
  </si>
  <si>
    <t>9010401078551</t>
  </si>
  <si>
    <t>登記所備付地図作成作業請負契約</t>
  </si>
  <si>
    <t>支出負担行為担当官
　松江地方法務局長
　渡辺　富雄
(島根県松江市母衣町50)</t>
  </si>
  <si>
    <t>公益社団法人島根県公共嘱託登記土地家屋調査士協会
島根県松江市南田町26</t>
  </si>
  <si>
    <t>9280005000216</t>
  </si>
  <si>
    <t>国庫債務負担行為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</si>
</sst>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0.000_);[Red]\(#,##0.000\)"/>
    <numFmt numFmtId="192" formatCode="#,##0.0_);[Red]\(#,##0.0\)"/>
    <numFmt numFmtId="193" formatCode="&quot;¥&quot;#,##0_);[Red]\(&quot;¥&quot;#,##0\)"/>
    <numFmt numFmtId="194" formatCode="[$-411]ge\.m\.d;@"/>
    <numFmt numFmtId="195" formatCode="0;[Red]0"/>
    <numFmt numFmtId="196" formatCode="#,##0;[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7"/>
      <name val="ＭＳ Ｐゴシック"/>
      <family val="3"/>
    </font>
    <font>
      <b/>
      <sz val="18"/>
      <color indexed="56"/>
      <name val="ＭＳ Ｐゴシック"/>
      <family val="3"/>
    </font>
    <font>
      <sz val="8"/>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8"/>
      <color indexed="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ＭＳ Ｐゴシック"/>
      <family val="3"/>
    </font>
    <font>
      <sz val="11"/>
      <color theme="1"/>
      <name val="ＭＳ Ｐゴシック"/>
      <family val="3"/>
    </font>
    <font>
      <sz val="8"/>
      <color theme="1"/>
      <name val="ＭＳ Ｐゴシック"/>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88">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10" xfId="0" applyFont="1" applyBorder="1" applyAlignment="1">
      <alignment horizontal="left"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0" fontId="4" fillId="0" borderId="0" xfId="0" applyFont="1" applyAlignment="1">
      <alignment horizontal="centerContinuous" vertical="center"/>
    </xf>
    <xf numFmtId="0" fontId="6" fillId="0" borderId="0" xfId="61" applyFont="1" applyFill="1" applyBorder="1" applyAlignment="1">
      <alignment horizontal="left" vertical="center" wrapText="1"/>
      <protection/>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top"/>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38" fontId="6" fillId="0" borderId="10" xfId="61" applyNumberFormat="1" applyFont="1" applyFill="1" applyBorder="1" applyAlignment="1">
      <alignment horizontal="right" vertical="center" wrapText="1"/>
      <protection/>
    </xf>
    <xf numFmtId="58" fontId="6" fillId="0" borderId="10" xfId="61" applyNumberFormat="1" applyFont="1" applyFill="1" applyBorder="1" applyAlignment="1">
      <alignment horizontal="left" vertical="center" wrapText="1"/>
      <protection/>
    </xf>
    <xf numFmtId="0" fontId="6" fillId="33" borderId="10" xfId="61" applyFont="1" applyFill="1" applyBorder="1" applyAlignment="1">
      <alignment horizontal="left" vertical="center" wrapText="1"/>
      <protection/>
    </xf>
    <xf numFmtId="0" fontId="49" fillId="0" borderId="0" xfId="0" applyFont="1" applyAlignment="1">
      <alignment horizontal="centerContinuous" vertical="center"/>
    </xf>
    <xf numFmtId="0" fontId="50" fillId="0" borderId="0" xfId="0" applyFont="1" applyAlignment="1">
      <alignment vertical="center"/>
    </xf>
    <xf numFmtId="0" fontId="7" fillId="0" borderId="0" xfId="0" applyFont="1" applyAlignment="1">
      <alignment horizontal="left" vertical="top"/>
    </xf>
    <xf numFmtId="0" fontId="0" fillId="0" borderId="0" xfId="0" applyFont="1" applyAlignment="1">
      <alignment horizontal="left" vertical="top"/>
    </xf>
    <xf numFmtId="0" fontId="51" fillId="0" borderId="10" xfId="62" applyFont="1" applyFill="1" applyBorder="1" applyAlignment="1">
      <alignment horizontal="left" vertical="center" wrapText="1"/>
      <protection/>
    </xf>
    <xf numFmtId="0" fontId="6" fillId="0" borderId="10" xfId="61" applyFont="1" applyFill="1" applyBorder="1" applyAlignment="1" applyProtection="1">
      <alignment horizontal="left" vertical="center" wrapText="1"/>
      <protection locked="0"/>
    </xf>
    <xf numFmtId="0" fontId="6" fillId="0" borderId="10" xfId="61" applyFont="1" applyFill="1" applyBorder="1" applyAlignment="1">
      <alignment vertical="center" wrapText="1"/>
      <protection/>
    </xf>
    <xf numFmtId="0" fontId="52" fillId="0" borderId="10" xfId="61" applyFont="1" applyFill="1" applyBorder="1" applyAlignment="1">
      <alignment horizontal="left" vertical="center" wrapText="1"/>
      <protection/>
    </xf>
    <xf numFmtId="0" fontId="10" fillId="0" borderId="10" xfId="61" applyFont="1" applyFill="1" applyBorder="1" applyAlignment="1">
      <alignment horizontal="left" vertical="center" wrapText="1"/>
      <protection/>
    </xf>
    <xf numFmtId="38" fontId="6" fillId="0" borderId="0" xfId="61" applyNumberFormat="1" applyFont="1" applyFill="1" applyBorder="1" applyAlignment="1">
      <alignment horizontal="right" vertical="center" wrapText="1"/>
      <protection/>
    </xf>
    <xf numFmtId="0" fontId="6" fillId="0" borderId="11" xfId="0" applyFont="1" applyFill="1" applyBorder="1" applyAlignment="1">
      <alignment horizontal="left" vertical="top" wrapText="1"/>
    </xf>
    <xf numFmtId="0" fontId="6" fillId="0" borderId="11" xfId="61" applyFont="1" applyFill="1" applyBorder="1" applyAlignment="1">
      <alignment vertical="center" wrapText="1"/>
      <protection/>
    </xf>
    <xf numFmtId="185" fontId="6" fillId="0" borderId="11" xfId="61" applyNumberFormat="1" applyFont="1" applyFill="1" applyBorder="1" applyAlignment="1">
      <alignment horizontal="left" vertical="center" wrapText="1"/>
      <protection/>
    </xf>
    <xf numFmtId="10" fontId="6" fillId="0" borderId="11" xfId="61" applyNumberFormat="1" applyFont="1" applyFill="1" applyBorder="1" applyAlignment="1">
      <alignment horizontal="left" vertical="top" wrapText="1"/>
      <protection/>
    </xf>
    <xf numFmtId="0" fontId="6" fillId="0" borderId="11" xfId="0" applyFont="1" applyBorder="1" applyAlignment="1">
      <alignment horizontal="left" vertical="top" wrapText="1"/>
    </xf>
    <xf numFmtId="0" fontId="6" fillId="0" borderId="11" xfId="61" applyFont="1" applyFill="1" applyBorder="1" applyAlignment="1">
      <alignment horizontal="left" vertical="top" wrapText="1"/>
      <protection/>
    </xf>
    <xf numFmtId="0" fontId="0" fillId="0" borderId="11" xfId="0" applyFont="1" applyBorder="1" applyAlignment="1">
      <alignment horizontal="left" vertical="top"/>
    </xf>
    <xf numFmtId="185" fontId="6" fillId="0" borderId="11" xfId="61" applyNumberFormat="1" applyFont="1" applyFill="1" applyBorder="1" applyAlignment="1">
      <alignment vertical="top" wrapText="1"/>
      <protection/>
    </xf>
    <xf numFmtId="3" fontId="6" fillId="0" borderId="10" xfId="61" applyNumberFormat="1" applyFont="1" applyFill="1" applyBorder="1" applyAlignment="1">
      <alignment vertical="center" wrapText="1"/>
      <protection/>
    </xf>
    <xf numFmtId="0" fontId="6" fillId="0" borderId="0" xfId="0" applyFont="1" applyBorder="1" applyAlignment="1">
      <alignment vertical="center"/>
    </xf>
    <xf numFmtId="58" fontId="6" fillId="0" borderId="0" xfId="61" applyNumberFormat="1" applyFont="1" applyFill="1" applyBorder="1" applyAlignment="1">
      <alignment horizontal="left" vertical="center" wrapText="1"/>
      <protection/>
    </xf>
    <xf numFmtId="185" fontId="6" fillId="0" borderId="0" xfId="61" applyNumberFormat="1" applyFont="1" applyFill="1" applyBorder="1" applyAlignment="1">
      <alignment horizontal="left" vertical="center" wrapText="1"/>
      <protection/>
    </xf>
    <xf numFmtId="0" fontId="6" fillId="34" borderId="0" xfId="61" applyFont="1" applyFill="1" applyBorder="1" applyAlignment="1">
      <alignment horizontal="left" vertical="center" wrapText="1"/>
      <protection/>
    </xf>
    <xf numFmtId="181" fontId="6" fillId="0" borderId="0" xfId="42" applyNumberFormat="1" applyFont="1" applyFill="1" applyBorder="1" applyAlignment="1">
      <alignment horizontal="right" vertical="center"/>
    </xf>
    <xf numFmtId="0" fontId="0" fillId="0" borderId="0" xfId="0" applyFont="1" applyBorder="1" applyAlignment="1">
      <alignment horizontal="left" vertical="top"/>
    </xf>
    <xf numFmtId="0" fontId="0" fillId="0" borderId="0" xfId="0" applyFont="1" applyBorder="1" applyAlignment="1">
      <alignment vertical="center"/>
    </xf>
    <xf numFmtId="0" fontId="51" fillId="0" borderId="0" xfId="61" applyFont="1" applyFill="1" applyBorder="1" applyAlignment="1">
      <alignment horizontal="left" vertical="center" wrapText="1"/>
      <protection/>
    </xf>
    <xf numFmtId="183" fontId="6" fillId="0" borderId="0" xfId="61" applyNumberFormat="1" applyFont="1" applyFill="1" applyBorder="1" applyAlignment="1">
      <alignment horizontal="left" vertical="center" wrapText="1"/>
      <protection/>
    </xf>
    <xf numFmtId="180" fontId="6" fillId="0" borderId="0" xfId="61" applyNumberFormat="1" applyFont="1" applyFill="1" applyBorder="1" applyAlignment="1">
      <alignment horizontal="right" vertical="center" wrapText="1"/>
      <protection/>
    </xf>
    <xf numFmtId="0" fontId="6" fillId="0" borderId="0" xfId="0" applyFont="1" applyBorder="1" applyAlignment="1">
      <alignment horizontal="left" vertical="top" wrapText="1"/>
    </xf>
    <xf numFmtId="0" fontId="6" fillId="0" borderId="0" xfId="61" applyFont="1" applyFill="1" applyBorder="1" applyAlignment="1">
      <alignment vertical="center" wrapText="1"/>
      <protection/>
    </xf>
    <xf numFmtId="0" fontId="6" fillId="33" borderId="0" xfId="61" applyFont="1" applyFill="1" applyBorder="1" applyAlignment="1">
      <alignment horizontal="left" vertical="center" wrapText="1"/>
      <protection/>
    </xf>
    <xf numFmtId="0" fontId="6" fillId="0" borderId="0" xfId="0" applyFont="1" applyFill="1" applyBorder="1" applyAlignment="1">
      <alignment vertical="center" wrapText="1"/>
    </xf>
    <xf numFmtId="49" fontId="6" fillId="0" borderId="0" xfId="61" applyNumberFormat="1" applyFont="1" applyFill="1" applyBorder="1" applyAlignment="1">
      <alignment horizontal="left" vertical="center" wrapText="1"/>
      <protection/>
    </xf>
    <xf numFmtId="0" fontId="8" fillId="0" borderId="0" xfId="0" applyFont="1" applyBorder="1" applyAlignment="1">
      <alignment horizontal="left" vertical="top" wrapText="1"/>
    </xf>
    <xf numFmtId="0" fontId="0" fillId="0" borderId="0" xfId="0" applyFont="1" applyBorder="1" applyAlignment="1">
      <alignment horizontal="center" vertical="center"/>
    </xf>
    <xf numFmtId="0" fontId="50" fillId="0" borderId="0" xfId="0" applyFont="1" applyBorder="1" applyAlignment="1">
      <alignment vertical="center"/>
    </xf>
    <xf numFmtId="0" fontId="6" fillId="0" borderId="10" xfId="0" applyFont="1" applyFill="1" applyBorder="1" applyAlignment="1">
      <alignment horizontal="center" vertical="center" wrapText="1"/>
    </xf>
    <xf numFmtId="194" fontId="6" fillId="0" borderId="0" xfId="61" applyNumberFormat="1" applyFont="1" applyFill="1" applyAlignment="1">
      <alignment vertical="center" wrapText="1"/>
      <protection/>
    </xf>
    <xf numFmtId="0" fontId="6" fillId="0" borderId="0" xfId="61" applyNumberFormat="1" applyFont="1" applyFill="1" applyAlignment="1">
      <alignment vertical="center" wrapText="1"/>
      <protection/>
    </xf>
    <xf numFmtId="56" fontId="6" fillId="0" borderId="0" xfId="61" applyNumberFormat="1" applyFont="1" applyFill="1" applyAlignment="1">
      <alignment vertical="center" wrapText="1"/>
      <protection/>
    </xf>
    <xf numFmtId="188" fontId="6" fillId="0" borderId="10" xfId="61" applyNumberFormat="1" applyFont="1" applyFill="1" applyBorder="1" applyAlignment="1">
      <alignment horizontal="left" vertical="center" wrapText="1"/>
      <protection/>
    </xf>
    <xf numFmtId="195" fontId="6" fillId="0" borderId="10" xfId="61" applyNumberFormat="1" applyFont="1" applyFill="1" applyBorder="1" applyAlignment="1">
      <alignment horizontal="left" vertical="center" wrapText="1"/>
      <protection/>
    </xf>
    <xf numFmtId="0" fontId="6" fillId="0" borderId="10" xfId="61" applyNumberFormat="1" applyFont="1" applyFill="1" applyBorder="1" applyAlignment="1">
      <alignment horizontal="left" vertical="center" wrapText="1"/>
      <protection/>
    </xf>
    <xf numFmtId="38" fontId="6" fillId="33" borderId="10" xfId="61" applyNumberFormat="1" applyFont="1" applyFill="1" applyBorder="1" applyAlignment="1">
      <alignment horizontal="right" vertical="center" wrapText="1"/>
      <protection/>
    </xf>
    <xf numFmtId="0" fontId="6" fillId="33" borderId="10" xfId="61" applyFont="1" applyFill="1" applyBorder="1" applyAlignment="1">
      <alignment horizontal="justify" vertical="center" wrapText="1"/>
      <protection/>
    </xf>
    <xf numFmtId="183" fontId="6" fillId="33" borderId="10" xfId="61" applyNumberFormat="1" applyFont="1" applyFill="1" applyBorder="1" applyAlignment="1">
      <alignment horizontal="left" vertical="center" wrapText="1"/>
      <protection/>
    </xf>
    <xf numFmtId="185" fontId="6" fillId="33" borderId="10" xfId="61" applyNumberFormat="1" applyFont="1" applyFill="1" applyBorder="1" applyAlignment="1">
      <alignment horizontal="left" vertical="center" wrapText="1"/>
      <protection/>
    </xf>
    <xf numFmtId="180" fontId="6" fillId="33" borderId="10" xfId="61" applyNumberFormat="1" applyFont="1" applyFill="1" applyBorder="1" applyAlignment="1">
      <alignment horizontal="right" vertical="center" wrapText="1"/>
      <protection/>
    </xf>
    <xf numFmtId="0" fontId="51" fillId="0" borderId="10" xfId="61" applyFont="1" applyFill="1" applyBorder="1" applyAlignment="1">
      <alignment horizontal="left" vertical="center" wrapText="1"/>
      <protection/>
    </xf>
    <xf numFmtId="0" fontId="6" fillId="0" borderId="10" xfId="61" applyNumberFormat="1" applyFont="1" applyFill="1" applyBorder="1" applyAlignment="1" quotePrefix="1">
      <alignment horizontal="left" vertical="center" wrapText="1"/>
      <protection/>
    </xf>
    <xf numFmtId="0" fontId="12" fillId="0" borderId="10" xfId="61" applyFont="1" applyFill="1" applyBorder="1" applyAlignment="1">
      <alignment horizontal="left" vertical="center" wrapText="1"/>
      <protection/>
    </xf>
    <xf numFmtId="196" fontId="6" fillId="0" borderId="10" xfId="42" applyNumberFormat="1" applyFont="1" applyFill="1" applyBorder="1" applyAlignment="1">
      <alignment vertical="center"/>
    </xf>
    <xf numFmtId="196" fontId="6" fillId="0" borderId="10" xfId="61" applyNumberFormat="1" applyFont="1" applyFill="1" applyBorder="1" applyAlignment="1">
      <alignment horizontal="right" vertical="center" wrapText="1"/>
      <protection/>
    </xf>
    <xf numFmtId="0" fontId="6" fillId="0" borderId="0" xfId="61" applyFont="1" applyFill="1" applyAlignment="1">
      <alignment vertical="top" wrapText="1"/>
      <protection/>
    </xf>
    <xf numFmtId="3" fontId="6" fillId="0" borderId="10" xfId="61" applyNumberFormat="1" applyFont="1" applyFill="1" applyBorder="1" applyAlignment="1">
      <alignment horizontal="left" vertical="center" wrapText="1"/>
      <protection/>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6" fillId="0" borderId="12" xfId="61" applyFont="1" applyFill="1" applyBorder="1" applyAlignment="1">
      <alignment horizontal="left" vertical="center" wrapText="1"/>
      <protection/>
    </xf>
    <xf numFmtId="180" fontId="6" fillId="0" borderId="12" xfId="61" applyNumberFormat="1" applyFont="1" applyFill="1" applyBorder="1" applyAlignment="1">
      <alignment horizontal="right" vertical="center" wrapText="1"/>
      <protection/>
    </xf>
    <xf numFmtId="0" fontId="6" fillId="0" borderId="10" xfId="0" applyNumberFormat="1" applyFont="1" applyBorder="1" applyAlignment="1">
      <alignment vertical="center" wrapText="1"/>
    </xf>
    <xf numFmtId="185" fontId="6" fillId="0" borderId="10" xfId="61" applyNumberFormat="1" applyFont="1" applyFill="1" applyBorder="1" applyAlignment="1">
      <alignment horizontal="left" vertical="center" wrapText="1"/>
      <protection/>
    </xf>
    <xf numFmtId="181" fontId="6" fillId="0" borderId="10" xfId="42" applyNumberFormat="1" applyFont="1" applyFill="1" applyBorder="1" applyAlignment="1">
      <alignment horizontal="right" vertical="center"/>
    </xf>
    <xf numFmtId="181" fontId="6" fillId="33" borderId="10" xfId="42"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事務連絡（予定価格公表等）に係る3月分_公共調達別表新様式（21年4月契約分）横浜刑務所官署"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1%20&#22865;&#32004;&#12398;&#30456;&#25163;&#26041;&#20844;&#34920;(&#27598;&#26376;)\01%20H29\H30.2&#26376;&#20998;\02%20&#20418;&#27770;&#35009;&#65288;&#12371;&#12371;&#12434;&#20462;&#27491;&#65289;\04_&#36861;&#21152;&#12539;&#20462;&#27491;&#20998;\02_&#12392;&#12426;&#12414;&#12392;&#12417;\&#21029;&#34920;3_8&#26376;&#20998;&#36861;&#2115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8月分)"/>
    </sheetNames>
    <sheetDataSet>
      <sheetData sheetId="0">
        <row r="5">
          <cell r="E5" t="str">
            <v>総合評価実施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8" customWidth="1"/>
    <col min="2" max="5" width="18.75390625" style="8" customWidth="1"/>
    <col min="6" max="6" width="22.875" style="8" customWidth="1"/>
    <col min="7" max="7" width="22.25390625" style="8" customWidth="1"/>
    <col min="8" max="9" width="18.875" style="8" customWidth="1"/>
    <col min="10" max="16384" width="9.00390625" style="8" customWidth="1"/>
  </cols>
  <sheetData>
    <row r="2" ht="13.5">
      <c r="B2" s="8" t="s">
        <v>44</v>
      </c>
    </row>
    <row r="4" spans="1:9" ht="30.75" customHeight="1">
      <c r="A4" s="9"/>
      <c r="B4" s="10" t="s">
        <v>16</v>
      </c>
      <c r="C4" s="10" t="s">
        <v>10</v>
      </c>
      <c r="D4" s="10" t="s">
        <v>17</v>
      </c>
      <c r="E4" s="10" t="s">
        <v>18</v>
      </c>
      <c r="F4" s="10" t="s">
        <v>19</v>
      </c>
      <c r="G4" s="10" t="s">
        <v>20</v>
      </c>
      <c r="H4" s="10" t="s">
        <v>21</v>
      </c>
      <c r="I4" s="10" t="s">
        <v>12</v>
      </c>
    </row>
    <row r="5" spans="1:9" ht="30.75" customHeight="1">
      <c r="A5" s="9">
        <v>1</v>
      </c>
      <c r="B5" s="9" t="s">
        <v>22</v>
      </c>
      <c r="C5" s="9" t="s">
        <v>5</v>
      </c>
      <c r="D5" s="9" t="s">
        <v>4</v>
      </c>
      <c r="E5" s="9" t="s">
        <v>23</v>
      </c>
      <c r="F5" s="9" t="s">
        <v>24</v>
      </c>
      <c r="G5" s="9" t="s">
        <v>43</v>
      </c>
      <c r="H5" s="9" t="s">
        <v>29</v>
      </c>
      <c r="I5" s="9" t="s">
        <v>14</v>
      </c>
    </row>
    <row r="6" spans="1:9" ht="30.75" customHeight="1">
      <c r="A6" s="9">
        <v>2</v>
      </c>
      <c r="B6" s="9" t="s">
        <v>25</v>
      </c>
      <c r="C6" s="9" t="s">
        <v>6</v>
      </c>
      <c r="D6" s="9" t="s">
        <v>11</v>
      </c>
      <c r="E6" s="9" t="s">
        <v>26</v>
      </c>
      <c r="F6" s="9" t="s">
        <v>27</v>
      </c>
      <c r="G6" s="9" t="s">
        <v>28</v>
      </c>
      <c r="H6" s="9" t="s">
        <v>41</v>
      </c>
      <c r="I6" s="9" t="s">
        <v>13</v>
      </c>
    </row>
    <row r="7" spans="1:9" ht="30.75" customHeight="1">
      <c r="A7" s="9">
        <v>3</v>
      </c>
      <c r="B7" s="9"/>
      <c r="C7" s="9" t="s">
        <v>48</v>
      </c>
      <c r="D7" s="9"/>
      <c r="E7" s="9"/>
      <c r="F7" s="9" t="s">
        <v>30</v>
      </c>
      <c r="G7" s="9" t="s">
        <v>31</v>
      </c>
      <c r="H7" s="9" t="s">
        <v>42</v>
      </c>
      <c r="I7" s="9" t="s">
        <v>15</v>
      </c>
    </row>
    <row r="8" spans="1:9" ht="30.75" customHeight="1">
      <c r="A8" s="9">
        <v>4</v>
      </c>
      <c r="B8" s="9"/>
      <c r="C8" s="9" t="s">
        <v>7</v>
      </c>
      <c r="D8" s="9"/>
      <c r="E8" s="9"/>
      <c r="F8" s="9" t="s">
        <v>32</v>
      </c>
      <c r="G8" s="9" t="s">
        <v>33</v>
      </c>
      <c r="H8" s="9"/>
      <c r="I8" s="9"/>
    </row>
    <row r="9" spans="1:9" ht="30.75" customHeight="1">
      <c r="A9" s="9">
        <v>5</v>
      </c>
      <c r="B9" s="9"/>
      <c r="C9" s="9" t="s">
        <v>8</v>
      </c>
      <c r="D9" s="9"/>
      <c r="E9" s="9"/>
      <c r="F9" s="9" t="s">
        <v>34</v>
      </c>
      <c r="G9" s="9" t="s">
        <v>35</v>
      </c>
      <c r="H9" s="9"/>
      <c r="I9" s="9"/>
    </row>
    <row r="10" spans="1:9" ht="30.75" customHeight="1">
      <c r="A10" s="9">
        <v>6</v>
      </c>
      <c r="B10" s="9"/>
      <c r="C10" s="9" t="s">
        <v>9</v>
      </c>
      <c r="D10" s="9"/>
      <c r="E10" s="9"/>
      <c r="F10" s="9" t="s">
        <v>36</v>
      </c>
      <c r="G10" s="9" t="s">
        <v>37</v>
      </c>
      <c r="H10" s="9"/>
      <c r="I10" s="9"/>
    </row>
    <row r="11" spans="1:9" ht="30.75" customHeight="1">
      <c r="A11" s="9">
        <v>7</v>
      </c>
      <c r="B11" s="9"/>
      <c r="C11" s="9"/>
      <c r="D11" s="9"/>
      <c r="E11" s="9"/>
      <c r="F11" s="9" t="s">
        <v>38</v>
      </c>
      <c r="G11" s="9"/>
      <c r="H11" s="9"/>
      <c r="I11" s="9"/>
    </row>
    <row r="12" spans="1:9" ht="30.75" customHeight="1">
      <c r="A12" s="9">
        <v>8</v>
      </c>
      <c r="B12" s="9"/>
      <c r="C12" s="9"/>
      <c r="D12" s="9"/>
      <c r="E12" s="9"/>
      <c r="F12" s="9" t="s">
        <v>39</v>
      </c>
      <c r="G12" s="9"/>
      <c r="H12" s="9"/>
      <c r="I12" s="9"/>
    </row>
    <row r="13" spans="1:9" ht="30.75" customHeight="1">
      <c r="A13" s="9">
        <v>9</v>
      </c>
      <c r="B13" s="9"/>
      <c r="C13" s="9"/>
      <c r="D13" s="9"/>
      <c r="E13" s="9"/>
      <c r="F13" s="9" t="s">
        <v>40</v>
      </c>
      <c r="G13" s="9"/>
      <c r="H13" s="9"/>
      <c r="I13" s="9"/>
    </row>
    <row r="14" spans="1:9" ht="30.75" customHeight="1">
      <c r="A14" s="9">
        <v>10</v>
      </c>
      <c r="B14" s="9"/>
      <c r="C14" s="9"/>
      <c r="D14" s="9"/>
      <c r="E14" s="9"/>
      <c r="F14" s="9"/>
      <c r="G14" s="9"/>
      <c r="H14" s="9"/>
      <c r="I14" s="9"/>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P208"/>
  <sheetViews>
    <sheetView showGridLines="0" showZeros="0" tabSelected="1" view="pageBreakPreview" zoomScaleSheetLayoutView="100" zoomScalePageLayoutView="0" workbookViewId="0" topLeftCell="A1">
      <selection activeCell="G4" sqref="G4"/>
    </sheetView>
  </sheetViews>
  <sheetFormatPr defaultColWidth="9.00390625" defaultRowHeight="13.5"/>
  <cols>
    <col min="1" max="1" width="3.75390625" style="14" customWidth="1"/>
    <col min="2" max="2" width="17.00390625" style="14" customWidth="1"/>
    <col min="3" max="3" width="22.125" style="15" customWidth="1"/>
    <col min="4" max="4" width="13.125" style="14" customWidth="1"/>
    <col min="5" max="5" width="17.625" style="14" customWidth="1"/>
    <col min="6" max="6" width="18.625" style="24" customWidth="1"/>
    <col min="7" max="7" width="12.25390625" style="14" customWidth="1"/>
    <col min="8" max="8" width="10.875" style="15" customWidth="1"/>
    <col min="9" max="9" width="11.375" style="14" customWidth="1"/>
    <col min="10" max="10" width="5.625" style="14" customWidth="1"/>
    <col min="11" max="11" width="24.50390625" style="14" customWidth="1"/>
    <col min="12" max="12" width="20.00390625" style="26" customWidth="1"/>
    <col min="13" max="16384" width="9.00390625" style="14" customWidth="1"/>
  </cols>
  <sheetData>
    <row r="1" spans="1:12" ht="30" customHeight="1">
      <c r="A1" s="13"/>
      <c r="B1" s="11" t="s">
        <v>662</v>
      </c>
      <c r="C1" s="11"/>
      <c r="D1" s="11"/>
      <c r="E1" s="11"/>
      <c r="F1" s="23"/>
      <c r="G1" s="11"/>
      <c r="H1" s="11"/>
      <c r="I1" s="11"/>
      <c r="J1" s="11"/>
      <c r="K1" s="11"/>
      <c r="L1" s="25"/>
    </row>
    <row r="2" spans="3:11" ht="30" customHeight="1">
      <c r="C2" s="14"/>
      <c r="D2" s="15"/>
      <c r="H2" s="1"/>
      <c r="K2" s="79" t="s">
        <v>181</v>
      </c>
    </row>
    <row r="3" spans="1:12" s="5" customFormat="1" ht="47.25" customHeight="1">
      <c r="A3" s="80" t="s">
        <v>45</v>
      </c>
      <c r="B3" s="60" t="s">
        <v>2</v>
      </c>
      <c r="C3" s="60" t="s">
        <v>0</v>
      </c>
      <c r="D3" s="60" t="s">
        <v>1</v>
      </c>
      <c r="E3" s="60" t="s">
        <v>3</v>
      </c>
      <c r="F3" s="81" t="s">
        <v>49</v>
      </c>
      <c r="G3" s="60" t="s">
        <v>50</v>
      </c>
      <c r="H3" s="60" t="s">
        <v>51</v>
      </c>
      <c r="I3" s="60" t="s">
        <v>52</v>
      </c>
      <c r="J3" s="60" t="s">
        <v>53</v>
      </c>
      <c r="K3" s="60" t="s">
        <v>46</v>
      </c>
      <c r="L3" s="33"/>
    </row>
    <row r="4" spans="1:12" s="7" customFormat="1" ht="90" customHeight="1">
      <c r="A4" s="2">
        <v>1</v>
      </c>
      <c r="B4" s="3" t="s">
        <v>627</v>
      </c>
      <c r="C4" s="29" t="s">
        <v>610</v>
      </c>
      <c r="D4" s="17">
        <v>42948</v>
      </c>
      <c r="E4" s="3" t="s">
        <v>611</v>
      </c>
      <c r="F4" s="18" t="s">
        <v>612</v>
      </c>
      <c r="G4" s="3" t="s">
        <v>67</v>
      </c>
      <c r="H4" s="4">
        <v>980553</v>
      </c>
      <c r="I4" s="4">
        <v>583200</v>
      </c>
      <c r="J4" s="86">
        <v>0.5947664226207049</v>
      </c>
      <c r="K4" s="3"/>
      <c r="L4" s="34"/>
    </row>
    <row r="5" spans="1:11" s="7" customFormat="1" ht="90" customHeight="1">
      <c r="A5" s="2">
        <v>2</v>
      </c>
      <c r="B5" s="3" t="s">
        <v>372</v>
      </c>
      <c r="C5" s="3" t="s">
        <v>373</v>
      </c>
      <c r="D5" s="17">
        <v>42948</v>
      </c>
      <c r="E5" s="19" t="s">
        <v>374</v>
      </c>
      <c r="F5" s="18" t="s">
        <v>375</v>
      </c>
      <c r="G5" s="3" t="s">
        <v>67</v>
      </c>
      <c r="H5" s="20">
        <v>1391495</v>
      </c>
      <c r="I5" s="20">
        <v>1035764</v>
      </c>
      <c r="J5" s="86">
        <f>I5/H5</f>
        <v>0.7443533753265373</v>
      </c>
      <c r="K5" s="3" t="s">
        <v>376</v>
      </c>
    </row>
    <row r="6" spans="1:11" s="7" customFormat="1" ht="90" customHeight="1">
      <c r="A6" s="2">
        <v>3</v>
      </c>
      <c r="B6" s="3" t="s">
        <v>261</v>
      </c>
      <c r="C6" s="3" t="s">
        <v>262</v>
      </c>
      <c r="D6" s="17">
        <v>42948</v>
      </c>
      <c r="E6" s="3" t="s">
        <v>263</v>
      </c>
      <c r="F6" s="18" t="s">
        <v>264</v>
      </c>
      <c r="G6" s="3" t="s">
        <v>67</v>
      </c>
      <c r="H6" s="4">
        <v>1474290</v>
      </c>
      <c r="I6" s="4">
        <v>1197720</v>
      </c>
      <c r="J6" s="86">
        <f>I6/H6</f>
        <v>0.8124046151028631</v>
      </c>
      <c r="K6" s="3" t="s">
        <v>47</v>
      </c>
    </row>
    <row r="7" spans="1:11" s="7" customFormat="1" ht="90" customHeight="1">
      <c r="A7" s="2">
        <v>4</v>
      </c>
      <c r="B7" s="3" t="s">
        <v>602</v>
      </c>
      <c r="C7" s="3" t="s">
        <v>603</v>
      </c>
      <c r="D7" s="17">
        <v>42948</v>
      </c>
      <c r="E7" s="3" t="s">
        <v>604</v>
      </c>
      <c r="F7" s="18" t="s">
        <v>625</v>
      </c>
      <c r="G7" s="3" t="s">
        <v>67</v>
      </c>
      <c r="H7" s="4">
        <v>2009439</v>
      </c>
      <c r="I7" s="4">
        <v>1850040</v>
      </c>
      <c r="J7" s="86">
        <v>0.9206748749277783</v>
      </c>
      <c r="K7" s="3" t="s">
        <v>605</v>
      </c>
    </row>
    <row r="8" spans="1:11" s="7" customFormat="1" ht="82.5" customHeight="1">
      <c r="A8" s="2">
        <v>5</v>
      </c>
      <c r="B8" s="3" t="s">
        <v>597</v>
      </c>
      <c r="C8" s="3" t="s">
        <v>598</v>
      </c>
      <c r="D8" s="17">
        <v>42948</v>
      </c>
      <c r="E8" s="3" t="s">
        <v>599</v>
      </c>
      <c r="F8" s="18" t="s">
        <v>600</v>
      </c>
      <c r="G8" s="3" t="s">
        <v>308</v>
      </c>
      <c r="H8" s="4">
        <v>3772570</v>
      </c>
      <c r="I8" s="4">
        <v>2750541</v>
      </c>
      <c r="J8" s="86">
        <v>0.729089453608548</v>
      </c>
      <c r="K8" s="3" t="s">
        <v>601</v>
      </c>
    </row>
    <row r="9" spans="1:11" s="7" customFormat="1" ht="82.5" customHeight="1">
      <c r="A9" s="2">
        <v>6</v>
      </c>
      <c r="B9" s="3" t="s">
        <v>330</v>
      </c>
      <c r="C9" s="3" t="s">
        <v>331</v>
      </c>
      <c r="D9" s="17">
        <v>42948</v>
      </c>
      <c r="E9" s="3" t="s">
        <v>332</v>
      </c>
      <c r="F9" s="66" t="s">
        <v>333</v>
      </c>
      <c r="G9" s="3" t="s">
        <v>67</v>
      </c>
      <c r="H9" s="20">
        <v>3951873</v>
      </c>
      <c r="I9" s="20">
        <v>2433214</v>
      </c>
      <c r="J9" s="86">
        <f>I9/H9</f>
        <v>0.615711587897688</v>
      </c>
      <c r="K9" s="3" t="s">
        <v>334</v>
      </c>
    </row>
    <row r="10" spans="1:11" s="7" customFormat="1" ht="90" customHeight="1">
      <c r="A10" s="2">
        <v>7</v>
      </c>
      <c r="B10" s="3" t="s">
        <v>407</v>
      </c>
      <c r="C10" s="3" t="s">
        <v>408</v>
      </c>
      <c r="D10" s="17">
        <v>42948</v>
      </c>
      <c r="E10" s="3" t="s">
        <v>409</v>
      </c>
      <c r="F10" s="18" t="s">
        <v>296</v>
      </c>
      <c r="G10" s="3" t="s">
        <v>67</v>
      </c>
      <c r="H10" s="20">
        <v>4400859</v>
      </c>
      <c r="I10" s="20">
        <v>3721377</v>
      </c>
      <c r="J10" s="86">
        <f>I10/H10</f>
        <v>0.8456024153466403</v>
      </c>
      <c r="K10" s="3"/>
    </row>
    <row r="11" spans="1:11" s="7" customFormat="1" ht="90" customHeight="1">
      <c r="A11" s="2">
        <v>8</v>
      </c>
      <c r="B11" s="3" t="s">
        <v>281</v>
      </c>
      <c r="C11" s="3" t="s">
        <v>282</v>
      </c>
      <c r="D11" s="17">
        <v>42948</v>
      </c>
      <c r="E11" s="3" t="s">
        <v>283</v>
      </c>
      <c r="F11" s="18" t="s">
        <v>284</v>
      </c>
      <c r="G11" s="3" t="s">
        <v>67</v>
      </c>
      <c r="H11" s="4">
        <v>5452704</v>
      </c>
      <c r="I11" s="4">
        <v>3780000</v>
      </c>
      <c r="J11" s="86">
        <f>I11/H11</f>
        <v>0.6932340358104896</v>
      </c>
      <c r="K11" s="3"/>
    </row>
    <row r="12" spans="1:11" s="7" customFormat="1" ht="90" customHeight="1">
      <c r="A12" s="2">
        <v>9</v>
      </c>
      <c r="B12" s="3" t="s">
        <v>574</v>
      </c>
      <c r="C12" s="3" t="s">
        <v>575</v>
      </c>
      <c r="D12" s="17">
        <v>42948</v>
      </c>
      <c r="E12" s="3" t="s">
        <v>63</v>
      </c>
      <c r="F12" s="18" t="s">
        <v>576</v>
      </c>
      <c r="G12" s="3" t="s">
        <v>67</v>
      </c>
      <c r="H12" s="4">
        <v>16563987</v>
      </c>
      <c r="I12" s="4">
        <v>13495815</v>
      </c>
      <c r="J12" s="86">
        <v>0.8147685095381927</v>
      </c>
      <c r="K12" s="3" t="s">
        <v>637</v>
      </c>
    </row>
    <row r="13" spans="1:11" s="7" customFormat="1" ht="98.25" customHeight="1">
      <c r="A13" s="2">
        <v>10</v>
      </c>
      <c r="B13" s="3" t="s">
        <v>255</v>
      </c>
      <c r="C13" s="3" t="s">
        <v>212</v>
      </c>
      <c r="D13" s="17">
        <v>42948</v>
      </c>
      <c r="E13" s="3" t="s">
        <v>136</v>
      </c>
      <c r="F13" s="18" t="s">
        <v>137</v>
      </c>
      <c r="G13" s="3" t="s">
        <v>243</v>
      </c>
      <c r="H13" s="20">
        <v>52807435</v>
      </c>
      <c r="I13" s="20">
        <v>40087530</v>
      </c>
      <c r="J13" s="86">
        <f aca="true" t="shared" si="0" ref="J13:J34">I13/H13</f>
        <v>0.7591266267714006</v>
      </c>
      <c r="K13" s="3" t="s">
        <v>245</v>
      </c>
    </row>
    <row r="14" spans="1:11" s="7" customFormat="1" ht="90" customHeight="1">
      <c r="A14" s="2">
        <v>11</v>
      </c>
      <c r="B14" s="3" t="s">
        <v>648</v>
      </c>
      <c r="C14" s="3" t="s">
        <v>649</v>
      </c>
      <c r="D14" s="17">
        <v>42948</v>
      </c>
      <c r="E14" s="3" t="s">
        <v>650</v>
      </c>
      <c r="F14" s="18" t="s">
        <v>651</v>
      </c>
      <c r="G14" s="3" t="s">
        <v>67</v>
      </c>
      <c r="H14" s="4">
        <v>55534561</v>
      </c>
      <c r="I14" s="4">
        <v>52699680</v>
      </c>
      <c r="J14" s="86">
        <f t="shared" si="0"/>
        <v>0.9489528511803668</v>
      </c>
      <c r="K14" s="3" t="s">
        <v>292</v>
      </c>
    </row>
    <row r="15" spans="1:11" s="7" customFormat="1" ht="90" customHeight="1">
      <c r="A15" s="2">
        <v>12</v>
      </c>
      <c r="B15" s="3" t="s">
        <v>325</v>
      </c>
      <c r="C15" s="3" t="s">
        <v>404</v>
      </c>
      <c r="D15" s="17">
        <v>42948</v>
      </c>
      <c r="E15" s="3" t="s">
        <v>405</v>
      </c>
      <c r="F15" s="18" t="s">
        <v>406</v>
      </c>
      <c r="G15" s="3" t="s">
        <v>67</v>
      </c>
      <c r="H15" s="20">
        <v>62270677</v>
      </c>
      <c r="I15" s="20">
        <v>61992000</v>
      </c>
      <c r="J15" s="86">
        <f t="shared" si="0"/>
        <v>0.9955247475469072</v>
      </c>
      <c r="K15" s="3" t="s">
        <v>292</v>
      </c>
    </row>
    <row r="16" spans="1:11" s="7" customFormat="1" ht="90" customHeight="1">
      <c r="A16" s="2">
        <v>13</v>
      </c>
      <c r="B16" s="3" t="s">
        <v>424</v>
      </c>
      <c r="C16" s="3" t="s">
        <v>425</v>
      </c>
      <c r="D16" s="17">
        <v>42948</v>
      </c>
      <c r="E16" s="3" t="s">
        <v>426</v>
      </c>
      <c r="F16" s="18" t="s">
        <v>427</v>
      </c>
      <c r="G16" s="3" t="s">
        <v>67</v>
      </c>
      <c r="H16" s="4">
        <v>63387626</v>
      </c>
      <c r="I16" s="4">
        <v>50760000</v>
      </c>
      <c r="J16" s="86">
        <f t="shared" si="0"/>
        <v>0.8007872072697596</v>
      </c>
      <c r="K16" s="3"/>
    </row>
    <row r="17" spans="1:11" s="7" customFormat="1" ht="90" customHeight="1">
      <c r="A17" s="2">
        <v>14</v>
      </c>
      <c r="B17" s="3" t="s">
        <v>325</v>
      </c>
      <c r="C17" s="3" t="s">
        <v>340</v>
      </c>
      <c r="D17" s="17">
        <v>42948</v>
      </c>
      <c r="E17" s="3" t="s">
        <v>341</v>
      </c>
      <c r="F17" s="64">
        <v>3200005000039</v>
      </c>
      <c r="G17" s="3" t="s">
        <v>67</v>
      </c>
      <c r="H17" s="20">
        <v>64270714</v>
      </c>
      <c r="I17" s="20">
        <v>61710336</v>
      </c>
      <c r="J17" s="86">
        <f t="shared" si="0"/>
        <v>0.9601626022079045</v>
      </c>
      <c r="K17" s="3" t="s">
        <v>292</v>
      </c>
    </row>
    <row r="18" spans="1:11" s="7" customFormat="1" ht="90" customHeight="1">
      <c r="A18" s="2">
        <v>15</v>
      </c>
      <c r="B18" s="3" t="s">
        <v>393</v>
      </c>
      <c r="C18" s="3" t="s">
        <v>394</v>
      </c>
      <c r="D18" s="17">
        <v>42948</v>
      </c>
      <c r="E18" s="3" t="s">
        <v>395</v>
      </c>
      <c r="F18" s="18" t="s">
        <v>396</v>
      </c>
      <c r="G18" s="3" t="s">
        <v>67</v>
      </c>
      <c r="H18" s="20">
        <v>75198799</v>
      </c>
      <c r="I18" s="20">
        <v>73926000</v>
      </c>
      <c r="J18" s="86">
        <f t="shared" si="0"/>
        <v>0.9830742110655252</v>
      </c>
      <c r="K18" s="3" t="s">
        <v>292</v>
      </c>
    </row>
    <row r="19" spans="1:11" s="7" customFormat="1" ht="90" customHeight="1">
      <c r="A19" s="2">
        <v>16</v>
      </c>
      <c r="B19" s="3" t="s">
        <v>652</v>
      </c>
      <c r="C19" s="3" t="s">
        <v>649</v>
      </c>
      <c r="D19" s="17">
        <v>42948</v>
      </c>
      <c r="E19" s="3" t="s">
        <v>650</v>
      </c>
      <c r="F19" s="18" t="s">
        <v>651</v>
      </c>
      <c r="G19" s="3" t="s">
        <v>67</v>
      </c>
      <c r="H19" s="4">
        <v>93040617</v>
      </c>
      <c r="I19" s="4">
        <v>92759310</v>
      </c>
      <c r="J19" s="86">
        <f t="shared" si="0"/>
        <v>0.9969765140315009</v>
      </c>
      <c r="K19" s="3" t="s">
        <v>292</v>
      </c>
    </row>
    <row r="20" spans="1:11" s="7" customFormat="1" ht="90" customHeight="1">
      <c r="A20" s="2">
        <v>17</v>
      </c>
      <c r="B20" s="3" t="s">
        <v>190</v>
      </c>
      <c r="C20" s="3" t="s">
        <v>151</v>
      </c>
      <c r="D20" s="17">
        <v>42949</v>
      </c>
      <c r="E20" s="3" t="s">
        <v>157</v>
      </c>
      <c r="F20" s="18" t="s">
        <v>158</v>
      </c>
      <c r="G20" s="3" t="s">
        <v>67</v>
      </c>
      <c r="H20" s="20">
        <v>2153417</v>
      </c>
      <c r="I20" s="20">
        <v>1836754</v>
      </c>
      <c r="J20" s="86">
        <f t="shared" si="0"/>
        <v>0.852948592864271</v>
      </c>
      <c r="K20" s="3" t="s">
        <v>146</v>
      </c>
    </row>
    <row r="21" spans="1:11" s="7" customFormat="1" ht="90" customHeight="1">
      <c r="A21" s="2">
        <v>18</v>
      </c>
      <c r="B21" s="3" t="s">
        <v>190</v>
      </c>
      <c r="C21" s="3" t="s">
        <v>151</v>
      </c>
      <c r="D21" s="17">
        <v>42949</v>
      </c>
      <c r="E21" s="3" t="s">
        <v>154</v>
      </c>
      <c r="F21" s="18" t="s">
        <v>61</v>
      </c>
      <c r="G21" s="3" t="s">
        <v>67</v>
      </c>
      <c r="H21" s="20">
        <v>3348987</v>
      </c>
      <c r="I21" s="20">
        <v>3092662</v>
      </c>
      <c r="J21" s="86">
        <f t="shared" si="0"/>
        <v>0.9234619304285147</v>
      </c>
      <c r="K21" s="3" t="s">
        <v>146</v>
      </c>
    </row>
    <row r="22" spans="1:11" s="7" customFormat="1" ht="90" customHeight="1">
      <c r="A22" s="2">
        <v>19</v>
      </c>
      <c r="B22" s="3" t="s">
        <v>190</v>
      </c>
      <c r="C22" s="3" t="s">
        <v>151</v>
      </c>
      <c r="D22" s="17">
        <v>42949</v>
      </c>
      <c r="E22" s="3" t="s">
        <v>155</v>
      </c>
      <c r="F22" s="18" t="s">
        <v>156</v>
      </c>
      <c r="G22" s="3" t="s">
        <v>67</v>
      </c>
      <c r="H22" s="20">
        <v>4314369</v>
      </c>
      <c r="I22" s="20">
        <v>2871064</v>
      </c>
      <c r="J22" s="86">
        <f t="shared" si="0"/>
        <v>0.6654655640257011</v>
      </c>
      <c r="K22" s="3" t="s">
        <v>146</v>
      </c>
    </row>
    <row r="23" spans="1:11" s="7" customFormat="1" ht="90" customHeight="1">
      <c r="A23" s="2">
        <v>20</v>
      </c>
      <c r="B23" s="3" t="s">
        <v>176</v>
      </c>
      <c r="C23" s="3" t="s">
        <v>104</v>
      </c>
      <c r="D23" s="17">
        <v>42949</v>
      </c>
      <c r="E23" s="3" t="s">
        <v>251</v>
      </c>
      <c r="F23" s="18" t="s">
        <v>105</v>
      </c>
      <c r="G23" s="3" t="s">
        <v>67</v>
      </c>
      <c r="H23" s="20">
        <v>7266499</v>
      </c>
      <c r="I23" s="20">
        <v>3564000</v>
      </c>
      <c r="J23" s="86">
        <f t="shared" si="0"/>
        <v>0.49047003240487613</v>
      </c>
      <c r="K23" s="3"/>
    </row>
    <row r="24" spans="1:11" s="7" customFormat="1" ht="90" customHeight="1">
      <c r="A24" s="2">
        <v>21</v>
      </c>
      <c r="B24" s="3" t="s">
        <v>190</v>
      </c>
      <c r="C24" s="3" t="s">
        <v>151</v>
      </c>
      <c r="D24" s="17">
        <v>42949</v>
      </c>
      <c r="E24" s="3" t="s">
        <v>152</v>
      </c>
      <c r="F24" s="18" t="s">
        <v>153</v>
      </c>
      <c r="G24" s="3" t="s">
        <v>67</v>
      </c>
      <c r="H24" s="20">
        <v>9174738</v>
      </c>
      <c r="I24" s="20">
        <v>6924155</v>
      </c>
      <c r="J24" s="86">
        <f t="shared" si="0"/>
        <v>0.7546978453226675</v>
      </c>
      <c r="K24" s="3" t="s">
        <v>146</v>
      </c>
    </row>
    <row r="25" spans="1:11" s="7" customFormat="1" ht="90" customHeight="1">
      <c r="A25" s="2">
        <v>22</v>
      </c>
      <c r="B25" s="3" t="s">
        <v>190</v>
      </c>
      <c r="C25" s="3" t="s">
        <v>143</v>
      </c>
      <c r="D25" s="17">
        <v>42949</v>
      </c>
      <c r="E25" s="3" t="s">
        <v>149</v>
      </c>
      <c r="F25" s="18" t="s">
        <v>150</v>
      </c>
      <c r="G25" s="3" t="s">
        <v>67</v>
      </c>
      <c r="H25" s="20">
        <v>11515315</v>
      </c>
      <c r="I25" s="20">
        <v>11182142</v>
      </c>
      <c r="J25" s="86">
        <f t="shared" si="0"/>
        <v>0.9710669660361007</v>
      </c>
      <c r="K25" s="3" t="s">
        <v>146</v>
      </c>
    </row>
    <row r="26" spans="1:11" s="7" customFormat="1" ht="90" customHeight="1">
      <c r="A26" s="2">
        <v>23</v>
      </c>
      <c r="B26" s="3" t="s">
        <v>190</v>
      </c>
      <c r="C26" s="3" t="s">
        <v>143</v>
      </c>
      <c r="D26" s="17">
        <v>42949</v>
      </c>
      <c r="E26" s="3" t="s">
        <v>147</v>
      </c>
      <c r="F26" s="18" t="s">
        <v>148</v>
      </c>
      <c r="G26" s="3" t="s">
        <v>67</v>
      </c>
      <c r="H26" s="20">
        <v>14071531</v>
      </c>
      <c r="I26" s="20">
        <v>13278687</v>
      </c>
      <c r="J26" s="86">
        <f t="shared" si="0"/>
        <v>0.9436561664825242</v>
      </c>
      <c r="K26" s="3" t="s">
        <v>146</v>
      </c>
    </row>
    <row r="27" spans="1:11" s="7" customFormat="1" ht="90" customHeight="1">
      <c r="A27" s="2">
        <v>24</v>
      </c>
      <c r="B27" s="3" t="s">
        <v>428</v>
      </c>
      <c r="C27" s="3" t="s">
        <v>425</v>
      </c>
      <c r="D27" s="17">
        <v>42949</v>
      </c>
      <c r="E27" s="3" t="s">
        <v>429</v>
      </c>
      <c r="F27" s="18" t="s">
        <v>430</v>
      </c>
      <c r="G27" s="3" t="s">
        <v>67</v>
      </c>
      <c r="H27" s="4">
        <v>17977680</v>
      </c>
      <c r="I27" s="4">
        <v>17280000</v>
      </c>
      <c r="J27" s="86">
        <f t="shared" si="0"/>
        <v>0.9611918779286315</v>
      </c>
      <c r="K27" s="3"/>
    </row>
    <row r="28" spans="1:11" s="7" customFormat="1" ht="90" customHeight="1">
      <c r="A28" s="2">
        <v>25</v>
      </c>
      <c r="B28" s="3" t="s">
        <v>190</v>
      </c>
      <c r="C28" s="3" t="s">
        <v>143</v>
      </c>
      <c r="D28" s="17">
        <v>42949</v>
      </c>
      <c r="E28" s="3" t="s">
        <v>144</v>
      </c>
      <c r="F28" s="18" t="s">
        <v>145</v>
      </c>
      <c r="G28" s="3" t="s">
        <v>67</v>
      </c>
      <c r="H28" s="20">
        <v>20808041</v>
      </c>
      <c r="I28" s="20">
        <v>15420927</v>
      </c>
      <c r="J28" s="86">
        <f t="shared" si="0"/>
        <v>0.7411042202387048</v>
      </c>
      <c r="K28" s="3" t="s">
        <v>146</v>
      </c>
    </row>
    <row r="29" spans="1:11" s="7" customFormat="1" ht="90" customHeight="1">
      <c r="A29" s="2">
        <v>26</v>
      </c>
      <c r="B29" s="3" t="s">
        <v>170</v>
      </c>
      <c r="C29" s="3" t="s">
        <v>171</v>
      </c>
      <c r="D29" s="17">
        <v>42950</v>
      </c>
      <c r="E29" s="3" t="s">
        <v>172</v>
      </c>
      <c r="F29" s="18" t="s">
        <v>238</v>
      </c>
      <c r="G29" s="3" t="s">
        <v>67</v>
      </c>
      <c r="H29" s="20">
        <v>1330560</v>
      </c>
      <c r="I29" s="20">
        <v>1188000</v>
      </c>
      <c r="J29" s="86">
        <f t="shared" si="0"/>
        <v>0.8928571428571429</v>
      </c>
      <c r="K29" s="3"/>
    </row>
    <row r="30" spans="1:11" s="7" customFormat="1" ht="90" customHeight="1">
      <c r="A30" s="2">
        <v>27</v>
      </c>
      <c r="B30" s="3" t="s">
        <v>191</v>
      </c>
      <c r="C30" s="3" t="s">
        <v>143</v>
      </c>
      <c r="D30" s="17">
        <v>42950</v>
      </c>
      <c r="E30" s="3" t="s">
        <v>159</v>
      </c>
      <c r="F30" s="18" t="s">
        <v>160</v>
      </c>
      <c r="G30" s="3" t="s">
        <v>67</v>
      </c>
      <c r="H30" s="20">
        <v>1748627</v>
      </c>
      <c r="I30" s="20">
        <v>1715579</v>
      </c>
      <c r="J30" s="86">
        <f t="shared" si="0"/>
        <v>0.9811006006426757</v>
      </c>
      <c r="K30" s="3"/>
    </row>
    <row r="31" spans="1:12" s="7" customFormat="1" ht="90" customHeight="1">
      <c r="A31" s="2">
        <v>28</v>
      </c>
      <c r="B31" s="3" t="s">
        <v>203</v>
      </c>
      <c r="C31" s="3" t="s">
        <v>213</v>
      </c>
      <c r="D31" s="17">
        <v>42950</v>
      </c>
      <c r="E31" s="3" t="s">
        <v>226</v>
      </c>
      <c r="F31" s="18" t="s">
        <v>82</v>
      </c>
      <c r="G31" s="3" t="s">
        <v>67</v>
      </c>
      <c r="H31" s="20">
        <v>2185920</v>
      </c>
      <c r="I31" s="20">
        <v>1944000</v>
      </c>
      <c r="J31" s="86">
        <f t="shared" si="0"/>
        <v>0.8893280632411067</v>
      </c>
      <c r="K31" s="3"/>
      <c r="L31" s="34"/>
    </row>
    <row r="32" spans="1:12" s="7" customFormat="1" ht="90" customHeight="1">
      <c r="A32" s="2">
        <v>29</v>
      </c>
      <c r="B32" s="3" t="s">
        <v>319</v>
      </c>
      <c r="C32" s="3" t="s">
        <v>628</v>
      </c>
      <c r="D32" s="17">
        <v>42950</v>
      </c>
      <c r="E32" s="3" t="s">
        <v>320</v>
      </c>
      <c r="F32" s="18" t="s">
        <v>321</v>
      </c>
      <c r="G32" s="3" t="s">
        <v>67</v>
      </c>
      <c r="H32" s="20">
        <v>3144482</v>
      </c>
      <c r="I32" s="20">
        <v>2818746</v>
      </c>
      <c r="J32" s="86">
        <f t="shared" si="0"/>
        <v>0.8964102831563354</v>
      </c>
      <c r="K32" s="3" t="s">
        <v>47</v>
      </c>
      <c r="L32" s="35"/>
    </row>
    <row r="33" spans="1:12" s="7" customFormat="1" ht="90" customHeight="1">
      <c r="A33" s="2">
        <v>30</v>
      </c>
      <c r="B33" s="3" t="s">
        <v>434</v>
      </c>
      <c r="C33" s="3" t="s">
        <v>425</v>
      </c>
      <c r="D33" s="17">
        <v>42950</v>
      </c>
      <c r="E33" s="82" t="s">
        <v>435</v>
      </c>
      <c r="F33" s="18" t="s">
        <v>436</v>
      </c>
      <c r="G33" s="3" t="s">
        <v>67</v>
      </c>
      <c r="H33" s="4">
        <v>5587006</v>
      </c>
      <c r="I33" s="83">
        <v>5204676</v>
      </c>
      <c r="J33" s="86">
        <f t="shared" si="0"/>
        <v>0.9315679990320397</v>
      </c>
      <c r="K33" s="3"/>
      <c r="L33" s="34"/>
    </row>
    <row r="34" spans="1:12" s="7" customFormat="1" ht="90" customHeight="1">
      <c r="A34" s="2">
        <v>31</v>
      </c>
      <c r="B34" s="3" t="s">
        <v>431</v>
      </c>
      <c r="C34" s="3" t="s">
        <v>425</v>
      </c>
      <c r="D34" s="17">
        <v>42950</v>
      </c>
      <c r="E34" s="3" t="s">
        <v>432</v>
      </c>
      <c r="F34" s="18" t="s">
        <v>433</v>
      </c>
      <c r="G34" s="3" t="s">
        <v>67</v>
      </c>
      <c r="H34" s="4">
        <v>15766846</v>
      </c>
      <c r="I34" s="4">
        <v>14694382</v>
      </c>
      <c r="J34" s="86">
        <f t="shared" si="0"/>
        <v>0.9319798011599784</v>
      </c>
      <c r="K34" s="3"/>
      <c r="L34" s="34"/>
    </row>
    <row r="35" spans="1:12" s="7" customFormat="1" ht="90" customHeight="1">
      <c r="A35" s="2">
        <v>32</v>
      </c>
      <c r="B35" s="3" t="s">
        <v>187</v>
      </c>
      <c r="C35" s="3" t="s">
        <v>84</v>
      </c>
      <c r="D35" s="17">
        <v>42950</v>
      </c>
      <c r="E35" s="3" t="s">
        <v>220</v>
      </c>
      <c r="F35" s="18" t="s">
        <v>128</v>
      </c>
      <c r="G35" s="3" t="s">
        <v>67</v>
      </c>
      <c r="H35" s="20">
        <v>18695010</v>
      </c>
      <c r="I35" s="20">
        <v>10988494</v>
      </c>
      <c r="J35" s="86">
        <v>0.5877768452651269</v>
      </c>
      <c r="K35" s="3" t="s">
        <v>47</v>
      </c>
      <c r="L35" s="34"/>
    </row>
    <row r="36" spans="1:12" s="7" customFormat="1" ht="90" customHeight="1">
      <c r="A36" s="2">
        <v>33</v>
      </c>
      <c r="B36" s="3" t="s">
        <v>187</v>
      </c>
      <c r="C36" s="3" t="s">
        <v>84</v>
      </c>
      <c r="D36" s="17">
        <v>42950</v>
      </c>
      <c r="E36" s="3" t="s">
        <v>220</v>
      </c>
      <c r="F36" s="18" t="s">
        <v>128</v>
      </c>
      <c r="G36" s="3" t="s">
        <v>67</v>
      </c>
      <c r="H36" s="20">
        <v>29133378</v>
      </c>
      <c r="I36" s="20">
        <v>18700411</v>
      </c>
      <c r="J36" s="86">
        <v>0.6418895536247118</v>
      </c>
      <c r="K36" s="3" t="s">
        <v>47</v>
      </c>
      <c r="L36" s="34"/>
    </row>
    <row r="37" spans="1:12" s="7" customFormat="1" ht="90" customHeight="1">
      <c r="A37" s="2">
        <v>34</v>
      </c>
      <c r="B37" s="3" t="s">
        <v>325</v>
      </c>
      <c r="C37" s="3" t="s">
        <v>386</v>
      </c>
      <c r="D37" s="17">
        <v>42950</v>
      </c>
      <c r="E37" s="3" t="s">
        <v>387</v>
      </c>
      <c r="F37" s="18" t="s">
        <v>388</v>
      </c>
      <c r="G37" s="3" t="s">
        <v>67</v>
      </c>
      <c r="H37" s="20">
        <v>71129528</v>
      </c>
      <c r="I37" s="20">
        <v>56989440</v>
      </c>
      <c r="J37" s="86">
        <f aca="true" t="shared" si="1" ref="J37:J43">I37/H37</f>
        <v>0.8012064975322204</v>
      </c>
      <c r="K37" s="3" t="s">
        <v>292</v>
      </c>
      <c r="L37" s="34"/>
    </row>
    <row r="38" spans="1:12" s="7" customFormat="1" ht="90" customHeight="1">
      <c r="A38" s="2">
        <v>35</v>
      </c>
      <c r="B38" s="3" t="s">
        <v>325</v>
      </c>
      <c r="C38" s="3" t="s">
        <v>413</v>
      </c>
      <c r="D38" s="17">
        <v>42950</v>
      </c>
      <c r="E38" s="3" t="s">
        <v>414</v>
      </c>
      <c r="F38" s="18" t="s">
        <v>415</v>
      </c>
      <c r="G38" s="3" t="s">
        <v>67</v>
      </c>
      <c r="H38" s="20">
        <v>103260981</v>
      </c>
      <c r="I38" s="20">
        <v>101844000</v>
      </c>
      <c r="J38" s="86">
        <f t="shared" si="1"/>
        <v>0.9862776724927685</v>
      </c>
      <c r="K38" s="3" t="s">
        <v>292</v>
      </c>
      <c r="L38" s="34"/>
    </row>
    <row r="39" spans="1:12" s="7" customFormat="1" ht="90" customHeight="1">
      <c r="A39" s="2">
        <v>36</v>
      </c>
      <c r="B39" s="3" t="s">
        <v>254</v>
      </c>
      <c r="C39" s="3" t="s">
        <v>209</v>
      </c>
      <c r="D39" s="17">
        <v>42951</v>
      </c>
      <c r="E39" s="29" t="s">
        <v>224</v>
      </c>
      <c r="F39" s="18" t="s">
        <v>69</v>
      </c>
      <c r="G39" s="3" t="s">
        <v>243</v>
      </c>
      <c r="H39" s="41">
        <v>2828005</v>
      </c>
      <c r="I39" s="41">
        <v>2539669</v>
      </c>
      <c r="J39" s="86">
        <f t="shared" si="1"/>
        <v>0.8980426130788312</v>
      </c>
      <c r="K39" s="3"/>
      <c r="L39" s="34"/>
    </row>
    <row r="40" spans="1:12" s="7" customFormat="1" ht="90" customHeight="1">
      <c r="A40" s="2">
        <v>37</v>
      </c>
      <c r="B40" s="3" t="s">
        <v>446</v>
      </c>
      <c r="C40" s="3" t="s">
        <v>425</v>
      </c>
      <c r="D40" s="17">
        <v>42951</v>
      </c>
      <c r="E40" s="3" t="s">
        <v>447</v>
      </c>
      <c r="F40" s="18" t="s">
        <v>448</v>
      </c>
      <c r="G40" s="3" t="s">
        <v>67</v>
      </c>
      <c r="H40" s="4">
        <v>3779592</v>
      </c>
      <c r="I40" s="4">
        <v>3253011</v>
      </c>
      <c r="J40" s="86">
        <f t="shared" si="1"/>
        <v>0.8606778191931828</v>
      </c>
      <c r="K40" s="3"/>
      <c r="L40" s="34"/>
    </row>
    <row r="41" spans="1:12" s="7" customFormat="1" ht="90" customHeight="1">
      <c r="A41" s="2">
        <v>38</v>
      </c>
      <c r="B41" s="3" t="s">
        <v>293</v>
      </c>
      <c r="C41" s="3" t="s">
        <v>294</v>
      </c>
      <c r="D41" s="17">
        <v>42951</v>
      </c>
      <c r="E41" s="3" t="s">
        <v>295</v>
      </c>
      <c r="F41" s="18" t="s">
        <v>296</v>
      </c>
      <c r="G41" s="3" t="s">
        <v>67</v>
      </c>
      <c r="H41" s="20">
        <v>5477680</v>
      </c>
      <c r="I41" s="20">
        <v>3250520</v>
      </c>
      <c r="J41" s="86">
        <f t="shared" si="1"/>
        <v>0.5934118093791532</v>
      </c>
      <c r="K41" s="3"/>
      <c r="L41" s="34"/>
    </row>
    <row r="42" spans="1:12" s="7" customFormat="1" ht="90" customHeight="1">
      <c r="A42" s="2">
        <v>39</v>
      </c>
      <c r="B42" s="3" t="s">
        <v>443</v>
      </c>
      <c r="C42" s="3" t="s">
        <v>425</v>
      </c>
      <c r="D42" s="17">
        <v>42951</v>
      </c>
      <c r="E42" s="3" t="s">
        <v>444</v>
      </c>
      <c r="F42" s="18" t="s">
        <v>445</v>
      </c>
      <c r="G42" s="3" t="s">
        <v>67</v>
      </c>
      <c r="H42" s="4">
        <v>5705415</v>
      </c>
      <c r="I42" s="4">
        <v>5697961</v>
      </c>
      <c r="J42" s="86">
        <f t="shared" si="1"/>
        <v>0.9986935218559911</v>
      </c>
      <c r="K42" s="3"/>
      <c r="L42" s="34"/>
    </row>
    <row r="43" spans="1:12" s="7" customFormat="1" ht="90" customHeight="1">
      <c r="A43" s="2">
        <v>40</v>
      </c>
      <c r="B43" s="3" t="s">
        <v>449</v>
      </c>
      <c r="C43" s="3" t="s">
        <v>425</v>
      </c>
      <c r="D43" s="17">
        <v>42951</v>
      </c>
      <c r="E43" s="3" t="s">
        <v>450</v>
      </c>
      <c r="F43" s="18" t="s">
        <v>451</v>
      </c>
      <c r="G43" s="3" t="s">
        <v>67</v>
      </c>
      <c r="H43" s="4">
        <v>9996609</v>
      </c>
      <c r="I43" s="4">
        <v>7020000</v>
      </c>
      <c r="J43" s="86">
        <f t="shared" si="1"/>
        <v>0.7022381289495268</v>
      </c>
      <c r="K43" s="3"/>
      <c r="L43" s="34"/>
    </row>
    <row r="44" spans="1:12" s="7" customFormat="1" ht="90" customHeight="1">
      <c r="A44" s="2">
        <v>41</v>
      </c>
      <c r="B44" s="3" t="s">
        <v>594</v>
      </c>
      <c r="C44" s="3" t="s">
        <v>629</v>
      </c>
      <c r="D44" s="17">
        <v>42951</v>
      </c>
      <c r="E44" s="3" t="s">
        <v>595</v>
      </c>
      <c r="F44" s="18" t="s">
        <v>596</v>
      </c>
      <c r="G44" s="3" t="s">
        <v>67</v>
      </c>
      <c r="H44" s="4">
        <v>10962000</v>
      </c>
      <c r="I44" s="4">
        <v>10260000</v>
      </c>
      <c r="J44" s="86">
        <v>0.9359605911330049</v>
      </c>
      <c r="K44" s="3"/>
      <c r="L44" s="34"/>
    </row>
    <row r="45" spans="1:12" s="7" customFormat="1" ht="90" customHeight="1">
      <c r="A45" s="2">
        <v>42</v>
      </c>
      <c r="B45" s="3" t="s">
        <v>440</v>
      </c>
      <c r="C45" s="3" t="s">
        <v>425</v>
      </c>
      <c r="D45" s="17">
        <v>42951</v>
      </c>
      <c r="E45" s="3" t="s">
        <v>441</v>
      </c>
      <c r="F45" s="18" t="s">
        <v>442</v>
      </c>
      <c r="G45" s="3" t="s">
        <v>67</v>
      </c>
      <c r="H45" s="4">
        <v>13320524</v>
      </c>
      <c r="I45" s="4">
        <v>12163510</v>
      </c>
      <c r="J45" s="86">
        <f>I45/H45</f>
        <v>0.9131405040822719</v>
      </c>
      <c r="K45" s="3"/>
      <c r="L45" s="36"/>
    </row>
    <row r="46" spans="1:12" s="7" customFormat="1" ht="90" customHeight="1">
      <c r="A46" s="2">
        <v>43</v>
      </c>
      <c r="B46" s="84" t="s">
        <v>663</v>
      </c>
      <c r="C46" s="3" t="s">
        <v>664</v>
      </c>
      <c r="D46" s="21">
        <v>42951</v>
      </c>
      <c r="E46" s="3" t="s">
        <v>665</v>
      </c>
      <c r="F46" s="85" t="s">
        <v>666</v>
      </c>
      <c r="G46" s="3" t="s">
        <v>67</v>
      </c>
      <c r="H46" s="20">
        <v>22501379</v>
      </c>
      <c r="I46" s="20">
        <v>18565200</v>
      </c>
      <c r="J46" s="86">
        <v>0.8250694324112313</v>
      </c>
      <c r="K46" s="3">
        <v>0</v>
      </c>
      <c r="L46" s="34"/>
    </row>
    <row r="47" spans="1:12" s="7" customFormat="1" ht="90" customHeight="1">
      <c r="A47" s="2">
        <v>44</v>
      </c>
      <c r="B47" s="3" t="s">
        <v>325</v>
      </c>
      <c r="C47" s="3" t="s">
        <v>347</v>
      </c>
      <c r="D47" s="17">
        <v>42951</v>
      </c>
      <c r="E47" s="3" t="s">
        <v>348</v>
      </c>
      <c r="F47" s="66" t="s">
        <v>349</v>
      </c>
      <c r="G47" s="3" t="s">
        <v>67</v>
      </c>
      <c r="H47" s="20">
        <v>48744318</v>
      </c>
      <c r="I47" s="20">
        <v>47520000</v>
      </c>
      <c r="J47" s="86">
        <f aca="true" t="shared" si="2" ref="J47:J52">I47/H47</f>
        <v>0.974882857115777</v>
      </c>
      <c r="K47" s="3" t="s">
        <v>292</v>
      </c>
      <c r="L47" s="37"/>
    </row>
    <row r="48" spans="1:12" s="7" customFormat="1" ht="90" customHeight="1">
      <c r="A48" s="2">
        <v>45</v>
      </c>
      <c r="B48" s="74" t="s">
        <v>385</v>
      </c>
      <c r="C48" s="21" t="s">
        <v>382</v>
      </c>
      <c r="D48" s="17">
        <v>42951</v>
      </c>
      <c r="E48" s="6" t="s">
        <v>383</v>
      </c>
      <c r="F48" s="6" t="s">
        <v>384</v>
      </c>
      <c r="G48" s="20" t="s">
        <v>67</v>
      </c>
      <c r="H48" s="75">
        <v>56888922</v>
      </c>
      <c r="I48" s="76">
        <v>54000000</v>
      </c>
      <c r="J48" s="86">
        <f t="shared" si="2"/>
        <v>0.949218197525346</v>
      </c>
      <c r="K48" s="22" t="s">
        <v>292</v>
      </c>
      <c r="L48" s="37"/>
    </row>
    <row r="49" spans="1:12" s="7" customFormat="1" ht="90" customHeight="1">
      <c r="A49" s="2">
        <v>46</v>
      </c>
      <c r="B49" s="3" t="s">
        <v>350</v>
      </c>
      <c r="C49" s="68" t="s">
        <v>355</v>
      </c>
      <c r="D49" s="69">
        <v>42951</v>
      </c>
      <c r="E49" s="22" t="s">
        <v>356</v>
      </c>
      <c r="F49" s="70">
        <v>7260005000054</v>
      </c>
      <c r="G49" s="3" t="s">
        <v>67</v>
      </c>
      <c r="H49" s="71">
        <v>63600963</v>
      </c>
      <c r="I49" s="71">
        <v>53740800</v>
      </c>
      <c r="J49" s="87">
        <f t="shared" si="2"/>
        <v>0.8449683379794107</v>
      </c>
      <c r="K49" s="22" t="s">
        <v>292</v>
      </c>
      <c r="L49" s="37"/>
    </row>
    <row r="50" spans="1:12" s="7" customFormat="1" ht="90" customHeight="1">
      <c r="A50" s="2">
        <v>47</v>
      </c>
      <c r="B50" s="74" t="s">
        <v>381</v>
      </c>
      <c r="C50" s="21" t="s">
        <v>382</v>
      </c>
      <c r="D50" s="17">
        <v>42951</v>
      </c>
      <c r="E50" s="6" t="s">
        <v>383</v>
      </c>
      <c r="F50" s="6" t="s">
        <v>384</v>
      </c>
      <c r="G50" s="20" t="s">
        <v>67</v>
      </c>
      <c r="H50" s="75">
        <v>65507320</v>
      </c>
      <c r="I50" s="76">
        <v>64800000</v>
      </c>
      <c r="J50" s="86">
        <f t="shared" si="2"/>
        <v>0.9892024280645277</v>
      </c>
      <c r="K50" s="22" t="s">
        <v>292</v>
      </c>
      <c r="L50" s="37"/>
    </row>
    <row r="51" spans="1:12" s="7" customFormat="1" ht="90" customHeight="1">
      <c r="A51" s="2">
        <v>48</v>
      </c>
      <c r="B51" s="3" t="s">
        <v>656</v>
      </c>
      <c r="C51" s="3" t="s">
        <v>657</v>
      </c>
      <c r="D51" s="17">
        <v>42951</v>
      </c>
      <c r="E51" s="3" t="s">
        <v>658</v>
      </c>
      <c r="F51" s="18" t="s">
        <v>659</v>
      </c>
      <c r="G51" s="3" t="s">
        <v>67</v>
      </c>
      <c r="H51" s="4">
        <v>72459718</v>
      </c>
      <c r="I51" s="4">
        <v>61560000</v>
      </c>
      <c r="J51" s="86">
        <f t="shared" si="2"/>
        <v>0.849575484133129</v>
      </c>
      <c r="K51" s="3" t="s">
        <v>292</v>
      </c>
      <c r="L51" s="38"/>
    </row>
    <row r="52" spans="1:12" s="7" customFormat="1" ht="90" customHeight="1">
      <c r="A52" s="2">
        <v>49</v>
      </c>
      <c r="B52" s="3" t="s">
        <v>437</v>
      </c>
      <c r="C52" s="3" t="s">
        <v>425</v>
      </c>
      <c r="D52" s="17">
        <v>42951</v>
      </c>
      <c r="E52" s="3" t="s">
        <v>438</v>
      </c>
      <c r="F52" s="18" t="s">
        <v>439</v>
      </c>
      <c r="G52" s="3" t="s">
        <v>308</v>
      </c>
      <c r="H52" s="4">
        <v>472397184</v>
      </c>
      <c r="I52" s="4">
        <v>411152544</v>
      </c>
      <c r="J52" s="86">
        <f t="shared" si="2"/>
        <v>0.8703535032080123</v>
      </c>
      <c r="K52" s="22"/>
      <c r="L52" s="34"/>
    </row>
    <row r="53" spans="1:12" s="7" customFormat="1" ht="90" customHeight="1">
      <c r="A53" s="2">
        <v>50</v>
      </c>
      <c r="B53" s="3" t="s">
        <v>563</v>
      </c>
      <c r="C53" s="3" t="s">
        <v>564</v>
      </c>
      <c r="D53" s="17">
        <v>42954</v>
      </c>
      <c r="E53" s="3" t="s">
        <v>565</v>
      </c>
      <c r="F53" s="18" t="s">
        <v>566</v>
      </c>
      <c r="G53" s="3" t="s">
        <v>67</v>
      </c>
      <c r="H53" s="4">
        <v>1675080</v>
      </c>
      <c r="I53" s="4">
        <v>1161000</v>
      </c>
      <c r="J53" s="86">
        <v>0.6931012250161186</v>
      </c>
      <c r="K53" s="3" t="s">
        <v>567</v>
      </c>
      <c r="L53" s="34"/>
    </row>
    <row r="54" spans="1:12" s="7" customFormat="1" ht="90" customHeight="1">
      <c r="A54" s="2">
        <v>51</v>
      </c>
      <c r="B54" s="3" t="s">
        <v>163</v>
      </c>
      <c r="C54" s="3" t="s">
        <v>164</v>
      </c>
      <c r="D54" s="17">
        <v>42954</v>
      </c>
      <c r="E54" s="3" t="s">
        <v>165</v>
      </c>
      <c r="F54" s="18" t="s">
        <v>166</v>
      </c>
      <c r="G54" s="3" t="s">
        <v>67</v>
      </c>
      <c r="H54" s="20">
        <v>2078460</v>
      </c>
      <c r="I54" s="20">
        <v>1950000</v>
      </c>
      <c r="J54" s="86">
        <f aca="true" t="shared" si="3" ref="J54:J61">I54/H54</f>
        <v>0.9381946248664876</v>
      </c>
      <c r="K54" s="3"/>
      <c r="L54" s="34"/>
    </row>
    <row r="55" spans="1:12" s="7" customFormat="1" ht="90" customHeight="1">
      <c r="A55" s="2">
        <v>52</v>
      </c>
      <c r="B55" s="3" t="s">
        <v>322</v>
      </c>
      <c r="C55" s="3" t="s">
        <v>657</v>
      </c>
      <c r="D55" s="17">
        <v>42954</v>
      </c>
      <c r="E55" s="3" t="s">
        <v>660</v>
      </c>
      <c r="F55" s="18" t="s">
        <v>661</v>
      </c>
      <c r="G55" s="3" t="e">
        <f>IF(#REF!='[1]リスト'!$E$5,CONCATENATE(#REF!,"
","(",#REF!,")"),#REF!)</f>
        <v>#REF!</v>
      </c>
      <c r="H55" s="4">
        <v>5100521</v>
      </c>
      <c r="I55" s="4">
        <v>4741200</v>
      </c>
      <c r="J55" s="86">
        <f t="shared" si="3"/>
        <v>0.9295520986973683</v>
      </c>
      <c r="K55" s="3"/>
      <c r="L55" s="38"/>
    </row>
    <row r="56" spans="1:12" s="7" customFormat="1" ht="90" customHeight="1">
      <c r="A56" s="2">
        <v>53</v>
      </c>
      <c r="B56" s="3" t="s">
        <v>56</v>
      </c>
      <c r="C56" s="3" t="s">
        <v>57</v>
      </c>
      <c r="D56" s="21">
        <v>42954</v>
      </c>
      <c r="E56" s="3" t="s">
        <v>58</v>
      </c>
      <c r="F56" s="18" t="s">
        <v>59</v>
      </c>
      <c r="G56" s="3" t="s">
        <v>67</v>
      </c>
      <c r="H56" s="20">
        <v>5645570</v>
      </c>
      <c r="I56" s="20">
        <v>4725648</v>
      </c>
      <c r="J56" s="86">
        <f t="shared" si="3"/>
        <v>0.8370541858483731</v>
      </c>
      <c r="K56" s="3" t="s">
        <v>244</v>
      </c>
      <c r="L56" s="34"/>
    </row>
    <row r="57" spans="1:12" s="7" customFormat="1" ht="90" customHeight="1">
      <c r="A57" s="2">
        <v>54</v>
      </c>
      <c r="B57" s="3" t="s">
        <v>463</v>
      </c>
      <c r="C57" s="3" t="s">
        <v>425</v>
      </c>
      <c r="D57" s="17">
        <v>42954</v>
      </c>
      <c r="E57" s="3" t="s">
        <v>464</v>
      </c>
      <c r="F57" s="18" t="s">
        <v>465</v>
      </c>
      <c r="G57" s="3" t="s">
        <v>67</v>
      </c>
      <c r="H57" s="4">
        <v>5657297</v>
      </c>
      <c r="I57" s="4">
        <v>4739897</v>
      </c>
      <c r="J57" s="86">
        <f t="shared" si="3"/>
        <v>0.8378377518450949</v>
      </c>
      <c r="K57" s="3"/>
      <c r="L57" s="34"/>
    </row>
    <row r="58" spans="1:11" s="7" customFormat="1" ht="90" customHeight="1">
      <c r="A58" s="2">
        <v>55</v>
      </c>
      <c r="B58" s="3" t="s">
        <v>461</v>
      </c>
      <c r="C58" s="3" t="s">
        <v>425</v>
      </c>
      <c r="D58" s="17">
        <v>42954</v>
      </c>
      <c r="E58" s="3" t="s">
        <v>462</v>
      </c>
      <c r="F58" s="18" t="s">
        <v>448</v>
      </c>
      <c r="G58" s="3" t="s">
        <v>67</v>
      </c>
      <c r="H58" s="4">
        <v>10103373</v>
      </c>
      <c r="I58" s="4">
        <v>9803025</v>
      </c>
      <c r="J58" s="86">
        <f t="shared" si="3"/>
        <v>0.9702725020644096</v>
      </c>
      <c r="K58" s="3"/>
    </row>
    <row r="59" spans="1:12" s="7" customFormat="1" ht="90" customHeight="1">
      <c r="A59" s="2">
        <v>56</v>
      </c>
      <c r="B59" s="3" t="s">
        <v>458</v>
      </c>
      <c r="C59" s="3" t="s">
        <v>425</v>
      </c>
      <c r="D59" s="17">
        <v>42954</v>
      </c>
      <c r="E59" s="3" t="s">
        <v>459</v>
      </c>
      <c r="F59" s="18" t="s">
        <v>460</v>
      </c>
      <c r="G59" s="3" t="s">
        <v>67</v>
      </c>
      <c r="H59" s="4">
        <v>11886569</v>
      </c>
      <c r="I59" s="4">
        <v>10921473</v>
      </c>
      <c r="J59" s="86">
        <f t="shared" si="3"/>
        <v>0.918807857843588</v>
      </c>
      <c r="K59" s="3"/>
      <c r="L59" s="38"/>
    </row>
    <row r="60" spans="1:12" s="7" customFormat="1" ht="90" customHeight="1">
      <c r="A60" s="2">
        <v>57</v>
      </c>
      <c r="B60" s="3" t="s">
        <v>455</v>
      </c>
      <c r="C60" s="3" t="s">
        <v>425</v>
      </c>
      <c r="D60" s="17">
        <v>42954</v>
      </c>
      <c r="E60" s="3" t="s">
        <v>456</v>
      </c>
      <c r="F60" s="18" t="s">
        <v>457</v>
      </c>
      <c r="G60" s="3" t="s">
        <v>67</v>
      </c>
      <c r="H60" s="4">
        <v>12312892</v>
      </c>
      <c r="I60" s="4">
        <v>11872720</v>
      </c>
      <c r="J60" s="86">
        <f t="shared" si="3"/>
        <v>0.9642511280046963</v>
      </c>
      <c r="K60" s="3"/>
      <c r="L60" s="34"/>
    </row>
    <row r="61" spans="1:12" s="7" customFormat="1" ht="90" customHeight="1">
      <c r="A61" s="2">
        <v>58</v>
      </c>
      <c r="B61" s="3" t="s">
        <v>322</v>
      </c>
      <c r="C61" s="3" t="s">
        <v>630</v>
      </c>
      <c r="D61" s="17">
        <v>42954</v>
      </c>
      <c r="E61" s="3" t="s">
        <v>323</v>
      </c>
      <c r="F61" s="18" t="s">
        <v>324</v>
      </c>
      <c r="G61" s="3" t="s">
        <v>67</v>
      </c>
      <c r="H61" s="20">
        <v>12885068</v>
      </c>
      <c r="I61" s="20">
        <v>10357200</v>
      </c>
      <c r="J61" s="86">
        <f t="shared" si="3"/>
        <v>0.8038141513882581</v>
      </c>
      <c r="K61" s="3"/>
      <c r="L61" s="34"/>
    </row>
    <row r="62" spans="1:12" s="7" customFormat="1" ht="90" customHeight="1">
      <c r="A62" s="2">
        <v>59</v>
      </c>
      <c r="B62" s="3" t="s">
        <v>452</v>
      </c>
      <c r="C62" s="3" t="s">
        <v>425</v>
      </c>
      <c r="D62" s="17">
        <v>42954</v>
      </c>
      <c r="E62" s="3" t="s">
        <v>453</v>
      </c>
      <c r="F62" s="18" t="s">
        <v>454</v>
      </c>
      <c r="G62" s="3" t="s">
        <v>67</v>
      </c>
      <c r="H62" s="4">
        <v>36254628</v>
      </c>
      <c r="I62" s="4">
        <v>36245880</v>
      </c>
      <c r="J62" s="86">
        <v>0.999</v>
      </c>
      <c r="K62" s="3" t="s">
        <v>292</v>
      </c>
      <c r="L62" s="34"/>
    </row>
    <row r="63" spans="1:12" s="7" customFormat="1" ht="90" customHeight="1">
      <c r="A63" s="2">
        <v>60</v>
      </c>
      <c r="B63" s="3" t="s">
        <v>478</v>
      </c>
      <c r="C63" s="3" t="s">
        <v>425</v>
      </c>
      <c r="D63" s="17">
        <v>42955</v>
      </c>
      <c r="E63" s="3" t="s">
        <v>479</v>
      </c>
      <c r="F63" s="18" t="s">
        <v>480</v>
      </c>
      <c r="G63" s="3" t="s">
        <v>67</v>
      </c>
      <c r="H63" s="4">
        <v>1164423</v>
      </c>
      <c r="I63" s="4">
        <v>739638</v>
      </c>
      <c r="J63" s="86">
        <f aca="true" t="shared" si="4" ref="J63:J77">I63/H63</f>
        <v>0.6351970031509168</v>
      </c>
      <c r="K63" s="3"/>
      <c r="L63" s="34"/>
    </row>
    <row r="64" spans="1:12" s="7" customFormat="1" ht="90" customHeight="1">
      <c r="A64" s="2">
        <v>61</v>
      </c>
      <c r="B64" s="3" t="s">
        <v>475</v>
      </c>
      <c r="C64" s="3" t="s">
        <v>425</v>
      </c>
      <c r="D64" s="17">
        <v>42955</v>
      </c>
      <c r="E64" s="3" t="s">
        <v>476</v>
      </c>
      <c r="F64" s="18" t="s">
        <v>477</v>
      </c>
      <c r="G64" s="3" t="s">
        <v>67</v>
      </c>
      <c r="H64" s="4">
        <v>1671036</v>
      </c>
      <c r="I64" s="4">
        <v>1610625</v>
      </c>
      <c r="J64" s="86">
        <f t="shared" si="4"/>
        <v>0.9638481756227874</v>
      </c>
      <c r="K64" s="3"/>
      <c r="L64" s="38"/>
    </row>
    <row r="65" spans="1:12" ht="90" customHeight="1">
      <c r="A65" s="2">
        <v>62</v>
      </c>
      <c r="B65" s="3" t="s">
        <v>192</v>
      </c>
      <c r="C65" s="3" t="s">
        <v>143</v>
      </c>
      <c r="D65" s="17">
        <v>42955</v>
      </c>
      <c r="E65" s="3" t="s">
        <v>161</v>
      </c>
      <c r="F65" s="18" t="s">
        <v>162</v>
      </c>
      <c r="G65" s="3" t="s">
        <v>67</v>
      </c>
      <c r="H65" s="20">
        <v>3136968</v>
      </c>
      <c r="I65" s="20">
        <v>2520957</v>
      </c>
      <c r="J65" s="86">
        <f t="shared" si="4"/>
        <v>0.8036285355795788</v>
      </c>
      <c r="K65" s="3" t="s">
        <v>47</v>
      </c>
      <c r="L65" s="39"/>
    </row>
    <row r="66" spans="1:12" ht="90" customHeight="1">
      <c r="A66" s="2">
        <v>63</v>
      </c>
      <c r="B66" s="3" t="s">
        <v>200</v>
      </c>
      <c r="C66" s="3" t="s">
        <v>211</v>
      </c>
      <c r="D66" s="17">
        <v>42955</v>
      </c>
      <c r="E66" s="3" t="s">
        <v>90</v>
      </c>
      <c r="F66" s="18" t="s">
        <v>91</v>
      </c>
      <c r="G66" s="3" t="s">
        <v>67</v>
      </c>
      <c r="H66" s="20">
        <v>3660930</v>
      </c>
      <c r="I66" s="20">
        <v>3620700</v>
      </c>
      <c r="J66" s="86">
        <f t="shared" si="4"/>
        <v>0.989010989010989</v>
      </c>
      <c r="K66" s="3" t="s">
        <v>47</v>
      </c>
      <c r="L66" s="39"/>
    </row>
    <row r="67" spans="1:12" ht="90" customHeight="1">
      <c r="A67" s="2">
        <v>64</v>
      </c>
      <c r="B67" s="3" t="s">
        <v>177</v>
      </c>
      <c r="C67" s="3" t="s">
        <v>70</v>
      </c>
      <c r="D67" s="17">
        <v>42955</v>
      </c>
      <c r="E67" s="3" t="s">
        <v>71</v>
      </c>
      <c r="F67" s="18" t="s">
        <v>72</v>
      </c>
      <c r="G67" s="3" t="s">
        <v>67</v>
      </c>
      <c r="H67" s="20">
        <v>30888000</v>
      </c>
      <c r="I67" s="20">
        <v>27648000</v>
      </c>
      <c r="J67" s="86">
        <f t="shared" si="4"/>
        <v>0.8951048951048951</v>
      </c>
      <c r="K67" s="3"/>
      <c r="L67" s="34"/>
    </row>
    <row r="68" spans="1:12" ht="90" customHeight="1">
      <c r="A68" s="2">
        <v>65</v>
      </c>
      <c r="B68" s="3" t="s">
        <v>472</v>
      </c>
      <c r="C68" s="3" t="s">
        <v>425</v>
      </c>
      <c r="D68" s="17">
        <v>42955</v>
      </c>
      <c r="E68" s="3" t="s">
        <v>473</v>
      </c>
      <c r="F68" s="18" t="s">
        <v>474</v>
      </c>
      <c r="G68" s="3" t="s">
        <v>67</v>
      </c>
      <c r="H68" s="4">
        <v>36735771</v>
      </c>
      <c r="I68" s="4">
        <v>28496901</v>
      </c>
      <c r="J68" s="86">
        <f t="shared" si="4"/>
        <v>0.775726226080841</v>
      </c>
      <c r="K68" s="3"/>
      <c r="L68" s="39"/>
    </row>
    <row r="69" spans="1:12" ht="90" customHeight="1">
      <c r="A69" s="2">
        <v>66</v>
      </c>
      <c r="B69" s="3" t="s">
        <v>469</v>
      </c>
      <c r="C69" s="3" t="s">
        <v>425</v>
      </c>
      <c r="D69" s="17">
        <v>42955</v>
      </c>
      <c r="E69" s="3" t="s">
        <v>470</v>
      </c>
      <c r="F69" s="18" t="s">
        <v>471</v>
      </c>
      <c r="G69" s="3" t="s">
        <v>67</v>
      </c>
      <c r="H69" s="4">
        <v>36797511</v>
      </c>
      <c r="I69" s="4">
        <v>35640000</v>
      </c>
      <c r="J69" s="86">
        <f t="shared" si="4"/>
        <v>0.9685437691696049</v>
      </c>
      <c r="K69" s="3"/>
      <c r="L69" s="39"/>
    </row>
    <row r="70" spans="1:12" ht="90" customHeight="1">
      <c r="A70" s="2">
        <v>67</v>
      </c>
      <c r="B70" s="3" t="s">
        <v>466</v>
      </c>
      <c r="C70" s="3" t="s">
        <v>425</v>
      </c>
      <c r="D70" s="17">
        <v>42955</v>
      </c>
      <c r="E70" s="3" t="s">
        <v>467</v>
      </c>
      <c r="F70" s="18" t="s">
        <v>468</v>
      </c>
      <c r="G70" s="3" t="s">
        <v>67</v>
      </c>
      <c r="H70" s="4">
        <v>46352255</v>
      </c>
      <c r="I70" s="4">
        <v>46008000</v>
      </c>
      <c r="J70" s="86">
        <f t="shared" si="4"/>
        <v>0.9925730689909261</v>
      </c>
      <c r="K70" s="3"/>
      <c r="L70" s="39"/>
    </row>
    <row r="71" spans="1:12" ht="90" customHeight="1">
      <c r="A71" s="2">
        <v>68</v>
      </c>
      <c r="B71" s="3" t="s">
        <v>325</v>
      </c>
      <c r="C71" s="3" t="s">
        <v>344</v>
      </c>
      <c r="D71" s="17">
        <v>42955</v>
      </c>
      <c r="E71" s="3" t="s">
        <v>345</v>
      </c>
      <c r="F71" s="18" t="s">
        <v>346</v>
      </c>
      <c r="G71" s="3" t="s">
        <v>67</v>
      </c>
      <c r="H71" s="67">
        <v>55486549</v>
      </c>
      <c r="I71" s="20">
        <v>49010400</v>
      </c>
      <c r="J71" s="86">
        <f t="shared" si="4"/>
        <v>0.883284343382033</v>
      </c>
      <c r="K71" s="3" t="s">
        <v>292</v>
      </c>
      <c r="L71" s="39"/>
    </row>
    <row r="72" spans="1:12" ht="90" customHeight="1">
      <c r="A72" s="2">
        <v>69</v>
      </c>
      <c r="B72" s="3" t="s">
        <v>302</v>
      </c>
      <c r="C72" s="3" t="s">
        <v>303</v>
      </c>
      <c r="D72" s="17">
        <v>42955</v>
      </c>
      <c r="E72" s="3" t="s">
        <v>304</v>
      </c>
      <c r="F72" s="64">
        <v>7140005019098</v>
      </c>
      <c r="G72" s="3" t="s">
        <v>67</v>
      </c>
      <c r="H72" s="20">
        <v>83952953</v>
      </c>
      <c r="I72" s="20">
        <v>81000000</v>
      </c>
      <c r="J72" s="86">
        <f t="shared" si="4"/>
        <v>0.9648260973023783</v>
      </c>
      <c r="K72" s="3" t="s">
        <v>305</v>
      </c>
      <c r="L72" s="39"/>
    </row>
    <row r="73" spans="1:12" ht="90" customHeight="1">
      <c r="A73" s="2">
        <v>70</v>
      </c>
      <c r="B73" s="3" t="s">
        <v>302</v>
      </c>
      <c r="C73" s="3" t="s">
        <v>410</v>
      </c>
      <c r="D73" s="17">
        <v>42955</v>
      </c>
      <c r="E73" s="3" t="s">
        <v>411</v>
      </c>
      <c r="F73" s="18" t="s">
        <v>412</v>
      </c>
      <c r="G73" s="3" t="s">
        <v>67</v>
      </c>
      <c r="H73" s="4">
        <v>101049225</v>
      </c>
      <c r="I73" s="4">
        <v>97200000</v>
      </c>
      <c r="J73" s="86">
        <f t="shared" si="4"/>
        <v>0.9619074268011457</v>
      </c>
      <c r="K73" s="3" t="s">
        <v>292</v>
      </c>
      <c r="L73" s="39"/>
    </row>
    <row r="74" spans="1:12" ht="90" customHeight="1">
      <c r="A74" s="2">
        <v>71</v>
      </c>
      <c r="B74" s="3" t="s">
        <v>265</v>
      </c>
      <c r="C74" s="3" t="s">
        <v>266</v>
      </c>
      <c r="D74" s="17">
        <v>42956</v>
      </c>
      <c r="E74" s="3" t="s">
        <v>267</v>
      </c>
      <c r="F74" s="18" t="s">
        <v>268</v>
      </c>
      <c r="G74" s="3" t="s">
        <v>67</v>
      </c>
      <c r="H74" s="4">
        <v>1462644</v>
      </c>
      <c r="I74" s="4">
        <v>1058292</v>
      </c>
      <c r="J74" s="86">
        <f t="shared" si="4"/>
        <v>0.7235472199660341</v>
      </c>
      <c r="K74" s="3" t="s">
        <v>47</v>
      </c>
      <c r="L74" s="39"/>
    </row>
    <row r="75" spans="1:12" ht="90" customHeight="1">
      <c r="A75" s="2">
        <v>72</v>
      </c>
      <c r="B75" s="3" t="s">
        <v>377</v>
      </c>
      <c r="C75" s="3" t="s">
        <v>378</v>
      </c>
      <c r="D75" s="17">
        <v>42956</v>
      </c>
      <c r="E75" s="22" t="s">
        <v>379</v>
      </c>
      <c r="F75" s="73" t="s">
        <v>380</v>
      </c>
      <c r="G75" s="3" t="s">
        <v>308</v>
      </c>
      <c r="H75" s="4">
        <v>2700368</v>
      </c>
      <c r="I75" s="4">
        <v>2590000</v>
      </c>
      <c r="J75" s="86">
        <f t="shared" si="4"/>
        <v>0.9591285335924585</v>
      </c>
      <c r="K75" s="3"/>
      <c r="L75" s="39"/>
    </row>
    <row r="76" spans="1:12" ht="90" customHeight="1">
      <c r="A76" s="2">
        <v>73</v>
      </c>
      <c r="B76" s="3" t="s">
        <v>83</v>
      </c>
      <c r="C76" s="21" t="s">
        <v>250</v>
      </c>
      <c r="D76" s="17">
        <v>42956</v>
      </c>
      <c r="E76" s="3" t="s">
        <v>227</v>
      </c>
      <c r="F76" s="18" t="s">
        <v>55</v>
      </c>
      <c r="G76" s="3" t="s">
        <v>67</v>
      </c>
      <c r="H76" s="20">
        <v>2855520</v>
      </c>
      <c r="I76" s="20">
        <v>2385180</v>
      </c>
      <c r="J76" s="86">
        <f t="shared" si="4"/>
        <v>0.835287443267776</v>
      </c>
      <c r="K76" s="3"/>
      <c r="L76" s="39"/>
    </row>
    <row r="77" spans="1:12" ht="90" customHeight="1">
      <c r="A77" s="2">
        <v>74</v>
      </c>
      <c r="B77" s="3" t="s">
        <v>492</v>
      </c>
      <c r="C77" s="3" t="s">
        <v>425</v>
      </c>
      <c r="D77" s="17">
        <v>42956</v>
      </c>
      <c r="E77" s="3" t="s">
        <v>493</v>
      </c>
      <c r="F77" s="18" t="s">
        <v>494</v>
      </c>
      <c r="G77" s="3" t="s">
        <v>67</v>
      </c>
      <c r="H77" s="4">
        <v>5606388</v>
      </c>
      <c r="I77" s="4">
        <v>4860000</v>
      </c>
      <c r="J77" s="86">
        <f t="shared" si="4"/>
        <v>0.8668682938105604</v>
      </c>
      <c r="K77" s="3"/>
      <c r="L77" s="39"/>
    </row>
    <row r="78" spans="1:12" ht="90" customHeight="1">
      <c r="A78" s="2">
        <v>75</v>
      </c>
      <c r="B78" s="72" t="s">
        <v>667</v>
      </c>
      <c r="C78" s="3" t="s">
        <v>664</v>
      </c>
      <c r="D78" s="17">
        <v>42956</v>
      </c>
      <c r="E78" s="3" t="s">
        <v>668</v>
      </c>
      <c r="F78" s="85" t="s">
        <v>669</v>
      </c>
      <c r="G78" s="3" t="s">
        <v>67</v>
      </c>
      <c r="H78" s="4">
        <v>6955882</v>
      </c>
      <c r="I78" s="4">
        <v>4255703</v>
      </c>
      <c r="J78" s="86">
        <v>0.6118135701554455</v>
      </c>
      <c r="K78" s="3" t="s">
        <v>68</v>
      </c>
      <c r="L78" s="39"/>
    </row>
    <row r="79" spans="1:12" ht="90" customHeight="1">
      <c r="A79" s="2">
        <v>76</v>
      </c>
      <c r="B79" s="3" t="s">
        <v>670</v>
      </c>
      <c r="C79" s="29" t="s">
        <v>671</v>
      </c>
      <c r="D79" s="17">
        <v>42956</v>
      </c>
      <c r="E79" s="3" t="s">
        <v>672</v>
      </c>
      <c r="F79" s="85" t="s">
        <v>673</v>
      </c>
      <c r="G79" s="3" t="s">
        <v>67</v>
      </c>
      <c r="H79" s="4">
        <v>36103617</v>
      </c>
      <c r="I79" s="4">
        <v>34560000</v>
      </c>
      <c r="J79" s="86">
        <v>0.957244</v>
      </c>
      <c r="K79" s="3" t="s">
        <v>674</v>
      </c>
      <c r="L79" s="39"/>
    </row>
    <row r="80" spans="1:12" ht="90" customHeight="1">
      <c r="A80" s="2">
        <v>77</v>
      </c>
      <c r="B80" s="3" t="s">
        <v>489</v>
      </c>
      <c r="C80" s="3" t="s">
        <v>425</v>
      </c>
      <c r="D80" s="17">
        <v>42956</v>
      </c>
      <c r="E80" s="3" t="s">
        <v>490</v>
      </c>
      <c r="F80" s="18" t="s">
        <v>491</v>
      </c>
      <c r="G80" s="3" t="s">
        <v>67</v>
      </c>
      <c r="H80" s="4">
        <v>48148290</v>
      </c>
      <c r="I80" s="4">
        <v>47520000</v>
      </c>
      <c r="J80" s="86">
        <f aca="true" t="shared" si="5" ref="J80:J86">I80/H80</f>
        <v>0.9869509384445428</v>
      </c>
      <c r="K80" s="3"/>
      <c r="L80" s="39"/>
    </row>
    <row r="81" spans="1:12" ht="90" customHeight="1">
      <c r="A81" s="2">
        <v>78</v>
      </c>
      <c r="B81" s="3" t="s">
        <v>631</v>
      </c>
      <c r="C81" s="3" t="s">
        <v>425</v>
      </c>
      <c r="D81" s="17">
        <v>42956</v>
      </c>
      <c r="E81" s="3" t="s">
        <v>487</v>
      </c>
      <c r="F81" s="18" t="s">
        <v>488</v>
      </c>
      <c r="G81" s="3" t="s">
        <v>67</v>
      </c>
      <c r="H81" s="4">
        <v>48295872</v>
      </c>
      <c r="I81" s="4">
        <v>46332000</v>
      </c>
      <c r="J81" s="86">
        <f t="shared" si="5"/>
        <v>0.9593366488962038</v>
      </c>
      <c r="K81" s="3"/>
      <c r="L81" s="39"/>
    </row>
    <row r="82" spans="1:12" ht="90" customHeight="1">
      <c r="A82" s="2">
        <v>79</v>
      </c>
      <c r="B82" s="3" t="s">
        <v>484</v>
      </c>
      <c r="C82" s="3" t="s">
        <v>425</v>
      </c>
      <c r="D82" s="17">
        <v>42956</v>
      </c>
      <c r="E82" s="3" t="s">
        <v>485</v>
      </c>
      <c r="F82" s="18" t="s">
        <v>486</v>
      </c>
      <c r="G82" s="3" t="s">
        <v>308</v>
      </c>
      <c r="H82" s="4">
        <v>58665600</v>
      </c>
      <c r="I82" s="4">
        <v>55080000</v>
      </c>
      <c r="J82" s="86">
        <f t="shared" si="5"/>
        <v>0.938880706921944</v>
      </c>
      <c r="K82" s="3"/>
      <c r="L82" s="37"/>
    </row>
    <row r="83" spans="1:12" ht="90" customHeight="1">
      <c r="A83" s="2">
        <v>80</v>
      </c>
      <c r="B83" s="3" t="s">
        <v>481</v>
      </c>
      <c r="C83" s="3" t="s">
        <v>425</v>
      </c>
      <c r="D83" s="17">
        <v>42956</v>
      </c>
      <c r="E83" s="3" t="s">
        <v>482</v>
      </c>
      <c r="F83" s="18" t="s">
        <v>483</v>
      </c>
      <c r="G83" s="3" t="s">
        <v>308</v>
      </c>
      <c r="H83" s="4">
        <v>207802951</v>
      </c>
      <c r="I83" s="4">
        <v>207502560</v>
      </c>
      <c r="J83" s="86">
        <f t="shared" si="5"/>
        <v>0.9985544430502337</v>
      </c>
      <c r="K83" s="3"/>
      <c r="L83" s="39"/>
    </row>
    <row r="84" spans="1:12" ht="90" customHeight="1">
      <c r="A84" s="2">
        <v>81</v>
      </c>
      <c r="B84" s="3" t="s">
        <v>257</v>
      </c>
      <c r="C84" s="3" t="s">
        <v>258</v>
      </c>
      <c r="D84" s="17">
        <v>42957</v>
      </c>
      <c r="E84" s="3" t="s">
        <v>259</v>
      </c>
      <c r="F84" s="18" t="s">
        <v>260</v>
      </c>
      <c r="G84" s="3" t="s">
        <v>67</v>
      </c>
      <c r="H84" s="4">
        <v>1995840</v>
      </c>
      <c r="I84" s="4">
        <v>1674000</v>
      </c>
      <c r="J84" s="86">
        <f t="shared" si="5"/>
        <v>0.8387445887445888</v>
      </c>
      <c r="K84" s="3"/>
      <c r="L84" s="40"/>
    </row>
    <row r="85" spans="1:12" ht="90" customHeight="1">
      <c r="A85" s="2">
        <v>82</v>
      </c>
      <c r="B85" s="3" t="s">
        <v>503</v>
      </c>
      <c r="C85" s="3" t="s">
        <v>425</v>
      </c>
      <c r="D85" s="17">
        <v>42957</v>
      </c>
      <c r="E85" s="3" t="s">
        <v>459</v>
      </c>
      <c r="F85" s="18" t="s">
        <v>460</v>
      </c>
      <c r="G85" s="3" t="s">
        <v>67</v>
      </c>
      <c r="H85" s="4">
        <v>3391494</v>
      </c>
      <c r="I85" s="4">
        <v>3111264</v>
      </c>
      <c r="J85" s="86">
        <f t="shared" si="5"/>
        <v>0.9173726976960596</v>
      </c>
      <c r="K85" s="3"/>
      <c r="L85" s="39"/>
    </row>
    <row r="86" spans="1:12" ht="90" customHeight="1">
      <c r="A86" s="2">
        <v>83</v>
      </c>
      <c r="B86" s="3" t="s">
        <v>501</v>
      </c>
      <c r="C86" s="3" t="s">
        <v>425</v>
      </c>
      <c r="D86" s="17">
        <v>42957</v>
      </c>
      <c r="E86" s="3" t="s">
        <v>502</v>
      </c>
      <c r="F86" s="18" t="s">
        <v>448</v>
      </c>
      <c r="G86" s="3" t="s">
        <v>67</v>
      </c>
      <c r="H86" s="4">
        <v>3771206</v>
      </c>
      <c r="I86" s="4">
        <v>3430825</v>
      </c>
      <c r="J86" s="86">
        <f t="shared" si="5"/>
        <v>0.9097421355396655</v>
      </c>
      <c r="K86" s="3"/>
      <c r="L86" s="35"/>
    </row>
    <row r="87" spans="1:12" s="16" customFormat="1" ht="90" customHeight="1">
      <c r="A87" s="2">
        <v>84</v>
      </c>
      <c r="B87" s="3" t="s">
        <v>632</v>
      </c>
      <c r="C87" s="3" t="s">
        <v>560</v>
      </c>
      <c r="D87" s="17">
        <v>42957</v>
      </c>
      <c r="E87" s="3" t="s">
        <v>561</v>
      </c>
      <c r="F87" s="18" t="s">
        <v>562</v>
      </c>
      <c r="G87" s="3" t="s">
        <v>67</v>
      </c>
      <c r="H87" s="4">
        <v>3956040</v>
      </c>
      <c r="I87" s="4">
        <v>3132000</v>
      </c>
      <c r="J87" s="86">
        <v>0.7917007917007917</v>
      </c>
      <c r="K87" s="3"/>
      <c r="L87" s="39"/>
    </row>
    <row r="88" spans="1:12" s="16" customFormat="1" ht="90" customHeight="1">
      <c r="A88" s="2">
        <v>85</v>
      </c>
      <c r="B88" s="3" t="s">
        <v>498</v>
      </c>
      <c r="C88" s="3" t="s">
        <v>425</v>
      </c>
      <c r="D88" s="17">
        <v>42957</v>
      </c>
      <c r="E88" s="3" t="s">
        <v>499</v>
      </c>
      <c r="F88" s="18" t="s">
        <v>500</v>
      </c>
      <c r="G88" s="3" t="s">
        <v>67</v>
      </c>
      <c r="H88" s="4">
        <v>7020302</v>
      </c>
      <c r="I88" s="4">
        <v>4740120</v>
      </c>
      <c r="J88" s="86">
        <f>I88/H88</f>
        <v>0.6752017220911579</v>
      </c>
      <c r="K88" s="3"/>
      <c r="L88" s="39"/>
    </row>
    <row r="89" spans="1:12" ht="90" customHeight="1">
      <c r="A89" s="2">
        <v>86</v>
      </c>
      <c r="B89" s="3" t="s">
        <v>495</v>
      </c>
      <c r="C89" s="3" t="s">
        <v>425</v>
      </c>
      <c r="D89" s="17">
        <v>42957</v>
      </c>
      <c r="E89" s="3" t="s">
        <v>496</v>
      </c>
      <c r="F89" s="18" t="s">
        <v>497</v>
      </c>
      <c r="G89" s="3" t="s">
        <v>67</v>
      </c>
      <c r="H89" s="4">
        <v>7222651</v>
      </c>
      <c r="I89" s="4">
        <v>6366729</v>
      </c>
      <c r="J89" s="86">
        <f>I89/H89</f>
        <v>0.8814947586419446</v>
      </c>
      <c r="K89" s="3"/>
      <c r="L89" s="37"/>
    </row>
    <row r="90" spans="1:11" s="7" customFormat="1" ht="90" customHeight="1">
      <c r="A90" s="2">
        <v>87</v>
      </c>
      <c r="B90" s="3" t="s">
        <v>269</v>
      </c>
      <c r="C90" s="3" t="s">
        <v>270</v>
      </c>
      <c r="D90" s="17">
        <v>42957</v>
      </c>
      <c r="E90" s="3" t="s">
        <v>271</v>
      </c>
      <c r="F90" s="18" t="s">
        <v>272</v>
      </c>
      <c r="G90" s="3" t="s">
        <v>67</v>
      </c>
      <c r="H90" s="4">
        <v>8296106</v>
      </c>
      <c r="I90" s="4">
        <v>4731534</v>
      </c>
      <c r="J90" s="86">
        <f>I90/H90</f>
        <v>0.5703319123453823</v>
      </c>
      <c r="K90" s="3" t="s">
        <v>273</v>
      </c>
    </row>
    <row r="91" spans="1:11" s="5" customFormat="1" ht="90" customHeight="1">
      <c r="A91" s="2">
        <v>88</v>
      </c>
      <c r="B91" s="3" t="s">
        <v>350</v>
      </c>
      <c r="C91" s="3" t="s">
        <v>351</v>
      </c>
      <c r="D91" s="17">
        <v>42957</v>
      </c>
      <c r="E91" s="3" t="s">
        <v>352</v>
      </c>
      <c r="F91" s="18" t="s">
        <v>353</v>
      </c>
      <c r="G91" s="3" t="s">
        <v>67</v>
      </c>
      <c r="H91" s="20">
        <v>51033724</v>
      </c>
      <c r="I91" s="20">
        <v>47839680</v>
      </c>
      <c r="J91" s="86">
        <f>I91/H91</f>
        <v>0.9374130721873246</v>
      </c>
      <c r="K91" s="3" t="s">
        <v>354</v>
      </c>
    </row>
    <row r="92" spans="1:16" s="7" customFormat="1" ht="90" customHeight="1">
      <c r="A92" s="2">
        <v>89</v>
      </c>
      <c r="B92" s="3" t="s">
        <v>416</v>
      </c>
      <c r="C92" s="3" t="s">
        <v>413</v>
      </c>
      <c r="D92" s="17">
        <v>42961</v>
      </c>
      <c r="E92" s="3" t="s">
        <v>417</v>
      </c>
      <c r="F92" s="18" t="s">
        <v>418</v>
      </c>
      <c r="G92" s="3" t="s">
        <v>67</v>
      </c>
      <c r="H92" s="20">
        <v>4451829</v>
      </c>
      <c r="I92" s="20">
        <v>4266000</v>
      </c>
      <c r="J92" s="86">
        <f>I92/H92</f>
        <v>0.9582578306579161</v>
      </c>
      <c r="K92" s="3"/>
      <c r="M92" s="61"/>
      <c r="N92" s="61"/>
      <c r="O92" s="62"/>
      <c r="P92" s="63"/>
    </row>
    <row r="93" spans="1:16" s="7" customFormat="1" ht="90" customHeight="1">
      <c r="A93" s="2">
        <v>90</v>
      </c>
      <c r="B93" s="3" t="s">
        <v>577</v>
      </c>
      <c r="C93" s="3" t="s">
        <v>578</v>
      </c>
      <c r="D93" s="17">
        <v>42963</v>
      </c>
      <c r="E93" s="3" t="s">
        <v>579</v>
      </c>
      <c r="F93" s="18" t="s">
        <v>624</v>
      </c>
      <c r="G93" s="3" t="s">
        <v>67</v>
      </c>
      <c r="H93" s="4">
        <v>1268418</v>
      </c>
      <c r="I93" s="4">
        <v>846936</v>
      </c>
      <c r="J93" s="86">
        <v>0.6677104866061503</v>
      </c>
      <c r="K93" s="3" t="s">
        <v>47</v>
      </c>
      <c r="O93" s="63"/>
      <c r="P93" s="63"/>
    </row>
    <row r="94" spans="1:16" s="7" customFormat="1" ht="90" customHeight="1">
      <c r="A94" s="2">
        <v>91</v>
      </c>
      <c r="B94" s="3" t="s">
        <v>278</v>
      </c>
      <c r="C94" s="3" t="s">
        <v>279</v>
      </c>
      <c r="D94" s="17">
        <v>42964</v>
      </c>
      <c r="E94" s="3" t="s">
        <v>280</v>
      </c>
      <c r="F94" s="64">
        <v>7010401006126</v>
      </c>
      <c r="G94" s="3" t="s">
        <v>67</v>
      </c>
      <c r="H94" s="4">
        <v>7766280</v>
      </c>
      <c r="I94" s="4">
        <v>4968000</v>
      </c>
      <c r="J94" s="86">
        <f aca="true" t="shared" si="6" ref="J94:J104">I94/H94</f>
        <v>0.6396884995132804</v>
      </c>
      <c r="K94" s="3"/>
      <c r="M94" s="61"/>
      <c r="N94" s="61"/>
      <c r="O94" s="62"/>
      <c r="P94" s="63"/>
    </row>
    <row r="95" spans="1:11" s="7" customFormat="1" ht="90" customHeight="1">
      <c r="A95" s="2">
        <v>92</v>
      </c>
      <c r="B95" s="3" t="s">
        <v>289</v>
      </c>
      <c r="C95" s="3" t="s">
        <v>413</v>
      </c>
      <c r="D95" s="17">
        <v>42964</v>
      </c>
      <c r="E95" s="3" t="s">
        <v>414</v>
      </c>
      <c r="F95" s="18" t="s">
        <v>419</v>
      </c>
      <c r="G95" s="3" t="s">
        <v>67</v>
      </c>
      <c r="H95" s="20">
        <v>22447318</v>
      </c>
      <c r="I95" s="20">
        <v>22248000</v>
      </c>
      <c r="J95" s="86">
        <f t="shared" si="6"/>
        <v>0.9911206318723689</v>
      </c>
      <c r="K95" s="3" t="s">
        <v>292</v>
      </c>
    </row>
    <row r="96" spans="1:11" s="7" customFormat="1" ht="90" customHeight="1">
      <c r="A96" s="2">
        <v>93</v>
      </c>
      <c r="B96" s="22" t="s">
        <v>184</v>
      </c>
      <c r="C96" s="3" t="s">
        <v>206</v>
      </c>
      <c r="D96" s="17">
        <v>42965</v>
      </c>
      <c r="E96" s="3" t="s">
        <v>65</v>
      </c>
      <c r="F96" s="18" t="s">
        <v>66</v>
      </c>
      <c r="G96" s="3" t="s">
        <v>67</v>
      </c>
      <c r="H96" s="20">
        <v>1938916</v>
      </c>
      <c r="I96" s="20">
        <v>1623130</v>
      </c>
      <c r="J96" s="86">
        <f t="shared" si="6"/>
        <v>0.8371327071415162</v>
      </c>
      <c r="K96" s="3" t="s">
        <v>68</v>
      </c>
    </row>
    <row r="97" spans="1:11" s="7" customFormat="1" ht="90" customHeight="1">
      <c r="A97" s="2">
        <v>94</v>
      </c>
      <c r="B97" s="3" t="s">
        <v>504</v>
      </c>
      <c r="C97" s="3" t="s">
        <v>425</v>
      </c>
      <c r="D97" s="17">
        <v>42965</v>
      </c>
      <c r="E97" s="3" t="s">
        <v>505</v>
      </c>
      <c r="F97" s="18" t="s">
        <v>506</v>
      </c>
      <c r="G97" s="3" t="s">
        <v>67</v>
      </c>
      <c r="H97" s="4">
        <v>2307481</v>
      </c>
      <c r="I97" s="4">
        <v>1998000</v>
      </c>
      <c r="J97" s="86">
        <f t="shared" si="6"/>
        <v>0.8658792856799254</v>
      </c>
      <c r="K97" s="3"/>
    </row>
    <row r="98" spans="1:11" s="7" customFormat="1" ht="90" customHeight="1">
      <c r="A98" s="2">
        <v>95</v>
      </c>
      <c r="B98" s="3" t="s">
        <v>189</v>
      </c>
      <c r="C98" s="3" t="s">
        <v>101</v>
      </c>
      <c r="D98" s="17">
        <v>42965</v>
      </c>
      <c r="E98" s="3" t="s">
        <v>102</v>
      </c>
      <c r="F98" s="18" t="s">
        <v>103</v>
      </c>
      <c r="G98" s="3" t="s">
        <v>67</v>
      </c>
      <c r="H98" s="20">
        <v>3738987</v>
      </c>
      <c r="I98" s="20">
        <v>3430047</v>
      </c>
      <c r="J98" s="86">
        <f t="shared" si="6"/>
        <v>0.9173733420308763</v>
      </c>
      <c r="K98" s="3" t="s">
        <v>47</v>
      </c>
    </row>
    <row r="99" spans="1:11" s="7" customFormat="1" ht="90" customHeight="1">
      <c r="A99" s="2">
        <v>96</v>
      </c>
      <c r="B99" s="3" t="s">
        <v>182</v>
      </c>
      <c r="C99" s="3" t="s">
        <v>236</v>
      </c>
      <c r="D99" s="17">
        <v>42968</v>
      </c>
      <c r="E99" s="3" t="s">
        <v>216</v>
      </c>
      <c r="F99" s="18" t="s">
        <v>228</v>
      </c>
      <c r="G99" s="3" t="s">
        <v>67</v>
      </c>
      <c r="H99" s="20">
        <v>1829520</v>
      </c>
      <c r="I99" s="20">
        <v>1784700</v>
      </c>
      <c r="J99" s="86">
        <f t="shared" si="6"/>
        <v>0.9755017709563164</v>
      </c>
      <c r="K99" s="3" t="s">
        <v>47</v>
      </c>
    </row>
    <row r="100" spans="1:11" s="7" customFormat="1" ht="90" customHeight="1">
      <c r="A100" s="2">
        <v>97</v>
      </c>
      <c r="B100" s="3" t="s">
        <v>285</v>
      </c>
      <c r="C100" s="3" t="s">
        <v>286</v>
      </c>
      <c r="D100" s="17">
        <v>42968</v>
      </c>
      <c r="E100" s="3" t="s">
        <v>287</v>
      </c>
      <c r="F100" s="18" t="s">
        <v>288</v>
      </c>
      <c r="G100" s="3" t="s">
        <v>67</v>
      </c>
      <c r="H100" s="4">
        <v>1966928</v>
      </c>
      <c r="I100" s="4">
        <v>734400</v>
      </c>
      <c r="J100" s="86">
        <f t="shared" si="6"/>
        <v>0.37337411435497386</v>
      </c>
      <c r="K100" s="3"/>
    </row>
    <row r="101" spans="1:11" s="7" customFormat="1" ht="90" customHeight="1">
      <c r="A101" s="2">
        <v>98</v>
      </c>
      <c r="B101" s="3" t="s">
        <v>513</v>
      </c>
      <c r="C101" s="3" t="s">
        <v>425</v>
      </c>
      <c r="D101" s="17">
        <v>42968</v>
      </c>
      <c r="E101" s="3" t="s">
        <v>514</v>
      </c>
      <c r="F101" s="18" t="s">
        <v>515</v>
      </c>
      <c r="G101" s="3" t="s">
        <v>67</v>
      </c>
      <c r="H101" s="4">
        <v>17155545</v>
      </c>
      <c r="I101" s="4">
        <v>6091200</v>
      </c>
      <c r="J101" s="86">
        <f t="shared" si="6"/>
        <v>0.3550572132800211</v>
      </c>
      <c r="K101" s="3"/>
    </row>
    <row r="102" spans="1:11" s="7" customFormat="1" ht="90" customHeight="1">
      <c r="A102" s="2">
        <v>99</v>
      </c>
      <c r="B102" s="3" t="s">
        <v>510</v>
      </c>
      <c r="C102" s="3" t="s">
        <v>425</v>
      </c>
      <c r="D102" s="17">
        <v>42968</v>
      </c>
      <c r="E102" s="3" t="s">
        <v>511</v>
      </c>
      <c r="F102" s="18" t="s">
        <v>512</v>
      </c>
      <c r="G102" s="3" t="s">
        <v>67</v>
      </c>
      <c r="H102" s="4">
        <v>26239829</v>
      </c>
      <c r="I102" s="4">
        <v>20950198</v>
      </c>
      <c r="J102" s="86">
        <f t="shared" si="6"/>
        <v>0.798412139042522</v>
      </c>
      <c r="K102" s="3"/>
    </row>
    <row r="103" spans="1:11" s="7" customFormat="1" ht="90" customHeight="1">
      <c r="A103" s="2">
        <v>100</v>
      </c>
      <c r="B103" s="3" t="s">
        <v>302</v>
      </c>
      <c r="C103" s="3" t="s">
        <v>397</v>
      </c>
      <c r="D103" s="17">
        <v>42968</v>
      </c>
      <c r="E103" s="3" t="s">
        <v>398</v>
      </c>
      <c r="F103" s="18" t="s">
        <v>399</v>
      </c>
      <c r="G103" s="3" t="s">
        <v>67</v>
      </c>
      <c r="H103" s="20">
        <v>48915139</v>
      </c>
      <c r="I103" s="20">
        <v>42120000</v>
      </c>
      <c r="J103" s="86">
        <f t="shared" si="6"/>
        <v>0.8610831096687673</v>
      </c>
      <c r="K103" s="3" t="s">
        <v>292</v>
      </c>
    </row>
    <row r="104" spans="1:11" s="7" customFormat="1" ht="90" customHeight="1">
      <c r="A104" s="2">
        <v>101</v>
      </c>
      <c r="B104" s="3" t="s">
        <v>507</v>
      </c>
      <c r="C104" s="3" t="s">
        <v>425</v>
      </c>
      <c r="D104" s="17">
        <v>42968</v>
      </c>
      <c r="E104" s="3" t="s">
        <v>508</v>
      </c>
      <c r="F104" s="18" t="s">
        <v>509</v>
      </c>
      <c r="G104" s="3" t="s">
        <v>67</v>
      </c>
      <c r="H104" s="4">
        <v>83598033</v>
      </c>
      <c r="I104" s="4">
        <v>53460000</v>
      </c>
      <c r="J104" s="86">
        <f t="shared" si="6"/>
        <v>0.6394887305542225</v>
      </c>
      <c r="K104" s="3"/>
    </row>
    <row r="105" spans="1:11" s="7" customFormat="1" ht="90" customHeight="1">
      <c r="A105" s="2">
        <v>102</v>
      </c>
      <c r="B105" s="3" t="s">
        <v>606</v>
      </c>
      <c r="C105" s="3" t="s">
        <v>607</v>
      </c>
      <c r="D105" s="17">
        <v>42969</v>
      </c>
      <c r="E105" s="3" t="s">
        <v>608</v>
      </c>
      <c r="F105" s="18" t="s">
        <v>626</v>
      </c>
      <c r="G105" s="3" t="s">
        <v>67</v>
      </c>
      <c r="H105" s="4">
        <v>1347667</v>
      </c>
      <c r="I105" s="4">
        <v>1330918</v>
      </c>
      <c r="J105" s="86">
        <v>0.987571855658705</v>
      </c>
      <c r="K105" s="3" t="s">
        <v>609</v>
      </c>
    </row>
    <row r="106" spans="1:13" s="7" customFormat="1" ht="90" customHeight="1">
      <c r="A106" s="2">
        <v>103</v>
      </c>
      <c r="B106" s="3" t="s">
        <v>551</v>
      </c>
      <c r="C106" s="3" t="s">
        <v>552</v>
      </c>
      <c r="D106" s="17">
        <v>42969</v>
      </c>
      <c r="E106" s="3" t="s">
        <v>553</v>
      </c>
      <c r="F106" s="18" t="s">
        <v>554</v>
      </c>
      <c r="G106" s="3" t="s">
        <v>67</v>
      </c>
      <c r="H106" s="4">
        <v>1729278</v>
      </c>
      <c r="I106" s="4">
        <v>1633500</v>
      </c>
      <c r="J106" s="86">
        <v>0.9446138793184208</v>
      </c>
      <c r="K106" s="3" t="s">
        <v>47</v>
      </c>
      <c r="M106" s="14"/>
    </row>
    <row r="107" spans="1:12" ht="90" customHeight="1">
      <c r="A107" s="2">
        <v>104</v>
      </c>
      <c r="B107" s="3" t="s">
        <v>516</v>
      </c>
      <c r="C107" s="3" t="s">
        <v>425</v>
      </c>
      <c r="D107" s="17">
        <v>42969</v>
      </c>
      <c r="E107" s="3" t="s">
        <v>517</v>
      </c>
      <c r="F107" s="18" t="s">
        <v>518</v>
      </c>
      <c r="G107" s="3" t="s">
        <v>67</v>
      </c>
      <c r="H107" s="4">
        <v>2623416</v>
      </c>
      <c r="I107" s="4">
        <v>1716120</v>
      </c>
      <c r="J107" s="86">
        <f>I107/H107</f>
        <v>0.6541547356576312</v>
      </c>
      <c r="K107" s="3"/>
      <c r="L107" s="7"/>
    </row>
    <row r="108" spans="1:13" ht="90" customHeight="1">
      <c r="A108" s="2">
        <v>105</v>
      </c>
      <c r="B108" s="3" t="s">
        <v>202</v>
      </c>
      <c r="C108" s="3" t="s">
        <v>212</v>
      </c>
      <c r="D108" s="17">
        <v>42969</v>
      </c>
      <c r="E108" s="3" t="s">
        <v>138</v>
      </c>
      <c r="F108" s="18" t="s">
        <v>139</v>
      </c>
      <c r="G108" s="3" t="s">
        <v>67</v>
      </c>
      <c r="H108" s="20">
        <v>3538080</v>
      </c>
      <c r="I108" s="20">
        <v>3110400</v>
      </c>
      <c r="J108" s="86">
        <f>I108/H108</f>
        <v>0.8791208791208791</v>
      </c>
      <c r="K108" s="31"/>
      <c r="L108" s="7"/>
      <c r="M108" s="7"/>
    </row>
    <row r="109" spans="1:12" ht="90" customHeight="1">
      <c r="A109" s="2">
        <v>106</v>
      </c>
      <c r="B109" s="3" t="s">
        <v>201</v>
      </c>
      <c r="C109" s="3" t="s">
        <v>106</v>
      </c>
      <c r="D109" s="17">
        <v>42969</v>
      </c>
      <c r="E109" s="3" t="s">
        <v>107</v>
      </c>
      <c r="F109" s="18" t="s">
        <v>108</v>
      </c>
      <c r="G109" s="3" t="s">
        <v>67</v>
      </c>
      <c r="H109" s="20">
        <v>3876120</v>
      </c>
      <c r="I109" s="20">
        <v>3844800</v>
      </c>
      <c r="J109" s="86">
        <f>I109/H109</f>
        <v>0.9919197548063527</v>
      </c>
      <c r="K109" s="3"/>
      <c r="L109" s="7"/>
    </row>
    <row r="110" spans="1:12" ht="90" customHeight="1">
      <c r="A110" s="2">
        <v>107</v>
      </c>
      <c r="B110" s="3" t="s">
        <v>203</v>
      </c>
      <c r="C110" s="3" t="s">
        <v>84</v>
      </c>
      <c r="D110" s="17">
        <v>42969</v>
      </c>
      <c r="E110" s="3" t="s">
        <v>221</v>
      </c>
      <c r="F110" s="18" t="s">
        <v>239</v>
      </c>
      <c r="G110" s="3" t="s">
        <v>67</v>
      </c>
      <c r="H110" s="20">
        <v>4698000</v>
      </c>
      <c r="I110" s="20">
        <v>3207600</v>
      </c>
      <c r="J110" s="86">
        <v>0.6827586206896552</v>
      </c>
      <c r="K110" s="3"/>
      <c r="L110" s="7"/>
    </row>
    <row r="111" spans="1:12" ht="90" customHeight="1">
      <c r="A111" s="2">
        <v>108</v>
      </c>
      <c r="B111" s="3" t="s">
        <v>274</v>
      </c>
      <c r="C111" s="3" t="s">
        <v>270</v>
      </c>
      <c r="D111" s="17">
        <v>42969</v>
      </c>
      <c r="E111" s="3" t="s">
        <v>275</v>
      </c>
      <c r="F111" s="18" t="s">
        <v>276</v>
      </c>
      <c r="G111" s="3" t="s">
        <v>67</v>
      </c>
      <c r="H111" s="4">
        <v>10696028</v>
      </c>
      <c r="I111" s="4">
        <v>4028400</v>
      </c>
      <c r="J111" s="86">
        <f>I111/H111</f>
        <v>0.37662579043360767</v>
      </c>
      <c r="K111" s="3" t="s">
        <v>277</v>
      </c>
      <c r="L111" s="7"/>
    </row>
    <row r="112" spans="1:12" ht="90" customHeight="1">
      <c r="A112" s="2">
        <v>109</v>
      </c>
      <c r="B112" s="3" t="s">
        <v>185</v>
      </c>
      <c r="C112" s="3" t="s">
        <v>127</v>
      </c>
      <c r="D112" s="17">
        <v>42969</v>
      </c>
      <c r="E112" s="3" t="s">
        <v>249</v>
      </c>
      <c r="F112" s="18" t="s">
        <v>128</v>
      </c>
      <c r="G112" s="3" t="s">
        <v>67</v>
      </c>
      <c r="H112" s="20">
        <v>34007424</v>
      </c>
      <c r="I112" s="20">
        <v>21840211</v>
      </c>
      <c r="J112" s="86">
        <f>I112/H112</f>
        <v>0.6422189166694896</v>
      </c>
      <c r="K112" s="3" t="s">
        <v>47</v>
      </c>
      <c r="L112" s="7"/>
    </row>
    <row r="113" spans="1:12" ht="90" customHeight="1">
      <c r="A113" s="2">
        <v>110</v>
      </c>
      <c r="B113" s="3" t="s">
        <v>638</v>
      </c>
      <c r="C113" s="3" t="s">
        <v>639</v>
      </c>
      <c r="D113" s="17">
        <v>42970</v>
      </c>
      <c r="E113" s="3" t="s">
        <v>640</v>
      </c>
      <c r="F113" s="64" t="s">
        <v>641</v>
      </c>
      <c r="G113" s="3" t="s">
        <v>67</v>
      </c>
      <c r="H113" s="4">
        <v>1301378</v>
      </c>
      <c r="I113" s="4">
        <v>810000</v>
      </c>
      <c r="J113" s="86">
        <v>0.6224171608863835</v>
      </c>
      <c r="K113" s="3" t="s">
        <v>642</v>
      </c>
      <c r="L113" s="7"/>
    </row>
    <row r="114" spans="1:11" s="7" customFormat="1" ht="90" customHeight="1">
      <c r="A114" s="2">
        <v>111</v>
      </c>
      <c r="B114" s="3" t="s">
        <v>580</v>
      </c>
      <c r="C114" s="3" t="s">
        <v>581</v>
      </c>
      <c r="D114" s="17">
        <v>42970</v>
      </c>
      <c r="E114" s="3" t="s">
        <v>582</v>
      </c>
      <c r="F114" s="18" t="s">
        <v>583</v>
      </c>
      <c r="G114" s="3" t="s">
        <v>67</v>
      </c>
      <c r="H114" s="4">
        <v>1546403</v>
      </c>
      <c r="I114" s="4">
        <v>1521266</v>
      </c>
      <c r="J114" s="86">
        <v>0.9837448582290644</v>
      </c>
      <c r="K114" s="3" t="s">
        <v>584</v>
      </c>
    </row>
    <row r="115" spans="1:11" s="7" customFormat="1" ht="90" customHeight="1">
      <c r="A115" s="2">
        <v>112</v>
      </c>
      <c r="B115" s="3" t="s">
        <v>389</v>
      </c>
      <c r="C115" s="3" t="s">
        <v>386</v>
      </c>
      <c r="D115" s="17">
        <v>42970</v>
      </c>
      <c r="E115" s="3" t="s">
        <v>390</v>
      </c>
      <c r="F115" s="18" t="s">
        <v>391</v>
      </c>
      <c r="G115" s="3" t="s">
        <v>67</v>
      </c>
      <c r="H115" s="20">
        <v>1694618</v>
      </c>
      <c r="I115" s="20">
        <v>1600581</v>
      </c>
      <c r="J115" s="86">
        <f aca="true" t="shared" si="7" ref="J115:J130">I115/H115</f>
        <v>0.9445084378898371</v>
      </c>
      <c r="K115" s="3" t="s">
        <v>392</v>
      </c>
    </row>
    <row r="116" spans="1:11" s="7" customFormat="1" ht="90" customHeight="1">
      <c r="A116" s="2">
        <v>113</v>
      </c>
      <c r="B116" s="3" t="s">
        <v>184</v>
      </c>
      <c r="C116" s="3" t="s">
        <v>85</v>
      </c>
      <c r="D116" s="17">
        <v>42970</v>
      </c>
      <c r="E116" s="3" t="s">
        <v>88</v>
      </c>
      <c r="F116" s="18" t="s">
        <v>89</v>
      </c>
      <c r="G116" s="3" t="s">
        <v>67</v>
      </c>
      <c r="H116" s="20">
        <v>2150166</v>
      </c>
      <c r="I116" s="20">
        <v>1697662</v>
      </c>
      <c r="J116" s="86">
        <f t="shared" si="7"/>
        <v>0.789549272009696</v>
      </c>
      <c r="K116" s="3" t="s">
        <v>47</v>
      </c>
    </row>
    <row r="117" spans="1:11" s="7" customFormat="1" ht="90" customHeight="1">
      <c r="A117" s="2">
        <v>114</v>
      </c>
      <c r="B117" s="3" t="s">
        <v>400</v>
      </c>
      <c r="C117" s="3" t="s">
        <v>401</v>
      </c>
      <c r="D117" s="17">
        <v>42970</v>
      </c>
      <c r="E117" s="3" t="s">
        <v>402</v>
      </c>
      <c r="F117" s="18" t="s">
        <v>403</v>
      </c>
      <c r="G117" s="3" t="s">
        <v>67</v>
      </c>
      <c r="H117" s="20">
        <v>2227497</v>
      </c>
      <c r="I117" s="20">
        <v>2116800</v>
      </c>
      <c r="J117" s="86">
        <f t="shared" si="7"/>
        <v>0.9503043101741551</v>
      </c>
      <c r="K117" s="3"/>
    </row>
    <row r="118" spans="1:11" s="7" customFormat="1" ht="90" customHeight="1">
      <c r="A118" s="2">
        <v>115</v>
      </c>
      <c r="B118" s="3" t="s">
        <v>178</v>
      </c>
      <c r="C118" s="3" t="s">
        <v>73</v>
      </c>
      <c r="D118" s="17">
        <v>42970</v>
      </c>
      <c r="E118" s="3" t="s">
        <v>74</v>
      </c>
      <c r="F118" s="18" t="s">
        <v>75</v>
      </c>
      <c r="G118" s="3" t="s">
        <v>67</v>
      </c>
      <c r="H118" s="20">
        <v>2524320</v>
      </c>
      <c r="I118" s="20">
        <v>2508960</v>
      </c>
      <c r="J118" s="86">
        <f t="shared" si="7"/>
        <v>0.993915193002472</v>
      </c>
      <c r="K118" s="3" t="s">
        <v>47</v>
      </c>
    </row>
    <row r="119" spans="1:13" s="7" customFormat="1" ht="90" customHeight="1">
      <c r="A119" s="2">
        <v>116</v>
      </c>
      <c r="B119" s="3" t="s">
        <v>633</v>
      </c>
      <c r="C119" s="3" t="s">
        <v>127</v>
      </c>
      <c r="D119" s="17">
        <v>42970</v>
      </c>
      <c r="E119" s="3" t="s">
        <v>129</v>
      </c>
      <c r="F119" s="18" t="s">
        <v>130</v>
      </c>
      <c r="G119" s="3" t="s">
        <v>67</v>
      </c>
      <c r="H119" s="20">
        <v>2628845</v>
      </c>
      <c r="I119" s="20">
        <v>2127600</v>
      </c>
      <c r="J119" s="86">
        <f t="shared" si="7"/>
        <v>0.8093288117024777</v>
      </c>
      <c r="K119" s="3"/>
      <c r="M119" s="14"/>
    </row>
    <row r="120" spans="1:13" s="7" customFormat="1" ht="90" customHeight="1">
      <c r="A120" s="2">
        <v>117</v>
      </c>
      <c r="B120" s="3" t="s">
        <v>184</v>
      </c>
      <c r="C120" s="3" t="s">
        <v>208</v>
      </c>
      <c r="D120" s="17">
        <v>42970</v>
      </c>
      <c r="E120" s="3" t="s">
        <v>86</v>
      </c>
      <c r="F120" s="18" t="s">
        <v>87</v>
      </c>
      <c r="G120" s="3" t="s">
        <v>67</v>
      </c>
      <c r="H120" s="20">
        <v>4376289</v>
      </c>
      <c r="I120" s="20">
        <v>3101389</v>
      </c>
      <c r="J120" s="86">
        <f t="shared" si="7"/>
        <v>0.7086801168752795</v>
      </c>
      <c r="K120" s="3" t="s">
        <v>47</v>
      </c>
      <c r="M120" s="14"/>
    </row>
    <row r="121" spans="1:11" s="7" customFormat="1" ht="90" customHeight="1">
      <c r="A121" s="2">
        <v>118</v>
      </c>
      <c r="B121" s="3" t="s">
        <v>199</v>
      </c>
      <c r="C121" s="3" t="s">
        <v>140</v>
      </c>
      <c r="D121" s="17">
        <v>42970</v>
      </c>
      <c r="E121" s="3" t="s">
        <v>141</v>
      </c>
      <c r="F121" s="18" t="s">
        <v>142</v>
      </c>
      <c r="G121" s="3" t="s">
        <v>67</v>
      </c>
      <c r="H121" s="20">
        <v>27834840</v>
      </c>
      <c r="I121" s="20">
        <v>18878400</v>
      </c>
      <c r="J121" s="86">
        <f t="shared" si="7"/>
        <v>0.6782291545415745</v>
      </c>
      <c r="K121" s="3"/>
    </row>
    <row r="122" spans="1:11" s="7" customFormat="1" ht="90" customHeight="1">
      <c r="A122" s="2">
        <v>119</v>
      </c>
      <c r="B122" s="3" t="s">
        <v>289</v>
      </c>
      <c r="C122" s="3" t="s">
        <v>630</v>
      </c>
      <c r="D122" s="17">
        <v>42970</v>
      </c>
      <c r="E122" s="3" t="s">
        <v>328</v>
      </c>
      <c r="F122" s="18" t="s">
        <v>329</v>
      </c>
      <c r="G122" s="3" t="s">
        <v>67</v>
      </c>
      <c r="H122" s="20">
        <v>33223444</v>
      </c>
      <c r="I122" s="20">
        <v>29673000</v>
      </c>
      <c r="J122" s="86">
        <f t="shared" si="7"/>
        <v>0.8931343782420631</v>
      </c>
      <c r="K122" s="3" t="s">
        <v>292</v>
      </c>
    </row>
    <row r="123" spans="1:11" s="7" customFormat="1" ht="90" customHeight="1">
      <c r="A123" s="2">
        <v>120</v>
      </c>
      <c r="B123" s="3" t="s">
        <v>325</v>
      </c>
      <c r="C123" s="3" t="s">
        <v>630</v>
      </c>
      <c r="D123" s="17">
        <v>42970</v>
      </c>
      <c r="E123" s="3" t="s">
        <v>326</v>
      </c>
      <c r="F123" s="18" t="s">
        <v>327</v>
      </c>
      <c r="G123" s="3" t="s">
        <v>67</v>
      </c>
      <c r="H123" s="20">
        <v>56531333</v>
      </c>
      <c r="I123" s="20">
        <v>42930000</v>
      </c>
      <c r="J123" s="86">
        <f t="shared" si="7"/>
        <v>0.7594018701098026</v>
      </c>
      <c r="K123" s="3" t="s">
        <v>292</v>
      </c>
    </row>
    <row r="124" spans="1:11" s="7" customFormat="1" ht="90" customHeight="1">
      <c r="A124" s="2">
        <v>121</v>
      </c>
      <c r="B124" s="3" t="s">
        <v>180</v>
      </c>
      <c r="C124" s="3" t="s">
        <v>167</v>
      </c>
      <c r="D124" s="17">
        <v>42970</v>
      </c>
      <c r="E124" s="3" t="s">
        <v>168</v>
      </c>
      <c r="F124" s="18" t="s">
        <v>169</v>
      </c>
      <c r="G124" s="3" t="s">
        <v>67</v>
      </c>
      <c r="H124" s="20">
        <v>67007548</v>
      </c>
      <c r="I124" s="20">
        <v>52779600</v>
      </c>
      <c r="J124" s="86">
        <f t="shared" si="7"/>
        <v>0.7876664879604309</v>
      </c>
      <c r="K124" s="3" t="s">
        <v>634</v>
      </c>
    </row>
    <row r="125" spans="1:11" s="7" customFormat="1" ht="90" customHeight="1">
      <c r="A125" s="2">
        <v>122</v>
      </c>
      <c r="B125" s="3" t="s">
        <v>256</v>
      </c>
      <c r="C125" s="3" t="s">
        <v>214</v>
      </c>
      <c r="D125" s="17">
        <v>42971</v>
      </c>
      <c r="E125" s="3" t="s">
        <v>225</v>
      </c>
      <c r="F125" s="18" t="s">
        <v>109</v>
      </c>
      <c r="G125" s="3" t="s">
        <v>243</v>
      </c>
      <c r="H125" s="20">
        <v>3218533</v>
      </c>
      <c r="I125" s="20">
        <v>2020146</v>
      </c>
      <c r="J125" s="86">
        <f t="shared" si="7"/>
        <v>0.6276604900431345</v>
      </c>
      <c r="K125" s="3"/>
    </row>
    <row r="126" spans="1:11" s="7" customFormat="1" ht="90" customHeight="1">
      <c r="A126" s="2">
        <v>123</v>
      </c>
      <c r="B126" s="3" t="s">
        <v>525</v>
      </c>
      <c r="C126" s="3" t="s">
        <v>425</v>
      </c>
      <c r="D126" s="17">
        <v>42971</v>
      </c>
      <c r="E126" s="3" t="s">
        <v>511</v>
      </c>
      <c r="F126" s="18" t="s">
        <v>526</v>
      </c>
      <c r="G126" s="3" t="s">
        <v>67</v>
      </c>
      <c r="H126" s="4">
        <v>3287740</v>
      </c>
      <c r="I126" s="4">
        <v>2709676</v>
      </c>
      <c r="J126" s="86">
        <f t="shared" si="7"/>
        <v>0.824175877654559</v>
      </c>
      <c r="K126" s="3"/>
    </row>
    <row r="127" spans="1:13" s="7" customFormat="1" ht="90" customHeight="1">
      <c r="A127" s="2">
        <v>124</v>
      </c>
      <c r="B127" s="3" t="s">
        <v>613</v>
      </c>
      <c r="C127" s="3" t="s">
        <v>614</v>
      </c>
      <c r="D127" s="17">
        <v>42971</v>
      </c>
      <c r="E127" s="3" t="s">
        <v>615</v>
      </c>
      <c r="F127" s="18" t="s">
        <v>616</v>
      </c>
      <c r="G127" s="3" t="s">
        <v>67</v>
      </c>
      <c r="H127" s="4">
        <v>5031497</v>
      </c>
      <c r="I127" s="4">
        <v>4799052</v>
      </c>
      <c r="J127" s="86">
        <f t="shared" si="7"/>
        <v>0.9538020195579964</v>
      </c>
      <c r="K127" s="3" t="s">
        <v>47</v>
      </c>
      <c r="M127" s="14"/>
    </row>
    <row r="128" spans="1:13" ht="90" customHeight="1">
      <c r="A128" s="2">
        <v>125</v>
      </c>
      <c r="B128" s="3" t="s">
        <v>522</v>
      </c>
      <c r="C128" s="3" t="s">
        <v>425</v>
      </c>
      <c r="D128" s="17">
        <v>42971</v>
      </c>
      <c r="E128" s="3" t="s">
        <v>523</v>
      </c>
      <c r="F128" s="18" t="s">
        <v>524</v>
      </c>
      <c r="G128" s="3" t="s">
        <v>67</v>
      </c>
      <c r="H128" s="4">
        <v>10280308</v>
      </c>
      <c r="I128" s="4">
        <v>10238400</v>
      </c>
      <c r="J128" s="86">
        <f t="shared" si="7"/>
        <v>0.9959234684408288</v>
      </c>
      <c r="K128" s="3"/>
      <c r="L128" s="7"/>
      <c r="M128" s="7"/>
    </row>
    <row r="129" spans="1:13" ht="116.25" customHeight="1">
      <c r="A129" s="2">
        <v>126</v>
      </c>
      <c r="B129" s="3" t="s">
        <v>519</v>
      </c>
      <c r="C129" s="3" t="s">
        <v>425</v>
      </c>
      <c r="D129" s="17">
        <v>42971</v>
      </c>
      <c r="E129" s="3" t="s">
        <v>520</v>
      </c>
      <c r="F129" s="18" t="s">
        <v>521</v>
      </c>
      <c r="G129" s="3" t="s">
        <v>308</v>
      </c>
      <c r="H129" s="4">
        <v>221870880</v>
      </c>
      <c r="I129" s="4">
        <v>220965580</v>
      </c>
      <c r="J129" s="86">
        <f t="shared" si="7"/>
        <v>0.9959196988807184</v>
      </c>
      <c r="K129" s="3" t="s">
        <v>292</v>
      </c>
      <c r="L129" s="7"/>
      <c r="M129" s="7"/>
    </row>
    <row r="130" spans="1:13" ht="110.25" customHeight="1">
      <c r="A130" s="2">
        <v>127</v>
      </c>
      <c r="B130" s="3" t="s">
        <v>335</v>
      </c>
      <c r="C130" s="3" t="s">
        <v>336</v>
      </c>
      <c r="D130" s="17">
        <v>42972</v>
      </c>
      <c r="E130" s="3" t="s">
        <v>337</v>
      </c>
      <c r="F130" s="18" t="s">
        <v>338</v>
      </c>
      <c r="G130" s="3" t="s">
        <v>67</v>
      </c>
      <c r="H130" s="20">
        <v>868690</v>
      </c>
      <c r="I130" s="20">
        <v>666757</v>
      </c>
      <c r="J130" s="86">
        <f t="shared" si="7"/>
        <v>0.7675430821121458</v>
      </c>
      <c r="K130" s="3" t="s">
        <v>339</v>
      </c>
      <c r="L130" s="77"/>
      <c r="M130" s="7"/>
    </row>
    <row r="131" spans="1:11" s="7" customFormat="1" ht="90" customHeight="1">
      <c r="A131" s="2">
        <v>128</v>
      </c>
      <c r="B131" s="3" t="s">
        <v>585</v>
      </c>
      <c r="C131" s="3" t="s">
        <v>586</v>
      </c>
      <c r="D131" s="17">
        <v>42972</v>
      </c>
      <c r="E131" s="3" t="s">
        <v>587</v>
      </c>
      <c r="F131" s="18" t="s">
        <v>588</v>
      </c>
      <c r="G131" s="3" t="s">
        <v>67</v>
      </c>
      <c r="H131" s="4">
        <v>1422824</v>
      </c>
      <c r="I131" s="4">
        <v>1379268</v>
      </c>
      <c r="J131" s="86">
        <v>0.969387640354675</v>
      </c>
      <c r="K131" s="3" t="s">
        <v>589</v>
      </c>
    </row>
    <row r="132" spans="1:11" s="7" customFormat="1" ht="90" customHeight="1">
      <c r="A132" s="2">
        <v>129</v>
      </c>
      <c r="B132" s="3" t="s">
        <v>363</v>
      </c>
      <c r="C132" s="3" t="s">
        <v>364</v>
      </c>
      <c r="D132" s="17">
        <v>42972</v>
      </c>
      <c r="E132" s="3" t="s">
        <v>365</v>
      </c>
      <c r="F132" s="18" t="s">
        <v>366</v>
      </c>
      <c r="G132" s="3" t="s">
        <v>67</v>
      </c>
      <c r="H132" s="20">
        <v>1799631</v>
      </c>
      <c r="I132" s="20">
        <v>1134000</v>
      </c>
      <c r="J132" s="86">
        <f aca="true" t="shared" si="8" ref="J132:J143">I132/H132</f>
        <v>0.6301291764811786</v>
      </c>
      <c r="K132" s="3"/>
    </row>
    <row r="133" spans="1:11" s="7" customFormat="1" ht="90" customHeight="1">
      <c r="A133" s="2">
        <v>130</v>
      </c>
      <c r="B133" s="27" t="s">
        <v>187</v>
      </c>
      <c r="C133" s="3" t="s">
        <v>62</v>
      </c>
      <c r="D133" s="17">
        <v>42972</v>
      </c>
      <c r="E133" s="3" t="s">
        <v>63</v>
      </c>
      <c r="F133" s="18" t="s">
        <v>64</v>
      </c>
      <c r="G133" s="3" t="s">
        <v>67</v>
      </c>
      <c r="H133" s="20">
        <v>11796456</v>
      </c>
      <c r="I133" s="20">
        <v>9143849</v>
      </c>
      <c r="J133" s="86">
        <f t="shared" si="8"/>
        <v>0.7751352609631231</v>
      </c>
      <c r="K133" s="3" t="s">
        <v>47</v>
      </c>
    </row>
    <row r="134" spans="1:11" s="7" customFormat="1" ht="90" customHeight="1">
      <c r="A134" s="2">
        <v>131</v>
      </c>
      <c r="B134" s="3" t="s">
        <v>188</v>
      </c>
      <c r="C134" s="3" t="s">
        <v>204</v>
      </c>
      <c r="D134" s="17">
        <v>42972</v>
      </c>
      <c r="E134" s="3" t="s">
        <v>248</v>
      </c>
      <c r="F134" s="18" t="s">
        <v>60</v>
      </c>
      <c r="G134" s="3" t="s">
        <v>67</v>
      </c>
      <c r="H134" s="20">
        <v>12266640</v>
      </c>
      <c r="I134" s="20">
        <v>11556000</v>
      </c>
      <c r="J134" s="86">
        <f t="shared" si="8"/>
        <v>0.9420672653636204</v>
      </c>
      <c r="K134" s="3"/>
    </row>
    <row r="135" spans="1:11" s="7" customFormat="1" ht="90" customHeight="1">
      <c r="A135" s="2">
        <v>132</v>
      </c>
      <c r="B135" s="3" t="s">
        <v>179</v>
      </c>
      <c r="C135" s="3" t="s">
        <v>73</v>
      </c>
      <c r="D135" s="17">
        <v>42972</v>
      </c>
      <c r="E135" s="3" t="s">
        <v>215</v>
      </c>
      <c r="F135" s="18" t="s">
        <v>76</v>
      </c>
      <c r="G135" s="3" t="s">
        <v>67</v>
      </c>
      <c r="H135" s="20">
        <v>22557949</v>
      </c>
      <c r="I135" s="20">
        <v>21928287</v>
      </c>
      <c r="J135" s="86">
        <f t="shared" si="8"/>
        <v>0.9720869126887378</v>
      </c>
      <c r="K135" s="3"/>
    </row>
    <row r="136" spans="1:11" s="7" customFormat="1" ht="90" customHeight="1">
      <c r="A136" s="2">
        <v>133</v>
      </c>
      <c r="B136" s="3" t="s">
        <v>179</v>
      </c>
      <c r="C136" s="3" t="s">
        <v>73</v>
      </c>
      <c r="D136" s="17">
        <v>42972</v>
      </c>
      <c r="E136" s="3" t="s">
        <v>215</v>
      </c>
      <c r="F136" s="18" t="s">
        <v>76</v>
      </c>
      <c r="G136" s="3" t="s">
        <v>67</v>
      </c>
      <c r="H136" s="20">
        <v>28544729</v>
      </c>
      <c r="I136" s="20">
        <v>28389150</v>
      </c>
      <c r="J136" s="86">
        <f t="shared" si="8"/>
        <v>0.9945496417219445</v>
      </c>
      <c r="K136" s="3"/>
    </row>
    <row r="137" spans="1:11" s="7" customFormat="1" ht="90" customHeight="1">
      <c r="A137" s="2">
        <v>134</v>
      </c>
      <c r="B137" s="3" t="s">
        <v>289</v>
      </c>
      <c r="C137" s="3" t="s">
        <v>290</v>
      </c>
      <c r="D137" s="17">
        <v>42972</v>
      </c>
      <c r="E137" s="3" t="s">
        <v>291</v>
      </c>
      <c r="F137" s="64">
        <v>6020005002843</v>
      </c>
      <c r="G137" s="3" t="s">
        <v>67</v>
      </c>
      <c r="H137" s="20">
        <v>31027074</v>
      </c>
      <c r="I137" s="20">
        <v>30780000</v>
      </c>
      <c r="J137" s="86">
        <f t="shared" si="8"/>
        <v>0.9920368256445967</v>
      </c>
      <c r="K137" s="3" t="s">
        <v>292</v>
      </c>
    </row>
    <row r="138" spans="1:11" s="7" customFormat="1" ht="90" customHeight="1">
      <c r="A138" s="2">
        <v>135</v>
      </c>
      <c r="B138" s="3" t="s">
        <v>316</v>
      </c>
      <c r="C138" s="3" t="s">
        <v>317</v>
      </c>
      <c r="D138" s="17">
        <v>42975</v>
      </c>
      <c r="E138" s="3" t="s">
        <v>318</v>
      </c>
      <c r="F138" s="65">
        <v>6010001055706</v>
      </c>
      <c r="G138" s="3" t="s">
        <v>67</v>
      </c>
      <c r="H138" s="20">
        <v>1643760</v>
      </c>
      <c r="I138" s="20">
        <v>1458000</v>
      </c>
      <c r="J138" s="86">
        <f t="shared" si="8"/>
        <v>0.8869908015768725</v>
      </c>
      <c r="K138" s="3"/>
    </row>
    <row r="139" spans="1:11" s="7" customFormat="1" ht="90" customHeight="1">
      <c r="A139" s="2">
        <v>136</v>
      </c>
      <c r="B139" s="3" t="s">
        <v>530</v>
      </c>
      <c r="C139" s="3" t="s">
        <v>425</v>
      </c>
      <c r="D139" s="17">
        <v>42975</v>
      </c>
      <c r="E139" s="3" t="s">
        <v>531</v>
      </c>
      <c r="F139" s="18" t="s">
        <v>532</v>
      </c>
      <c r="G139" s="3" t="s">
        <v>67</v>
      </c>
      <c r="H139" s="4">
        <v>1664863</v>
      </c>
      <c r="I139" s="4">
        <v>1172880</v>
      </c>
      <c r="J139" s="86">
        <f t="shared" si="8"/>
        <v>0.7044903995103501</v>
      </c>
      <c r="K139" s="3"/>
    </row>
    <row r="140" spans="1:11" s="7" customFormat="1" ht="90" customHeight="1">
      <c r="A140" s="2">
        <v>137</v>
      </c>
      <c r="B140" s="3" t="s">
        <v>635</v>
      </c>
      <c r="C140" s="3" t="s">
        <v>358</v>
      </c>
      <c r="D140" s="17">
        <v>42975</v>
      </c>
      <c r="E140" s="3" t="s">
        <v>360</v>
      </c>
      <c r="F140" s="70">
        <v>1010601021483</v>
      </c>
      <c r="G140" s="3" t="s">
        <v>67</v>
      </c>
      <c r="H140" s="20">
        <f>1922500*1.08</f>
        <v>2076300.0000000002</v>
      </c>
      <c r="I140" s="20">
        <f>1750000*1.08</f>
        <v>1890000.0000000002</v>
      </c>
      <c r="J140" s="86">
        <f t="shared" si="8"/>
        <v>0.9102730819245773</v>
      </c>
      <c r="K140" s="3"/>
    </row>
    <row r="141" spans="1:11" s="7" customFormat="1" ht="90" customHeight="1">
      <c r="A141" s="2">
        <v>138</v>
      </c>
      <c r="B141" s="3" t="s">
        <v>186</v>
      </c>
      <c r="C141" s="28" t="s">
        <v>207</v>
      </c>
      <c r="D141" s="17">
        <v>42975</v>
      </c>
      <c r="E141" s="3" t="s">
        <v>134</v>
      </c>
      <c r="F141" s="18" t="s">
        <v>135</v>
      </c>
      <c r="G141" s="3" t="s">
        <v>67</v>
      </c>
      <c r="H141" s="20">
        <v>2867594</v>
      </c>
      <c r="I141" s="20">
        <v>1929960</v>
      </c>
      <c r="J141" s="86">
        <f t="shared" si="8"/>
        <v>0.6730241449800773</v>
      </c>
      <c r="K141" s="3"/>
    </row>
    <row r="142" spans="1:11" s="7" customFormat="1" ht="90" customHeight="1">
      <c r="A142" s="2">
        <v>139</v>
      </c>
      <c r="B142" s="3" t="s">
        <v>297</v>
      </c>
      <c r="C142" s="21" t="s">
        <v>298</v>
      </c>
      <c r="D142" s="17">
        <v>42975</v>
      </c>
      <c r="E142" s="3" t="s">
        <v>299</v>
      </c>
      <c r="F142" s="18" t="s">
        <v>300</v>
      </c>
      <c r="G142" s="78" t="s">
        <v>67</v>
      </c>
      <c r="H142" s="20">
        <v>3775637</v>
      </c>
      <c r="I142" s="20">
        <v>3705070</v>
      </c>
      <c r="J142" s="86">
        <f t="shared" si="8"/>
        <v>0.981309908765064</v>
      </c>
      <c r="K142" s="3" t="s">
        <v>301</v>
      </c>
    </row>
    <row r="143" spans="1:11" s="7" customFormat="1" ht="90" customHeight="1">
      <c r="A143" s="2">
        <v>140</v>
      </c>
      <c r="B143" s="3" t="s">
        <v>342</v>
      </c>
      <c r="C143" s="3" t="s">
        <v>340</v>
      </c>
      <c r="D143" s="17">
        <v>42975</v>
      </c>
      <c r="E143" s="3" t="s">
        <v>343</v>
      </c>
      <c r="F143" s="64">
        <v>4010601030250</v>
      </c>
      <c r="G143" s="3" t="s">
        <v>67</v>
      </c>
      <c r="H143" s="20">
        <v>4103568</v>
      </c>
      <c r="I143" s="20">
        <v>3996000</v>
      </c>
      <c r="J143" s="86">
        <f t="shared" si="8"/>
        <v>0.9737867143909885</v>
      </c>
      <c r="K143" s="3"/>
    </row>
    <row r="144" spans="1:11" s="7" customFormat="1" ht="90" customHeight="1">
      <c r="A144" s="2">
        <v>141</v>
      </c>
      <c r="B144" s="3" t="s">
        <v>643</v>
      </c>
      <c r="C144" s="3" t="s">
        <v>644</v>
      </c>
      <c r="D144" s="17">
        <v>42975</v>
      </c>
      <c r="E144" s="3" t="s">
        <v>645</v>
      </c>
      <c r="F144" s="64" t="s">
        <v>646</v>
      </c>
      <c r="G144" s="3" t="s">
        <v>67</v>
      </c>
      <c r="H144" s="4">
        <v>5694600</v>
      </c>
      <c r="I144" s="4">
        <v>3374400</v>
      </c>
      <c r="J144" s="86">
        <v>0.5925613739331999</v>
      </c>
      <c r="K144" s="3" t="s">
        <v>647</v>
      </c>
    </row>
    <row r="145" spans="1:11" s="7" customFormat="1" ht="90" customHeight="1">
      <c r="A145" s="2">
        <v>142</v>
      </c>
      <c r="B145" s="3" t="s">
        <v>357</v>
      </c>
      <c r="C145" s="3" t="s">
        <v>358</v>
      </c>
      <c r="D145" s="21">
        <v>42975</v>
      </c>
      <c r="E145" s="3" t="s">
        <v>359</v>
      </c>
      <c r="F145" s="70">
        <v>5270005000476</v>
      </c>
      <c r="G145" s="3" t="s">
        <v>67</v>
      </c>
      <c r="H145" s="20">
        <v>38994480</v>
      </c>
      <c r="I145" s="20">
        <v>38115360</v>
      </c>
      <c r="J145" s="86">
        <f>I145/H145</f>
        <v>0.9774552705921453</v>
      </c>
      <c r="K145" s="3" t="s">
        <v>292</v>
      </c>
    </row>
    <row r="146" spans="1:11" s="7" customFormat="1" ht="90" customHeight="1">
      <c r="A146" s="2">
        <v>143</v>
      </c>
      <c r="B146" s="3" t="s">
        <v>527</v>
      </c>
      <c r="C146" s="3" t="s">
        <v>425</v>
      </c>
      <c r="D146" s="17">
        <v>42975</v>
      </c>
      <c r="E146" s="3" t="s">
        <v>528</v>
      </c>
      <c r="F146" s="18" t="s">
        <v>529</v>
      </c>
      <c r="G146" s="3" t="s">
        <v>308</v>
      </c>
      <c r="H146" s="4">
        <v>10019710800</v>
      </c>
      <c r="I146" s="4">
        <v>10012618440</v>
      </c>
      <c r="J146" s="86">
        <f>I146/H146</f>
        <v>0.9992921592108227</v>
      </c>
      <c r="K146" s="3" t="s">
        <v>292</v>
      </c>
    </row>
    <row r="147" spans="1:11" s="7" customFormat="1" ht="90" customHeight="1">
      <c r="A147" s="2">
        <v>144</v>
      </c>
      <c r="B147" s="3" t="s">
        <v>555</v>
      </c>
      <c r="C147" s="3" t="s">
        <v>556</v>
      </c>
      <c r="D147" s="17">
        <v>42976</v>
      </c>
      <c r="E147" s="3" t="s">
        <v>557</v>
      </c>
      <c r="F147" s="64" t="s">
        <v>558</v>
      </c>
      <c r="G147" s="3" t="s">
        <v>67</v>
      </c>
      <c r="H147" s="4">
        <v>1507653</v>
      </c>
      <c r="I147" s="4">
        <v>1350216</v>
      </c>
      <c r="J147" s="86">
        <v>0.8955747774852701</v>
      </c>
      <c r="K147" s="3" t="s">
        <v>559</v>
      </c>
    </row>
    <row r="148" spans="1:11" s="7" customFormat="1" ht="90" customHeight="1">
      <c r="A148" s="2">
        <v>145</v>
      </c>
      <c r="B148" s="3" t="s">
        <v>306</v>
      </c>
      <c r="C148" s="3" t="s">
        <v>303</v>
      </c>
      <c r="D148" s="17">
        <v>42976</v>
      </c>
      <c r="E148" s="3" t="s">
        <v>307</v>
      </c>
      <c r="F148" s="64">
        <v>6050001000278</v>
      </c>
      <c r="G148" s="3" t="s">
        <v>308</v>
      </c>
      <c r="H148" s="20">
        <v>2827581</v>
      </c>
      <c r="I148" s="20">
        <v>2589990</v>
      </c>
      <c r="J148" s="86">
        <f>I148/H148</f>
        <v>0.9159737599028993</v>
      </c>
      <c r="K148" s="3"/>
    </row>
    <row r="149" spans="1:11" s="7" customFormat="1" ht="90" customHeight="1">
      <c r="A149" s="2">
        <v>146</v>
      </c>
      <c r="B149" s="3" t="s">
        <v>196</v>
      </c>
      <c r="C149" s="3" t="s">
        <v>78</v>
      </c>
      <c r="D149" s="17">
        <v>42976</v>
      </c>
      <c r="E149" s="3" t="s">
        <v>241</v>
      </c>
      <c r="F149" s="18" t="s">
        <v>79</v>
      </c>
      <c r="G149" s="3" t="s">
        <v>67</v>
      </c>
      <c r="H149" s="20">
        <v>3042975</v>
      </c>
      <c r="I149" s="20">
        <v>3013200</v>
      </c>
      <c r="J149" s="86">
        <f>I149/H149</f>
        <v>0.9902151677223769</v>
      </c>
      <c r="K149" s="3"/>
    </row>
    <row r="150" spans="1:11" s="7" customFormat="1" ht="90" customHeight="1">
      <c r="A150" s="2">
        <v>147</v>
      </c>
      <c r="B150" s="3" t="s">
        <v>198</v>
      </c>
      <c r="C150" s="3" t="s">
        <v>210</v>
      </c>
      <c r="D150" s="17">
        <v>42976</v>
      </c>
      <c r="E150" s="3" t="s">
        <v>54</v>
      </c>
      <c r="F150" s="18" t="s">
        <v>55</v>
      </c>
      <c r="G150" s="3" t="s">
        <v>67</v>
      </c>
      <c r="H150" s="20">
        <v>3510000</v>
      </c>
      <c r="I150" s="20">
        <v>3240000</v>
      </c>
      <c r="J150" s="86">
        <f>I150/H150</f>
        <v>0.9230769230769231</v>
      </c>
      <c r="K150" s="3"/>
    </row>
    <row r="151" spans="1:11" s="7" customFormat="1" ht="90" customHeight="1">
      <c r="A151" s="2">
        <v>148</v>
      </c>
      <c r="B151" s="3" t="s">
        <v>545</v>
      </c>
      <c r="C151" s="3" t="s">
        <v>546</v>
      </c>
      <c r="D151" s="17">
        <v>42976</v>
      </c>
      <c r="E151" s="3" t="s">
        <v>547</v>
      </c>
      <c r="F151" s="18" t="s">
        <v>620</v>
      </c>
      <c r="G151" s="3" t="s">
        <v>67</v>
      </c>
      <c r="H151" s="4">
        <v>5749747</v>
      </c>
      <c r="I151" s="4">
        <v>4525200</v>
      </c>
      <c r="J151" s="86">
        <v>0.7870259334888996</v>
      </c>
      <c r="K151" s="3"/>
    </row>
    <row r="152" spans="1:11" s="7" customFormat="1" ht="90" customHeight="1">
      <c r="A152" s="2">
        <v>149</v>
      </c>
      <c r="B152" s="3" t="s">
        <v>193</v>
      </c>
      <c r="C152" s="3" t="s">
        <v>253</v>
      </c>
      <c r="D152" s="17">
        <v>42976</v>
      </c>
      <c r="E152" s="3" t="s">
        <v>223</v>
      </c>
      <c r="F152" s="18" t="s">
        <v>61</v>
      </c>
      <c r="G152" s="3" t="s">
        <v>252</v>
      </c>
      <c r="H152" s="20">
        <v>6696000</v>
      </c>
      <c r="I152" s="20">
        <v>5886000</v>
      </c>
      <c r="J152" s="86">
        <f>I152/H152</f>
        <v>0.8790322580645161</v>
      </c>
      <c r="K152" s="3"/>
    </row>
    <row r="153" spans="1:11" s="7" customFormat="1" ht="90" customHeight="1">
      <c r="A153" s="2">
        <v>150</v>
      </c>
      <c r="B153" s="3" t="s">
        <v>186</v>
      </c>
      <c r="C153" s="3" t="s">
        <v>127</v>
      </c>
      <c r="D153" s="17">
        <v>42976</v>
      </c>
      <c r="E153" s="3" t="s">
        <v>131</v>
      </c>
      <c r="F153" s="18" t="s">
        <v>132</v>
      </c>
      <c r="G153" s="3" t="s">
        <v>67</v>
      </c>
      <c r="H153" s="20">
        <v>8166960</v>
      </c>
      <c r="I153" s="20">
        <v>8046000</v>
      </c>
      <c r="J153" s="86">
        <f>I153/H153</f>
        <v>0.9851891034117958</v>
      </c>
      <c r="K153" s="30"/>
    </row>
    <row r="154" spans="1:11" s="7" customFormat="1" ht="90" customHeight="1">
      <c r="A154" s="2">
        <v>151</v>
      </c>
      <c r="B154" s="3" t="s">
        <v>533</v>
      </c>
      <c r="C154" s="3" t="s">
        <v>425</v>
      </c>
      <c r="D154" s="17">
        <v>42976</v>
      </c>
      <c r="E154" s="3" t="s">
        <v>534</v>
      </c>
      <c r="F154" s="18" t="s">
        <v>535</v>
      </c>
      <c r="G154" s="3" t="s">
        <v>67</v>
      </c>
      <c r="H154" s="4">
        <v>10966300</v>
      </c>
      <c r="I154" s="4">
        <v>9288000</v>
      </c>
      <c r="J154" s="86">
        <f>I154/H154</f>
        <v>0.8469584089437641</v>
      </c>
      <c r="K154" s="3"/>
    </row>
    <row r="155" spans="1:11" s="7" customFormat="1" ht="90" customHeight="1">
      <c r="A155" s="2">
        <v>152</v>
      </c>
      <c r="B155" s="3" t="s">
        <v>194</v>
      </c>
      <c r="C155" s="3" t="s">
        <v>110</v>
      </c>
      <c r="D155" s="17">
        <v>42977</v>
      </c>
      <c r="E155" s="3" t="s">
        <v>119</v>
      </c>
      <c r="F155" s="18" t="s">
        <v>120</v>
      </c>
      <c r="G155" s="3" t="s">
        <v>67</v>
      </c>
      <c r="H155" s="20">
        <v>1623547</v>
      </c>
      <c r="I155" s="20">
        <v>1314964</v>
      </c>
      <c r="J155" s="86">
        <f>I155/H155</f>
        <v>0.8099328199306827</v>
      </c>
      <c r="K155" s="3" t="s">
        <v>68</v>
      </c>
    </row>
    <row r="156" spans="1:11" s="7" customFormat="1" ht="90" customHeight="1">
      <c r="A156" s="2">
        <v>153</v>
      </c>
      <c r="B156" s="3" t="s">
        <v>192</v>
      </c>
      <c r="C156" s="3" t="s">
        <v>211</v>
      </c>
      <c r="D156" s="17">
        <v>42977</v>
      </c>
      <c r="E156" s="3" t="s">
        <v>92</v>
      </c>
      <c r="F156" s="18" t="s">
        <v>93</v>
      </c>
      <c r="G156" s="3" t="s">
        <v>67</v>
      </c>
      <c r="H156" s="20">
        <v>1691074</v>
      </c>
      <c r="I156" s="20">
        <v>1611792</v>
      </c>
      <c r="J156" s="86">
        <f>I156/H156</f>
        <v>0.953117368015829</v>
      </c>
      <c r="K156" s="3" t="s">
        <v>47</v>
      </c>
    </row>
    <row r="157" spans="1:11" s="7" customFormat="1" ht="117.75" customHeight="1">
      <c r="A157" s="2">
        <v>154</v>
      </c>
      <c r="B157" s="3" t="s">
        <v>542</v>
      </c>
      <c r="C157" s="3" t="s">
        <v>543</v>
      </c>
      <c r="D157" s="21">
        <v>42977</v>
      </c>
      <c r="E157" s="3" t="s">
        <v>544</v>
      </c>
      <c r="F157" s="64">
        <v>8040001001325</v>
      </c>
      <c r="G157" s="3" t="s">
        <v>67</v>
      </c>
      <c r="H157" s="4">
        <v>1819584</v>
      </c>
      <c r="I157" s="4">
        <v>1645920</v>
      </c>
      <c r="J157" s="86">
        <v>0.9045584045584045</v>
      </c>
      <c r="K157" s="3"/>
    </row>
    <row r="158" spans="1:11" s="7" customFormat="1" ht="90" customHeight="1">
      <c r="A158" s="2">
        <v>155</v>
      </c>
      <c r="B158" s="3" t="s">
        <v>194</v>
      </c>
      <c r="C158" s="3" t="s">
        <v>110</v>
      </c>
      <c r="D158" s="17">
        <v>42977</v>
      </c>
      <c r="E158" s="3" t="s">
        <v>115</v>
      </c>
      <c r="F158" s="18" t="s">
        <v>116</v>
      </c>
      <c r="G158" s="3" t="s">
        <v>67</v>
      </c>
      <c r="H158" s="20">
        <v>1921719</v>
      </c>
      <c r="I158" s="20">
        <v>1534038</v>
      </c>
      <c r="J158" s="86">
        <f>I158/H158</f>
        <v>0.7982634297730313</v>
      </c>
      <c r="K158" s="3" t="s">
        <v>68</v>
      </c>
    </row>
    <row r="159" spans="1:11" s="7" customFormat="1" ht="129" customHeight="1">
      <c r="A159" s="2">
        <v>156</v>
      </c>
      <c r="B159" s="3" t="s">
        <v>590</v>
      </c>
      <c r="C159" s="3" t="s">
        <v>629</v>
      </c>
      <c r="D159" s="17">
        <v>42977</v>
      </c>
      <c r="E159" s="3" t="s">
        <v>591</v>
      </c>
      <c r="F159" s="18" t="s">
        <v>592</v>
      </c>
      <c r="G159" s="3" t="s">
        <v>67</v>
      </c>
      <c r="H159" s="4">
        <v>2309731</v>
      </c>
      <c r="I159" s="4">
        <v>1890302</v>
      </c>
      <c r="J159" s="86">
        <v>0.8184078578847493</v>
      </c>
      <c r="K159" s="3" t="s">
        <v>593</v>
      </c>
    </row>
    <row r="160" spans="1:11" s="7" customFormat="1" ht="90" customHeight="1">
      <c r="A160" s="2">
        <v>157</v>
      </c>
      <c r="B160" s="3" t="s">
        <v>653</v>
      </c>
      <c r="C160" s="3" t="s">
        <v>649</v>
      </c>
      <c r="D160" s="17">
        <v>42977</v>
      </c>
      <c r="E160" s="3" t="s">
        <v>654</v>
      </c>
      <c r="F160" s="18" t="s">
        <v>655</v>
      </c>
      <c r="G160" s="3" t="s">
        <v>67</v>
      </c>
      <c r="H160" s="4">
        <v>2618604</v>
      </c>
      <c r="I160" s="4">
        <v>1599480</v>
      </c>
      <c r="J160" s="86">
        <f aca="true" t="shared" si="9" ref="J160:J168">I160/H160</f>
        <v>0.6108140062414935</v>
      </c>
      <c r="K160" s="3"/>
    </row>
    <row r="161" spans="1:11" s="7" customFormat="1" ht="90" customHeight="1">
      <c r="A161" s="2">
        <v>158</v>
      </c>
      <c r="B161" s="3" t="s">
        <v>194</v>
      </c>
      <c r="C161" s="3" t="s">
        <v>110</v>
      </c>
      <c r="D161" s="17">
        <v>42977</v>
      </c>
      <c r="E161" s="3" t="s">
        <v>111</v>
      </c>
      <c r="F161" s="18" t="s">
        <v>112</v>
      </c>
      <c r="G161" s="3" t="s">
        <v>67</v>
      </c>
      <c r="H161" s="20">
        <v>2822941</v>
      </c>
      <c r="I161" s="20">
        <v>2298446</v>
      </c>
      <c r="J161" s="86">
        <f t="shared" si="9"/>
        <v>0.8142026347699084</v>
      </c>
      <c r="K161" s="3" t="s">
        <v>68</v>
      </c>
    </row>
    <row r="162" spans="1:11" s="7" customFormat="1" ht="90" customHeight="1">
      <c r="A162" s="2">
        <v>159</v>
      </c>
      <c r="B162" s="3" t="s">
        <v>183</v>
      </c>
      <c r="C162" s="3" t="s">
        <v>237</v>
      </c>
      <c r="D162" s="17">
        <v>42977</v>
      </c>
      <c r="E162" s="3" t="s">
        <v>217</v>
      </c>
      <c r="F162" s="18" t="s">
        <v>133</v>
      </c>
      <c r="G162" s="3" t="s">
        <v>67</v>
      </c>
      <c r="H162" s="20">
        <v>2998080</v>
      </c>
      <c r="I162" s="20">
        <v>2181600</v>
      </c>
      <c r="J162" s="86">
        <f t="shared" si="9"/>
        <v>0.7276657060518732</v>
      </c>
      <c r="K162" s="3"/>
    </row>
    <row r="163" spans="1:11" s="7" customFormat="1" ht="90" customHeight="1">
      <c r="A163" s="2">
        <v>160</v>
      </c>
      <c r="B163" s="3" t="s">
        <v>194</v>
      </c>
      <c r="C163" s="3" t="s">
        <v>110</v>
      </c>
      <c r="D163" s="17">
        <v>42977</v>
      </c>
      <c r="E163" s="3" t="s">
        <v>117</v>
      </c>
      <c r="F163" s="18" t="s">
        <v>118</v>
      </c>
      <c r="G163" s="3" t="s">
        <v>67</v>
      </c>
      <c r="H163" s="20">
        <v>3322839</v>
      </c>
      <c r="I163" s="20">
        <v>2946572</v>
      </c>
      <c r="J163" s="86">
        <f t="shared" si="9"/>
        <v>0.8867633972034155</v>
      </c>
      <c r="K163" s="3" t="s">
        <v>68</v>
      </c>
    </row>
    <row r="164" spans="1:11" s="7" customFormat="1" ht="90" customHeight="1">
      <c r="A164" s="2">
        <v>161</v>
      </c>
      <c r="B164" s="3" t="s">
        <v>194</v>
      </c>
      <c r="C164" s="3" t="s">
        <v>110</v>
      </c>
      <c r="D164" s="17">
        <v>42977</v>
      </c>
      <c r="E164" s="3" t="s">
        <v>113</v>
      </c>
      <c r="F164" s="18" t="s">
        <v>114</v>
      </c>
      <c r="G164" s="3" t="s">
        <v>67</v>
      </c>
      <c r="H164" s="20">
        <v>11418514</v>
      </c>
      <c r="I164" s="20">
        <v>8610040</v>
      </c>
      <c r="J164" s="86">
        <f t="shared" si="9"/>
        <v>0.7540420758778243</v>
      </c>
      <c r="K164" s="3" t="s">
        <v>68</v>
      </c>
    </row>
    <row r="165" spans="1:11" s="7" customFormat="1" ht="90" customHeight="1">
      <c r="A165" s="2">
        <v>162</v>
      </c>
      <c r="B165" s="3" t="s">
        <v>194</v>
      </c>
      <c r="C165" s="3" t="s">
        <v>110</v>
      </c>
      <c r="D165" s="17">
        <v>42977</v>
      </c>
      <c r="E165" s="3" t="s">
        <v>121</v>
      </c>
      <c r="F165" s="18" t="s">
        <v>122</v>
      </c>
      <c r="G165" s="3" t="s">
        <v>67</v>
      </c>
      <c r="H165" s="20">
        <v>13273209</v>
      </c>
      <c r="I165" s="20">
        <v>9651577</v>
      </c>
      <c r="J165" s="86">
        <f t="shared" si="9"/>
        <v>0.7271472181293913</v>
      </c>
      <c r="K165" s="3" t="s">
        <v>68</v>
      </c>
    </row>
    <row r="166" spans="1:11" s="7" customFormat="1" ht="90" customHeight="1">
      <c r="A166" s="2">
        <v>163</v>
      </c>
      <c r="B166" s="3" t="s">
        <v>302</v>
      </c>
      <c r="C166" s="3" t="s">
        <v>309</v>
      </c>
      <c r="D166" s="17">
        <v>42977</v>
      </c>
      <c r="E166" s="3" t="s">
        <v>310</v>
      </c>
      <c r="F166" s="18" t="s">
        <v>311</v>
      </c>
      <c r="G166" s="3" t="s">
        <v>67</v>
      </c>
      <c r="H166" s="20">
        <v>45482419</v>
      </c>
      <c r="I166" s="20">
        <v>45360000</v>
      </c>
      <c r="J166" s="86">
        <f t="shared" si="9"/>
        <v>0.9973084325176284</v>
      </c>
      <c r="K166" s="3" t="s">
        <v>292</v>
      </c>
    </row>
    <row r="167" spans="1:11" s="7" customFormat="1" ht="90" customHeight="1">
      <c r="A167" s="2">
        <v>164</v>
      </c>
      <c r="B167" s="3" t="s">
        <v>94</v>
      </c>
      <c r="C167" s="3" t="s">
        <v>95</v>
      </c>
      <c r="D167" s="17">
        <v>42978</v>
      </c>
      <c r="E167" s="3" t="s">
        <v>96</v>
      </c>
      <c r="F167" s="18" t="s">
        <v>97</v>
      </c>
      <c r="G167" s="3" t="s">
        <v>67</v>
      </c>
      <c r="H167" s="20">
        <v>1628920</v>
      </c>
      <c r="I167" s="20">
        <v>1274633</v>
      </c>
      <c r="J167" s="86">
        <f t="shared" si="9"/>
        <v>0.7825019031014414</v>
      </c>
      <c r="K167" s="3"/>
    </row>
    <row r="168" spans="1:11" s="7" customFormat="1" ht="90" customHeight="1">
      <c r="A168" s="2">
        <v>165</v>
      </c>
      <c r="B168" s="3" t="s">
        <v>98</v>
      </c>
      <c r="C168" s="3" t="s">
        <v>95</v>
      </c>
      <c r="D168" s="17">
        <v>42978</v>
      </c>
      <c r="E168" s="3" t="s">
        <v>99</v>
      </c>
      <c r="F168" s="18" t="s">
        <v>100</v>
      </c>
      <c r="G168" s="3" t="s">
        <v>67</v>
      </c>
      <c r="H168" s="20">
        <v>1805598</v>
      </c>
      <c r="I168" s="20">
        <v>1429812</v>
      </c>
      <c r="J168" s="86">
        <f t="shared" si="9"/>
        <v>0.7918772617160631</v>
      </c>
      <c r="K168" s="3" t="s">
        <v>47</v>
      </c>
    </row>
    <row r="169" spans="1:11" s="7" customFormat="1" ht="90" customHeight="1">
      <c r="A169" s="2">
        <v>166</v>
      </c>
      <c r="B169" s="3" t="s">
        <v>184</v>
      </c>
      <c r="C169" s="3" t="s">
        <v>171</v>
      </c>
      <c r="D169" s="17">
        <v>42978</v>
      </c>
      <c r="E169" s="3" t="s">
        <v>219</v>
      </c>
      <c r="F169" s="18" t="s">
        <v>234</v>
      </c>
      <c r="G169" s="3" t="s">
        <v>67</v>
      </c>
      <c r="H169" s="20">
        <v>2076624</v>
      </c>
      <c r="I169" s="20">
        <v>1558825</v>
      </c>
      <c r="J169" s="86">
        <v>0.751</v>
      </c>
      <c r="K169" s="3" t="s">
        <v>47</v>
      </c>
    </row>
    <row r="170" spans="1:11" s="7" customFormat="1" ht="90" customHeight="1">
      <c r="A170" s="2">
        <v>167</v>
      </c>
      <c r="B170" s="3" t="s">
        <v>367</v>
      </c>
      <c r="C170" s="3" t="s">
        <v>368</v>
      </c>
      <c r="D170" s="17">
        <v>42978</v>
      </c>
      <c r="E170" s="3" t="s">
        <v>369</v>
      </c>
      <c r="F170" s="18" t="s">
        <v>370</v>
      </c>
      <c r="G170" s="3" t="s">
        <v>67</v>
      </c>
      <c r="H170" s="20">
        <v>2444740</v>
      </c>
      <c r="I170" s="20">
        <v>2066369</v>
      </c>
      <c r="J170" s="86">
        <f>I170/H170</f>
        <v>0.8452305766666394</v>
      </c>
      <c r="K170" s="3" t="s">
        <v>371</v>
      </c>
    </row>
    <row r="171" spans="1:11" s="7" customFormat="1" ht="90" customHeight="1">
      <c r="A171" s="2">
        <v>168</v>
      </c>
      <c r="B171" s="3" t="s">
        <v>184</v>
      </c>
      <c r="C171" s="3" t="s">
        <v>171</v>
      </c>
      <c r="D171" s="17">
        <v>42978</v>
      </c>
      <c r="E171" s="3" t="s">
        <v>218</v>
      </c>
      <c r="F171" s="18" t="s">
        <v>232</v>
      </c>
      <c r="G171" s="3" t="s">
        <v>67</v>
      </c>
      <c r="H171" s="20">
        <v>2670605</v>
      </c>
      <c r="I171" s="20">
        <v>1854964</v>
      </c>
      <c r="J171" s="86">
        <v>0.695</v>
      </c>
      <c r="K171" s="3" t="s">
        <v>47</v>
      </c>
    </row>
    <row r="172" spans="1:11" s="7" customFormat="1" ht="90" customHeight="1">
      <c r="A172" s="2">
        <v>169</v>
      </c>
      <c r="B172" s="3" t="s">
        <v>184</v>
      </c>
      <c r="C172" s="3" t="s">
        <v>171</v>
      </c>
      <c r="D172" s="17">
        <v>42978</v>
      </c>
      <c r="E172" s="3" t="s">
        <v>174</v>
      </c>
      <c r="F172" s="18" t="s">
        <v>231</v>
      </c>
      <c r="G172" s="3" t="s">
        <v>67</v>
      </c>
      <c r="H172" s="20">
        <v>2720250</v>
      </c>
      <c r="I172" s="20">
        <v>1751500</v>
      </c>
      <c r="J172" s="86">
        <v>0.644</v>
      </c>
      <c r="K172" s="3" t="s">
        <v>47</v>
      </c>
    </row>
    <row r="173" spans="1:11" s="7" customFormat="1" ht="90" customHeight="1">
      <c r="A173" s="2">
        <v>170</v>
      </c>
      <c r="B173" s="3" t="s">
        <v>184</v>
      </c>
      <c r="C173" s="3" t="s">
        <v>171</v>
      </c>
      <c r="D173" s="17">
        <v>42978</v>
      </c>
      <c r="E173" s="3" t="s">
        <v>247</v>
      </c>
      <c r="F173" s="18" t="s">
        <v>235</v>
      </c>
      <c r="G173" s="3" t="s">
        <v>67</v>
      </c>
      <c r="H173" s="20">
        <v>2831479</v>
      </c>
      <c r="I173" s="20">
        <v>2284828</v>
      </c>
      <c r="J173" s="86">
        <v>0.807</v>
      </c>
      <c r="K173" s="3" t="s">
        <v>47</v>
      </c>
    </row>
    <row r="174" spans="1:11" s="7" customFormat="1" ht="90" customHeight="1">
      <c r="A174" s="2">
        <v>171</v>
      </c>
      <c r="B174" s="3" t="s">
        <v>197</v>
      </c>
      <c r="C174" s="3" t="s">
        <v>80</v>
      </c>
      <c r="D174" s="17">
        <v>42978</v>
      </c>
      <c r="E174" s="3" t="s">
        <v>242</v>
      </c>
      <c r="F174" s="18" t="s">
        <v>81</v>
      </c>
      <c r="G174" s="3" t="s">
        <v>67</v>
      </c>
      <c r="H174" s="20">
        <v>2962440</v>
      </c>
      <c r="I174" s="20">
        <v>2505600</v>
      </c>
      <c r="J174" s="86">
        <f>I174/H174</f>
        <v>0.8457892818082392</v>
      </c>
      <c r="K174" s="3"/>
    </row>
    <row r="175" spans="1:11" s="7" customFormat="1" ht="90" customHeight="1">
      <c r="A175" s="2">
        <v>172</v>
      </c>
      <c r="B175" s="3" t="s">
        <v>184</v>
      </c>
      <c r="C175" s="3" t="s">
        <v>171</v>
      </c>
      <c r="D175" s="17">
        <v>42978</v>
      </c>
      <c r="E175" s="3" t="s">
        <v>173</v>
      </c>
      <c r="F175" s="18" t="s">
        <v>230</v>
      </c>
      <c r="G175" s="3" t="s">
        <v>67</v>
      </c>
      <c r="H175" s="20">
        <v>3642325</v>
      </c>
      <c r="I175" s="20">
        <v>3286819</v>
      </c>
      <c r="J175" s="86">
        <v>0.902</v>
      </c>
      <c r="K175" s="3" t="s">
        <v>47</v>
      </c>
    </row>
    <row r="176" spans="1:11" s="7" customFormat="1" ht="90" customHeight="1">
      <c r="A176" s="2">
        <v>173</v>
      </c>
      <c r="B176" s="3" t="s">
        <v>240</v>
      </c>
      <c r="C176" s="3" t="s">
        <v>110</v>
      </c>
      <c r="D176" s="17">
        <v>42978</v>
      </c>
      <c r="E176" s="3" t="s">
        <v>123</v>
      </c>
      <c r="F176" s="18" t="s">
        <v>124</v>
      </c>
      <c r="G176" s="3" t="s">
        <v>67</v>
      </c>
      <c r="H176" s="20">
        <v>4614229</v>
      </c>
      <c r="I176" s="20">
        <v>4320000</v>
      </c>
      <c r="J176" s="86">
        <f>I176/H176</f>
        <v>0.9362344174942336</v>
      </c>
      <c r="K176" s="3"/>
    </row>
    <row r="177" spans="1:11" s="7" customFormat="1" ht="90" customHeight="1">
      <c r="A177" s="2">
        <v>174</v>
      </c>
      <c r="B177" s="3" t="s">
        <v>195</v>
      </c>
      <c r="C177" s="3" t="s">
        <v>110</v>
      </c>
      <c r="D177" s="17">
        <v>42978</v>
      </c>
      <c r="E177" s="3" t="s">
        <v>125</v>
      </c>
      <c r="F177" s="18" t="s">
        <v>126</v>
      </c>
      <c r="G177" s="3" t="s">
        <v>67</v>
      </c>
      <c r="H177" s="20">
        <v>5104944</v>
      </c>
      <c r="I177" s="20">
        <v>4644000</v>
      </c>
      <c r="J177" s="86">
        <f>I177/H177</f>
        <v>0.9097063552509097</v>
      </c>
      <c r="K177" s="3"/>
    </row>
    <row r="178" spans="1:11" s="7" customFormat="1" ht="90" customHeight="1">
      <c r="A178" s="2">
        <v>175</v>
      </c>
      <c r="B178" s="3" t="s">
        <v>184</v>
      </c>
      <c r="C178" s="3" t="s">
        <v>205</v>
      </c>
      <c r="D178" s="17">
        <v>42978</v>
      </c>
      <c r="E178" s="3" t="s">
        <v>222</v>
      </c>
      <c r="F178" s="18" t="s">
        <v>77</v>
      </c>
      <c r="G178" s="3" t="s">
        <v>67</v>
      </c>
      <c r="H178" s="4">
        <v>7801628</v>
      </c>
      <c r="I178" s="4">
        <v>7340349</v>
      </c>
      <c r="J178" s="86">
        <f>I178/H178</f>
        <v>0.9408740073225742</v>
      </c>
      <c r="K178" s="3" t="s">
        <v>47</v>
      </c>
    </row>
    <row r="179" spans="1:11" s="7" customFormat="1" ht="90" customHeight="1">
      <c r="A179" s="2">
        <v>176</v>
      </c>
      <c r="B179" s="3" t="s">
        <v>420</v>
      </c>
      <c r="C179" s="3" t="s">
        <v>421</v>
      </c>
      <c r="D179" s="17">
        <v>42978</v>
      </c>
      <c r="E179" s="3" t="s">
        <v>422</v>
      </c>
      <c r="F179" s="18" t="s">
        <v>423</v>
      </c>
      <c r="G179" s="3" t="s">
        <v>308</v>
      </c>
      <c r="H179" s="4">
        <v>10963937</v>
      </c>
      <c r="I179" s="4">
        <v>9548091</v>
      </c>
      <c r="J179" s="86">
        <f>I179/H179</f>
        <v>0.8708633586639544</v>
      </c>
      <c r="K179" s="3"/>
    </row>
    <row r="180" spans="1:11" s="7" customFormat="1" ht="90" customHeight="1">
      <c r="A180" s="2">
        <v>177</v>
      </c>
      <c r="B180" s="3" t="s">
        <v>184</v>
      </c>
      <c r="C180" s="3" t="s">
        <v>171</v>
      </c>
      <c r="D180" s="17">
        <v>42978</v>
      </c>
      <c r="E180" s="3" t="s">
        <v>175</v>
      </c>
      <c r="F180" s="18" t="s">
        <v>233</v>
      </c>
      <c r="G180" s="3" t="s">
        <v>67</v>
      </c>
      <c r="H180" s="20">
        <v>13622796</v>
      </c>
      <c r="I180" s="20">
        <v>10180203</v>
      </c>
      <c r="J180" s="86">
        <v>0.747</v>
      </c>
      <c r="K180" s="3" t="s">
        <v>47</v>
      </c>
    </row>
    <row r="181" spans="1:11" s="7" customFormat="1" ht="90" customHeight="1">
      <c r="A181" s="2">
        <v>178</v>
      </c>
      <c r="B181" s="3" t="s">
        <v>184</v>
      </c>
      <c r="C181" s="3" t="s">
        <v>171</v>
      </c>
      <c r="D181" s="17">
        <v>42978</v>
      </c>
      <c r="E181" s="3" t="s">
        <v>246</v>
      </c>
      <c r="F181" s="18" t="s">
        <v>229</v>
      </c>
      <c r="G181" s="3" t="s">
        <v>67</v>
      </c>
      <c r="H181" s="20">
        <v>26381286</v>
      </c>
      <c r="I181" s="20">
        <v>19571729</v>
      </c>
      <c r="J181" s="86">
        <v>0.742</v>
      </c>
      <c r="K181" s="3" t="s">
        <v>47</v>
      </c>
    </row>
    <row r="182" spans="1:11" s="7" customFormat="1" ht="90" customHeight="1">
      <c r="A182" s="2">
        <v>179</v>
      </c>
      <c r="B182" s="3" t="s">
        <v>302</v>
      </c>
      <c r="C182" s="3" t="s">
        <v>361</v>
      </c>
      <c r="D182" s="17">
        <v>42978</v>
      </c>
      <c r="E182" s="3" t="s">
        <v>362</v>
      </c>
      <c r="F182" s="70">
        <v>8300005000040</v>
      </c>
      <c r="G182" s="3" t="s">
        <v>4</v>
      </c>
      <c r="H182" s="20">
        <v>29738257</v>
      </c>
      <c r="I182" s="20">
        <v>21589200</v>
      </c>
      <c r="J182" s="86">
        <f>I182/H182</f>
        <v>0.725973953349048</v>
      </c>
      <c r="K182" s="72" t="s">
        <v>292</v>
      </c>
    </row>
    <row r="183" spans="1:11" s="7" customFormat="1" ht="90" customHeight="1">
      <c r="A183" s="2">
        <v>180</v>
      </c>
      <c r="B183" s="3" t="s">
        <v>302</v>
      </c>
      <c r="C183" s="3" t="s">
        <v>312</v>
      </c>
      <c r="D183" s="17">
        <v>42978</v>
      </c>
      <c r="E183" s="3" t="s">
        <v>313</v>
      </c>
      <c r="F183" s="18" t="s">
        <v>314</v>
      </c>
      <c r="G183" s="3" t="s">
        <v>67</v>
      </c>
      <c r="H183" s="20">
        <v>88241427</v>
      </c>
      <c r="I183" s="20">
        <v>83916000</v>
      </c>
      <c r="J183" s="86">
        <f>I183/H183</f>
        <v>0.9509819010519854</v>
      </c>
      <c r="K183" s="3" t="s">
        <v>315</v>
      </c>
    </row>
    <row r="184" spans="1:11" s="7" customFormat="1" ht="90" customHeight="1">
      <c r="A184" s="2">
        <v>181</v>
      </c>
      <c r="B184" s="3" t="s">
        <v>573</v>
      </c>
      <c r="C184" s="3" t="s">
        <v>569</v>
      </c>
      <c r="D184" s="17" t="s">
        <v>623</v>
      </c>
      <c r="E184" s="3" t="s">
        <v>570</v>
      </c>
      <c r="F184" s="18" t="s">
        <v>571</v>
      </c>
      <c r="G184" s="3" t="s">
        <v>308</v>
      </c>
      <c r="H184" s="4">
        <v>1924560</v>
      </c>
      <c r="I184" s="4">
        <v>1645920</v>
      </c>
      <c r="J184" s="86">
        <v>0.8552188552188552</v>
      </c>
      <c r="K184" s="3" t="s">
        <v>572</v>
      </c>
    </row>
    <row r="185" spans="1:12" ht="90" customHeight="1">
      <c r="A185" s="2">
        <v>182</v>
      </c>
      <c r="B185" s="3" t="s">
        <v>568</v>
      </c>
      <c r="C185" s="3" t="s">
        <v>569</v>
      </c>
      <c r="D185" s="17" t="s">
        <v>623</v>
      </c>
      <c r="E185" s="3" t="s">
        <v>570</v>
      </c>
      <c r="F185" s="18" t="s">
        <v>571</v>
      </c>
      <c r="G185" s="3" t="s">
        <v>308</v>
      </c>
      <c r="H185" s="4">
        <v>4315680</v>
      </c>
      <c r="I185" s="4">
        <v>3628800</v>
      </c>
      <c r="J185" s="86">
        <v>0.8408408408408409</v>
      </c>
      <c r="K185" s="3" t="s">
        <v>572</v>
      </c>
      <c r="L185" s="39"/>
    </row>
    <row r="186" spans="1:12" s="48" customFormat="1" ht="82.5" customHeight="1">
      <c r="A186" s="2">
        <v>183</v>
      </c>
      <c r="B186" s="3" t="s">
        <v>621</v>
      </c>
      <c r="C186" s="3" t="s">
        <v>548</v>
      </c>
      <c r="D186" s="17" t="s">
        <v>622</v>
      </c>
      <c r="E186" s="3" t="s">
        <v>549</v>
      </c>
      <c r="F186" s="18" t="s">
        <v>550</v>
      </c>
      <c r="G186" s="3" t="s">
        <v>67</v>
      </c>
      <c r="H186" s="4">
        <v>1709294</v>
      </c>
      <c r="I186" s="4">
        <v>1470960</v>
      </c>
      <c r="J186" s="86">
        <v>0.8605658242525862</v>
      </c>
      <c r="K186" s="3"/>
      <c r="L186" s="47"/>
    </row>
    <row r="187" spans="1:12" s="48" customFormat="1" ht="82.5" customHeight="1">
      <c r="A187" s="2">
        <v>184</v>
      </c>
      <c r="B187" s="3" t="s">
        <v>636</v>
      </c>
      <c r="C187" s="3" t="s">
        <v>618</v>
      </c>
      <c r="D187" s="17" t="s">
        <v>619</v>
      </c>
      <c r="E187" s="3" t="s">
        <v>540</v>
      </c>
      <c r="F187" s="18" t="s">
        <v>541</v>
      </c>
      <c r="G187" s="3" t="s">
        <v>67</v>
      </c>
      <c r="H187" s="4">
        <v>10300542</v>
      </c>
      <c r="I187" s="4">
        <v>9903600</v>
      </c>
      <c r="J187" s="86">
        <v>0.9614639695658733</v>
      </c>
      <c r="K187" s="3"/>
      <c r="L187" s="52"/>
    </row>
    <row r="188" spans="1:12" s="48" customFormat="1" ht="82.5" customHeight="1">
      <c r="A188" s="2">
        <v>185</v>
      </c>
      <c r="B188" s="3" t="s">
        <v>536</v>
      </c>
      <c r="C188" s="3" t="s">
        <v>537</v>
      </c>
      <c r="D188" s="17" t="s">
        <v>617</v>
      </c>
      <c r="E188" s="3" t="s">
        <v>538</v>
      </c>
      <c r="F188" s="18" t="s">
        <v>539</v>
      </c>
      <c r="G188" s="3" t="s">
        <v>67</v>
      </c>
      <c r="H188" s="4">
        <v>4210920</v>
      </c>
      <c r="I188" s="4">
        <v>3024000</v>
      </c>
      <c r="J188" s="86">
        <v>0.718132854578097</v>
      </c>
      <c r="K188" s="3"/>
      <c r="L188" s="52"/>
    </row>
    <row r="189" spans="1:12" s="48" customFormat="1" ht="82.5" customHeight="1">
      <c r="A189" s="42"/>
      <c r="B189" s="49"/>
      <c r="C189" s="12"/>
      <c r="D189" s="50"/>
      <c r="E189" s="12"/>
      <c r="F189" s="44"/>
      <c r="G189" s="45"/>
      <c r="H189" s="51"/>
      <c r="I189" s="51"/>
      <c r="J189" s="46"/>
      <c r="K189" s="12"/>
      <c r="L189" s="47"/>
    </row>
    <row r="190" spans="1:12" s="48" customFormat="1" ht="82.5" customHeight="1">
      <c r="A190" s="42"/>
      <c r="B190" s="12"/>
      <c r="C190" s="12"/>
      <c r="D190" s="50"/>
      <c r="E190" s="12"/>
      <c r="F190" s="44"/>
      <c r="G190" s="45"/>
      <c r="H190" s="51"/>
      <c r="I190" s="51"/>
      <c r="J190" s="46"/>
      <c r="K190" s="12"/>
      <c r="L190" s="47"/>
    </row>
    <row r="191" spans="1:12" s="48" customFormat="1" ht="82.5" customHeight="1">
      <c r="A191" s="42"/>
      <c r="B191" s="49"/>
      <c r="C191" s="12"/>
      <c r="D191" s="50"/>
      <c r="E191" s="12"/>
      <c r="F191" s="44"/>
      <c r="G191" s="45"/>
      <c r="H191" s="51"/>
      <c r="I191" s="51"/>
      <c r="J191" s="46"/>
      <c r="K191" s="12"/>
      <c r="L191" s="47"/>
    </row>
    <row r="192" spans="1:12" s="48" customFormat="1" ht="82.5" customHeight="1">
      <c r="A192" s="42"/>
      <c r="B192" s="54"/>
      <c r="C192" s="12"/>
      <c r="D192" s="50"/>
      <c r="E192" s="12"/>
      <c r="F192" s="44"/>
      <c r="G192" s="45"/>
      <c r="H192" s="51"/>
      <c r="I192" s="51"/>
      <c r="J192" s="46"/>
      <c r="K192" s="12"/>
      <c r="L192" s="47"/>
    </row>
    <row r="193" spans="1:12" s="48" customFormat="1" ht="82.5" customHeight="1">
      <c r="A193" s="42"/>
      <c r="B193" s="55"/>
      <c r="C193" s="12"/>
      <c r="D193" s="50"/>
      <c r="E193" s="12"/>
      <c r="F193" s="56"/>
      <c r="G193" s="45"/>
      <c r="H193" s="32"/>
      <c r="I193" s="32"/>
      <c r="J193" s="46"/>
      <c r="K193" s="12"/>
      <c r="L193" s="47"/>
    </row>
    <row r="194" spans="1:12" s="48" customFormat="1" ht="82.5" customHeight="1">
      <c r="A194" s="42"/>
      <c r="B194" s="12"/>
      <c r="C194" s="12"/>
      <c r="D194" s="50"/>
      <c r="E194" s="12"/>
      <c r="F194" s="56"/>
      <c r="G194" s="45"/>
      <c r="H194" s="32"/>
      <c r="I194" s="32"/>
      <c r="J194" s="46"/>
      <c r="K194" s="12"/>
      <c r="L194" s="47"/>
    </row>
    <row r="195" spans="1:12" s="48" customFormat="1" ht="97.5" customHeight="1">
      <c r="A195" s="42"/>
      <c r="B195" s="12"/>
      <c r="C195" s="12"/>
      <c r="D195" s="50"/>
      <c r="E195" s="12"/>
      <c r="F195" s="44"/>
      <c r="G195" s="45"/>
      <c r="H195" s="51"/>
      <c r="I195" s="51"/>
      <c r="J195" s="46"/>
      <c r="K195" s="12"/>
      <c r="L195" s="57"/>
    </row>
    <row r="196" spans="1:12" s="48" customFormat="1" ht="70.5" customHeight="1">
      <c r="A196" s="42"/>
      <c r="B196" s="12"/>
      <c r="C196" s="12"/>
      <c r="D196" s="50"/>
      <c r="E196" s="12"/>
      <c r="F196" s="44"/>
      <c r="G196" s="45"/>
      <c r="H196" s="32"/>
      <c r="I196" s="32"/>
      <c r="J196" s="46"/>
      <c r="K196" s="12"/>
      <c r="L196" s="52"/>
    </row>
    <row r="197" spans="1:12" s="48" customFormat="1" ht="82.5" customHeight="1">
      <c r="A197" s="42"/>
      <c r="B197" s="12"/>
      <c r="C197" s="12"/>
      <c r="D197" s="50"/>
      <c r="E197" s="12"/>
      <c r="F197" s="44"/>
      <c r="G197" s="45"/>
      <c r="H197" s="51"/>
      <c r="I197" s="51"/>
      <c r="J197" s="46"/>
      <c r="K197" s="12"/>
      <c r="L197" s="47"/>
    </row>
    <row r="198" spans="1:12" s="48" customFormat="1" ht="82.5" customHeight="1">
      <c r="A198" s="42"/>
      <c r="B198" s="49"/>
      <c r="C198" s="12"/>
      <c r="D198" s="43"/>
      <c r="E198" s="12"/>
      <c r="F198" s="44"/>
      <c r="G198" s="45"/>
      <c r="H198" s="32"/>
      <c r="I198" s="32"/>
      <c r="J198" s="46"/>
      <c r="K198" s="12"/>
      <c r="L198" s="47"/>
    </row>
    <row r="199" spans="1:12" s="48" customFormat="1" ht="82.5" customHeight="1">
      <c r="A199" s="42"/>
      <c r="B199" s="12"/>
      <c r="C199" s="12"/>
      <c r="D199" s="50"/>
      <c r="E199" s="12"/>
      <c r="F199" s="44"/>
      <c r="G199" s="45"/>
      <c r="H199" s="32"/>
      <c r="I199" s="32"/>
      <c r="J199" s="46"/>
      <c r="K199" s="12"/>
      <c r="L199" s="47"/>
    </row>
    <row r="200" spans="1:12" s="48" customFormat="1" ht="82.5" customHeight="1">
      <c r="A200" s="42"/>
      <c r="B200" s="12"/>
      <c r="C200" s="12"/>
      <c r="D200" s="50"/>
      <c r="E200" s="12"/>
      <c r="F200" s="44"/>
      <c r="G200" s="45"/>
      <c r="H200" s="51"/>
      <c r="I200" s="51"/>
      <c r="J200" s="46"/>
      <c r="K200" s="12"/>
      <c r="L200" s="47"/>
    </row>
    <row r="201" spans="1:12" s="48" customFormat="1" ht="82.5" customHeight="1">
      <c r="A201" s="42"/>
      <c r="B201" s="12"/>
      <c r="C201" s="12"/>
      <c r="D201" s="50"/>
      <c r="E201" s="12"/>
      <c r="F201" s="44"/>
      <c r="G201" s="45"/>
      <c r="H201" s="51"/>
      <c r="I201" s="51"/>
      <c r="J201" s="46"/>
      <c r="K201" s="12"/>
      <c r="L201" s="47"/>
    </row>
    <row r="202" spans="1:12" s="48" customFormat="1" ht="82.5" customHeight="1">
      <c r="A202" s="42"/>
      <c r="B202" s="49"/>
      <c r="C202" s="12"/>
      <c r="D202" s="50"/>
      <c r="E202" s="12"/>
      <c r="F202" s="44"/>
      <c r="G202" s="45"/>
      <c r="H202" s="32"/>
      <c r="I202" s="32"/>
      <c r="J202" s="46"/>
      <c r="K202" s="12"/>
      <c r="L202" s="53"/>
    </row>
    <row r="203" spans="1:12" s="48" customFormat="1" ht="63" customHeight="1">
      <c r="A203" s="42"/>
      <c r="B203" s="49"/>
      <c r="C203" s="12"/>
      <c r="D203" s="50"/>
      <c r="E203" s="12"/>
      <c r="F203" s="44"/>
      <c r="G203" s="45"/>
      <c r="H203" s="32"/>
      <c r="I203" s="32"/>
      <c r="J203" s="46"/>
      <c r="K203" s="12"/>
      <c r="L203" s="53"/>
    </row>
    <row r="204" spans="1:12" s="48" customFormat="1" ht="41.25" customHeight="1">
      <c r="A204" s="42"/>
      <c r="B204" s="12"/>
      <c r="C204" s="12"/>
      <c r="D204" s="50"/>
      <c r="E204" s="12"/>
      <c r="F204" s="44"/>
      <c r="G204" s="45"/>
      <c r="H204" s="32"/>
      <c r="I204" s="32"/>
      <c r="J204" s="46"/>
      <c r="K204" s="12"/>
      <c r="L204" s="47"/>
    </row>
    <row r="205" spans="3:12" s="48" customFormat="1" ht="13.5">
      <c r="C205" s="58"/>
      <c r="F205" s="59"/>
      <c r="H205" s="58"/>
      <c r="L205" s="47"/>
    </row>
    <row r="206" spans="3:12" s="48" customFormat="1" ht="13.5">
      <c r="C206" s="58"/>
      <c r="F206" s="59"/>
      <c r="H206" s="58"/>
      <c r="L206" s="47"/>
    </row>
    <row r="207" spans="3:12" s="48" customFormat="1" ht="13.5">
      <c r="C207" s="58"/>
      <c r="F207" s="59"/>
      <c r="H207" s="58"/>
      <c r="L207" s="47"/>
    </row>
    <row r="208" spans="3:12" s="48" customFormat="1" ht="13.5">
      <c r="C208" s="58"/>
      <c r="F208" s="59"/>
      <c r="H208" s="58"/>
      <c r="L208" s="47"/>
    </row>
  </sheetData>
  <sheetProtection/>
  <dataValidations count="1">
    <dataValidation type="list" allowBlank="1" showInputMessage="1" showErrorMessage="1" sqref="E129:E130">
      <formula1>"公益法人,独立行政法人等,特殊法人等,特定民間法人等,その他の法人等"</formula1>
    </dataValidation>
  </dataValidations>
  <printOptions horizontalCentered="1"/>
  <pageMargins left="0.1968503937007874" right="0.1968503937007874" top="0.3" bottom="0.4330708661417323" header="0.15748031496062992" footer="0.31496062992125984"/>
  <pageSetup cellComments="asDisplayed" fitToHeight="0" fitToWidth="1" horizontalDpi="600" verticalDpi="600" orientation="landscape" paperSize="9" scale="94"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2018-04-11T13:24:46Z</cp:lastPrinted>
  <dcterms:created xsi:type="dcterms:W3CDTF">2005-02-04T02:27:22Z</dcterms:created>
  <dcterms:modified xsi:type="dcterms:W3CDTF">2018-07-19T05:28:42Z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