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externalReferences>
    <externalReference r:id="rId5"/>
  </externalReferences>
  <definedNames>
    <definedName name="_xlnm.Print_Area" localSheetId="1">'別表１'!$B$1:$U$33</definedName>
    <definedName name="_xlnm.Print_Titles" localSheetId="1">'別表１'!$3:$4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<sst xmlns="http://schemas.openxmlformats.org/spreadsheetml/2006/main" count="358" uniqueCount="208">
  <si>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</si>
  <si>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</si>
  <si>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</si>
  <si>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</si>
  <si>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</si>
  <si>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</si>
  <si>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</si>
  <si>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</si>
  <si>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</si>
  <si>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</si>
  <si>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</si>
  <si>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</si>
  <si>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</si>
  <si>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</si>
  <si>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</si>
  <si>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</si>
  <si>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</si>
  <si>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官署番号</t>
  </si>
  <si>
    <t>応札者
の数</t>
  </si>
  <si>
    <t>落札までの入札回数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</si>
  <si>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</si>
  <si>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</si>
  <si>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</si>
  <si>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</si>
  <si>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</si>
  <si>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</si>
  <si>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</si>
  <si>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</si>
  <si>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</si>
  <si>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</si>
  <si>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</si>
  <si>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</si>
  <si>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</si>
  <si>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</si>
  <si>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</si>
  <si>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</si>
  <si>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</si>
  <si>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</si>
  <si>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</si>
  <si>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</si>
  <si>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</si>
  <si>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</si>
  <si>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</si>
  <si>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</si>
  <si>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総合評価落札方式実施の別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</si>
  <si>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</si>
  <si>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</si>
  <si>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</si>
  <si>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</si>
  <si>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</si>
  <si>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</si>
  <si>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一般競争入札・指名競争入札の別</t>
  </si>
  <si>
    <t>引き続き競争入札，企画競争又は公募を実施</t>
  </si>
  <si>
    <t>リスト</t>
  </si>
  <si>
    <t>No.</t>
  </si>
  <si>
    <t>契約の相手方
区分</t>
  </si>
  <si>
    <t>独立行政法人等</t>
  </si>
  <si>
    <t>低入札価格調査の要否</t>
  </si>
  <si>
    <t>要</t>
  </si>
  <si>
    <t>不要</t>
  </si>
  <si>
    <t>タ</t>
  </si>
  <si>
    <t>イ</t>
  </si>
  <si>
    <t>ロ</t>
  </si>
  <si>
    <t>ハ</t>
  </si>
  <si>
    <t>ニ</t>
  </si>
  <si>
    <t>ホ</t>
  </si>
  <si>
    <t>ヘ</t>
  </si>
  <si>
    <t>ト</t>
  </si>
  <si>
    <t>チ</t>
  </si>
  <si>
    <t>リ</t>
  </si>
  <si>
    <t>ヌ</t>
  </si>
  <si>
    <t>ル</t>
  </si>
  <si>
    <t>ヲ</t>
  </si>
  <si>
    <t>ワ</t>
  </si>
  <si>
    <t>カ</t>
  </si>
  <si>
    <t>ヨ</t>
  </si>
  <si>
    <t>レ</t>
  </si>
  <si>
    <t>法人番号</t>
  </si>
  <si>
    <t>ナ</t>
  </si>
  <si>
    <t>*</t>
  </si>
  <si>
    <t>電子入札可能案件</t>
  </si>
  <si>
    <t>電子契約締結案件</t>
  </si>
  <si>
    <t>応札者のうち電子応札者の数</t>
  </si>
  <si>
    <t>ソ</t>
  </si>
  <si>
    <t>ツ</t>
  </si>
  <si>
    <t>ネ</t>
  </si>
  <si>
    <t>その他の法人等</t>
  </si>
  <si>
    <t>支出負担行為担当官
　法務省大臣官房施設課長
　佐藤　淳
（東京都千代田区霞が関1-1-1）</t>
  </si>
  <si>
    <t>平成３０年２月分</t>
  </si>
  <si>
    <t>平成29年度立川職員宿舎インターホン設備等改修工事
東京都立川市錦町3-12-3
平成30年2月15日～平成30年3月23日</t>
  </si>
  <si>
    <t>3012301009443</t>
  </si>
  <si>
    <t>株式会社NARABA
東京都町田市中町1-30-8菅井町田ビル</t>
  </si>
  <si>
    <t>平成29年度旧調布出張所2階屋上防水改修工事
東京都調布市国領8-12-2
平成30年2月6日～平成30年3月16日</t>
  </si>
  <si>
    <t>支出負担行為担当官
　東京法務局長
　秋山　仁美
（東京都千代田区九段南1-1-15）</t>
  </si>
  <si>
    <t>上田工務店株式会社
神奈川県川崎市高津区溝口4-8-15</t>
  </si>
  <si>
    <t>3020001065905</t>
  </si>
  <si>
    <t>千葉地方法務局旧千葉東出張所屋上防水改修工事
千葉県千葉市若葉区桜木5-483-3
平成30年2月13日～平成30年3月31日</t>
  </si>
  <si>
    <t>支出負担行為担当官
　千葉地方法務局長
　持田　弘二
（千葉県千葉市中央区中央港1-11-3）</t>
  </si>
  <si>
    <t>レオ工業株式会社
千葉県市原市新生532-1</t>
  </si>
  <si>
    <t>3040001054749</t>
  </si>
  <si>
    <t>低価格入札調査実施</t>
  </si>
  <si>
    <t>岐阜地方法務局美濃加茂支局冷却水配管取替工事
岐阜県美濃加茂市本郷町7-4-16
平成30年2月27日～平成30年3月26日</t>
  </si>
  <si>
    <t>支出負担行為担当官
　岐阜地方法務局長
　泉代　洋一
(岐阜県岐阜市金竜町5-13)</t>
  </si>
  <si>
    <t>小池土木株式会社
岐阜県可児市広見5-77</t>
  </si>
  <si>
    <t>3200001017854</t>
  </si>
  <si>
    <t>横浜法務合同庁舎ハロゲン化物消火設備ボンベ交換工事
神奈川県横浜市中区日本大通9
平成30年2月15日～平成30年3月28日</t>
  </si>
  <si>
    <t>支出負担行為担当官
　横浜地方検察庁検事正
　大谷　晃大
（神奈川県横浜市中区日本大通9）</t>
  </si>
  <si>
    <t>株式会社ヒラボウ
神奈川県平塚市東中原1-7-1</t>
  </si>
  <si>
    <t>9021001037269</t>
  </si>
  <si>
    <t>一般競争入札</t>
  </si>
  <si>
    <t>価格競争</t>
  </si>
  <si>
    <t>水戸地方検察庁土浦支部照明改修工事
茨城県土浦市中央2-16-7
平成30年2月8日～平成30年3月25日</t>
  </si>
  <si>
    <t>支出負担行為担当官
  水戸地方検察庁検事正
  田中　素子
（茨城県水戸市北見町1-11）</t>
  </si>
  <si>
    <t>酒寄電気工業株式会社
茨城県つくば市国松1895</t>
  </si>
  <si>
    <t>1050001015636</t>
  </si>
  <si>
    <t>前橋法務総合庁舎給湯設備機器更新工事
群馬県前橋市大手町3-2-1
平成30年2月3日～平成30年3月28日</t>
  </si>
  <si>
    <t>支出負担行為担当官
　前橋地方検察庁検事正
　片山　巌
（群馬県前橋市大手町3-2-1）</t>
  </si>
  <si>
    <t>中央興業株式会社
群馬県前橋市石倉町3-13-3-205</t>
  </si>
  <si>
    <t>1070001002087</t>
  </si>
  <si>
    <t>茨木法務総合庁舎窓格子等改修工事
大阪府茨木市郡山1-11-1茨木法務総合庁舎
平成30年2月15日～平成30年3月16日</t>
  </si>
  <si>
    <t>支出負担行為担当官
　大阪地方検察庁検事正
　榊原　一夫
（大阪府大阪市福島区福島1-1-60）</t>
  </si>
  <si>
    <t>株式会社アキラ
大阪府大阪市阿倍野区昭和町2-13-2</t>
  </si>
  <si>
    <t>4120001004661</t>
  </si>
  <si>
    <t>神戸法務総合庁舎等空調設備等移設実施設計業務委託
兵庫県神戸市中央区橘通1-4-1
平成30年2月20日～平成30年3月23日</t>
  </si>
  <si>
    <t>支出負担行為担当官
　神戸地方検察庁検事正
　杉山　治樹
(兵庫県神戸市中央区橘通1-4-1)</t>
  </si>
  <si>
    <t>西本設計
兵庫県養父市八鹿町八鹿1550</t>
  </si>
  <si>
    <t>指名競争入札</t>
  </si>
  <si>
    <t>低入札価格調査実施</t>
  </si>
  <si>
    <t>佐賀地方検察庁唐津支部境界囲障改修工事
佐賀県唐津市大名小路1-14
平成30年2月17日～平成30年3月27日</t>
  </si>
  <si>
    <t>支出負担行為担当官
　佐賀地方検察庁検事正
　矢本　忠嗣
（佐賀県佐賀市中の小路5-25）</t>
  </si>
  <si>
    <t>株式会社未来建設
佐賀県佐賀市道祖元町63</t>
  </si>
  <si>
    <t>3300001000965</t>
  </si>
  <si>
    <t>佐賀地方検察庁証拠品倉庫及び記録倉庫空調設備設置工事
佐賀県佐賀市中の小路5-25
平成30年2月15日～平成30年3月27日</t>
  </si>
  <si>
    <t>株式会社有明電設
佐賀県佐賀市兵庫北5-16-11</t>
  </si>
  <si>
    <t>6300001000005</t>
  </si>
  <si>
    <t>鹿児島地方検察庁加治木支部，同庁知覧支部及び同庁川内支部照明設備改修工事
1　鹿児島県姶良市加治木町仮屋町89-1
2　鹿児島県南九州市知覧町郡6196
3　鹿児島県薩摩川内市若葉町4-24
平成30年2月20日～平成30年3月30日</t>
  </si>
  <si>
    <t>支出負担行為担当官
  鹿児島地方検察庁検事正
  村瀬　正明
（鹿児島県鹿児島市山下町13-10）</t>
  </si>
  <si>
    <t>大福電設株式会社
鹿児島県鹿児島市春山町986-1</t>
  </si>
  <si>
    <t>6340001018489</t>
  </si>
  <si>
    <t>福島地方検察庁第2捜査官室等空調設備工事
福島県福島市狐塚17番地
平成30年2月15日～平成30年3月30日</t>
  </si>
  <si>
    <t>支出負担行為担当官
　福島地方検察庁検事正
　小澤　正義
（福島県福島市狐塚17番地）</t>
  </si>
  <si>
    <t>株式会社日本空調東北
宮城県仙台市太白区郡山5-14-17</t>
  </si>
  <si>
    <t>3370001002484</t>
  </si>
  <si>
    <t>山形地方検察庁酒田支部窓・外灯改修工事
山形県酒田市光ヶ丘1-9-15
平成30年2月3日～平成30年3月26日</t>
  </si>
  <si>
    <t>支出負担行為担当官
　山形地方検察庁検事正
　葛西　敬一
（山形県山形市大手町1-32）</t>
  </si>
  <si>
    <t>株式会社加藤組
山形県酒田市中央東町4-57</t>
  </si>
  <si>
    <t>1390001006139</t>
  </si>
  <si>
    <t>黒羽刑務所宇都宮拘置支所エキスパンジョイント等補修工事
栃木県宇都宮市小幡1-1-9
平成30年2月23日～平成30年6月29日</t>
  </si>
  <si>
    <t>支出負担行為担当官
　黒羽刑務所長
　小林　弘明
（栃木県大田原市寒井1466-2）</t>
  </si>
  <si>
    <t>有限会社神原防水工業
茨城県古河市上辺見1-2664</t>
  </si>
  <si>
    <t>7050002024481</t>
  </si>
  <si>
    <t>播磨社会復帰促進センター職員宿舎屋根防水修繕工事
兵庫県加古川市八幡町宗佐544
平成30年2月17日～平成30年3月23日</t>
  </si>
  <si>
    <t>支出負担行為担当官
　播磨社会復帰促進センター長
　中澤　豊
（兵庫県加古川市八幡町宗佐544）</t>
  </si>
  <si>
    <t>株式会社柿野工務店
兵庫県明石市北王子町3-5</t>
  </si>
  <si>
    <t>8140001034686</t>
  </si>
  <si>
    <t>富山刑務所面会所屋根防水等修繕工事
富山県富山市西荒屋285-1
平成30年2月9日～平成30年3月26日</t>
  </si>
  <si>
    <t>支出負担行為担当官
　富山刑務所長
　平岡　聡
（富山県富山市西荒屋285-1）</t>
  </si>
  <si>
    <t>東邦工業株式会社
富山県富山市館出町1-10-4</t>
  </si>
  <si>
    <t>7230001001835</t>
  </si>
  <si>
    <t>広島拘置所職員宿舎屋根防水等改修工事
広島県広島市中区上八丁堀2-6
平成30年2月16日～平成30年3月30日</t>
  </si>
  <si>
    <t>支出負担行為担当官
　広島拘置所長
　西﨑　則昭
(広島県広島市中区上八丁堀2-6)</t>
  </si>
  <si>
    <t>丸福建材工業株式会社
広島県広島市中区吉島町12-18</t>
  </si>
  <si>
    <t>6240001011248</t>
  </si>
  <si>
    <t>広島拘置所職員宿舎外壁塗装等改修工事
広島県広島市中区上八丁堀2-6
平成30年2月23日～平成30年3月30日</t>
  </si>
  <si>
    <t>株式会社青山工業
広島県広島市南区宇品御幸3-7-43</t>
  </si>
  <si>
    <t>8240001000240</t>
  </si>
  <si>
    <t>大分刑務所構内建具等修繕工事
大分県大分市畑中303
平成30年2月10日～平成30年3月31日</t>
  </si>
  <si>
    <t>支出負担行為担当官
　大分刑務所長
　竹田　利生
（大分県大分市畑中303）</t>
  </si>
  <si>
    <t>文化シャッターサービス株式会社
大分県大分市賀来北2-4-29</t>
  </si>
  <si>
    <t>3010001088964</t>
  </si>
  <si>
    <t>熊本刑務所照明器具等改修等工事
熊本県熊本市中央区渡鹿7-12-1
平成30年2月16日～平成30年3月23日</t>
  </si>
  <si>
    <t>支出負担行為担当官
　熊本刑務所長
　木村　寛一
（熊本県熊本市中央区渡鹿7-12-1）</t>
  </si>
  <si>
    <t>株式会社SYSKEN
熊本県熊本市中央区萩原町14-45</t>
  </si>
  <si>
    <t>3330001003635</t>
  </si>
  <si>
    <t>宮崎刑務所鍛錬場等建具改修工事
宮崎県宮崎市大字糸原4623
平成30年2月8日～平成30年3月29日</t>
  </si>
  <si>
    <t>支出負担行為担当官
　宮崎刑務所長
　緒方　昭彦
（宮崎県宮崎市大字糸原4623)</t>
  </si>
  <si>
    <t>オーゾノ建材株式会社
宮崎県宮崎市大字瓜生野4184-1</t>
  </si>
  <si>
    <t>1350001000269</t>
  </si>
  <si>
    <t>佐賀少年刑務所宿舎水道個別メーター等取替工事
佐賀県佐賀市新生町1-1
平成30年2月14日～同年3月31日</t>
  </si>
  <si>
    <t>支出負担行為担当官
　佐賀少年刑務所長
　長島　信明
（佐賀県佐賀市新生町2-１）</t>
  </si>
  <si>
    <t>株式会社アメックス
佐賀県佐賀市開成5-7-28</t>
  </si>
  <si>
    <t>7300001001472</t>
  </si>
  <si>
    <t>交野女子学院竹林等整備
大阪府交野市郡津2-45-1
平成30年2月15日～平成30年3月26日</t>
  </si>
  <si>
    <t>支出負担行為担当官
　交野女子学院長
　犬飼　誠
（大阪府交野市郡津2-45-１）</t>
  </si>
  <si>
    <t>株式会社前田造園
大阪府枚方市養父丘1-2-26</t>
  </si>
  <si>
    <t>9120001150732</t>
  </si>
  <si>
    <t>岡山少年鑑別所庁舎北側給水管等改修工事
岡山県岡山市南区箕島2512-2
平成30年2月16日～平成30年3月31日</t>
  </si>
  <si>
    <t>支出負担行為担当官
　岡山少年院長
　遠藤　英明
（岡山県岡山市南区箕島2497）</t>
  </si>
  <si>
    <t>株式会社松栄設備
岡山県岡山市南区新保544-1</t>
  </si>
  <si>
    <t>6260001003367</t>
  </si>
  <si>
    <t>さいたま少年鑑別所職員宿舎外壁補修等工事
埼玉県さいたま市浦和区高砂3-16-36
平成30年2月16日～平成30年3月28日</t>
  </si>
  <si>
    <t>支出負担行為担当官
　さいたま少年鑑別所長
　石黒　裕子
（埼玉県さいたま市浦和区高砂3-16-36）</t>
  </si>
  <si>
    <t>笹富士商事株式会社
東京都世田谷区奥沢7-23-17</t>
  </si>
  <si>
    <t>5010901004738</t>
  </si>
  <si>
    <t>鳥取少年鑑別所庁舎照明器具改修等工事
鳥取県鳥取市湯所2-417，同2-414，同2-4194
平成30年2月16日～平成30年3月30日</t>
  </si>
  <si>
    <t>支出負担行為担当官
　鳥取少年鑑別所長
　岸本　武士
（鳥取県鳥取市湯所2-417）</t>
  </si>
  <si>
    <t>村山電気工事有限会社
鳥取県鳥取市材木町365-1</t>
  </si>
  <si>
    <t>3270002002295</t>
  </si>
  <si>
    <t>佐賀少年鑑別所外来鑑別棟等屋根等改修工事
佐賀県佐賀市新生町1-10
平成30年2月10日～平成30年3月20日</t>
  </si>
  <si>
    <t>支出負担行為担当官
　佐賀少年鑑別所長
　徳田　祐子
（佐賀県佐賀市新生町1-10）</t>
  </si>
  <si>
    <t>テクノホーム株式会社
佐賀県佐賀市兵庫北2-16-26</t>
  </si>
  <si>
    <t>4300001000519</t>
  </si>
  <si>
    <t>高知少年鑑別所庁舎外灯改修等工事
高知県高知市塩田町19-13
平成30年2月19日～平成30年3月26日</t>
  </si>
  <si>
    <t>支出負担行為担当官
　高知少年鑑別所長
　阿波　亨
（高知県高知市塩田町19-13）</t>
  </si>
  <si>
    <t>株式会社池電器商会
高知県高知市塩田町13-4</t>
  </si>
  <si>
    <t>2490001000106</t>
  </si>
  <si>
    <t>公共調達の適正化について（平成18年8月25日付財計第2017号）に基づく競争入札に係る情報の公表（公共工事）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</si>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</sst>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189" fontId="7" fillId="0" borderId="10" xfId="61" applyNumberFormat="1" applyFont="1" applyFill="1" applyBorder="1" applyAlignment="1">
      <alignment vertical="center"/>
      <protection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/>
    </xf>
    <xf numFmtId="189" fontId="7" fillId="0" borderId="10" xfId="61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81" fontId="7" fillId="0" borderId="10" xfId="42" applyNumberFormat="1" applyFont="1" applyFill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191" fontId="7" fillId="0" borderId="10" xfId="0" applyNumberFormat="1" applyFont="1" applyBorder="1" applyAlignment="1" quotePrefix="1">
      <alignment vertical="center"/>
    </xf>
    <xf numFmtId="185" fontId="7" fillId="0" borderId="10" xfId="61" applyNumberFormat="1" applyFont="1" applyFill="1" applyBorder="1" applyAlignment="1">
      <alignment horizontal="left" vertical="center" wrapText="1"/>
      <protection/>
    </xf>
    <xf numFmtId="38" fontId="7" fillId="0" borderId="10" xfId="61" applyNumberFormat="1" applyFont="1" applyFill="1" applyBorder="1" applyAlignment="1">
      <alignment horizontal="right" vertical="center"/>
      <protection/>
    </xf>
    <xf numFmtId="191" fontId="7" fillId="0" borderId="10" xfId="61" applyNumberFormat="1" applyFont="1" applyFill="1" applyBorder="1" applyAlignment="1" quotePrefix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34920;\02_&#27861;&#21209;&#20104;&#31639;&#65288;&#21029;&#34920;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１"/>
      <sheetName val="別表１ (記載要領・記載例)（反映）"/>
      <sheetName val="別表１ (記載要領・記載例)（見消し）"/>
    </sheetNames>
    <sheetDataSet>
      <sheetData sheetId="0">
        <row r="5">
          <cell r="E5" t="str">
            <v>総合評価実施</v>
          </cell>
        </row>
      </sheetData>
      <sheetData sheetId="1">
        <row r="7">
          <cell r="I7" t="str">
            <v>一般競争入札</v>
          </cell>
          <cell r="J7" t="str">
            <v>価格競争</v>
          </cell>
        </row>
        <row r="8">
          <cell r="I8" t="str">
            <v>一般競争入札</v>
          </cell>
          <cell r="J8" t="str">
            <v>価格競争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2" customWidth="1"/>
    <col min="2" max="5" width="18.75390625" style="12" customWidth="1"/>
    <col min="6" max="6" width="22.875" style="12" customWidth="1"/>
    <col min="7" max="7" width="22.25390625" style="12" customWidth="1"/>
    <col min="8" max="9" width="18.875" style="12" customWidth="1"/>
    <col min="10" max="16384" width="9.00390625" style="12" customWidth="1"/>
  </cols>
  <sheetData>
    <row r="2" ht="13.5">
      <c r="B2" s="12" t="s">
        <v>53</v>
      </c>
    </row>
    <row r="4" spans="1:9" ht="30.75" customHeight="1">
      <c r="A4" s="15"/>
      <c r="B4" s="16" t="s">
        <v>28</v>
      </c>
      <c r="C4" s="16" t="s">
        <v>8</v>
      </c>
      <c r="D4" s="16" t="s">
        <v>22</v>
      </c>
      <c r="E4" s="16" t="s">
        <v>23</v>
      </c>
      <c r="F4" s="16" t="s">
        <v>31</v>
      </c>
      <c r="G4" s="16" t="s">
        <v>36</v>
      </c>
      <c r="H4" s="16" t="s">
        <v>42</v>
      </c>
      <c r="I4" s="16" t="s">
        <v>45</v>
      </c>
    </row>
    <row r="5" spans="1:9" ht="30.75" customHeight="1">
      <c r="A5" s="15">
        <v>1</v>
      </c>
      <c r="B5" s="15" t="s">
        <v>29</v>
      </c>
      <c r="C5" s="15" t="s">
        <v>9</v>
      </c>
      <c r="D5" s="15" t="s">
        <v>13</v>
      </c>
      <c r="E5" s="15" t="s">
        <v>24</v>
      </c>
      <c r="F5" s="15" t="s">
        <v>20</v>
      </c>
      <c r="G5" s="15" t="s">
        <v>52</v>
      </c>
      <c r="H5" s="15" t="s">
        <v>43</v>
      </c>
      <c r="I5" s="15" t="s">
        <v>46</v>
      </c>
    </row>
    <row r="6" spans="1:9" ht="30.75" customHeight="1">
      <c r="A6" s="15">
        <v>2</v>
      </c>
      <c r="B6" s="15" t="s">
        <v>30</v>
      </c>
      <c r="C6" s="15" t="s">
        <v>7</v>
      </c>
      <c r="D6" s="15" t="s">
        <v>14</v>
      </c>
      <c r="E6" s="15" t="s">
        <v>25</v>
      </c>
      <c r="F6" s="15" t="s">
        <v>21</v>
      </c>
      <c r="G6" s="15" t="s">
        <v>37</v>
      </c>
      <c r="H6" s="15" t="s">
        <v>47</v>
      </c>
      <c r="I6" s="15" t="s">
        <v>48</v>
      </c>
    </row>
    <row r="7" spans="1:9" ht="30.75" customHeight="1">
      <c r="A7" s="15">
        <v>3</v>
      </c>
      <c r="B7" s="15"/>
      <c r="C7" s="15" t="s">
        <v>56</v>
      </c>
      <c r="D7" s="15"/>
      <c r="E7" s="15"/>
      <c r="F7" s="15" t="s">
        <v>26</v>
      </c>
      <c r="G7" s="15" t="s">
        <v>38</v>
      </c>
      <c r="H7" s="15" t="s">
        <v>49</v>
      </c>
      <c r="I7" s="15" t="s">
        <v>50</v>
      </c>
    </row>
    <row r="8" spans="1:9" ht="30.75" customHeight="1">
      <c r="A8" s="15">
        <v>4</v>
      </c>
      <c r="B8" s="15"/>
      <c r="C8" s="15" t="s">
        <v>10</v>
      </c>
      <c r="D8" s="15"/>
      <c r="E8" s="15"/>
      <c r="F8" s="15" t="s">
        <v>27</v>
      </c>
      <c r="G8" s="15" t="s">
        <v>39</v>
      </c>
      <c r="H8" s="15"/>
      <c r="I8" s="15"/>
    </row>
    <row r="9" spans="1:9" ht="30.75" customHeight="1">
      <c r="A9" s="15">
        <v>5</v>
      </c>
      <c r="B9" s="15"/>
      <c r="C9" s="15" t="s">
        <v>11</v>
      </c>
      <c r="D9" s="15"/>
      <c r="E9" s="15"/>
      <c r="F9" s="15" t="s">
        <v>33</v>
      </c>
      <c r="G9" s="15" t="s">
        <v>40</v>
      </c>
      <c r="H9" s="15"/>
      <c r="I9" s="15"/>
    </row>
    <row r="10" spans="1:9" ht="30.75" customHeight="1">
      <c r="A10" s="15">
        <v>6</v>
      </c>
      <c r="B10" s="15"/>
      <c r="C10" s="15" t="s">
        <v>12</v>
      </c>
      <c r="D10" s="15"/>
      <c r="E10" s="15"/>
      <c r="F10" s="15" t="s">
        <v>32</v>
      </c>
      <c r="G10" s="15" t="s">
        <v>41</v>
      </c>
      <c r="H10" s="15"/>
      <c r="I10" s="15"/>
    </row>
    <row r="11" spans="1:9" ht="30.75" customHeight="1">
      <c r="A11" s="15">
        <v>7</v>
      </c>
      <c r="B11" s="15"/>
      <c r="C11" s="15"/>
      <c r="D11" s="15"/>
      <c r="E11" s="15"/>
      <c r="F11" s="15" t="s">
        <v>34</v>
      </c>
      <c r="G11" s="15"/>
      <c r="H11" s="15"/>
      <c r="I11" s="15"/>
    </row>
    <row r="12" spans="1:9" ht="30.75" customHeight="1">
      <c r="A12" s="15">
        <v>8</v>
      </c>
      <c r="B12" s="15"/>
      <c r="C12" s="15"/>
      <c r="D12" s="15"/>
      <c r="E12" s="15"/>
      <c r="F12" s="15" t="s">
        <v>35</v>
      </c>
      <c r="G12" s="15"/>
      <c r="H12" s="15"/>
      <c r="I12" s="15"/>
    </row>
    <row r="13" spans="1:9" ht="30.75" customHeight="1">
      <c r="A13" s="15">
        <v>9</v>
      </c>
      <c r="B13" s="15"/>
      <c r="C13" s="15"/>
      <c r="D13" s="15"/>
      <c r="E13" s="15"/>
      <c r="F13" s="15"/>
      <c r="G13" s="15"/>
      <c r="H13" s="15"/>
      <c r="I13" s="15"/>
    </row>
    <row r="14" spans="1:9" ht="30.75" customHeight="1">
      <c r="A14" s="15">
        <v>10</v>
      </c>
      <c r="B14" s="15"/>
      <c r="C14" s="15"/>
      <c r="D14" s="15"/>
      <c r="E14" s="15"/>
      <c r="F14" s="15"/>
      <c r="G14" s="15"/>
      <c r="H14" s="15"/>
      <c r="I14" s="15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V33"/>
  <sheetViews>
    <sheetView showGridLines="0" tabSelected="1" view="pageBreakPreview" zoomScaleNormal="85" zoomScaleSheetLayoutView="100" zoomScalePageLayoutView="0" workbookViewId="0" topLeftCell="B1">
      <selection activeCell="U25" sqref="U25"/>
    </sheetView>
  </sheetViews>
  <sheetFormatPr defaultColWidth="9.00390625" defaultRowHeight="13.5"/>
  <cols>
    <col min="1" max="1" width="5.75390625" style="23" hidden="1" customWidth="1"/>
    <col min="2" max="2" width="3.875" style="23" customWidth="1"/>
    <col min="3" max="3" width="25.625" style="23" customWidth="1"/>
    <col min="4" max="4" width="19.125" style="24" customWidth="1"/>
    <col min="5" max="5" width="13.375" style="23" bestFit="1" customWidth="1"/>
    <col min="6" max="6" width="16.375" style="23" customWidth="1"/>
    <col min="7" max="7" width="12.50390625" style="23" customWidth="1"/>
    <col min="8" max="8" width="11.625" style="23" hidden="1" customWidth="1"/>
    <col min="9" max="10" width="13.25390625" style="23" hidden="1" customWidth="1"/>
    <col min="11" max="11" width="12.625" style="23" customWidth="1"/>
    <col min="12" max="12" width="11.50390625" style="24" customWidth="1"/>
    <col min="13" max="13" width="11.00390625" style="23" customWidth="1"/>
    <col min="14" max="14" width="6.75390625" style="23" bestFit="1" customWidth="1"/>
    <col min="15" max="16" width="5.875" style="23" hidden="1" customWidth="1"/>
    <col min="17" max="19" width="5.875" style="24" hidden="1" customWidth="1"/>
    <col min="20" max="20" width="6.75390625" style="24" hidden="1" customWidth="1"/>
    <col min="21" max="21" width="14.125" style="23" customWidth="1"/>
    <col min="22" max="16384" width="9.00390625" style="23" customWidth="1"/>
  </cols>
  <sheetData>
    <row r="1" spans="1:22" ht="17.25">
      <c r="A1" s="22"/>
      <c r="B1" s="22"/>
      <c r="C1" s="17" t="s">
        <v>206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"/>
    </row>
    <row r="2" spans="12:21" ht="29.25" customHeight="1">
      <c r="L2" s="2"/>
      <c r="U2" s="2" t="s">
        <v>88</v>
      </c>
    </row>
    <row r="3" spans="1:21" s="21" customFormat="1" ht="10.5" hidden="1">
      <c r="A3" s="25" t="s">
        <v>61</v>
      </c>
      <c r="B3" s="19" t="s">
        <v>62</v>
      </c>
      <c r="C3" s="19" t="s">
        <v>63</v>
      </c>
      <c r="D3" s="19" t="s">
        <v>64</v>
      </c>
      <c r="E3" s="19" t="s">
        <v>65</v>
      </c>
      <c r="F3" s="19" t="s">
        <v>66</v>
      </c>
      <c r="G3" s="19" t="s">
        <v>67</v>
      </c>
      <c r="H3" s="25" t="s">
        <v>68</v>
      </c>
      <c r="I3" s="25" t="s">
        <v>69</v>
      </c>
      <c r="J3" s="25" t="s">
        <v>70</v>
      </c>
      <c r="K3" s="19" t="s">
        <v>71</v>
      </c>
      <c r="L3" s="20" t="s">
        <v>72</v>
      </c>
      <c r="M3" s="20" t="s">
        <v>73</v>
      </c>
      <c r="N3" s="20" t="s">
        <v>74</v>
      </c>
      <c r="O3" s="26" t="s">
        <v>75</v>
      </c>
      <c r="P3" s="26" t="s">
        <v>60</v>
      </c>
      <c r="Q3" s="26" t="s">
        <v>76</v>
      </c>
      <c r="R3" s="26" t="s">
        <v>83</v>
      </c>
      <c r="S3" s="26" t="s">
        <v>84</v>
      </c>
      <c r="T3" s="26" t="s">
        <v>85</v>
      </c>
      <c r="U3" s="20" t="s">
        <v>78</v>
      </c>
    </row>
    <row r="4" spans="1:21" s="3" customFormat="1" ht="47.25" customHeight="1">
      <c r="A4" s="11" t="s">
        <v>17</v>
      </c>
      <c r="B4" s="33" t="s">
        <v>54</v>
      </c>
      <c r="C4" s="33" t="s">
        <v>0</v>
      </c>
      <c r="D4" s="33" t="s">
        <v>1</v>
      </c>
      <c r="E4" s="33" t="s">
        <v>2</v>
      </c>
      <c r="F4" s="33" t="s">
        <v>3</v>
      </c>
      <c r="G4" s="33" t="s">
        <v>77</v>
      </c>
      <c r="H4" s="33" t="s">
        <v>55</v>
      </c>
      <c r="I4" s="33" t="s">
        <v>51</v>
      </c>
      <c r="J4" s="33" t="s">
        <v>44</v>
      </c>
      <c r="K4" s="33" t="s">
        <v>4</v>
      </c>
      <c r="L4" s="33" t="s">
        <v>15</v>
      </c>
      <c r="M4" s="33" t="s">
        <v>16</v>
      </c>
      <c r="N4" s="33" t="s">
        <v>5</v>
      </c>
      <c r="O4" s="33" t="s">
        <v>18</v>
      </c>
      <c r="P4" s="33" t="s">
        <v>19</v>
      </c>
      <c r="Q4" s="33" t="s">
        <v>57</v>
      </c>
      <c r="R4" s="33" t="s">
        <v>80</v>
      </c>
      <c r="S4" s="33" t="s">
        <v>81</v>
      </c>
      <c r="T4" s="33" t="s">
        <v>82</v>
      </c>
      <c r="U4" s="33" t="s">
        <v>6</v>
      </c>
    </row>
    <row r="5" spans="1:21" s="8" customFormat="1" ht="74.25" customHeight="1">
      <c r="A5" s="29">
        <v>246</v>
      </c>
      <c r="B5" s="4">
        <v>1</v>
      </c>
      <c r="C5" s="7" t="s">
        <v>143</v>
      </c>
      <c r="D5" s="7" t="s">
        <v>144</v>
      </c>
      <c r="E5" s="6">
        <v>43133</v>
      </c>
      <c r="F5" s="7" t="s">
        <v>145</v>
      </c>
      <c r="G5" s="28" t="s">
        <v>146</v>
      </c>
      <c r="H5" s="5" t="s">
        <v>86</v>
      </c>
      <c r="I5" s="5" t="s">
        <v>13</v>
      </c>
      <c r="J5" s="5" t="s">
        <v>25</v>
      </c>
      <c r="K5" s="7" t="s">
        <v>109</v>
      </c>
      <c r="L5" s="9">
        <v>5302800</v>
      </c>
      <c r="M5" s="10">
        <v>4104000</v>
      </c>
      <c r="N5" s="13">
        <v>0.7739307535641547</v>
      </c>
      <c r="O5" s="14">
        <v>3</v>
      </c>
      <c r="P5" s="14">
        <v>1</v>
      </c>
      <c r="Q5" s="18" t="s">
        <v>59</v>
      </c>
      <c r="R5" s="27" t="s">
        <v>79</v>
      </c>
      <c r="S5" s="27"/>
      <c r="T5" s="14">
        <v>3</v>
      </c>
      <c r="U5" s="7"/>
    </row>
    <row r="6" spans="1:21" s="8" customFormat="1" ht="74.25" customHeight="1">
      <c r="A6" s="29">
        <v>209</v>
      </c>
      <c r="B6" s="4">
        <v>2</v>
      </c>
      <c r="C6" s="7" t="s">
        <v>115</v>
      </c>
      <c r="D6" s="7" t="s">
        <v>116</v>
      </c>
      <c r="E6" s="6">
        <v>43133</v>
      </c>
      <c r="F6" s="7" t="s">
        <v>117</v>
      </c>
      <c r="G6" s="28" t="s">
        <v>118</v>
      </c>
      <c r="H6" s="5" t="s">
        <v>86</v>
      </c>
      <c r="I6" s="5" t="s">
        <v>13</v>
      </c>
      <c r="J6" s="5" t="s">
        <v>25</v>
      </c>
      <c r="K6" s="7" t="s">
        <v>109</v>
      </c>
      <c r="L6" s="9">
        <v>7347641</v>
      </c>
      <c r="M6" s="10">
        <v>5108400</v>
      </c>
      <c r="N6" s="13">
        <v>0.6952435482354132</v>
      </c>
      <c r="O6" s="14">
        <v>4</v>
      </c>
      <c r="P6" s="14">
        <v>1</v>
      </c>
      <c r="Q6" s="18" t="s">
        <v>59</v>
      </c>
      <c r="R6" s="27" t="s">
        <v>79</v>
      </c>
      <c r="S6" s="27"/>
      <c r="T6" s="14">
        <v>1</v>
      </c>
      <c r="U6" s="7"/>
    </row>
    <row r="7" spans="1:21" s="8" customFormat="1" ht="74.25" customHeight="1">
      <c r="A7" s="29">
        <v>101</v>
      </c>
      <c r="B7" s="4">
        <v>3</v>
      </c>
      <c r="C7" s="7" t="s">
        <v>92</v>
      </c>
      <c r="D7" s="7" t="s">
        <v>93</v>
      </c>
      <c r="E7" s="6">
        <v>43137</v>
      </c>
      <c r="F7" s="7" t="s">
        <v>94</v>
      </c>
      <c r="G7" s="28" t="s">
        <v>95</v>
      </c>
      <c r="H7" s="5" t="s">
        <v>86</v>
      </c>
      <c r="I7" s="5" t="s">
        <v>13</v>
      </c>
      <c r="J7" s="5" t="s">
        <v>25</v>
      </c>
      <c r="K7" s="7" t="str">
        <f>IF(J7='[1]リスト'!$E$5,CONCATENATE('[1]別表１'!I7,"
","(",'[1]別表１'!J7,")"),'[1]別表１'!I7)</f>
        <v>一般競争入札</v>
      </c>
      <c r="L7" s="9">
        <v>5947158</v>
      </c>
      <c r="M7" s="10">
        <v>4773600</v>
      </c>
      <c r="N7" s="13">
        <f>M7/L7</f>
        <v>0.8026691068237972</v>
      </c>
      <c r="O7" s="14">
        <v>7</v>
      </c>
      <c r="P7" s="14">
        <v>1</v>
      </c>
      <c r="Q7" s="18" t="s">
        <v>59</v>
      </c>
      <c r="R7" s="27"/>
      <c r="S7" s="27"/>
      <c r="T7" s="14"/>
      <c r="U7" s="7"/>
    </row>
    <row r="8" spans="1:21" s="8" customFormat="1" ht="74.25" customHeight="1">
      <c r="A8" s="29">
        <v>367</v>
      </c>
      <c r="B8" s="4">
        <v>4</v>
      </c>
      <c r="C8" s="7" t="s">
        <v>174</v>
      </c>
      <c r="D8" s="7" t="s">
        <v>175</v>
      </c>
      <c r="E8" s="6">
        <v>43138</v>
      </c>
      <c r="F8" s="7" t="s">
        <v>176</v>
      </c>
      <c r="G8" s="30" t="s">
        <v>177</v>
      </c>
      <c r="H8" s="5" t="s">
        <v>86</v>
      </c>
      <c r="I8" s="5" t="s">
        <v>13</v>
      </c>
      <c r="J8" s="5" t="s">
        <v>25</v>
      </c>
      <c r="K8" s="7" t="s">
        <v>13</v>
      </c>
      <c r="L8" s="9">
        <v>4374000</v>
      </c>
      <c r="M8" s="31">
        <v>2729160</v>
      </c>
      <c r="N8" s="13">
        <f>M8/L8</f>
        <v>0.6239506172839506</v>
      </c>
      <c r="O8" s="14">
        <v>1</v>
      </c>
      <c r="P8" s="14">
        <v>1</v>
      </c>
      <c r="Q8" s="18" t="s">
        <v>59</v>
      </c>
      <c r="R8" s="27"/>
      <c r="S8" s="27"/>
      <c r="T8" s="14"/>
      <c r="U8" s="7"/>
    </row>
    <row r="9" spans="1:21" s="8" customFormat="1" ht="74.25" customHeight="1">
      <c r="A9" s="29">
        <v>207</v>
      </c>
      <c r="B9" s="4">
        <v>5</v>
      </c>
      <c r="C9" s="7" t="s">
        <v>111</v>
      </c>
      <c r="D9" s="7" t="s">
        <v>112</v>
      </c>
      <c r="E9" s="6">
        <v>43138</v>
      </c>
      <c r="F9" s="7" t="s">
        <v>113</v>
      </c>
      <c r="G9" s="28" t="s">
        <v>114</v>
      </c>
      <c r="H9" s="5" t="s">
        <v>86</v>
      </c>
      <c r="I9" s="5" t="s">
        <v>13</v>
      </c>
      <c r="J9" s="5" t="s">
        <v>25</v>
      </c>
      <c r="K9" s="7" t="s">
        <v>109</v>
      </c>
      <c r="L9" s="9">
        <v>18594572</v>
      </c>
      <c r="M9" s="10">
        <v>9612000</v>
      </c>
      <c r="N9" s="13">
        <v>0.5169250467286906</v>
      </c>
      <c r="O9" s="14">
        <v>2</v>
      </c>
      <c r="P9" s="14">
        <v>1</v>
      </c>
      <c r="Q9" s="18" t="s">
        <v>58</v>
      </c>
      <c r="R9" s="27" t="s">
        <v>79</v>
      </c>
      <c r="S9" s="27"/>
      <c r="T9" s="14">
        <v>2</v>
      </c>
      <c r="U9" s="7" t="s">
        <v>127</v>
      </c>
    </row>
    <row r="10" spans="1:21" s="8" customFormat="1" ht="74.25" customHeight="1">
      <c r="A10" s="29">
        <v>348</v>
      </c>
      <c r="B10" s="4">
        <v>6</v>
      </c>
      <c r="C10" s="7" t="s">
        <v>155</v>
      </c>
      <c r="D10" s="7" t="s">
        <v>156</v>
      </c>
      <c r="E10" s="6">
        <v>43139</v>
      </c>
      <c r="F10" s="7" t="s">
        <v>157</v>
      </c>
      <c r="G10" s="28" t="s">
        <v>158</v>
      </c>
      <c r="H10" s="5" t="s">
        <v>86</v>
      </c>
      <c r="I10" s="5" t="s">
        <v>13</v>
      </c>
      <c r="J10" s="5" t="s">
        <v>25</v>
      </c>
      <c r="K10" s="7" t="s">
        <v>13</v>
      </c>
      <c r="L10" s="9">
        <v>3041280</v>
      </c>
      <c r="M10" s="31">
        <v>1458000</v>
      </c>
      <c r="N10" s="13">
        <f>M10/L10</f>
        <v>0.4794034090909091</v>
      </c>
      <c r="O10" s="14">
        <v>5</v>
      </c>
      <c r="P10" s="14">
        <v>1</v>
      </c>
      <c r="Q10" s="18" t="s">
        <v>59</v>
      </c>
      <c r="R10" s="27" t="s">
        <v>79</v>
      </c>
      <c r="S10" s="27"/>
      <c r="T10" s="14"/>
      <c r="U10" s="7"/>
    </row>
    <row r="11" spans="1:21" s="8" customFormat="1" ht="74.25" customHeight="1">
      <c r="A11" s="32">
        <v>364</v>
      </c>
      <c r="B11" s="4">
        <v>7</v>
      </c>
      <c r="C11" s="5" t="s">
        <v>166</v>
      </c>
      <c r="D11" s="7" t="s">
        <v>167</v>
      </c>
      <c r="E11" s="6">
        <v>43140</v>
      </c>
      <c r="F11" s="5" t="s">
        <v>168</v>
      </c>
      <c r="G11" s="28" t="s">
        <v>169</v>
      </c>
      <c r="H11" s="5" t="s">
        <v>86</v>
      </c>
      <c r="I11" s="5" t="s">
        <v>13</v>
      </c>
      <c r="J11" s="5" t="s">
        <v>25</v>
      </c>
      <c r="K11" s="7" t="s">
        <v>13</v>
      </c>
      <c r="L11" s="9">
        <v>2977560</v>
      </c>
      <c r="M11" s="31">
        <v>2754000</v>
      </c>
      <c r="N11" s="13">
        <f>M11/L11</f>
        <v>0.9249183895538629</v>
      </c>
      <c r="O11" s="14">
        <v>3</v>
      </c>
      <c r="P11" s="14">
        <v>1</v>
      </c>
      <c r="Q11" s="18" t="s">
        <v>59</v>
      </c>
      <c r="R11" s="27"/>
      <c r="S11" s="27"/>
      <c r="T11" s="14"/>
      <c r="U11" s="7"/>
    </row>
    <row r="12" spans="1:21" s="8" customFormat="1" ht="74.25" customHeight="1">
      <c r="A12" s="29">
        <v>531</v>
      </c>
      <c r="B12" s="4">
        <v>8</v>
      </c>
      <c r="C12" s="7" t="s">
        <v>198</v>
      </c>
      <c r="D12" s="7" t="s">
        <v>199</v>
      </c>
      <c r="E12" s="6">
        <v>43140</v>
      </c>
      <c r="F12" s="7" t="s">
        <v>200</v>
      </c>
      <c r="G12" s="28" t="s">
        <v>201</v>
      </c>
      <c r="H12" s="5" t="s">
        <v>86</v>
      </c>
      <c r="I12" s="5" t="s">
        <v>13</v>
      </c>
      <c r="J12" s="5" t="s">
        <v>25</v>
      </c>
      <c r="K12" s="7" t="s">
        <v>13</v>
      </c>
      <c r="L12" s="9">
        <v>3718440</v>
      </c>
      <c r="M12" s="31">
        <v>3564000</v>
      </c>
      <c r="N12" s="13">
        <f>M12/L12</f>
        <v>0.9584664536741214</v>
      </c>
      <c r="O12" s="14">
        <v>1</v>
      </c>
      <c r="P12" s="14">
        <v>2</v>
      </c>
      <c r="Q12" s="18" t="s">
        <v>59</v>
      </c>
      <c r="R12" s="27"/>
      <c r="S12" s="27"/>
      <c r="T12" s="14"/>
      <c r="U12" s="7"/>
    </row>
    <row r="13" spans="1:21" s="8" customFormat="1" ht="74.25" customHeight="1">
      <c r="A13" s="29">
        <v>236</v>
      </c>
      <c r="B13" s="4">
        <v>9</v>
      </c>
      <c r="C13" s="7" t="s">
        <v>128</v>
      </c>
      <c r="D13" s="7" t="s">
        <v>129</v>
      </c>
      <c r="E13" s="6">
        <v>43144</v>
      </c>
      <c r="F13" s="7" t="s">
        <v>130</v>
      </c>
      <c r="G13" s="28" t="s">
        <v>131</v>
      </c>
      <c r="H13" s="5" t="s">
        <v>86</v>
      </c>
      <c r="I13" s="5" t="s">
        <v>13</v>
      </c>
      <c r="J13" s="5" t="s">
        <v>25</v>
      </c>
      <c r="K13" s="7" t="s">
        <v>109</v>
      </c>
      <c r="L13" s="9">
        <v>2754000</v>
      </c>
      <c r="M13" s="10">
        <v>2376000</v>
      </c>
      <c r="N13" s="13">
        <v>0.8627450980392157</v>
      </c>
      <c r="O13" s="14">
        <v>3</v>
      </c>
      <c r="P13" s="14">
        <v>1</v>
      </c>
      <c r="Q13" s="18" t="s">
        <v>59</v>
      </c>
      <c r="R13" s="27"/>
      <c r="S13" s="27"/>
      <c r="T13" s="14"/>
      <c r="U13" s="7"/>
    </row>
    <row r="14" spans="1:21" s="8" customFormat="1" ht="74.25" customHeight="1">
      <c r="A14" s="29">
        <v>369</v>
      </c>
      <c r="B14" s="4">
        <v>10</v>
      </c>
      <c r="C14" s="7" t="s">
        <v>178</v>
      </c>
      <c r="D14" s="7" t="s">
        <v>179</v>
      </c>
      <c r="E14" s="6">
        <v>43144</v>
      </c>
      <c r="F14" s="7" t="s">
        <v>180</v>
      </c>
      <c r="G14" s="28" t="s">
        <v>181</v>
      </c>
      <c r="H14" s="5" t="s">
        <v>86</v>
      </c>
      <c r="I14" s="5" t="s">
        <v>13</v>
      </c>
      <c r="J14" s="5" t="s">
        <v>25</v>
      </c>
      <c r="K14" s="7" t="s">
        <v>13</v>
      </c>
      <c r="L14" s="9">
        <v>2882952</v>
      </c>
      <c r="M14" s="31">
        <v>2424600</v>
      </c>
      <c r="N14" s="13">
        <f>M14/L14</f>
        <v>0.8410129617142429</v>
      </c>
      <c r="O14" s="14">
        <v>4</v>
      </c>
      <c r="P14" s="14">
        <v>1</v>
      </c>
      <c r="Q14" s="18" t="s">
        <v>59</v>
      </c>
      <c r="R14" s="27" t="s">
        <v>79</v>
      </c>
      <c r="S14" s="27"/>
      <c r="T14" s="14">
        <v>3</v>
      </c>
      <c r="U14" s="7"/>
    </row>
    <row r="15" spans="1:21" s="8" customFormat="1" ht="74.25" customHeight="1">
      <c r="A15" s="29">
        <v>104</v>
      </c>
      <c r="B15" s="4">
        <v>11</v>
      </c>
      <c r="C15" s="7" t="s">
        <v>96</v>
      </c>
      <c r="D15" s="7" t="s">
        <v>97</v>
      </c>
      <c r="E15" s="6">
        <v>43144</v>
      </c>
      <c r="F15" s="7" t="s">
        <v>98</v>
      </c>
      <c r="G15" s="28" t="s">
        <v>99</v>
      </c>
      <c r="H15" s="5" t="s">
        <v>86</v>
      </c>
      <c r="I15" s="5" t="s">
        <v>13</v>
      </c>
      <c r="J15" s="5" t="s">
        <v>25</v>
      </c>
      <c r="K15" s="7" t="str">
        <f>IF(J15='[1]リスト'!$E$5,CONCATENATE('[1]別表１'!I8,"
","(",'[1]別表１'!J8,")"),'[1]別表１'!I8)</f>
        <v>一般競争入札</v>
      </c>
      <c r="L15" s="9">
        <v>17249537</v>
      </c>
      <c r="M15" s="10">
        <v>8834400</v>
      </c>
      <c r="N15" s="13">
        <f>M15/L15</f>
        <v>0.5121528769148992</v>
      </c>
      <c r="O15" s="14">
        <v>6</v>
      </c>
      <c r="P15" s="14">
        <v>1</v>
      </c>
      <c r="Q15" s="18" t="s">
        <v>58</v>
      </c>
      <c r="R15" s="27"/>
      <c r="S15" s="27"/>
      <c r="T15" s="14"/>
      <c r="U15" s="7" t="s">
        <v>100</v>
      </c>
    </row>
    <row r="16" spans="1:21" s="8" customFormat="1" ht="74.25" customHeight="1">
      <c r="A16" s="29">
        <v>2</v>
      </c>
      <c r="B16" s="4">
        <v>12</v>
      </c>
      <c r="C16" s="7" t="s">
        <v>89</v>
      </c>
      <c r="D16" s="5" t="s">
        <v>87</v>
      </c>
      <c r="E16" s="6">
        <v>43145</v>
      </c>
      <c r="F16" s="7" t="s">
        <v>91</v>
      </c>
      <c r="G16" s="28" t="s">
        <v>90</v>
      </c>
      <c r="H16" s="5" t="s">
        <v>86</v>
      </c>
      <c r="I16" s="5" t="s">
        <v>13</v>
      </c>
      <c r="J16" s="5" t="s">
        <v>25</v>
      </c>
      <c r="K16" s="7" t="str">
        <f>IF(J16=リスト!$E$5,CONCATENATE('別表１'!I5,"
","(",'別表１'!J5,")"),'別表１'!I5)</f>
        <v>一般競争入札</v>
      </c>
      <c r="L16" s="9">
        <v>4059720</v>
      </c>
      <c r="M16" s="10">
        <v>3747600</v>
      </c>
      <c r="N16" s="13">
        <f>M16/L16</f>
        <v>0.9231178504921521</v>
      </c>
      <c r="O16" s="14">
        <v>1</v>
      </c>
      <c r="P16" s="14">
        <v>1</v>
      </c>
      <c r="Q16" s="18" t="s">
        <v>59</v>
      </c>
      <c r="R16" s="27" t="s">
        <v>79</v>
      </c>
      <c r="S16" s="27"/>
      <c r="T16" s="14">
        <v>1</v>
      </c>
      <c r="U16" s="7"/>
    </row>
    <row r="17" spans="1:21" s="8" customFormat="1" ht="74.25" customHeight="1">
      <c r="A17" s="29">
        <v>245</v>
      </c>
      <c r="B17" s="4">
        <v>13</v>
      </c>
      <c r="C17" s="7" t="s">
        <v>139</v>
      </c>
      <c r="D17" s="7" t="s">
        <v>140</v>
      </c>
      <c r="E17" s="6">
        <v>43145</v>
      </c>
      <c r="F17" s="7" t="s">
        <v>141</v>
      </c>
      <c r="G17" s="28" t="s">
        <v>142</v>
      </c>
      <c r="H17" s="5" t="s">
        <v>12</v>
      </c>
      <c r="I17" s="5" t="s">
        <v>13</v>
      </c>
      <c r="J17" s="5" t="s">
        <v>25</v>
      </c>
      <c r="K17" s="7" t="s">
        <v>109</v>
      </c>
      <c r="L17" s="9">
        <v>5190480</v>
      </c>
      <c r="M17" s="10">
        <v>4968000</v>
      </c>
      <c r="N17" s="13">
        <v>0.9571369121930919</v>
      </c>
      <c r="O17" s="14">
        <v>2</v>
      </c>
      <c r="P17" s="14">
        <v>1</v>
      </c>
      <c r="Q17" s="18" t="s">
        <v>59</v>
      </c>
      <c r="R17" s="27"/>
      <c r="S17" s="27"/>
      <c r="T17" s="14"/>
      <c r="U17" s="7"/>
    </row>
    <row r="18" spans="1:21" s="8" customFormat="1" ht="74.25" customHeight="1">
      <c r="A18" s="29">
        <v>236</v>
      </c>
      <c r="B18" s="4">
        <v>14</v>
      </c>
      <c r="C18" s="7" t="s">
        <v>132</v>
      </c>
      <c r="D18" s="7" t="s">
        <v>129</v>
      </c>
      <c r="E18" s="6">
        <v>43145</v>
      </c>
      <c r="F18" s="7" t="s">
        <v>133</v>
      </c>
      <c r="G18" s="28" t="s">
        <v>134</v>
      </c>
      <c r="H18" s="5" t="s">
        <v>86</v>
      </c>
      <c r="I18" s="5" t="s">
        <v>13</v>
      </c>
      <c r="J18" s="5" t="s">
        <v>25</v>
      </c>
      <c r="K18" s="7" t="s">
        <v>109</v>
      </c>
      <c r="L18" s="9">
        <v>6696000</v>
      </c>
      <c r="M18" s="10">
        <v>6674400</v>
      </c>
      <c r="N18" s="13">
        <v>0.9967741935483871</v>
      </c>
      <c r="O18" s="14">
        <v>2</v>
      </c>
      <c r="P18" s="14">
        <v>1</v>
      </c>
      <c r="Q18" s="18" t="s">
        <v>59</v>
      </c>
      <c r="R18" s="27"/>
      <c r="S18" s="27"/>
      <c r="T18" s="14"/>
      <c r="U18" s="7"/>
    </row>
    <row r="19" spans="1:21" s="8" customFormat="1" ht="74.25" customHeight="1">
      <c r="A19" s="29">
        <v>215</v>
      </c>
      <c r="B19" s="4">
        <v>15</v>
      </c>
      <c r="C19" s="7" t="s">
        <v>119</v>
      </c>
      <c r="D19" s="7" t="s">
        <v>120</v>
      </c>
      <c r="E19" s="6">
        <v>43145</v>
      </c>
      <c r="F19" s="7" t="s">
        <v>121</v>
      </c>
      <c r="G19" s="28" t="s">
        <v>122</v>
      </c>
      <c r="H19" s="5" t="s">
        <v>86</v>
      </c>
      <c r="I19" s="5" t="s">
        <v>13</v>
      </c>
      <c r="J19" s="5" t="s">
        <v>25</v>
      </c>
      <c r="K19" s="7" t="s">
        <v>109</v>
      </c>
      <c r="L19" s="9">
        <v>7802245</v>
      </c>
      <c r="M19" s="10">
        <v>7506000</v>
      </c>
      <c r="N19" s="13">
        <v>0.9620308001094556</v>
      </c>
      <c r="O19" s="14">
        <v>3</v>
      </c>
      <c r="P19" s="14">
        <v>2</v>
      </c>
      <c r="Q19" s="18" t="s">
        <v>59</v>
      </c>
      <c r="R19" s="27" t="s">
        <v>79</v>
      </c>
      <c r="S19" s="27"/>
      <c r="T19" s="14">
        <v>1</v>
      </c>
      <c r="U19" s="7"/>
    </row>
    <row r="20" spans="1:21" s="8" customFormat="1" ht="74.25" customHeight="1">
      <c r="A20" s="29">
        <v>418</v>
      </c>
      <c r="B20" s="4">
        <v>16</v>
      </c>
      <c r="C20" s="7" t="s">
        <v>182</v>
      </c>
      <c r="D20" s="7" t="s">
        <v>183</v>
      </c>
      <c r="E20" s="6">
        <v>43146</v>
      </c>
      <c r="F20" s="7" t="s">
        <v>184</v>
      </c>
      <c r="G20" s="28" t="s">
        <v>185</v>
      </c>
      <c r="H20" s="5" t="s">
        <v>86</v>
      </c>
      <c r="I20" s="5" t="s">
        <v>13</v>
      </c>
      <c r="J20" s="5" t="s">
        <v>25</v>
      </c>
      <c r="K20" s="7" t="s">
        <v>13</v>
      </c>
      <c r="L20" s="9">
        <v>2527200</v>
      </c>
      <c r="M20" s="31">
        <v>2095200</v>
      </c>
      <c r="N20" s="13">
        <f>M20/L20</f>
        <v>0.8290598290598291</v>
      </c>
      <c r="O20" s="14">
        <v>1</v>
      </c>
      <c r="P20" s="14">
        <v>1</v>
      </c>
      <c r="Q20" s="18" t="s">
        <v>59</v>
      </c>
      <c r="R20" s="27" t="s">
        <v>79</v>
      </c>
      <c r="S20" s="27"/>
      <c r="T20" s="14">
        <v>1</v>
      </c>
      <c r="U20" s="7"/>
    </row>
    <row r="21" spans="1:21" s="8" customFormat="1" ht="74.25" customHeight="1">
      <c r="A21" s="29">
        <v>365</v>
      </c>
      <c r="B21" s="4">
        <v>17</v>
      </c>
      <c r="C21" s="7" t="s">
        <v>170</v>
      </c>
      <c r="D21" s="7" t="s">
        <v>171</v>
      </c>
      <c r="E21" s="6">
        <v>43146</v>
      </c>
      <c r="F21" s="7" t="s">
        <v>172</v>
      </c>
      <c r="G21" s="28" t="s">
        <v>173</v>
      </c>
      <c r="H21" s="5" t="s">
        <v>86</v>
      </c>
      <c r="I21" s="5" t="s">
        <v>13</v>
      </c>
      <c r="J21" s="5" t="s">
        <v>25</v>
      </c>
      <c r="K21" s="7" t="s">
        <v>13</v>
      </c>
      <c r="L21" s="9">
        <v>4573800</v>
      </c>
      <c r="M21" s="31">
        <v>4557600</v>
      </c>
      <c r="N21" s="13">
        <f>M21/L21</f>
        <v>0.9964580873671782</v>
      </c>
      <c r="O21" s="14">
        <v>2</v>
      </c>
      <c r="P21" s="14">
        <v>1</v>
      </c>
      <c r="Q21" s="18" t="s">
        <v>59</v>
      </c>
      <c r="R21" s="27" t="s">
        <v>79</v>
      </c>
      <c r="S21" s="27"/>
      <c r="T21" s="14"/>
      <c r="U21" s="7"/>
    </row>
    <row r="22" spans="1:21" s="8" customFormat="1" ht="74.25" customHeight="1">
      <c r="A22" s="29">
        <v>358</v>
      </c>
      <c r="B22" s="4">
        <v>18</v>
      </c>
      <c r="C22" s="7" t="s">
        <v>159</v>
      </c>
      <c r="D22" s="7" t="s">
        <v>160</v>
      </c>
      <c r="E22" s="6">
        <v>43146</v>
      </c>
      <c r="F22" s="7" t="s">
        <v>161</v>
      </c>
      <c r="G22" s="28" t="s">
        <v>162</v>
      </c>
      <c r="H22" s="5" t="s">
        <v>86</v>
      </c>
      <c r="I22" s="5" t="s">
        <v>13</v>
      </c>
      <c r="J22" s="5" t="s">
        <v>25</v>
      </c>
      <c r="K22" s="7" t="s">
        <v>13</v>
      </c>
      <c r="L22" s="9">
        <v>5966776</v>
      </c>
      <c r="M22" s="31">
        <v>5238000</v>
      </c>
      <c r="N22" s="13">
        <f>M22/L22</f>
        <v>0.8778610090273207</v>
      </c>
      <c r="O22" s="14">
        <v>7</v>
      </c>
      <c r="P22" s="14">
        <v>1</v>
      </c>
      <c r="Q22" s="18" t="s">
        <v>59</v>
      </c>
      <c r="R22" s="27"/>
      <c r="S22" s="27"/>
      <c r="T22" s="14"/>
      <c r="U22" s="7"/>
    </row>
    <row r="23" spans="1:21" s="8" customFormat="1" ht="74.25" customHeight="1">
      <c r="A23" s="29">
        <v>528</v>
      </c>
      <c r="B23" s="4">
        <v>19</v>
      </c>
      <c r="C23" s="7" t="s">
        <v>194</v>
      </c>
      <c r="D23" s="7" t="s">
        <v>195</v>
      </c>
      <c r="E23" s="6">
        <v>43146</v>
      </c>
      <c r="F23" s="7" t="s">
        <v>196</v>
      </c>
      <c r="G23" s="28" t="s">
        <v>197</v>
      </c>
      <c r="H23" s="5" t="s">
        <v>86</v>
      </c>
      <c r="I23" s="5" t="s">
        <v>13</v>
      </c>
      <c r="J23" s="5" t="s">
        <v>25</v>
      </c>
      <c r="K23" s="7" t="s">
        <v>13</v>
      </c>
      <c r="L23" s="9">
        <v>6130080</v>
      </c>
      <c r="M23" s="31">
        <v>5616000</v>
      </c>
      <c r="N23" s="13">
        <f>M23/L23</f>
        <v>0.916138125440451</v>
      </c>
      <c r="O23" s="14">
        <v>3</v>
      </c>
      <c r="P23" s="14">
        <v>1</v>
      </c>
      <c r="Q23" s="18" t="s">
        <v>59</v>
      </c>
      <c r="R23" s="27"/>
      <c r="S23" s="27"/>
      <c r="T23" s="14"/>
      <c r="U23" s="7"/>
    </row>
    <row r="24" spans="1:21" s="8" customFormat="1" ht="74.25" customHeight="1">
      <c r="A24" s="29">
        <v>204</v>
      </c>
      <c r="B24" s="4">
        <v>20</v>
      </c>
      <c r="C24" s="7" t="s">
        <v>105</v>
      </c>
      <c r="D24" s="7" t="s">
        <v>106</v>
      </c>
      <c r="E24" s="6">
        <v>43146</v>
      </c>
      <c r="F24" s="7" t="s">
        <v>107</v>
      </c>
      <c r="G24" s="28" t="s">
        <v>108</v>
      </c>
      <c r="H24" s="5" t="s">
        <v>86</v>
      </c>
      <c r="I24" s="5" t="s">
        <v>109</v>
      </c>
      <c r="J24" s="5" t="s">
        <v>110</v>
      </c>
      <c r="K24" s="7" t="s">
        <v>109</v>
      </c>
      <c r="L24" s="9">
        <v>12605436</v>
      </c>
      <c r="M24" s="10">
        <v>11664000</v>
      </c>
      <c r="N24" s="13">
        <v>0.9253150783519111</v>
      </c>
      <c r="O24" s="14">
        <v>2</v>
      </c>
      <c r="P24" s="14">
        <v>1</v>
      </c>
      <c r="Q24" s="18" t="s">
        <v>58</v>
      </c>
      <c r="R24" s="27" t="s">
        <v>79</v>
      </c>
      <c r="S24" s="27"/>
      <c r="T24" s="14"/>
      <c r="U24" s="7"/>
    </row>
    <row r="25" spans="1:21" s="8" customFormat="1" ht="74.25" customHeight="1">
      <c r="A25" s="29">
        <v>430</v>
      </c>
      <c r="B25" s="4">
        <v>21</v>
      </c>
      <c r="C25" s="7" t="s">
        <v>186</v>
      </c>
      <c r="D25" s="7" t="s">
        <v>187</v>
      </c>
      <c r="E25" s="6">
        <v>43147</v>
      </c>
      <c r="F25" s="7" t="s">
        <v>188</v>
      </c>
      <c r="G25" s="28" t="s">
        <v>189</v>
      </c>
      <c r="H25" s="5" t="s">
        <v>86</v>
      </c>
      <c r="I25" s="5" t="s">
        <v>13</v>
      </c>
      <c r="J25" s="5" t="s">
        <v>25</v>
      </c>
      <c r="K25" s="7" t="s">
        <v>13</v>
      </c>
      <c r="L25" s="9">
        <v>2553120</v>
      </c>
      <c r="M25" s="31">
        <v>2484000</v>
      </c>
      <c r="N25" s="13">
        <f>M25/L25</f>
        <v>0.9729272419627749</v>
      </c>
      <c r="O25" s="14">
        <v>1</v>
      </c>
      <c r="P25" s="14">
        <v>1</v>
      </c>
      <c r="Q25" s="18" t="s">
        <v>59</v>
      </c>
      <c r="R25" s="27"/>
      <c r="S25" s="27"/>
      <c r="T25" s="14"/>
      <c r="U25" s="7"/>
    </row>
    <row r="26" spans="1:21" s="8" customFormat="1" ht="74.25" customHeight="1">
      <c r="A26" s="29">
        <v>333</v>
      </c>
      <c r="B26" s="4">
        <v>22</v>
      </c>
      <c r="C26" s="7" t="s">
        <v>151</v>
      </c>
      <c r="D26" s="7" t="s">
        <v>152</v>
      </c>
      <c r="E26" s="6">
        <v>43147</v>
      </c>
      <c r="F26" s="7" t="s">
        <v>153</v>
      </c>
      <c r="G26" s="28" t="s">
        <v>154</v>
      </c>
      <c r="H26" s="5" t="s">
        <v>86</v>
      </c>
      <c r="I26" s="5" t="s">
        <v>13</v>
      </c>
      <c r="J26" s="5" t="s">
        <v>25</v>
      </c>
      <c r="K26" s="7" t="s">
        <v>13</v>
      </c>
      <c r="L26" s="9">
        <v>8985600</v>
      </c>
      <c r="M26" s="31">
        <v>5508000</v>
      </c>
      <c r="N26" s="13">
        <f>M26/L26</f>
        <v>0.6129807692307693</v>
      </c>
      <c r="O26" s="14">
        <v>2</v>
      </c>
      <c r="P26" s="14">
        <v>1</v>
      </c>
      <c r="Q26" s="18" t="s">
        <v>59</v>
      </c>
      <c r="R26" s="27"/>
      <c r="S26" s="27"/>
      <c r="T26" s="14"/>
      <c r="U26" s="7"/>
    </row>
    <row r="27" spans="1:21" s="8" customFormat="1" ht="74.25" customHeight="1">
      <c r="A27" s="29">
        <v>504</v>
      </c>
      <c r="B27" s="4">
        <v>23</v>
      </c>
      <c r="C27" s="7" t="s">
        <v>190</v>
      </c>
      <c r="D27" s="7" t="s">
        <v>191</v>
      </c>
      <c r="E27" s="6">
        <v>43147</v>
      </c>
      <c r="F27" s="7" t="s">
        <v>192</v>
      </c>
      <c r="G27" s="28" t="s">
        <v>193</v>
      </c>
      <c r="H27" s="5" t="s">
        <v>86</v>
      </c>
      <c r="I27" s="5" t="s">
        <v>13</v>
      </c>
      <c r="J27" s="5" t="s">
        <v>25</v>
      </c>
      <c r="K27" s="7" t="s">
        <v>13</v>
      </c>
      <c r="L27" s="9">
        <v>9489960</v>
      </c>
      <c r="M27" s="31">
        <v>6696000</v>
      </c>
      <c r="N27" s="13">
        <f>M27/L27</f>
        <v>0.7055878001593263</v>
      </c>
      <c r="O27" s="14">
        <v>7</v>
      </c>
      <c r="P27" s="14">
        <v>1</v>
      </c>
      <c r="Q27" s="18" t="s">
        <v>59</v>
      </c>
      <c r="R27" s="27"/>
      <c r="S27" s="27"/>
      <c r="T27" s="14"/>
      <c r="U27" s="7"/>
    </row>
    <row r="28" spans="1:21" s="8" customFormat="1" ht="74.25" customHeight="1">
      <c r="A28" s="29">
        <v>550</v>
      </c>
      <c r="B28" s="4">
        <v>24</v>
      </c>
      <c r="C28" s="7" t="s">
        <v>202</v>
      </c>
      <c r="D28" s="7" t="s">
        <v>203</v>
      </c>
      <c r="E28" s="6">
        <v>43150</v>
      </c>
      <c r="F28" s="7" t="s">
        <v>204</v>
      </c>
      <c r="G28" s="28" t="s">
        <v>205</v>
      </c>
      <c r="H28" s="5" t="s">
        <v>86</v>
      </c>
      <c r="I28" s="5" t="s">
        <v>13</v>
      </c>
      <c r="J28" s="5" t="s">
        <v>25</v>
      </c>
      <c r="K28" s="7" t="s">
        <v>13</v>
      </c>
      <c r="L28" s="9">
        <v>3006720</v>
      </c>
      <c r="M28" s="31">
        <v>2941920</v>
      </c>
      <c r="N28" s="13">
        <f>M28/L28</f>
        <v>0.978448275862069</v>
      </c>
      <c r="O28" s="14">
        <v>6</v>
      </c>
      <c r="P28" s="14">
        <v>1</v>
      </c>
      <c r="Q28" s="18" t="s">
        <v>59</v>
      </c>
      <c r="R28" s="27"/>
      <c r="S28" s="27"/>
      <c r="T28" s="14"/>
      <c r="U28" s="7"/>
    </row>
    <row r="29" spans="1:21" s="8" customFormat="1" ht="74.25" customHeight="1">
      <c r="A29" s="29">
        <v>217</v>
      </c>
      <c r="B29" s="4">
        <v>25</v>
      </c>
      <c r="C29" s="7" t="s">
        <v>123</v>
      </c>
      <c r="D29" s="7" t="s">
        <v>124</v>
      </c>
      <c r="E29" s="6">
        <v>43150</v>
      </c>
      <c r="F29" s="7" t="s">
        <v>125</v>
      </c>
      <c r="G29" s="28" t="s">
        <v>207</v>
      </c>
      <c r="H29" s="5" t="s">
        <v>86</v>
      </c>
      <c r="I29" s="5" t="s">
        <v>14</v>
      </c>
      <c r="J29" s="5" t="s">
        <v>25</v>
      </c>
      <c r="K29" s="7" t="s">
        <v>126</v>
      </c>
      <c r="L29" s="9">
        <v>11951280</v>
      </c>
      <c r="M29" s="10">
        <v>2538000</v>
      </c>
      <c r="N29" s="13">
        <v>0.2123621904934032</v>
      </c>
      <c r="O29" s="14">
        <v>2</v>
      </c>
      <c r="P29" s="14">
        <v>1</v>
      </c>
      <c r="Q29" s="18" t="s">
        <v>58</v>
      </c>
      <c r="R29" s="27"/>
      <c r="S29" s="27"/>
      <c r="T29" s="14"/>
      <c r="U29" s="7" t="s">
        <v>127</v>
      </c>
    </row>
    <row r="30" spans="1:21" s="8" customFormat="1" ht="74.25" customHeight="1">
      <c r="A30" s="29">
        <v>240</v>
      </c>
      <c r="B30" s="4">
        <v>26</v>
      </c>
      <c r="C30" s="7" t="s">
        <v>135</v>
      </c>
      <c r="D30" s="7" t="s">
        <v>136</v>
      </c>
      <c r="E30" s="6">
        <v>43151</v>
      </c>
      <c r="F30" s="7" t="s">
        <v>137</v>
      </c>
      <c r="G30" s="28" t="s">
        <v>138</v>
      </c>
      <c r="H30" s="5" t="s">
        <v>86</v>
      </c>
      <c r="I30" s="5" t="s">
        <v>13</v>
      </c>
      <c r="J30" s="5" t="s">
        <v>25</v>
      </c>
      <c r="K30" s="7" t="s">
        <v>109</v>
      </c>
      <c r="L30" s="9">
        <v>8099460</v>
      </c>
      <c r="M30" s="10">
        <v>7884000</v>
      </c>
      <c r="N30" s="13">
        <v>0.9733982265484366</v>
      </c>
      <c r="O30" s="14">
        <v>2</v>
      </c>
      <c r="P30" s="14">
        <v>4</v>
      </c>
      <c r="Q30" s="18" t="s">
        <v>59</v>
      </c>
      <c r="R30" s="27"/>
      <c r="S30" s="27"/>
      <c r="T30" s="14"/>
      <c r="U30" s="7"/>
    </row>
    <row r="31" spans="1:21" s="8" customFormat="1" ht="74.25" customHeight="1">
      <c r="A31" s="29">
        <v>315</v>
      </c>
      <c r="B31" s="4">
        <v>27</v>
      </c>
      <c r="C31" s="7" t="s">
        <v>147</v>
      </c>
      <c r="D31" s="7" t="s">
        <v>148</v>
      </c>
      <c r="E31" s="6">
        <v>43153</v>
      </c>
      <c r="F31" s="7" t="s">
        <v>149</v>
      </c>
      <c r="G31" s="30" t="s">
        <v>150</v>
      </c>
      <c r="H31" s="5" t="s">
        <v>86</v>
      </c>
      <c r="I31" s="5" t="s">
        <v>13</v>
      </c>
      <c r="J31" s="5" t="s">
        <v>25</v>
      </c>
      <c r="K31" s="7" t="s">
        <v>13</v>
      </c>
      <c r="L31" s="9">
        <v>6689339</v>
      </c>
      <c r="M31" s="31">
        <v>4071600</v>
      </c>
      <c r="N31" s="13">
        <f>M31/L31</f>
        <v>0.6086700046148057</v>
      </c>
      <c r="O31" s="14">
        <v>4</v>
      </c>
      <c r="P31" s="14">
        <v>1</v>
      </c>
      <c r="Q31" s="18" t="s">
        <v>59</v>
      </c>
      <c r="R31" s="27" t="s">
        <v>79</v>
      </c>
      <c r="S31" s="27"/>
      <c r="T31" s="14"/>
      <c r="U31" s="7"/>
    </row>
    <row r="32" spans="1:21" s="8" customFormat="1" ht="74.25" customHeight="1">
      <c r="A32" s="29">
        <v>358</v>
      </c>
      <c r="B32" s="4">
        <v>28</v>
      </c>
      <c r="C32" s="7" t="s">
        <v>163</v>
      </c>
      <c r="D32" s="7" t="s">
        <v>160</v>
      </c>
      <c r="E32" s="6">
        <v>43153</v>
      </c>
      <c r="F32" s="7" t="s">
        <v>164</v>
      </c>
      <c r="G32" s="28" t="s">
        <v>165</v>
      </c>
      <c r="H32" s="5" t="s">
        <v>86</v>
      </c>
      <c r="I32" s="5" t="s">
        <v>13</v>
      </c>
      <c r="J32" s="5" t="s">
        <v>25</v>
      </c>
      <c r="K32" s="7" t="s">
        <v>13</v>
      </c>
      <c r="L32" s="9">
        <v>25198403</v>
      </c>
      <c r="M32" s="31">
        <v>15120000</v>
      </c>
      <c r="N32" s="13">
        <f>M32/L32</f>
        <v>0.60003802621936</v>
      </c>
      <c r="O32" s="14">
        <v>5</v>
      </c>
      <c r="P32" s="14">
        <v>1</v>
      </c>
      <c r="Q32" s="18" t="s">
        <v>58</v>
      </c>
      <c r="R32" s="27"/>
      <c r="S32" s="27"/>
      <c r="T32" s="14"/>
      <c r="U32" s="7" t="s">
        <v>127</v>
      </c>
    </row>
    <row r="33" spans="1:21" s="8" customFormat="1" ht="74.25" customHeight="1">
      <c r="A33" s="29">
        <v>120</v>
      </c>
      <c r="B33" s="4">
        <v>29</v>
      </c>
      <c r="C33" s="7" t="s">
        <v>101</v>
      </c>
      <c r="D33" s="7" t="s">
        <v>102</v>
      </c>
      <c r="E33" s="6">
        <v>43157</v>
      </c>
      <c r="F33" s="7" t="s">
        <v>103</v>
      </c>
      <c r="G33" s="28" t="s">
        <v>104</v>
      </c>
      <c r="H33" s="5" t="s">
        <v>86</v>
      </c>
      <c r="I33" s="5" t="s">
        <v>13</v>
      </c>
      <c r="J33" s="5" t="s">
        <v>25</v>
      </c>
      <c r="K33" s="7" t="s">
        <v>13</v>
      </c>
      <c r="L33" s="9">
        <v>7869960</v>
      </c>
      <c r="M33" s="10">
        <v>5292000</v>
      </c>
      <c r="N33" s="13">
        <f>M33/L33</f>
        <v>0.6724303554274735</v>
      </c>
      <c r="O33" s="14">
        <v>3</v>
      </c>
      <c r="P33" s="14">
        <v>1</v>
      </c>
      <c r="Q33" s="18" t="s">
        <v>59</v>
      </c>
      <c r="R33" s="27"/>
      <c r="S33" s="27"/>
      <c r="T33" s="14"/>
      <c r="U33" s="7"/>
    </row>
  </sheetData>
  <sheetProtection/>
  <dataValidations count="5">
    <dataValidation errorStyle="warning" type="list" allowBlank="1" showInputMessage="1" showErrorMessage="1" sqref="H5:H33">
      <formula1>"公益法人,独立行政法人等,特殊法人等,特定民間法人等,その他の法人等"</formula1>
    </dataValidation>
    <dataValidation type="list" allowBlank="1" showInputMessage="1" showErrorMessage="1" sqref="R5:S33">
      <formula1>"*"</formula1>
    </dataValidation>
    <dataValidation errorStyle="warning" type="list" allowBlank="1" showInputMessage="1" showErrorMessage="1" sqref="J5:J33">
      <formula1>総合評価落札方式実施の別</formula1>
    </dataValidation>
    <dataValidation errorStyle="warning" type="list" allowBlank="1" showInputMessage="1" showErrorMessage="1" sqref="I5:I33">
      <formula1>一般競争入札・指名競争入札の別</formula1>
    </dataValidation>
    <dataValidation type="list" allowBlank="1" showInputMessage="1" showErrorMessage="1" sqref="Q5:Q33">
      <formula1>"要, 不要"</formula1>
    </dataValidation>
  </dataValidation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r:id="rId1"/>
  <headerFooter alignWithMargins="0">
    <oddHeader>&amp;R&amp;10別表１</oddHeader>
  </headerFooter>
  <rowBreaks count="4" manualBreakCount="4">
    <brk id="10" min="1" max="20" man="1"/>
    <brk id="16" min="1" max="20" man="1"/>
    <brk id="22" min="1" max="20" man="1"/>
    <brk id="28" min="1" max="20" man="1"/>
  </rowBreaks>
  <ignoredErrors>
    <ignoredError sqref="G5:G28 G30:G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2018-04-06T04:05:47Z</cp:lastPrinted>
  <dcterms:created xsi:type="dcterms:W3CDTF">2009-06-19T08:08:47Z</dcterms:created>
  <dcterms:modified xsi:type="dcterms:W3CDTF">2018-04-12T08:47:55Z</dcterms:modified>
  <cp:category/>
  <cp:version/>
  <cp:contentType/>
  <cp:contentStatus/>
</cp:coreProperties>
</file>