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行政事業レビューシート!$A$1:$AX$945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<sst xmlns="http://schemas.openxmlformats.org/spreadsheetml/2006/main" count="3162" uniqueCount="677">
  <si>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</si>
  <si>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</si>
  <si>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</si>
  <si>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</si>
  <si>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</si>
  <si>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</si>
  <si>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</si>
  <si>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</si>
  <si>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</si>
  <si>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</si>
  <si>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</si>
  <si>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</si>
  <si>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</si>
  <si>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</si>
  <si>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</si>
  <si>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</si>
  <si>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</si>
  <si>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</si>
  <si>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</si>
  <si>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</si>
  <si>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</si>
  <si>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</si>
  <si>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</si>
  <si>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</si>
  <si>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</si>
  <si>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</si>
  <si>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</si>
  <si>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</si>
  <si>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</si>
  <si>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</si>
  <si>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</si>
  <si>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</si>
  <si>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</si>
  <si>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</si>
  <si>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</si>
  <si>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</si>
  <si>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</si>
  <si>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</si>
  <si>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</si>
  <si>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</si>
  <si>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</si>
  <si>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</si>
  <si>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</si>
  <si>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</si>
  <si>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</si>
  <si>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</si>
  <si>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</si>
  <si>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</si>
  <si>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</si>
  <si>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</si>
  <si>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</si>
  <si>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</si>
  <si>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</si>
  <si>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</si>
  <si>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</si>
  <si>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</si>
  <si>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</si>
  <si>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</si>
  <si>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</si>
  <si>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</si>
  <si>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</si>
  <si>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</si>
  <si>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</si>
  <si>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</si>
  <si>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</si>
  <si>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</si>
  <si>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</si>
  <si>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</si>
  <si>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</si>
  <si>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</si>
  <si>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</si>
  <si>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</si>
  <si>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</si>
  <si>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</si>
  <si>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</si>
  <si>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</si>
  <si>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</si>
  <si>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</si>
  <si>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</si>
  <si>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</si>
  <si>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</si>
  <si>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</si>
  <si>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</si>
  <si>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</si>
  <si>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</si>
  <si>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</si>
  <si>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</si>
  <si>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</si>
  <si>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</si>
  <si>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</si>
  <si>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</si>
  <si>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</si>
  <si>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</si>
  <si>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</si>
  <si>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</si>
  <si>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</si>
  <si>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</si>
  <si>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</si>
  <si>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</si>
  <si>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</si>
  <si>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</si>
  <si>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</si>
  <si>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</si>
  <si>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</si>
  <si>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</si>
  <si>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</si>
  <si>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</si>
  <si>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</si>
  <si>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</si>
  <si>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</si>
  <si>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</si>
  <si>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</si>
  <si>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</si>
  <si>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</si>
  <si>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</si>
  <si>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</si>
  <si>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</si>
  <si>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</si>
  <si>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</si>
  <si>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</si>
  <si>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</si>
  <si>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</si>
  <si>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</si>
  <si>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</si>
  <si>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</si>
  <si>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</si>
  <si>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</si>
  <si>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</si>
  <si>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</si>
  <si>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</si>
  <si>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</si>
  <si>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</si>
  <si>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</si>
  <si>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</si>
  <si>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</si>
  <si>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</si>
  <si>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</si>
  <si>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</si>
  <si>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</si>
  <si>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</si>
  <si>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</si>
  <si>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</si>
  <si>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</si>
  <si>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</si>
  <si>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</si>
  <si>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</si>
  <si>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</si>
  <si>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</si>
  <si>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</si>
  <si>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</si>
  <si>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</si>
  <si>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</si>
  <si>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</si>
  <si>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</si>
  <si>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</si>
  <si>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</si>
  <si>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</si>
  <si>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</si>
  <si>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</si>
  <si>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</si>
  <si>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</si>
  <si>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</si>
  <si>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</si>
  <si>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</si>
  <si>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</si>
  <si>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</si>
  <si>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</si>
  <si>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</si>
  <si>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</si>
  <si>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</si>
  <si>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</si>
  <si>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</si>
  <si>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</si>
  <si>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</si>
  <si>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</si>
  <si>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</si>
  <si>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</si>
  <si>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</si>
  <si>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</si>
  <si>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</si>
  <si>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</si>
  <si>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</si>
  <si>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</si>
  <si>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</si>
  <si>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</si>
  <si>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</si>
  <si>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</si>
  <si>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</si>
  <si>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</si>
  <si>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</si>
  <si>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</si>
  <si>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</si>
  <si>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</si>
  <si>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</si>
  <si>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</si>
  <si>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</si>
  <si>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</si>
  <si>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</si>
  <si>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</si>
  <si>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</si>
  <si>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</si>
  <si>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</si>
  <si>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</si>
  <si>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</si>
  <si>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</si>
  <si>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</si>
  <si>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</si>
  <si>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</si>
  <si>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</si>
  <si>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</si>
  <si>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</si>
  <si>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</si>
  <si>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</si>
  <si>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</si>
  <si>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</si>
  <si>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</si>
  <si>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</si>
  <si>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</si>
  <si>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</si>
  <si>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</si>
  <si>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</si>
  <si>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</si>
  <si>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</si>
  <si>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</si>
  <si>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</si>
  <si>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</si>
  <si>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</si>
  <si>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</si>
  <si>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</si>
  <si>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</si>
  <si>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</si>
  <si>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</si>
  <si>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</si>
  <si>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</si>
  <si>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</si>
  <si>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</si>
  <si>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</si>
  <si>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</si>
  <si>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</si>
  <si>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</si>
  <si>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</si>
  <si>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</si>
  <si>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</si>
  <si>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</si>
  <si>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</si>
  <si>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</si>
  <si>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</si>
  <si>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</si>
  <si>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</si>
  <si>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</si>
  <si>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</si>
  <si>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</si>
  <si>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</si>
  <si>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</si>
  <si>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</si>
  <si>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</si>
  <si>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</si>
  <si>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</si>
  <si>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</si>
  <si>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</si>
  <si>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</si>
  <si>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</si>
  <si>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</si>
  <si>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</si>
  <si>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</si>
  <si>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</si>
  <si>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</si>
  <si>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</si>
  <si>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</si>
  <si>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</si>
  <si>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</si>
  <si>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</si>
  <si>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</si>
  <si>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</si>
  <si>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</si>
  <si>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</si>
  <si>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</si>
  <si>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</si>
  <si>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</si>
  <si>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</si>
  <si>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</si>
  <si>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</si>
  <si>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</si>
  <si>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</si>
  <si>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</si>
  <si>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</si>
  <si>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</si>
  <si>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</si>
  <si>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</si>
  <si>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</si>
  <si>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</si>
  <si>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</si>
  <si>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</si>
  <si>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</si>
  <si>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</si>
  <si>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</si>
  <si>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</si>
  <si>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</si>
  <si>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</si>
  <si>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</si>
  <si>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</si>
  <si>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</si>
  <si>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</si>
  <si>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</si>
  <si>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</si>
  <si>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</si>
  <si>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</si>
  <si>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</si>
  <si>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</si>
  <si>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</si>
  <si>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</si>
  <si>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</si>
  <si>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</si>
  <si>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</si>
  <si>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</si>
  <si>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</si>
  <si>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</si>
  <si>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</si>
  <si>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</si>
  <si>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</si>
  <si>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</si>
  <si>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</si>
  <si>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</si>
  <si>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</si>
  <si>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</si>
  <si>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</si>
  <si>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</si>
  <si>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</si>
  <si>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</si>
  <si>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</si>
  <si>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</si>
  <si>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</si>
  <si>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</si>
  <si>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</si>
  <si>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</si>
  <si>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</si>
  <si>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</si>
  <si>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</si>
  <si>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</si>
  <si>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</si>
  <si>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</si>
  <si>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</si>
  <si>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</si>
  <si>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</si>
  <si>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</si>
  <si>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</si>
  <si>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</si>
  <si>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</si>
  <si>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</si>
  <si>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</si>
  <si>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</si>
  <si>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</si>
  <si>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</si>
  <si>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</si>
  <si>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</si>
  <si>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</si>
  <si>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</si>
  <si>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</si>
  <si>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</si>
  <si>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</si>
  <si>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</si>
  <si>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</si>
  <si>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</si>
  <si>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</si>
  <si>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</si>
  <si>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</si>
  <si>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</si>
  <si>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</si>
  <si>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</si>
  <si>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</si>
  <si>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</si>
  <si>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</si>
  <si>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</si>
  <si>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</si>
  <si>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</si>
  <si>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</si>
  <si>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</si>
  <si>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</si>
  <si>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</si>
  <si>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</si>
  <si>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</si>
  <si>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</si>
  <si>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</si>
  <si>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</si>
  <si>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</si>
  <si>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</si>
  <si>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</si>
  <si>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</si>
  <si>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</si>
  <si>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</si>
  <si>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</si>
  <si>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</si>
  <si>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</si>
  <si>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</si>
  <si>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</si>
  <si>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</si>
  <si>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</si>
  <si>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</si>
  <si>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</si>
  <si>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</si>
  <si>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</si>
  <si>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</si>
  <si>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</si>
  <si>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</si>
  <si>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</si>
  <si>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</si>
  <si>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</si>
  <si>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</si>
  <si>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</si>
  <si>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</si>
  <si>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</si>
  <si>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</si>
  <si>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</si>
  <si>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</si>
  <si>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</si>
  <si>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</si>
  <si>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</si>
  <si>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</si>
  <si>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</si>
  <si>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</si>
  <si>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</si>
  <si>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</si>
  <si>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</si>
  <si>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</si>
  <si>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</si>
  <si>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</si>
  <si>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</si>
  <si>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</si>
  <si>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</si>
  <si>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</si>
  <si>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</si>
  <si>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</si>
  <si>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</si>
  <si>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</si>
  <si>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</si>
  <si>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</si>
  <si>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</si>
  <si>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</si>
  <si>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</si>
  <si>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</si>
  <si>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</si>
  <si>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</si>
  <si>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</si>
  <si>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</si>
  <si>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</si>
  <si>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</si>
  <si>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</si>
  <si>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</si>
  <si>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</si>
  <si>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</si>
  <si>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</si>
  <si>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</si>
  <si>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</si>
  <si>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</si>
  <si>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</si>
  <si>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</si>
  <si>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</si>
  <si>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</si>
  <si>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</si>
  <si>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</si>
  <si>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</si>
  <si>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</si>
  <si>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</si>
  <si>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</si>
  <si>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</si>
  <si>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</si>
  <si>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</si>
  <si>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</si>
  <si>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</si>
  <si>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</si>
  <si>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</si>
  <si>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</si>
  <si>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</si>
  <si>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</si>
  <si>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</si>
  <si>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</si>
  <si>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</si>
  <si>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</si>
  <si>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</si>
  <si>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</si>
  <si>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</si>
  <si>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</si>
  <si>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</si>
  <si>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</si>
  <si>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</si>
  <si>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</si>
  <si>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</si>
  <si>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</si>
  <si>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</si>
  <si>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</si>
  <si>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</si>
  <si>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</si>
  <si>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</si>
  <si>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</si>
  <si>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</si>
  <si>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</si>
  <si>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</si>
  <si>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</si>
  <si>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</si>
  <si>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</si>
  <si>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</si>
  <si>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</si>
  <si>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</si>
  <si>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</si>
  <si>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</si>
  <si>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</si>
  <si>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</si>
  <si>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</si>
  <si>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</si>
  <si>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</si>
  <si>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</si>
  <si>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</si>
  <si>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</si>
  <si>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</si>
  <si>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</si>
  <si>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</si>
  <si>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</si>
  <si>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</si>
  <si>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</si>
  <si>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</si>
  <si>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</si>
  <si>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</si>
  <si>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</si>
  <si>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</si>
  <si>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</si>
  <si>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</si>
  <si>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</si>
  <si>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</si>
  <si>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</si>
  <si>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</si>
  <si>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</si>
  <si>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</si>
  <si>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</si>
  <si>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</si>
  <si>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</si>
  <si>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</si>
  <si>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</si>
  <si>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</si>
  <si>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</si>
  <si>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</si>
  <si>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</si>
  <si>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</si>
  <si>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</si>
  <si>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</si>
  <si>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</si>
  <si>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</si>
  <si>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</si>
  <si>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法務省</t>
  </si>
  <si>
    <t>司法試験の実施</t>
    <rPh sb="0" eb="2">
      <t>シホウ</t>
    </rPh>
    <rPh sb="2" eb="4">
      <t>シケン</t>
    </rPh>
    <rPh sb="5" eb="7">
      <t>ジッシ</t>
    </rPh>
    <phoneticPr fontId="5"/>
  </si>
  <si>
    <t>大臣官房</t>
    <rPh sb="0" eb="2">
      <t>ダイジン</t>
    </rPh>
    <rPh sb="2" eb="4">
      <t>カンボウ</t>
    </rPh>
    <phoneticPr fontId="5"/>
  </si>
  <si>
    <t>人事課</t>
    <rPh sb="0" eb="3">
      <t>ジンジカ</t>
    </rPh>
    <phoneticPr fontId="5"/>
  </si>
  <si>
    <t>総括補佐官　山谷　淳</t>
    <rPh sb="0" eb="2">
      <t>ソウカツ</t>
    </rPh>
    <rPh sb="2" eb="5">
      <t>ホサカン</t>
    </rPh>
    <rPh sb="6" eb="8">
      <t>ヤマタニ</t>
    </rPh>
    <rPh sb="9" eb="10">
      <t>ジュン</t>
    </rPh>
    <phoneticPr fontId="5"/>
  </si>
  <si>
    <t>○</t>
  </si>
  <si>
    <t>司法試験法</t>
    <rPh sb="0" eb="2">
      <t>シホウ</t>
    </rPh>
    <rPh sb="2" eb="5">
      <t>シケンホウ</t>
    </rPh>
    <phoneticPr fontId="5"/>
  </si>
  <si>
    <t>-</t>
  </si>
  <si>
    <t>-</t>
    <phoneticPr fontId="5"/>
  </si>
  <si>
    <t>司法試験は，裁判官，検察官又は弁護士になろうとする者に，必要な学識及びその応用能力を有するかどうかを判定し，司法試験予備試験は，法科大学院課程の修了者と同等の学識及びその応用能力並びに法律に関する実務の基礎的素養を有するかどうかを判定することにより，法曹養成のプロセス全体を通じて，高度の専門的な法律知識，幅広い教養，豊かな人間性及び職業倫理を備えた法曹を輩出することを目的とする。</t>
    <phoneticPr fontId="5"/>
  </si>
  <si>
    <t>法科大学院の修了者及び司法試験予備試験合格者を対象とする司法試験の実施並びに司法試験予備試験の実施。</t>
    <phoneticPr fontId="5"/>
  </si>
  <si>
    <t>司法試験業務庁費</t>
    <rPh sb="0" eb="2">
      <t>シホウ</t>
    </rPh>
    <rPh sb="2" eb="4">
      <t>シケン</t>
    </rPh>
    <rPh sb="4" eb="6">
      <t>ギョウム</t>
    </rPh>
    <rPh sb="6" eb="8">
      <t>チョウヒ</t>
    </rPh>
    <phoneticPr fontId="5"/>
  </si>
  <si>
    <t>諸謝金</t>
    <rPh sb="0" eb="3">
      <t>ショシャキン</t>
    </rPh>
    <phoneticPr fontId="5"/>
  </si>
  <si>
    <t>委員手当</t>
    <rPh sb="0" eb="2">
      <t>イイン</t>
    </rPh>
    <rPh sb="2" eb="4">
      <t>テアテ</t>
    </rPh>
    <phoneticPr fontId="5"/>
  </si>
  <si>
    <t>委員等旅費</t>
    <rPh sb="0" eb="2">
      <t>イイン</t>
    </rPh>
    <rPh sb="2" eb="3">
      <t>トウ</t>
    </rPh>
    <rPh sb="3" eb="5">
      <t>リョヒ</t>
    </rPh>
    <phoneticPr fontId="5"/>
  </si>
  <si>
    <t>-</t>
    <phoneticPr fontId="5"/>
  </si>
  <si>
    <t>-</t>
    <phoneticPr fontId="5"/>
  </si>
  <si>
    <t>-</t>
    <phoneticPr fontId="5"/>
  </si>
  <si>
    <t>本事業は，裁判官，検察官又は弁護士になろうとする者に，必要な学識及びその応用能力を有するかどうか等を判定することを目的とするものであり，定量的な成果目標（いつまでにどの程度といった目標）を設定することが困難である。</t>
    <phoneticPr fontId="5"/>
  </si>
  <si>
    <t>当該事業については，適切に契約行為を行いつつ，厳正かつ円滑に試験を実施することを定性的な成果目標としており，27～29年度については，試験会場となる施設の選定を適切に行うなど，その目標を達成している。</t>
    <phoneticPr fontId="5"/>
  </si>
  <si>
    <t>毎年，司法試験等を2回実施する。</t>
    <phoneticPr fontId="5"/>
  </si>
  <si>
    <t>司法試験の実施回数
（司法試験予備試験を含む）</t>
    <phoneticPr fontId="5"/>
  </si>
  <si>
    <t>受験予定者数（司法試験予備試験を含む）</t>
    <phoneticPr fontId="5"/>
  </si>
  <si>
    <t>回</t>
    <rPh sb="0" eb="1">
      <t>カイ</t>
    </rPh>
    <phoneticPr fontId="5"/>
  </si>
  <si>
    <t>人</t>
    <rPh sb="0" eb="1">
      <t>ヒト</t>
    </rPh>
    <phoneticPr fontId="5"/>
  </si>
  <si>
    <t>執行額（（目）司法試験業務庁費）／受験予定者数（司法試験予備試験を含む）　　　　　　　　　　　　　</t>
    <phoneticPr fontId="5"/>
  </si>
  <si>
    <t>408,306/18,350</t>
  </si>
  <si>
    <t>350,705/17,341</t>
  </si>
  <si>
    <t>円</t>
    <rPh sb="0" eb="1">
      <t>エン</t>
    </rPh>
    <phoneticPr fontId="5"/>
  </si>
  <si>
    <t>千円/人</t>
    <rPh sb="0" eb="2">
      <t>センエン</t>
    </rPh>
    <rPh sb="3" eb="4">
      <t>ヒト</t>
    </rPh>
    <phoneticPr fontId="5"/>
  </si>
  <si>
    <t>司法制度改革の成果の定着に向けた取組(Ⅰ-2)</t>
    <rPh sb="0" eb="2">
      <t>シホウ</t>
    </rPh>
    <rPh sb="2" eb="4">
      <t>セイド</t>
    </rPh>
    <rPh sb="4" eb="6">
      <t>カイカク</t>
    </rPh>
    <rPh sb="7" eb="9">
      <t>セイカ</t>
    </rPh>
    <rPh sb="10" eb="12">
      <t>テイチャク</t>
    </rPh>
    <rPh sb="13" eb="14">
      <t>ム</t>
    </rPh>
    <rPh sb="16" eb="18">
      <t>トリクミ</t>
    </rPh>
    <phoneticPr fontId="5"/>
  </si>
  <si>
    <t>法曹養成制度の充実(Ⅰ-2-(2))</t>
  </si>
  <si>
    <t>-</t>
    <phoneticPr fontId="5"/>
  </si>
  <si>
    <t>‐</t>
  </si>
  <si>
    <t>有</t>
  </si>
  <si>
    <t>無</t>
  </si>
  <si>
    <t>司法書士試験等国家試験の実施</t>
    <phoneticPr fontId="5"/>
  </si>
  <si>
    <t>試験の目的が異なるので，それぞれの担当部局において実施している。</t>
    <phoneticPr fontId="5"/>
  </si>
  <si>
    <t>司法試験については，法務省において事務を司る旨規定されている。</t>
  </si>
  <si>
    <t>司法試験については，毎年1回以上行う旨規定されている。</t>
    <rPh sb="0" eb="2">
      <t>シホウ</t>
    </rPh>
    <rPh sb="2" eb="4">
      <t>シケン</t>
    </rPh>
    <rPh sb="10" eb="12">
      <t>マイトシ</t>
    </rPh>
    <rPh sb="13" eb="14">
      <t>カイ</t>
    </rPh>
    <rPh sb="14" eb="16">
      <t>イジョウ</t>
    </rPh>
    <rPh sb="16" eb="17">
      <t>オコナ</t>
    </rPh>
    <rPh sb="18" eb="19">
      <t>ムネ</t>
    </rPh>
    <rPh sb="19" eb="21">
      <t>キテイ</t>
    </rPh>
    <phoneticPr fontId="5"/>
  </si>
  <si>
    <t>事業者の選定については，公募又は一般競争入札を行っている。
一者応札となった入札についても，多数の業者が入札に参入できるよう，参入障壁となる条件を仕様に盛り込まないようにしており，また，十分な公告期間の確保，入札説明会を実施するなどしている。</t>
    <phoneticPr fontId="5"/>
  </si>
  <si>
    <t>試験実施に際し，費用・使途は必要なものに限定されている。</t>
    <rPh sb="0" eb="2">
      <t>シケン</t>
    </rPh>
    <rPh sb="2" eb="4">
      <t>ジッシ</t>
    </rPh>
    <rPh sb="5" eb="6">
      <t>サイ</t>
    </rPh>
    <rPh sb="8" eb="10">
      <t>ヒヨウ</t>
    </rPh>
    <rPh sb="11" eb="13">
      <t>シト</t>
    </rPh>
    <rPh sb="14" eb="16">
      <t>ヒツヨウ</t>
    </rPh>
    <rPh sb="20" eb="22">
      <t>ゲンテイ</t>
    </rPh>
    <phoneticPr fontId="5"/>
  </si>
  <si>
    <t>執行実績を踏まえて各経費の見直しを行っている。</t>
    <rPh sb="0" eb="2">
      <t>シッコウ</t>
    </rPh>
    <rPh sb="2" eb="4">
      <t>ジッセキ</t>
    </rPh>
    <rPh sb="5" eb="6">
      <t>フ</t>
    </rPh>
    <rPh sb="9" eb="10">
      <t>カク</t>
    </rPh>
    <rPh sb="10" eb="12">
      <t>ケイヒ</t>
    </rPh>
    <rPh sb="13" eb="15">
      <t>ミナオ</t>
    </rPh>
    <rPh sb="17" eb="18">
      <t>オコナ</t>
    </rPh>
    <phoneticPr fontId="5"/>
  </si>
  <si>
    <t>代替指標により，事業の妥当性の検証を行っている。</t>
    <rPh sb="0" eb="2">
      <t>ダイタイ</t>
    </rPh>
    <rPh sb="2" eb="4">
      <t>シヒョウ</t>
    </rPh>
    <rPh sb="8" eb="10">
      <t>ジギョウ</t>
    </rPh>
    <rPh sb="11" eb="14">
      <t>ダトウセイ</t>
    </rPh>
    <rPh sb="15" eb="17">
      <t>ケンショウ</t>
    </rPh>
    <rPh sb="18" eb="19">
      <t>オコナ</t>
    </rPh>
    <phoneticPr fontId="5"/>
  </si>
  <si>
    <t>おおむね見込みに見合った実績を上げている。</t>
    <rPh sb="4" eb="6">
      <t>ミコ</t>
    </rPh>
    <rPh sb="8" eb="10">
      <t>ミア</t>
    </rPh>
    <rPh sb="12" eb="14">
      <t>ジッセキ</t>
    </rPh>
    <rPh sb="15" eb="16">
      <t>ア</t>
    </rPh>
    <phoneticPr fontId="5"/>
  </si>
  <si>
    <t>司法試験実施委託等について，業者等の選定は，公募又は一般競争入札を行っている上，予算については，費目・使途は全て試験の実施に際して必要なものに限定されており，適切な執行がなされている。</t>
    <rPh sb="0" eb="2">
      <t>シホウ</t>
    </rPh>
    <rPh sb="2" eb="4">
      <t>シケン</t>
    </rPh>
    <rPh sb="4" eb="6">
      <t>ジッシ</t>
    </rPh>
    <rPh sb="6" eb="8">
      <t>イタク</t>
    </rPh>
    <rPh sb="8" eb="9">
      <t>トウ</t>
    </rPh>
    <rPh sb="14" eb="16">
      <t>ギョウシャ</t>
    </rPh>
    <rPh sb="16" eb="17">
      <t>トウ</t>
    </rPh>
    <rPh sb="18" eb="20">
      <t>センテイ</t>
    </rPh>
    <rPh sb="22" eb="24">
      <t>コウボ</t>
    </rPh>
    <rPh sb="24" eb="25">
      <t>マタ</t>
    </rPh>
    <rPh sb="26" eb="28">
      <t>イッパン</t>
    </rPh>
    <rPh sb="28" eb="30">
      <t>キョウソウ</t>
    </rPh>
    <rPh sb="30" eb="32">
      <t>ニュウサツ</t>
    </rPh>
    <rPh sb="33" eb="34">
      <t>オコナ</t>
    </rPh>
    <rPh sb="38" eb="39">
      <t>ウエ</t>
    </rPh>
    <rPh sb="40" eb="42">
      <t>ヨサン</t>
    </rPh>
    <rPh sb="48" eb="50">
      <t>ヒモク</t>
    </rPh>
    <rPh sb="51" eb="53">
      <t>シト</t>
    </rPh>
    <rPh sb="54" eb="55">
      <t>スベ</t>
    </rPh>
    <rPh sb="56" eb="58">
      <t>シケン</t>
    </rPh>
    <rPh sb="59" eb="61">
      <t>ジッシ</t>
    </rPh>
    <rPh sb="62" eb="63">
      <t>サイ</t>
    </rPh>
    <rPh sb="65" eb="67">
      <t>ヒツヨウ</t>
    </rPh>
    <rPh sb="71" eb="73">
      <t>ゲンテイ</t>
    </rPh>
    <rPh sb="79" eb="81">
      <t>テキセツ</t>
    </rPh>
    <rPh sb="82" eb="84">
      <t>シッコウ</t>
    </rPh>
    <phoneticPr fontId="5"/>
  </si>
  <si>
    <t>事業実施に当たっては，過去の実績を踏まえ，可能な限り取りまとめて一般競争入札を行うことにより経費の削減に取り組んでいるところであり，引き続き同様に取組を推進することとしたい。</t>
    <rPh sb="0" eb="2">
      <t>ジギョウ</t>
    </rPh>
    <rPh sb="2" eb="4">
      <t>ジッシ</t>
    </rPh>
    <rPh sb="5" eb="6">
      <t>ア</t>
    </rPh>
    <rPh sb="11" eb="13">
      <t>カコ</t>
    </rPh>
    <rPh sb="14" eb="16">
      <t>ジッセキ</t>
    </rPh>
    <rPh sb="17" eb="18">
      <t>フ</t>
    </rPh>
    <rPh sb="21" eb="23">
      <t>カノウ</t>
    </rPh>
    <rPh sb="24" eb="25">
      <t>カギ</t>
    </rPh>
    <rPh sb="26" eb="27">
      <t>ト</t>
    </rPh>
    <rPh sb="32" eb="34">
      <t>イッパン</t>
    </rPh>
    <rPh sb="34" eb="36">
      <t>キョウソウ</t>
    </rPh>
    <rPh sb="36" eb="38">
      <t>ニュウサツ</t>
    </rPh>
    <rPh sb="39" eb="40">
      <t>オコナ</t>
    </rPh>
    <rPh sb="46" eb="48">
      <t>ケイヒ</t>
    </rPh>
    <rPh sb="49" eb="51">
      <t>サクゲン</t>
    </rPh>
    <rPh sb="52" eb="53">
      <t>ト</t>
    </rPh>
    <rPh sb="54" eb="55">
      <t>ク</t>
    </rPh>
    <rPh sb="66" eb="67">
      <t>ヒ</t>
    </rPh>
    <rPh sb="68" eb="69">
      <t>ツヅ</t>
    </rPh>
    <rPh sb="70" eb="72">
      <t>ドウヨウ</t>
    </rPh>
    <rPh sb="73" eb="75">
      <t>トリク</t>
    </rPh>
    <rPh sb="76" eb="78">
      <t>スイシン</t>
    </rPh>
    <phoneticPr fontId="5"/>
  </si>
  <si>
    <t>0003</t>
    <phoneticPr fontId="5"/>
  </si>
  <si>
    <t>0004</t>
    <phoneticPr fontId="5"/>
  </si>
  <si>
    <t>0007</t>
    <phoneticPr fontId="5"/>
  </si>
  <si>
    <t>0006</t>
    <phoneticPr fontId="5"/>
  </si>
  <si>
    <t>情報処理業務庁費</t>
    <rPh sb="0" eb="2">
      <t>ジョウホウ</t>
    </rPh>
    <rPh sb="2" eb="4">
      <t>ショリ</t>
    </rPh>
    <rPh sb="4" eb="6">
      <t>ギョウム</t>
    </rPh>
    <rPh sb="6" eb="8">
      <t>チョウヒ</t>
    </rPh>
    <phoneticPr fontId="5"/>
  </si>
  <si>
    <t>A.株式会社　全国試験運営センター</t>
    <phoneticPr fontId="5"/>
  </si>
  <si>
    <t>B.考査委員Ａ</t>
    <rPh sb="2" eb="4">
      <t>コウサ</t>
    </rPh>
    <rPh sb="4" eb="6">
      <t>イイン</t>
    </rPh>
    <phoneticPr fontId="5"/>
  </si>
  <si>
    <t>雑役務費</t>
    <rPh sb="0" eb="2">
      <t>ザツエキ</t>
    </rPh>
    <rPh sb="2" eb="3">
      <t>ム</t>
    </rPh>
    <rPh sb="3" eb="4">
      <t>ヒ</t>
    </rPh>
    <phoneticPr fontId="5"/>
  </si>
  <si>
    <t>司法試験及び司法試験予備試験における試験実施業務委託</t>
    <rPh sb="0" eb="2">
      <t>シホウ</t>
    </rPh>
    <rPh sb="2" eb="4">
      <t>シケン</t>
    </rPh>
    <rPh sb="4" eb="5">
      <t>オヨ</t>
    </rPh>
    <rPh sb="6" eb="8">
      <t>シホウ</t>
    </rPh>
    <rPh sb="8" eb="10">
      <t>シケン</t>
    </rPh>
    <rPh sb="10" eb="12">
      <t>ヨビ</t>
    </rPh>
    <rPh sb="12" eb="14">
      <t>シケン</t>
    </rPh>
    <rPh sb="18" eb="20">
      <t>シケン</t>
    </rPh>
    <rPh sb="20" eb="22">
      <t>ジッシ</t>
    </rPh>
    <rPh sb="22" eb="24">
      <t>ギョウム</t>
    </rPh>
    <rPh sb="24" eb="26">
      <t>イタク</t>
    </rPh>
    <phoneticPr fontId="5"/>
  </si>
  <si>
    <t>人件費</t>
    <rPh sb="0" eb="3">
      <t>ジンケンヒ</t>
    </rPh>
    <phoneticPr fontId="5"/>
  </si>
  <si>
    <t>試験実施，会議出席に対する手当等</t>
    <rPh sb="0" eb="2">
      <t>シケン</t>
    </rPh>
    <rPh sb="2" eb="4">
      <t>ジッシ</t>
    </rPh>
    <rPh sb="5" eb="7">
      <t>カイギ</t>
    </rPh>
    <rPh sb="7" eb="9">
      <t>シュッセキ</t>
    </rPh>
    <rPh sb="10" eb="11">
      <t>タイ</t>
    </rPh>
    <rPh sb="13" eb="15">
      <t>テアテ</t>
    </rPh>
    <rPh sb="15" eb="16">
      <t>トウ</t>
    </rPh>
    <phoneticPr fontId="5"/>
  </si>
  <si>
    <t>C.職員Ａ</t>
    <rPh sb="2" eb="4">
      <t>ショクイン</t>
    </rPh>
    <phoneticPr fontId="5"/>
  </si>
  <si>
    <t>D.個人Ａ</t>
    <rPh sb="2" eb="4">
      <t>コジン</t>
    </rPh>
    <phoneticPr fontId="5"/>
  </si>
  <si>
    <t>株式会社ティーケーピー</t>
    <phoneticPr fontId="5"/>
  </si>
  <si>
    <t>共同印刷株式会社</t>
    <phoneticPr fontId="5"/>
  </si>
  <si>
    <t>学校法人青山学院</t>
  </si>
  <si>
    <t>試験実施業務委託</t>
    <rPh sb="0" eb="2">
      <t>シケン</t>
    </rPh>
    <rPh sb="2" eb="4">
      <t>ジッシ</t>
    </rPh>
    <rPh sb="4" eb="6">
      <t>ギョウム</t>
    </rPh>
    <rPh sb="6" eb="8">
      <t>イタク</t>
    </rPh>
    <phoneticPr fontId="5"/>
  </si>
  <si>
    <t>試験会場借料</t>
    <rPh sb="0" eb="2">
      <t>シケン</t>
    </rPh>
    <rPh sb="2" eb="4">
      <t>カイジョウ</t>
    </rPh>
    <rPh sb="4" eb="6">
      <t>シャクリョウ</t>
    </rPh>
    <phoneticPr fontId="5"/>
  </si>
  <si>
    <t>試験問題，答案用紙等印刷業務</t>
    <rPh sb="0" eb="2">
      <t>シケン</t>
    </rPh>
    <rPh sb="2" eb="4">
      <t>モンダイ</t>
    </rPh>
    <rPh sb="5" eb="7">
      <t>トウアン</t>
    </rPh>
    <rPh sb="7" eb="9">
      <t>ヨウシ</t>
    </rPh>
    <rPh sb="9" eb="10">
      <t>トウ</t>
    </rPh>
    <rPh sb="10" eb="12">
      <t>インサツ</t>
    </rPh>
    <rPh sb="12" eb="14">
      <t>ギョウム</t>
    </rPh>
    <phoneticPr fontId="5"/>
  </si>
  <si>
    <t>試験用法文印刷業務</t>
    <rPh sb="0" eb="2">
      <t>シケン</t>
    </rPh>
    <rPh sb="2" eb="3">
      <t>ヨウ</t>
    </rPh>
    <rPh sb="3" eb="5">
      <t>ホウブン</t>
    </rPh>
    <rPh sb="5" eb="7">
      <t>インサツ</t>
    </rPh>
    <rPh sb="7" eb="9">
      <t>ギョウム</t>
    </rPh>
    <phoneticPr fontId="5"/>
  </si>
  <si>
    <t>試験問題，答案用紙等運送業務</t>
    <rPh sb="0" eb="2">
      <t>シケン</t>
    </rPh>
    <rPh sb="2" eb="4">
      <t>モンダイ</t>
    </rPh>
    <rPh sb="5" eb="7">
      <t>トウアン</t>
    </rPh>
    <rPh sb="7" eb="9">
      <t>ヨウシ</t>
    </rPh>
    <rPh sb="9" eb="10">
      <t>トウ</t>
    </rPh>
    <rPh sb="10" eb="12">
      <t>ウンソウ</t>
    </rPh>
    <rPh sb="12" eb="14">
      <t>ギョウム</t>
    </rPh>
    <phoneticPr fontId="5"/>
  </si>
  <si>
    <t>-</t>
    <phoneticPr fontId="5"/>
  </si>
  <si>
    <t>・司法試験考査委員に対する試験実施，会議出席手当及び旅費
・司法試験問題作成，答案審査業務等に対する謝金</t>
    <rPh sb="1" eb="3">
      <t>シホウ</t>
    </rPh>
    <rPh sb="3" eb="5">
      <t>シケン</t>
    </rPh>
    <rPh sb="5" eb="7">
      <t>コウサ</t>
    </rPh>
    <rPh sb="7" eb="9">
      <t>イイン</t>
    </rPh>
    <rPh sb="10" eb="11">
      <t>タイ</t>
    </rPh>
    <rPh sb="13" eb="15">
      <t>シケン</t>
    </rPh>
    <rPh sb="15" eb="17">
      <t>ジッシ</t>
    </rPh>
    <rPh sb="18" eb="20">
      <t>カイギ</t>
    </rPh>
    <rPh sb="20" eb="22">
      <t>シュッセキ</t>
    </rPh>
    <rPh sb="22" eb="24">
      <t>テアテ</t>
    </rPh>
    <rPh sb="24" eb="25">
      <t>オヨ</t>
    </rPh>
    <rPh sb="26" eb="28">
      <t>リョヒ</t>
    </rPh>
    <rPh sb="30" eb="32">
      <t>シホウ</t>
    </rPh>
    <rPh sb="32" eb="34">
      <t>シケン</t>
    </rPh>
    <rPh sb="34" eb="36">
      <t>モンダイ</t>
    </rPh>
    <rPh sb="36" eb="38">
      <t>サクセイ</t>
    </rPh>
    <rPh sb="39" eb="41">
      <t>トウアン</t>
    </rPh>
    <rPh sb="41" eb="43">
      <t>シンサ</t>
    </rPh>
    <rPh sb="43" eb="46">
      <t>ギョウムトウ</t>
    </rPh>
    <rPh sb="47" eb="48">
      <t>タイ</t>
    </rPh>
    <rPh sb="50" eb="52">
      <t>シャキン</t>
    </rPh>
    <phoneticPr fontId="5"/>
  </si>
  <si>
    <t>司法試験実施のための職員旅費</t>
    <rPh sb="0" eb="2">
      <t>シホウ</t>
    </rPh>
    <rPh sb="2" eb="4">
      <t>シケン</t>
    </rPh>
    <rPh sb="4" eb="6">
      <t>ジッシ</t>
    </rPh>
    <rPh sb="10" eb="12">
      <t>ショクイン</t>
    </rPh>
    <rPh sb="12" eb="14">
      <t>リョヒ</t>
    </rPh>
    <phoneticPr fontId="5"/>
  </si>
  <si>
    <t>-</t>
    <phoneticPr fontId="5"/>
  </si>
  <si>
    <t>-</t>
    <phoneticPr fontId="5"/>
  </si>
  <si>
    <t>司法試験実施事務の補助業務に対する賃金</t>
    <rPh sb="0" eb="2">
      <t>シホウ</t>
    </rPh>
    <rPh sb="2" eb="4">
      <t>シケン</t>
    </rPh>
    <rPh sb="4" eb="6">
      <t>ジッシ</t>
    </rPh>
    <rPh sb="6" eb="8">
      <t>ジム</t>
    </rPh>
    <rPh sb="9" eb="11">
      <t>ホジョ</t>
    </rPh>
    <rPh sb="11" eb="13">
      <t>ギョウム</t>
    </rPh>
    <rPh sb="14" eb="15">
      <t>タイ</t>
    </rPh>
    <rPh sb="17" eb="19">
      <t>チンギン</t>
    </rPh>
    <phoneticPr fontId="5"/>
  </si>
  <si>
    <t>-</t>
    <phoneticPr fontId="5"/>
  </si>
  <si>
    <t>南近代ビル株式会社</t>
    <rPh sb="5" eb="9">
      <t>カブシキガイシャ</t>
    </rPh>
    <phoneticPr fontId="5"/>
  </si>
  <si>
    <t>株式会社全国試験運営センター</t>
    <phoneticPr fontId="5"/>
  </si>
  <si>
    <t>株式会社全国試験運営センター</t>
    <phoneticPr fontId="5"/>
  </si>
  <si>
    <t>株式会社テーオーシー</t>
    <rPh sb="0" eb="4">
      <t>カブシキガイシャ</t>
    </rPh>
    <phoneticPr fontId="5"/>
  </si>
  <si>
    <t>株式会社テーオーシー</t>
    <phoneticPr fontId="5"/>
  </si>
  <si>
    <t>凸版印刷株式会社</t>
    <phoneticPr fontId="5"/>
  </si>
  <si>
    <t>公益財団法人大阪産業振興機構</t>
    <phoneticPr fontId="5"/>
  </si>
  <si>
    <t>公益財団法人大阪産業振興機構</t>
    <phoneticPr fontId="5"/>
  </si>
  <si>
    <t>第一法規株式会社</t>
    <phoneticPr fontId="5"/>
  </si>
  <si>
    <t>日本通運株式会社</t>
  </si>
  <si>
    <t>日本通運株式会社</t>
    <phoneticPr fontId="5"/>
  </si>
  <si>
    <t>-</t>
    <phoneticPr fontId="5"/>
  </si>
  <si>
    <t>-</t>
    <phoneticPr fontId="5"/>
  </si>
  <si>
    <t>-</t>
    <phoneticPr fontId="5"/>
  </si>
  <si>
    <t>-</t>
    <phoneticPr fontId="5"/>
  </si>
  <si>
    <t>-</t>
    <phoneticPr fontId="5"/>
  </si>
  <si>
    <t>公募又は一般競争入札を実施することにより，コスト削減に努めている。
近年，受験者数の減少動向を反映し，調達数を調整しているところであるが，固定経費である試験会場借料等が増加傾向にある。</t>
    <rPh sb="0" eb="2">
      <t>コウボ</t>
    </rPh>
    <rPh sb="2" eb="3">
      <t>マタ</t>
    </rPh>
    <rPh sb="4" eb="6">
      <t>イッパン</t>
    </rPh>
    <rPh sb="6" eb="8">
      <t>キョウソウ</t>
    </rPh>
    <rPh sb="8" eb="10">
      <t>ニュウサツ</t>
    </rPh>
    <rPh sb="11" eb="13">
      <t>ジッシ</t>
    </rPh>
    <rPh sb="24" eb="26">
      <t>サクゲン</t>
    </rPh>
    <rPh sb="27" eb="28">
      <t>ツト</t>
    </rPh>
    <rPh sb="34" eb="36">
      <t>キンネン</t>
    </rPh>
    <rPh sb="37" eb="40">
      <t>ジュケンシャ</t>
    </rPh>
    <rPh sb="40" eb="41">
      <t>スウ</t>
    </rPh>
    <rPh sb="42" eb="44">
      <t>ゲンショウ</t>
    </rPh>
    <rPh sb="44" eb="46">
      <t>ドウコウ</t>
    </rPh>
    <rPh sb="47" eb="49">
      <t>ハンエイ</t>
    </rPh>
    <rPh sb="51" eb="53">
      <t>チョウタツ</t>
    </rPh>
    <rPh sb="53" eb="54">
      <t>スウ</t>
    </rPh>
    <rPh sb="55" eb="57">
      <t>チョウセイ</t>
    </rPh>
    <rPh sb="69" eb="71">
      <t>コテイ</t>
    </rPh>
    <rPh sb="71" eb="73">
      <t>ケイヒ</t>
    </rPh>
    <rPh sb="76" eb="78">
      <t>シケン</t>
    </rPh>
    <rPh sb="78" eb="80">
      <t>カイジョウ</t>
    </rPh>
    <rPh sb="80" eb="82">
      <t>シャクリョウ</t>
    </rPh>
    <rPh sb="82" eb="83">
      <t>トウ</t>
    </rPh>
    <rPh sb="84" eb="86">
      <t>ゾウカ</t>
    </rPh>
    <rPh sb="86" eb="88">
      <t>ケイコウ</t>
    </rPh>
    <phoneticPr fontId="5"/>
  </si>
  <si>
    <t>366,783/16,710</t>
    <phoneticPr fontId="5"/>
  </si>
  <si>
    <t>考査委員A</t>
    <rPh sb="0" eb="2">
      <t>コウサ</t>
    </rPh>
    <rPh sb="2" eb="4">
      <t>イイン</t>
    </rPh>
    <phoneticPr fontId="5"/>
  </si>
  <si>
    <t>考査委員B</t>
    <rPh sb="0" eb="2">
      <t>コウサ</t>
    </rPh>
    <rPh sb="2" eb="4">
      <t>イイン</t>
    </rPh>
    <phoneticPr fontId="5"/>
  </si>
  <si>
    <t>考査委員C</t>
    <rPh sb="0" eb="2">
      <t>コウサ</t>
    </rPh>
    <rPh sb="2" eb="4">
      <t>イイン</t>
    </rPh>
    <phoneticPr fontId="5"/>
  </si>
  <si>
    <t>考査委員D</t>
    <rPh sb="0" eb="2">
      <t>コウサ</t>
    </rPh>
    <rPh sb="2" eb="4">
      <t>イイン</t>
    </rPh>
    <phoneticPr fontId="5"/>
  </si>
  <si>
    <t>考査委員E</t>
    <rPh sb="0" eb="2">
      <t>コウサ</t>
    </rPh>
    <rPh sb="2" eb="4">
      <t>イイン</t>
    </rPh>
    <phoneticPr fontId="5"/>
  </si>
  <si>
    <t>考査委員F</t>
    <rPh sb="0" eb="2">
      <t>コウサ</t>
    </rPh>
    <rPh sb="2" eb="4">
      <t>イイン</t>
    </rPh>
    <phoneticPr fontId="5"/>
  </si>
  <si>
    <t>考査委員G</t>
    <rPh sb="0" eb="2">
      <t>コウサ</t>
    </rPh>
    <rPh sb="2" eb="4">
      <t>イイン</t>
    </rPh>
    <phoneticPr fontId="5"/>
  </si>
  <si>
    <t>考査委員H</t>
    <rPh sb="0" eb="2">
      <t>コウサ</t>
    </rPh>
    <rPh sb="2" eb="4">
      <t>イイン</t>
    </rPh>
    <phoneticPr fontId="5"/>
  </si>
  <si>
    <t>考査委員I</t>
    <rPh sb="0" eb="2">
      <t>コウサ</t>
    </rPh>
    <rPh sb="2" eb="4">
      <t>イイン</t>
    </rPh>
    <phoneticPr fontId="5"/>
  </si>
  <si>
    <t>考査委員J</t>
    <rPh sb="0" eb="2">
      <t>コウサ</t>
    </rPh>
    <rPh sb="2" eb="4">
      <t>イイン</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</si>
  <si>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</si>
  <si>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</si>
  <si>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</si>
  <si>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</si>
  <si>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</si>
  <si>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</si>
  <si>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</si>
  <si>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</si>
  <si>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</si>
  <si>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職員J</t>
    <rPh sb="0" eb="2">
      <t>ショクイン</t>
    </rPh>
    <phoneticPr fontId="5"/>
  </si>
  <si>
    <t>個人A</t>
    <rPh sb="0" eb="2">
      <t>コジン</t>
    </rPh>
    <phoneticPr fontId="5"/>
  </si>
  <si>
    <t>個人B</t>
    <phoneticPr fontId="5"/>
  </si>
  <si>
    <t>個人C</t>
    <phoneticPr fontId="5"/>
  </si>
  <si>
    <t>個人D</t>
    <phoneticPr fontId="5"/>
  </si>
  <si>
    <t>個人E</t>
    <phoneticPr fontId="5"/>
  </si>
  <si>
    <t>個人F</t>
    <phoneticPr fontId="5"/>
  </si>
  <si>
    <t>個人G</t>
    <phoneticPr fontId="5"/>
  </si>
  <si>
    <t>個人H</t>
    <phoneticPr fontId="5"/>
  </si>
  <si>
    <t>個人I</t>
    <phoneticPr fontId="5"/>
  </si>
  <si>
    <t>個人J</t>
    <phoneticPr fontId="5"/>
  </si>
  <si>
    <t>380,479/16,374</t>
    <phoneticPr fontId="5"/>
  </si>
  <si>
    <t>　外部有識者による点検対象外である。</t>
    <phoneticPr fontId="5"/>
  </si>
  <si>
    <t>司法試験業務庁費，諸謝金：司法試験の受験予測人員減。
委員手当，委員等旅費：出席率及び旅費を要する委員減。</t>
    <rPh sb="0" eb="2">
      <t>シホウ</t>
    </rPh>
    <rPh sb="2" eb="4">
      <t>シケン</t>
    </rPh>
    <rPh sb="4" eb="6">
      <t>ギョウム</t>
    </rPh>
    <rPh sb="6" eb="8">
      <t>チョウヒ</t>
    </rPh>
    <rPh sb="13" eb="15">
      <t>シホウ</t>
    </rPh>
    <rPh sb="15" eb="17">
      <t>シケン</t>
    </rPh>
    <rPh sb="18" eb="20">
      <t>ジュケン</t>
    </rPh>
    <rPh sb="20" eb="22">
      <t>ヨソク</t>
    </rPh>
    <rPh sb="22" eb="24">
      <t>ジンイン</t>
    </rPh>
    <rPh sb="24" eb="25">
      <t>ゲン</t>
    </rPh>
    <rPh sb="27" eb="29">
      <t>イイン</t>
    </rPh>
    <rPh sb="29" eb="31">
      <t>テアテ</t>
    </rPh>
    <rPh sb="32" eb="34">
      <t>イイン</t>
    </rPh>
    <rPh sb="34" eb="35">
      <t>トウ</t>
    </rPh>
    <rPh sb="35" eb="37">
      <t>リョヒ</t>
    </rPh>
    <rPh sb="38" eb="41">
      <t>シュッセキリツ</t>
    </rPh>
    <rPh sb="41" eb="42">
      <t>オヨ</t>
    </rPh>
    <rPh sb="43" eb="45">
      <t>リョヒ</t>
    </rPh>
    <rPh sb="46" eb="47">
      <t>ヨウ</t>
    </rPh>
    <rPh sb="49" eb="51">
      <t>イイン</t>
    </rPh>
    <rPh sb="51" eb="52">
      <t>ゲン</t>
    </rPh>
    <phoneticPr fontId="5"/>
  </si>
  <si>
    <t>縮減</t>
  </si>
  <si>
    <t>受験手数料は，本事業に係る経費等を考慮の上，政令において定められており，受益者との負担関係は妥当と考えている。</t>
    <phoneticPr fontId="5"/>
  </si>
  <si>
    <t>　各経費について，受験見込み者数の精査を行うなどして，経費の削減を図るべきである。</t>
    <phoneticPr fontId="5"/>
  </si>
  <si>
    <t>　司法試験の受験者数の推移を踏まえて，試験会場を１会場削減したことにより経費の削減を図った。（▲20百万円）</t>
    <rPh sb="1" eb="3">
      <t>シホウ</t>
    </rPh>
    <rPh sb="3" eb="5">
      <t>シケン</t>
    </rPh>
    <rPh sb="6" eb="9">
      <t>ジュケンシャ</t>
    </rPh>
    <rPh sb="9" eb="10">
      <t>スウ</t>
    </rPh>
    <rPh sb="11" eb="13">
      <t>スイイ</t>
    </rPh>
    <rPh sb="14" eb="15">
      <t>フ</t>
    </rPh>
    <rPh sb="19" eb="21">
      <t>シケン</t>
    </rPh>
    <rPh sb="21" eb="23">
      <t>カイジョウ</t>
    </rPh>
    <rPh sb="25" eb="27">
      <t>カイジョウ</t>
    </rPh>
    <rPh sb="27" eb="29">
      <t>サクゲン</t>
    </rPh>
    <rPh sb="36" eb="38">
      <t>ケイヒ</t>
    </rPh>
    <rPh sb="39" eb="41">
      <t>サクゲン</t>
    </rPh>
    <rPh sb="42" eb="43">
      <t>ハカ</t>
    </rPh>
    <rPh sb="50" eb="52">
      <t>ヒャクマン</t>
    </rPh>
    <rPh sb="52" eb="53">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</si>
</sst>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2</xdr:colOff>
      <xdr:row>741</xdr:row>
      <xdr:rowOff>313765</xdr:rowOff>
    </xdr:from>
    <xdr:to>
      <xdr:col>35</xdr:col>
      <xdr:colOff>11206</xdr:colOff>
      <xdr:row>744</xdr:row>
      <xdr:rowOff>11206</xdr:rowOff>
    </xdr:to>
    <xdr:sp macro="" textlink="">
      <xdr:nvSpPr>
        <xdr:cNvPr id="2" name="角丸四角形 1"/>
        <xdr:cNvSpPr/>
      </xdr:nvSpPr>
      <xdr:spPr>
        <a:xfrm>
          <a:off x="4600577" y="57940015"/>
          <a:ext cx="2411504" cy="754716"/>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b="1"/>
            <a:t>法務省</a:t>
          </a:r>
          <a:endParaRPr kumimoji="1" lang="en-US" altLang="ja-JP" sz="1600" b="1"/>
        </a:p>
        <a:p>
          <a:pPr algn="ctr"/>
          <a:r>
            <a:rPr kumimoji="1" lang="en-US" altLang="ja-JP" sz="1600" b="1"/>
            <a:t>540</a:t>
          </a:r>
          <a:r>
            <a:rPr kumimoji="1" lang="ja-JP" altLang="en-US" sz="1600" b="1"/>
            <a:t>百万円</a:t>
          </a:r>
        </a:p>
      </xdr:txBody>
    </xdr:sp>
    <xdr:clientData/>
  </xdr:twoCellAnchor>
  <xdr:twoCellAnchor>
    <xdr:from>
      <xdr:col>21</xdr:col>
      <xdr:colOff>11206</xdr:colOff>
      <xdr:row>745</xdr:row>
      <xdr:rowOff>11206</xdr:rowOff>
    </xdr:from>
    <xdr:to>
      <xdr:col>36</xdr:col>
      <xdr:colOff>190500</xdr:colOff>
      <xdr:row>746</xdr:row>
      <xdr:rowOff>0</xdr:rowOff>
    </xdr:to>
    <xdr:sp macro="" textlink="">
      <xdr:nvSpPr>
        <xdr:cNvPr id="3" name="大かっこ 2"/>
        <xdr:cNvSpPr/>
      </xdr:nvSpPr>
      <xdr:spPr>
        <a:xfrm>
          <a:off x="4211731" y="59047156"/>
          <a:ext cx="3179669" cy="3412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190500</xdr:colOff>
      <xdr:row>745</xdr:row>
      <xdr:rowOff>11206</xdr:rowOff>
    </xdr:from>
    <xdr:to>
      <xdr:col>35</xdr:col>
      <xdr:colOff>33618</xdr:colOff>
      <xdr:row>745</xdr:row>
      <xdr:rowOff>324971</xdr:rowOff>
    </xdr:to>
    <xdr:sp macro="" textlink="">
      <xdr:nvSpPr>
        <xdr:cNvPr id="4" name="角丸四角形 3"/>
        <xdr:cNvSpPr/>
      </xdr:nvSpPr>
      <xdr:spPr>
        <a:xfrm>
          <a:off x="4591050" y="59047156"/>
          <a:ext cx="2443443" cy="313765"/>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司法試験及び予備試験の実施</a:t>
          </a:r>
        </a:p>
      </xdr:txBody>
    </xdr:sp>
    <xdr:clientData/>
  </xdr:twoCellAnchor>
  <xdr:twoCellAnchor>
    <xdr:from>
      <xdr:col>29</xdr:col>
      <xdr:colOff>0</xdr:colOff>
      <xdr:row>747</xdr:row>
      <xdr:rowOff>11205</xdr:rowOff>
    </xdr:from>
    <xdr:to>
      <xdr:col>29</xdr:col>
      <xdr:colOff>0</xdr:colOff>
      <xdr:row>748</xdr:row>
      <xdr:rowOff>11205</xdr:rowOff>
    </xdr:to>
    <xdr:cxnSp macro="">
      <xdr:nvCxnSpPr>
        <xdr:cNvPr id="5" name="直線コネクタ 4"/>
        <xdr:cNvCxnSpPr/>
      </xdr:nvCxnSpPr>
      <xdr:spPr>
        <a:xfrm>
          <a:off x="5800725" y="59752005"/>
          <a:ext cx="0" cy="352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112060</xdr:colOff>
      <xdr:row>751</xdr:row>
      <xdr:rowOff>0</xdr:rowOff>
    </xdr:from>
    <xdr:to>
      <xdr:col>17</xdr:col>
      <xdr:colOff>89648</xdr:colOff>
      <xdr:row>753</xdr:row>
      <xdr:rowOff>336176</xdr:rowOff>
    </xdr:to>
    <xdr:sp macro="" textlink="">
      <xdr:nvSpPr>
        <xdr:cNvPr id="6" name="角丸四角形 5"/>
        <xdr:cNvSpPr/>
      </xdr:nvSpPr>
      <xdr:spPr>
        <a:xfrm>
          <a:off x="1512235" y="61150500"/>
          <a:ext cx="1977838" cy="1041026"/>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Ａ．株式会社全国試験運営センターほか</a:t>
          </a:r>
          <a:endParaRPr kumimoji="1" lang="en-US" altLang="ja-JP" sz="1000"/>
        </a:p>
        <a:p>
          <a:pPr algn="ctr"/>
          <a:r>
            <a:rPr kumimoji="1" lang="en-US" altLang="ja-JP" sz="1000"/>
            <a:t>35</a:t>
          </a:r>
          <a:r>
            <a:rPr kumimoji="1" lang="en-US" altLang="ja-JP" sz="1000">
              <a:solidFill>
                <a:sysClr val="windowText" lastClr="000000"/>
              </a:solidFill>
            </a:rPr>
            <a:t>4</a:t>
          </a:r>
          <a:r>
            <a:rPr kumimoji="1" lang="ja-JP" altLang="en-US" sz="1000"/>
            <a:t>百万円</a:t>
          </a:r>
        </a:p>
      </xdr:txBody>
    </xdr:sp>
    <xdr:clientData/>
  </xdr:twoCellAnchor>
  <xdr:twoCellAnchor>
    <xdr:from>
      <xdr:col>18</xdr:col>
      <xdr:colOff>123265</xdr:colOff>
      <xdr:row>751</xdr:row>
      <xdr:rowOff>1</xdr:rowOff>
    </xdr:from>
    <xdr:to>
      <xdr:col>28</xdr:col>
      <xdr:colOff>100853</xdr:colOff>
      <xdr:row>753</xdr:row>
      <xdr:rowOff>336177</xdr:rowOff>
    </xdr:to>
    <xdr:sp macro="" textlink="">
      <xdr:nvSpPr>
        <xdr:cNvPr id="7" name="角丸四角形 6"/>
        <xdr:cNvSpPr/>
      </xdr:nvSpPr>
      <xdr:spPr>
        <a:xfrm>
          <a:off x="3723715" y="61150501"/>
          <a:ext cx="1977838" cy="1041026"/>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Ｂ．司法試験委員，考査委員</a:t>
          </a:r>
          <a:endParaRPr kumimoji="1" lang="en-US" altLang="ja-JP" sz="1000"/>
        </a:p>
        <a:p>
          <a:pPr algn="ctr"/>
          <a:endParaRPr kumimoji="1" lang="en-US" altLang="ja-JP" sz="1000"/>
        </a:p>
        <a:p>
          <a:pPr algn="ctr"/>
          <a:r>
            <a:rPr kumimoji="1" lang="en-US" altLang="ja-JP" sz="1000"/>
            <a:t>180</a:t>
          </a:r>
          <a:r>
            <a:rPr kumimoji="1" lang="ja-JP" altLang="en-US" sz="1000"/>
            <a:t>百万円</a:t>
          </a:r>
        </a:p>
      </xdr:txBody>
    </xdr:sp>
    <xdr:clientData/>
  </xdr:twoCellAnchor>
  <xdr:twoCellAnchor>
    <xdr:from>
      <xdr:col>29</xdr:col>
      <xdr:colOff>112058</xdr:colOff>
      <xdr:row>751</xdr:row>
      <xdr:rowOff>11205</xdr:rowOff>
    </xdr:from>
    <xdr:to>
      <xdr:col>39</xdr:col>
      <xdr:colOff>89647</xdr:colOff>
      <xdr:row>753</xdr:row>
      <xdr:rowOff>347381</xdr:rowOff>
    </xdr:to>
    <xdr:sp macro="" textlink="">
      <xdr:nvSpPr>
        <xdr:cNvPr id="8" name="角丸四角形 7"/>
        <xdr:cNvSpPr/>
      </xdr:nvSpPr>
      <xdr:spPr>
        <a:xfrm>
          <a:off x="5912783" y="61161705"/>
          <a:ext cx="1977839" cy="1041026"/>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Ｃ．職員ほか</a:t>
          </a:r>
          <a:endParaRPr kumimoji="1" lang="en-US" altLang="ja-JP" sz="1000"/>
        </a:p>
        <a:p>
          <a:pPr algn="l"/>
          <a:endParaRPr kumimoji="1" lang="en-US" altLang="ja-JP" sz="1000"/>
        </a:p>
        <a:p>
          <a:pPr algn="ctr"/>
          <a:r>
            <a:rPr kumimoji="1" lang="en-US" altLang="ja-JP" sz="1000"/>
            <a:t>3</a:t>
          </a:r>
          <a:r>
            <a:rPr kumimoji="1" lang="ja-JP" altLang="en-US" sz="1000"/>
            <a:t>百万円</a:t>
          </a:r>
        </a:p>
      </xdr:txBody>
    </xdr:sp>
    <xdr:clientData/>
  </xdr:twoCellAnchor>
  <xdr:twoCellAnchor>
    <xdr:from>
      <xdr:col>40</xdr:col>
      <xdr:colOff>100853</xdr:colOff>
      <xdr:row>751</xdr:row>
      <xdr:rowOff>0</xdr:rowOff>
    </xdr:from>
    <xdr:to>
      <xdr:col>49</xdr:col>
      <xdr:colOff>280147</xdr:colOff>
      <xdr:row>753</xdr:row>
      <xdr:rowOff>336176</xdr:rowOff>
    </xdr:to>
    <xdr:sp macro="" textlink="">
      <xdr:nvSpPr>
        <xdr:cNvPr id="9" name="角丸四角形 8"/>
        <xdr:cNvSpPr/>
      </xdr:nvSpPr>
      <xdr:spPr>
        <a:xfrm>
          <a:off x="8101853" y="61150500"/>
          <a:ext cx="1979519" cy="1041026"/>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Ｄ．非常勤職員</a:t>
          </a:r>
          <a:endParaRPr kumimoji="1" lang="en-US" altLang="ja-JP" sz="1000"/>
        </a:p>
        <a:p>
          <a:pPr algn="l"/>
          <a:endParaRPr kumimoji="1" lang="en-US" altLang="ja-JP" sz="1000"/>
        </a:p>
        <a:p>
          <a:pPr algn="ctr"/>
          <a:r>
            <a:rPr kumimoji="1" lang="en-US" altLang="ja-JP" sz="1000"/>
            <a:t>3</a:t>
          </a:r>
          <a:r>
            <a:rPr kumimoji="1" lang="ja-JP" altLang="en-US" sz="1000"/>
            <a:t>百万円</a:t>
          </a:r>
        </a:p>
      </xdr:txBody>
    </xdr:sp>
    <xdr:clientData/>
  </xdr:twoCellAnchor>
  <xdr:twoCellAnchor>
    <xdr:from>
      <xdr:col>6</xdr:col>
      <xdr:colOff>134469</xdr:colOff>
      <xdr:row>749</xdr:row>
      <xdr:rowOff>57151</xdr:rowOff>
    </xdr:from>
    <xdr:to>
      <xdr:col>18</xdr:col>
      <xdr:colOff>67234</xdr:colOff>
      <xdr:row>750</xdr:row>
      <xdr:rowOff>295276</xdr:rowOff>
    </xdr:to>
    <xdr:sp macro="" textlink="">
      <xdr:nvSpPr>
        <xdr:cNvPr id="10" name="正方形/長方形 9"/>
        <xdr:cNvSpPr/>
      </xdr:nvSpPr>
      <xdr:spPr>
        <a:xfrm>
          <a:off x="1334619" y="60502801"/>
          <a:ext cx="2333065" cy="590550"/>
        </a:xfrm>
        <a:prstGeom prst="rect">
          <a:avLst/>
        </a:prstGeom>
        <a:no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委託等</a:t>
          </a:r>
          <a:endParaRPr kumimoji="1" lang="en-US" altLang="ja-JP" sz="1100"/>
        </a:p>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18</xdr:col>
      <xdr:colOff>179293</xdr:colOff>
      <xdr:row>749</xdr:row>
      <xdr:rowOff>190501</xdr:rowOff>
    </xdr:from>
    <xdr:to>
      <xdr:col>28</xdr:col>
      <xdr:colOff>100852</xdr:colOff>
      <xdr:row>750</xdr:row>
      <xdr:rowOff>168089</xdr:rowOff>
    </xdr:to>
    <xdr:sp macro="" textlink="">
      <xdr:nvSpPr>
        <xdr:cNvPr id="11" name="正方形/長方形 10"/>
        <xdr:cNvSpPr/>
      </xdr:nvSpPr>
      <xdr:spPr>
        <a:xfrm>
          <a:off x="3779743" y="60636151"/>
          <a:ext cx="1921809" cy="330013"/>
        </a:xfrm>
        <a:prstGeom prst="rect">
          <a:avLst/>
        </a:prstGeom>
        <a:no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委員等への支給</a:t>
          </a:r>
        </a:p>
      </xdr:txBody>
    </xdr:sp>
    <xdr:clientData/>
  </xdr:twoCellAnchor>
  <xdr:twoCellAnchor>
    <xdr:from>
      <xdr:col>29</xdr:col>
      <xdr:colOff>145675</xdr:colOff>
      <xdr:row>749</xdr:row>
      <xdr:rowOff>190499</xdr:rowOff>
    </xdr:from>
    <xdr:to>
      <xdr:col>39</xdr:col>
      <xdr:colOff>67235</xdr:colOff>
      <xdr:row>750</xdr:row>
      <xdr:rowOff>168087</xdr:rowOff>
    </xdr:to>
    <xdr:sp macro="" textlink="">
      <xdr:nvSpPr>
        <xdr:cNvPr id="12" name="正方形/長方形 11"/>
        <xdr:cNvSpPr/>
      </xdr:nvSpPr>
      <xdr:spPr>
        <a:xfrm>
          <a:off x="5946400" y="60636149"/>
          <a:ext cx="1921810" cy="330013"/>
        </a:xfrm>
        <a:prstGeom prst="rect">
          <a:avLst/>
        </a:prstGeom>
        <a:no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旅費の支給</a:t>
          </a:r>
        </a:p>
      </xdr:txBody>
    </xdr:sp>
    <xdr:clientData/>
  </xdr:twoCellAnchor>
  <xdr:twoCellAnchor>
    <xdr:from>
      <xdr:col>40</xdr:col>
      <xdr:colOff>123265</xdr:colOff>
      <xdr:row>749</xdr:row>
      <xdr:rowOff>190499</xdr:rowOff>
    </xdr:from>
    <xdr:to>
      <xdr:col>49</xdr:col>
      <xdr:colOff>246530</xdr:colOff>
      <xdr:row>750</xdr:row>
      <xdr:rowOff>168087</xdr:rowOff>
    </xdr:to>
    <xdr:sp macro="" textlink="">
      <xdr:nvSpPr>
        <xdr:cNvPr id="13" name="正方形/長方形 12"/>
        <xdr:cNvSpPr/>
      </xdr:nvSpPr>
      <xdr:spPr>
        <a:xfrm>
          <a:off x="8124265" y="60636149"/>
          <a:ext cx="1923490" cy="330013"/>
        </a:xfrm>
        <a:prstGeom prst="rect">
          <a:avLst/>
        </a:prstGeom>
        <a:no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賃金の支給</a:t>
          </a:r>
        </a:p>
      </xdr:txBody>
    </xdr:sp>
    <xdr:clientData/>
  </xdr:twoCellAnchor>
  <xdr:twoCellAnchor>
    <xdr:from>
      <xdr:col>7</xdr:col>
      <xdr:colOff>123264</xdr:colOff>
      <xdr:row>754</xdr:row>
      <xdr:rowOff>89648</xdr:rowOff>
    </xdr:from>
    <xdr:to>
      <xdr:col>17</xdr:col>
      <xdr:colOff>89646</xdr:colOff>
      <xdr:row>757</xdr:row>
      <xdr:rowOff>22412</xdr:rowOff>
    </xdr:to>
    <xdr:sp macro="" textlink="">
      <xdr:nvSpPr>
        <xdr:cNvPr id="14" name="大かっこ 13"/>
        <xdr:cNvSpPr/>
      </xdr:nvSpPr>
      <xdr:spPr>
        <a:xfrm>
          <a:off x="1523439" y="62297423"/>
          <a:ext cx="1966632" cy="1304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clientData/>
  </xdr:twoCellAnchor>
  <xdr:twoCellAnchor>
    <xdr:from>
      <xdr:col>18</xdr:col>
      <xdr:colOff>112059</xdr:colOff>
      <xdr:row>754</xdr:row>
      <xdr:rowOff>78442</xdr:rowOff>
    </xdr:from>
    <xdr:to>
      <xdr:col>28</xdr:col>
      <xdr:colOff>100853</xdr:colOff>
      <xdr:row>757</xdr:row>
      <xdr:rowOff>11206</xdr:rowOff>
    </xdr:to>
    <xdr:sp macro="" textlink="">
      <xdr:nvSpPr>
        <xdr:cNvPr id="15" name="大かっこ 14"/>
        <xdr:cNvSpPr/>
      </xdr:nvSpPr>
      <xdr:spPr>
        <a:xfrm>
          <a:off x="3712509" y="62286217"/>
          <a:ext cx="1989044" cy="1304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・試験実施，会議出席に対する手当及び旅費</a:t>
          </a:r>
          <a:endParaRPr kumimoji="1" lang="en-US" altLang="ja-JP" sz="1000"/>
        </a:p>
        <a:p>
          <a:pPr algn="l"/>
          <a:r>
            <a:rPr kumimoji="1" lang="ja-JP" altLang="en-US" sz="1000"/>
            <a:t>・試験問題作成，答案審査業務等に対する謝金</a:t>
          </a:r>
        </a:p>
      </xdr:txBody>
    </xdr:sp>
    <xdr:clientData/>
  </xdr:twoCellAnchor>
  <xdr:twoCellAnchor>
    <xdr:from>
      <xdr:col>29</xdr:col>
      <xdr:colOff>134469</xdr:colOff>
      <xdr:row>754</xdr:row>
      <xdr:rowOff>78442</xdr:rowOff>
    </xdr:from>
    <xdr:to>
      <xdr:col>39</xdr:col>
      <xdr:colOff>100852</xdr:colOff>
      <xdr:row>757</xdr:row>
      <xdr:rowOff>11206</xdr:rowOff>
    </xdr:to>
    <xdr:sp macro="" textlink="">
      <xdr:nvSpPr>
        <xdr:cNvPr id="16" name="大かっこ 15"/>
        <xdr:cNvSpPr/>
      </xdr:nvSpPr>
      <xdr:spPr>
        <a:xfrm>
          <a:off x="5935194" y="62286217"/>
          <a:ext cx="1966633" cy="1304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・司法試験実施のための職員旅費</a:t>
          </a:r>
        </a:p>
      </xdr:txBody>
    </xdr:sp>
    <xdr:clientData/>
  </xdr:twoCellAnchor>
  <xdr:twoCellAnchor>
    <xdr:from>
      <xdr:col>40</xdr:col>
      <xdr:colOff>100853</xdr:colOff>
      <xdr:row>754</xdr:row>
      <xdr:rowOff>67236</xdr:rowOff>
    </xdr:from>
    <xdr:to>
      <xdr:col>49</xdr:col>
      <xdr:colOff>268941</xdr:colOff>
      <xdr:row>757</xdr:row>
      <xdr:rowOff>0</xdr:rowOff>
    </xdr:to>
    <xdr:sp macro="" textlink="">
      <xdr:nvSpPr>
        <xdr:cNvPr id="17" name="大かっこ 16"/>
        <xdr:cNvSpPr/>
      </xdr:nvSpPr>
      <xdr:spPr>
        <a:xfrm>
          <a:off x="8101853" y="62275011"/>
          <a:ext cx="1968313" cy="1304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・司法試験実施事務補助業務に対する賃金</a:t>
          </a:r>
        </a:p>
      </xdr:txBody>
    </xdr:sp>
    <xdr:clientData/>
  </xdr:twoCellAnchor>
  <xdr:twoCellAnchor>
    <xdr:from>
      <xdr:col>18</xdr:col>
      <xdr:colOff>145676</xdr:colOff>
      <xdr:row>754</xdr:row>
      <xdr:rowOff>78442</xdr:rowOff>
    </xdr:from>
    <xdr:to>
      <xdr:col>28</xdr:col>
      <xdr:colOff>112059</xdr:colOff>
      <xdr:row>757</xdr:row>
      <xdr:rowOff>11206</xdr:rowOff>
    </xdr:to>
    <xdr:sp macro="" textlink="">
      <xdr:nvSpPr>
        <xdr:cNvPr id="18" name="正方形/長方形 17"/>
        <xdr:cNvSpPr/>
      </xdr:nvSpPr>
      <xdr:spPr>
        <a:xfrm>
          <a:off x="3746126" y="62286217"/>
          <a:ext cx="1966633" cy="130436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00"/>
        </a:p>
      </xdr:txBody>
    </xdr:sp>
    <xdr:clientData/>
  </xdr:twoCellAnchor>
  <xdr:twoCellAnchor>
    <xdr:from>
      <xdr:col>29</xdr:col>
      <xdr:colOff>134470</xdr:colOff>
      <xdr:row>754</xdr:row>
      <xdr:rowOff>89647</xdr:rowOff>
    </xdr:from>
    <xdr:to>
      <xdr:col>39</xdr:col>
      <xdr:colOff>89647</xdr:colOff>
      <xdr:row>757</xdr:row>
      <xdr:rowOff>22411</xdr:rowOff>
    </xdr:to>
    <xdr:sp macro="" textlink="">
      <xdr:nvSpPr>
        <xdr:cNvPr id="19" name="正方形/長方形 18"/>
        <xdr:cNvSpPr/>
      </xdr:nvSpPr>
      <xdr:spPr>
        <a:xfrm>
          <a:off x="5935195" y="62297422"/>
          <a:ext cx="1955427" cy="130436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00"/>
        </a:p>
      </xdr:txBody>
    </xdr:sp>
    <xdr:clientData/>
  </xdr:twoCellAnchor>
  <xdr:twoCellAnchor>
    <xdr:from>
      <xdr:col>40</xdr:col>
      <xdr:colOff>112059</xdr:colOff>
      <xdr:row>754</xdr:row>
      <xdr:rowOff>78442</xdr:rowOff>
    </xdr:from>
    <xdr:to>
      <xdr:col>49</xdr:col>
      <xdr:colOff>257736</xdr:colOff>
      <xdr:row>757</xdr:row>
      <xdr:rowOff>11206</xdr:rowOff>
    </xdr:to>
    <xdr:sp macro="" textlink="">
      <xdr:nvSpPr>
        <xdr:cNvPr id="20" name="正方形/長方形 19"/>
        <xdr:cNvSpPr/>
      </xdr:nvSpPr>
      <xdr:spPr>
        <a:xfrm>
          <a:off x="8113059" y="62286217"/>
          <a:ext cx="1945902" cy="130436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00"/>
        </a:p>
      </xdr:txBody>
    </xdr:sp>
    <xdr:clientData/>
  </xdr:twoCellAnchor>
  <xdr:twoCellAnchor>
    <xdr:from>
      <xdr:col>12</xdr:col>
      <xdr:colOff>89647</xdr:colOff>
      <xdr:row>748</xdr:row>
      <xdr:rowOff>0</xdr:rowOff>
    </xdr:from>
    <xdr:to>
      <xdr:col>12</xdr:col>
      <xdr:colOff>89647</xdr:colOff>
      <xdr:row>749</xdr:row>
      <xdr:rowOff>-1</xdr:rowOff>
    </xdr:to>
    <xdr:cxnSp macro="">
      <xdr:nvCxnSpPr>
        <xdr:cNvPr id="21" name="直線コネクタ 20"/>
        <xdr:cNvCxnSpPr/>
      </xdr:nvCxnSpPr>
      <xdr:spPr>
        <a:xfrm>
          <a:off x="2489947" y="60093225"/>
          <a:ext cx="0" cy="352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100853</xdr:colOff>
      <xdr:row>748</xdr:row>
      <xdr:rowOff>0</xdr:rowOff>
    </xdr:from>
    <xdr:to>
      <xdr:col>23</xdr:col>
      <xdr:colOff>100853</xdr:colOff>
      <xdr:row>749</xdr:row>
      <xdr:rowOff>-1</xdr:rowOff>
    </xdr:to>
    <xdr:cxnSp macro="">
      <xdr:nvCxnSpPr>
        <xdr:cNvPr id="22" name="直線コネクタ 21"/>
        <xdr:cNvCxnSpPr/>
      </xdr:nvCxnSpPr>
      <xdr:spPr>
        <a:xfrm>
          <a:off x="4701428" y="60093225"/>
          <a:ext cx="0" cy="352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100853</xdr:colOff>
      <xdr:row>748</xdr:row>
      <xdr:rowOff>0</xdr:rowOff>
    </xdr:from>
    <xdr:to>
      <xdr:col>34</xdr:col>
      <xdr:colOff>100853</xdr:colOff>
      <xdr:row>749</xdr:row>
      <xdr:rowOff>-1</xdr:rowOff>
    </xdr:to>
    <xdr:cxnSp macro="">
      <xdr:nvCxnSpPr>
        <xdr:cNvPr id="23" name="直線コネクタ 22"/>
        <xdr:cNvCxnSpPr/>
      </xdr:nvCxnSpPr>
      <xdr:spPr>
        <a:xfrm>
          <a:off x="6901703" y="60093225"/>
          <a:ext cx="0" cy="352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56029</xdr:colOff>
      <xdr:row>748</xdr:row>
      <xdr:rowOff>0</xdr:rowOff>
    </xdr:from>
    <xdr:to>
      <xdr:col>45</xdr:col>
      <xdr:colOff>56029</xdr:colOff>
      <xdr:row>749</xdr:row>
      <xdr:rowOff>-1</xdr:rowOff>
    </xdr:to>
    <xdr:cxnSp macro="">
      <xdr:nvCxnSpPr>
        <xdr:cNvPr id="24" name="直線コネクタ 23"/>
        <xdr:cNvCxnSpPr/>
      </xdr:nvCxnSpPr>
      <xdr:spPr>
        <a:xfrm>
          <a:off x="9057154" y="60093225"/>
          <a:ext cx="0" cy="352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89647</xdr:colOff>
      <xdr:row>748</xdr:row>
      <xdr:rowOff>11206</xdr:rowOff>
    </xdr:from>
    <xdr:to>
      <xdr:col>45</xdr:col>
      <xdr:colOff>56029</xdr:colOff>
      <xdr:row>748</xdr:row>
      <xdr:rowOff>11206</xdr:rowOff>
    </xdr:to>
    <xdr:cxnSp macro="">
      <xdr:nvCxnSpPr>
        <xdr:cNvPr id="25" name="直線コネクタ 24"/>
        <xdr:cNvCxnSpPr/>
      </xdr:nvCxnSpPr>
      <xdr:spPr>
        <a:xfrm>
          <a:off x="2489947" y="60104431"/>
          <a:ext cx="656720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134471</xdr:colOff>
      <xdr:row>754</xdr:row>
      <xdr:rowOff>134470</xdr:rowOff>
    </xdr:from>
    <xdr:to>
      <xdr:col>17</xdr:col>
      <xdr:colOff>100852</xdr:colOff>
      <xdr:row>757</xdr:row>
      <xdr:rowOff>67234</xdr:rowOff>
    </xdr:to>
    <xdr:sp macro="" textlink="">
      <xdr:nvSpPr>
        <xdr:cNvPr id="26" name="正方形/長方形 25"/>
        <xdr:cNvSpPr/>
      </xdr:nvSpPr>
      <xdr:spPr>
        <a:xfrm>
          <a:off x="1534646" y="62342245"/>
          <a:ext cx="1966631" cy="130436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・試験実施業務委託契約</a:t>
          </a:r>
          <a:endParaRPr kumimoji="1" lang="en-US" altLang="ja-JP" sz="1000"/>
        </a:p>
        <a:p>
          <a:pPr algn="l"/>
          <a:r>
            <a:rPr kumimoji="1" lang="ja-JP" altLang="en-US" sz="1000"/>
            <a:t>・試験問題等の印刷業務契約</a:t>
          </a:r>
          <a:endParaRPr kumimoji="1" lang="en-US" altLang="ja-JP" sz="1000"/>
        </a:p>
        <a:p>
          <a:pPr algn="l"/>
          <a:r>
            <a:rPr kumimoji="1" lang="ja-JP" altLang="en-US" sz="1000"/>
            <a:t>・試験会場借料</a:t>
          </a:r>
          <a:endParaRPr kumimoji="1" lang="en-US" altLang="ja-JP" sz="1000"/>
        </a:p>
        <a:p>
          <a:pPr algn="l"/>
          <a:r>
            <a:rPr kumimoji="1" lang="ja-JP" altLang="en-US" sz="1000"/>
            <a:t>　　　　　　　　　　　　　　　ほか</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40" zoomScaleSheetLayoutView="85" zoomScalePageLayoutView="85" workbookViewId="0">
      <selection activeCell="BF734" sqref="BF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v>
      </c>
      <c r="AT2" s="218"/>
      <c r="AU2" s="218"/>
      <c r="AV2" s="52" t="str">
        <f>IF(AW2="", "", "-")</f>
        <v/>
      </c>
      <c r="AW2" s="399"/>
      <c r="AX2" s="399"/>
    </row>
    <row r="3" spans="1:50" ht="21" customHeight="1" thickBot="1" x14ac:dyDescent="0.2">
      <c r="A3" s="526" t="s">
        <v>532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547</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548</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116</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550</v>
      </c>
      <c r="AF5" s="720"/>
      <c r="AG5" s="720"/>
      <c r="AH5" s="720"/>
      <c r="AI5" s="720"/>
      <c r="AJ5" s="720"/>
      <c r="AK5" s="720"/>
      <c r="AL5" s="720"/>
      <c r="AM5" s="720"/>
      <c r="AN5" s="720"/>
      <c r="AO5" s="720"/>
      <c r="AP5" s="721"/>
      <c r="AQ5" s="722" t="s">
        <v>551</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553</v>
      </c>
      <c r="H7" s="836"/>
      <c r="I7" s="836"/>
      <c r="J7" s="836"/>
      <c r="K7" s="836"/>
      <c r="L7" s="836"/>
      <c r="M7" s="836"/>
      <c r="N7" s="836"/>
      <c r="O7" s="836"/>
      <c r="P7" s="836"/>
      <c r="Q7" s="836"/>
      <c r="R7" s="836"/>
      <c r="S7" s="836"/>
      <c r="T7" s="836"/>
      <c r="U7" s="836"/>
      <c r="V7" s="836"/>
      <c r="W7" s="836"/>
      <c r="X7" s="837"/>
      <c r="Y7" s="397" t="s">
        <v>545</v>
      </c>
      <c r="Z7" s="294"/>
      <c r="AA7" s="294"/>
      <c r="AB7" s="294"/>
      <c r="AC7" s="294"/>
      <c r="AD7" s="398"/>
      <c r="AE7" s="385" t="s">
        <v>555</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2" t="s">
        <v>389</v>
      </c>
      <c r="B8" s="833"/>
      <c r="C8" s="833"/>
      <c r="D8" s="833"/>
      <c r="E8" s="833"/>
      <c r="F8" s="834"/>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556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557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618</v>
      </c>
      <c r="Q13" s="98"/>
      <c r="R13" s="98"/>
      <c r="S13" s="98"/>
      <c r="T13" s="98"/>
      <c r="U13" s="98"/>
      <c r="V13" s="99"/>
      <c r="W13" s="97">
        <v>548</v>
      </c>
      <c r="X13" s="98"/>
      <c r="Y13" s="98"/>
      <c r="Z13" s="98"/>
      <c r="AA13" s="98"/>
      <c r="AB13" s="98"/>
      <c r="AC13" s="99"/>
      <c r="AD13" s="97">
        <v>558</v>
      </c>
      <c r="AE13" s="98"/>
      <c r="AF13" s="98"/>
      <c r="AG13" s="98"/>
      <c r="AH13" s="98"/>
      <c r="AI13" s="98"/>
      <c r="AJ13" s="99"/>
      <c r="AK13" s="97">
        <v>581</v>
      </c>
      <c r="AL13" s="98"/>
      <c r="AM13" s="98"/>
      <c r="AN13" s="98"/>
      <c r="AO13" s="98"/>
      <c r="AP13" s="98"/>
      <c r="AQ13" s="99"/>
      <c r="AR13" s="94">
        <v>560</v>
      </c>
      <c r="AS13" s="95"/>
      <c r="AT13" s="95"/>
      <c r="AU13" s="95"/>
      <c r="AV13" s="95"/>
      <c r="AW13" s="95"/>
      <c r="AX13" s="396"/>
    </row>
    <row r="14" spans="1:50" ht="21" customHeight="1" x14ac:dyDescent="0.15">
      <c r="A14" s="139"/>
      <c r="B14" s="140"/>
      <c r="C14" s="140"/>
      <c r="D14" s="140"/>
      <c r="E14" s="140"/>
      <c r="F14" s="141"/>
      <c r="G14" s="747"/>
      <c r="H14" s="748"/>
      <c r="I14" s="578" t="s">
        <v>8</v>
      </c>
      <c r="J14" s="632"/>
      <c r="K14" s="632"/>
      <c r="L14" s="632"/>
      <c r="M14" s="632"/>
      <c r="N14" s="632"/>
      <c r="O14" s="633"/>
      <c r="P14" s="97">
        <v>-1</v>
      </c>
      <c r="Q14" s="98"/>
      <c r="R14" s="98"/>
      <c r="S14" s="98"/>
      <c r="T14" s="98"/>
      <c r="U14" s="98"/>
      <c r="V14" s="99"/>
      <c r="W14" s="97">
        <v>-0.8</v>
      </c>
      <c r="X14" s="98"/>
      <c r="Y14" s="98"/>
      <c r="Z14" s="98"/>
      <c r="AA14" s="98"/>
      <c r="AB14" s="98"/>
      <c r="AC14" s="99"/>
      <c r="AD14" s="97">
        <v>-0.04</v>
      </c>
      <c r="AE14" s="98"/>
      <c r="AF14" s="98"/>
      <c r="AG14" s="98"/>
      <c r="AH14" s="98"/>
      <c r="AI14" s="98"/>
      <c r="AJ14" s="99"/>
      <c r="AK14" s="97" t="s">
        <v>563</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563</v>
      </c>
      <c r="AL15" s="98"/>
      <c r="AM15" s="98"/>
      <c r="AN15" s="98"/>
      <c r="AO15" s="98"/>
      <c r="AP15" s="98"/>
      <c r="AQ15" s="99"/>
      <c r="AR15" s="97" t="s">
        <v>554</v>
      </c>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563</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563</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9"/>
      <c r="H18" s="750"/>
      <c r="I18" s="737" t="s">
        <v>20</v>
      </c>
      <c r="J18" s="738"/>
      <c r="K18" s="738"/>
      <c r="L18" s="738"/>
      <c r="M18" s="738"/>
      <c r="N18" s="738"/>
      <c r="O18" s="739"/>
      <c r="P18" s="103">
        <f>SUM(P13:V17)</f>
        <v>617</v>
      </c>
      <c r="Q18" s="104"/>
      <c r="R18" s="104"/>
      <c r="S18" s="104"/>
      <c r="T18" s="104"/>
      <c r="U18" s="104"/>
      <c r="V18" s="105"/>
      <c r="W18" s="103">
        <f>SUM(W13:AC17)</f>
        <v>547.20000000000005</v>
      </c>
      <c r="X18" s="104"/>
      <c r="Y18" s="104"/>
      <c r="Z18" s="104"/>
      <c r="AA18" s="104"/>
      <c r="AB18" s="104"/>
      <c r="AC18" s="105"/>
      <c r="AD18" s="103">
        <f>SUM(AD13:AJ17)</f>
        <v>557.96</v>
      </c>
      <c r="AE18" s="104"/>
      <c r="AF18" s="104"/>
      <c r="AG18" s="104"/>
      <c r="AH18" s="104"/>
      <c r="AI18" s="104"/>
      <c r="AJ18" s="105"/>
      <c r="AK18" s="103">
        <f>SUM(AK13:AQ17)</f>
        <v>581</v>
      </c>
      <c r="AL18" s="104"/>
      <c r="AM18" s="104"/>
      <c r="AN18" s="104"/>
      <c r="AO18" s="104"/>
      <c r="AP18" s="104"/>
      <c r="AQ18" s="105"/>
      <c r="AR18" s="103">
        <f>SUM(AR13:AX17)</f>
        <v>560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557</v>
      </c>
      <c r="Q19" s="98"/>
      <c r="R19" s="98"/>
      <c r="S19" s="98"/>
      <c r="T19" s="98"/>
      <c r="U19" s="98"/>
      <c r="V19" s="99"/>
      <c r="W19" s="97">
        <v>544</v>
      </c>
      <c r="X19" s="98"/>
      <c r="Y19" s="98"/>
      <c r="Z19" s="98"/>
      <c r="AA19" s="98"/>
      <c r="AB19" s="98"/>
      <c r="AC19" s="99"/>
      <c r="AD19" s="97">
        <v>540</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0.9027552674230146</v>
      </c>
      <c r="Q20" s="542"/>
      <c r="R20" s="542"/>
      <c r="S20" s="542"/>
      <c r="T20" s="542"/>
      <c r="U20" s="542"/>
      <c r="V20" s="542"/>
      <c r="W20" s="542">
        <f t="shared" ref="W20" si="0">IF(W18=0, "-", SUM(W19)/W18)</f>
        <v>0.99415204678362568</v>
      </c>
      <c r="X20" s="542"/>
      <c r="Y20" s="542"/>
      <c r="Z20" s="542"/>
      <c r="AA20" s="542"/>
      <c r="AB20" s="542"/>
      <c r="AC20" s="542"/>
      <c r="AD20" s="542">
        <f t="shared" ref="AD20" si="1">IF(AD18=0, "-", SUM(AD19)/AD18)</f>
        <v>0.96781131263889875</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2" t="s">
        <v>495</v>
      </c>
      <c r="H21" s="933"/>
      <c r="I21" s="933"/>
      <c r="J21" s="933"/>
      <c r="K21" s="933"/>
      <c r="L21" s="933"/>
      <c r="M21" s="933"/>
      <c r="N21" s="933"/>
      <c r="O21" s="933"/>
      <c r="P21" s="542">
        <f>IF(P19=0, "-", SUM(P19)/SUM(P13,P14))</f>
        <v>0.9027552674230146</v>
      </c>
      <c r="Q21" s="542"/>
      <c r="R21" s="542"/>
      <c r="S21" s="542"/>
      <c r="T21" s="542"/>
      <c r="U21" s="542"/>
      <c r="V21" s="542"/>
      <c r="W21" s="542">
        <f t="shared" ref="W21" si="2">IF(W19=0, "-", SUM(W19)/SUM(W13,W14))</f>
        <v>0.99415204678362568</v>
      </c>
      <c r="X21" s="542"/>
      <c r="Y21" s="542"/>
      <c r="Z21" s="542"/>
      <c r="AA21" s="542"/>
      <c r="AB21" s="542"/>
      <c r="AC21" s="542"/>
      <c r="AD21" s="542">
        <f t="shared" ref="AD21" si="3">IF(AD19=0, "-", SUM(AD19)/SUM(AD13,AD14))</f>
        <v>0.96781131263889875</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380</v>
      </c>
      <c r="Q23" s="95"/>
      <c r="R23" s="95"/>
      <c r="S23" s="95"/>
      <c r="T23" s="95"/>
      <c r="U23" s="95"/>
      <c r="V23" s="96"/>
      <c r="W23" s="94">
        <v>368</v>
      </c>
      <c r="X23" s="95"/>
      <c r="Y23" s="95"/>
      <c r="Z23" s="95"/>
      <c r="AA23" s="95"/>
      <c r="AB23" s="95"/>
      <c r="AC23" s="96"/>
      <c r="AD23" s="206" t="s">
        <v>672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559</v>
      </c>
      <c r="H24" s="187"/>
      <c r="I24" s="187"/>
      <c r="J24" s="187"/>
      <c r="K24" s="187"/>
      <c r="L24" s="187"/>
      <c r="M24" s="187"/>
      <c r="N24" s="187"/>
      <c r="O24" s="188"/>
      <c r="P24" s="97">
        <v>131</v>
      </c>
      <c r="Q24" s="98"/>
      <c r="R24" s="98"/>
      <c r="S24" s="98"/>
      <c r="T24" s="98"/>
      <c r="U24" s="98"/>
      <c r="V24" s="99"/>
      <c r="W24" s="97">
        <v>126</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560</v>
      </c>
      <c r="H25" s="187"/>
      <c r="I25" s="187"/>
      <c r="J25" s="187"/>
      <c r="K25" s="187"/>
      <c r="L25" s="187"/>
      <c r="M25" s="187"/>
      <c r="N25" s="187"/>
      <c r="O25" s="188"/>
      <c r="P25" s="97">
        <v>44</v>
      </c>
      <c r="Q25" s="98"/>
      <c r="R25" s="98"/>
      <c r="S25" s="98"/>
      <c r="T25" s="98"/>
      <c r="U25" s="98"/>
      <c r="V25" s="99"/>
      <c r="W25" s="97">
        <v>42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561</v>
      </c>
      <c r="H26" s="187"/>
      <c r="I26" s="187"/>
      <c r="J26" s="187"/>
      <c r="K26" s="187"/>
      <c r="L26" s="187"/>
      <c r="M26" s="187"/>
      <c r="N26" s="187"/>
      <c r="O26" s="188"/>
      <c r="P26" s="97">
        <v>19</v>
      </c>
      <c r="Q26" s="98"/>
      <c r="R26" s="98"/>
      <c r="S26" s="98"/>
      <c r="T26" s="98"/>
      <c r="U26" s="98"/>
      <c r="V26" s="99"/>
      <c r="W26" s="97">
        <v>18</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598</v>
      </c>
      <c r="H27" s="187"/>
      <c r="I27" s="187"/>
      <c r="J27" s="187"/>
      <c r="K27" s="187"/>
      <c r="L27" s="187"/>
      <c r="M27" s="187"/>
      <c r="N27" s="187"/>
      <c r="O27" s="188"/>
      <c r="P27" s="97">
        <v>3</v>
      </c>
      <c r="Q27" s="98"/>
      <c r="R27" s="98"/>
      <c r="S27" s="98"/>
      <c r="T27" s="98"/>
      <c r="U27" s="98"/>
      <c r="V27" s="99"/>
      <c r="W27" s="97">
        <v>3</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476</v>
      </c>
      <c r="H28" s="190"/>
      <c r="I28" s="190"/>
      <c r="J28" s="190"/>
      <c r="K28" s="190"/>
      <c r="L28" s="190"/>
      <c r="M28" s="190"/>
      <c r="N28" s="190"/>
      <c r="O28" s="191"/>
      <c r="P28" s="103">
        <f>P29-SUM(P23:P27)</f>
        <v>4</v>
      </c>
      <c r="Q28" s="104"/>
      <c r="R28" s="104"/>
      <c r="S28" s="104"/>
      <c r="T28" s="104"/>
      <c r="U28" s="104"/>
      <c r="V28" s="105"/>
      <c r="W28" s="103">
        <f>W29-SUM(W23:W27)</f>
        <v>3</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581</v>
      </c>
      <c r="Q29" s="226"/>
      <c r="R29" s="226"/>
      <c r="S29" s="226"/>
      <c r="T29" s="226"/>
      <c r="U29" s="226"/>
      <c r="V29" s="227"/>
      <c r="W29" s="225">
        <f>AR13</f>
        <v>560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489</v>
      </c>
      <c r="B30" s="513"/>
      <c r="C30" s="513"/>
      <c r="D30" s="513"/>
      <c r="E30" s="513"/>
      <c r="F30" s="514"/>
      <c r="G30" s="650" t="s">
        <v>265</v>
      </c>
      <c r="H30" s="392"/>
      <c r="I30" s="392"/>
      <c r="J30" s="392"/>
      <c r="K30" s="392"/>
      <c r="L30" s="392"/>
      <c r="M30" s="392"/>
      <c r="N30" s="392"/>
      <c r="O30" s="582"/>
      <c r="P30" s="581" t="s">
        <v>59</v>
      </c>
      <c r="Q30" s="392"/>
      <c r="R30" s="392"/>
      <c r="S30" s="392"/>
      <c r="T30" s="392"/>
      <c r="U30" s="392"/>
      <c r="V30" s="392"/>
      <c r="W30" s="392"/>
      <c r="X30" s="582"/>
      <c r="Y30" s="468"/>
      <c r="Z30" s="469"/>
      <c r="AA30" s="470"/>
      <c r="AB30" s="388" t="s">
        <v>11</v>
      </c>
      <c r="AC30" s="389"/>
      <c r="AD30" s="390"/>
      <c r="AE30" s="388" t="s">
        <v>357</v>
      </c>
      <c r="AF30" s="389"/>
      <c r="AG30" s="389"/>
      <c r="AH30" s="390"/>
      <c r="AI30" s="388" t="s">
        <v>363</v>
      </c>
      <c r="AJ30" s="389"/>
      <c r="AK30" s="389"/>
      <c r="AL30" s="390"/>
      <c r="AM30" s="391" t="s">
        <v>470</v>
      </c>
      <c r="AN30" s="391"/>
      <c r="AO30" s="391"/>
      <c r="AP30" s="388"/>
      <c r="AQ30" s="641" t="s">
        <v>355</v>
      </c>
      <c r="AR30" s="642"/>
      <c r="AS30" s="642"/>
      <c r="AT30" s="643"/>
      <c r="AU30" s="392" t="s">
        <v>253</v>
      </c>
      <c r="AV30" s="392"/>
      <c r="AW30" s="392"/>
      <c r="AX30" s="393"/>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471"/>
      <c r="Z31" s="472"/>
      <c r="AA31" s="473"/>
      <c r="AB31" s="334"/>
      <c r="AC31" s="335"/>
      <c r="AD31" s="336"/>
      <c r="AE31" s="334"/>
      <c r="AF31" s="335"/>
      <c r="AG31" s="335"/>
      <c r="AH31" s="336"/>
      <c r="AI31" s="334"/>
      <c r="AJ31" s="335"/>
      <c r="AK31" s="335"/>
      <c r="AL31" s="336"/>
      <c r="AM31" s="378"/>
      <c r="AN31" s="378"/>
      <c r="AO31" s="378"/>
      <c r="AP31" s="334"/>
      <c r="AQ31" s="215" t="s">
        <v>563</v>
      </c>
      <c r="AR31" s="133"/>
      <c r="AS31" s="134" t="s">
        <v>356</v>
      </c>
      <c r="AT31" s="169"/>
      <c r="AU31" s="269" t="s">
        <v>563</v>
      </c>
      <c r="AV31" s="269"/>
      <c r="AW31" s="381" t="s">
        <v>300</v>
      </c>
      <c r="AX31" s="382"/>
    </row>
    <row r="32" spans="1:50" ht="23.25" customHeight="1" x14ac:dyDescent="0.15">
      <c r="A32" s="518"/>
      <c r="B32" s="516"/>
      <c r="C32" s="516"/>
      <c r="D32" s="516"/>
      <c r="E32" s="516"/>
      <c r="F32" s="517"/>
      <c r="G32" s="543" t="s">
        <v>562</v>
      </c>
      <c r="H32" s="544"/>
      <c r="I32" s="544"/>
      <c r="J32" s="544"/>
      <c r="K32" s="544"/>
      <c r="L32" s="544"/>
      <c r="M32" s="544"/>
      <c r="N32" s="544"/>
      <c r="O32" s="545"/>
      <c r="P32" s="158" t="s">
        <v>562</v>
      </c>
      <c r="Q32" s="158"/>
      <c r="R32" s="158"/>
      <c r="S32" s="158"/>
      <c r="T32" s="158"/>
      <c r="U32" s="158"/>
      <c r="V32" s="158"/>
      <c r="W32" s="158"/>
      <c r="X32" s="229"/>
      <c r="Y32" s="340" t="s">
        <v>12</v>
      </c>
      <c r="Z32" s="552"/>
      <c r="AA32" s="553"/>
      <c r="AB32" s="554" t="s">
        <v>563</v>
      </c>
      <c r="AC32" s="554"/>
      <c r="AD32" s="554"/>
      <c r="AE32" s="366" t="s">
        <v>563</v>
      </c>
      <c r="AF32" s="367"/>
      <c r="AG32" s="367"/>
      <c r="AH32" s="367"/>
      <c r="AI32" s="366" t="s">
        <v>563</v>
      </c>
      <c r="AJ32" s="367"/>
      <c r="AK32" s="367"/>
      <c r="AL32" s="367"/>
      <c r="AM32" s="366" t="s">
        <v>563</v>
      </c>
      <c r="AN32" s="367"/>
      <c r="AO32" s="367"/>
      <c r="AP32" s="367"/>
      <c r="AQ32" s="100" t="s">
        <v>563</v>
      </c>
      <c r="AR32" s="101"/>
      <c r="AS32" s="101"/>
      <c r="AT32" s="102"/>
      <c r="AU32" s="367" t="s">
        <v>563</v>
      </c>
      <c r="AV32" s="367"/>
      <c r="AW32" s="367"/>
      <c r="AX32" s="369"/>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563</v>
      </c>
      <c r="AC33" s="525"/>
      <c r="AD33" s="525"/>
      <c r="AE33" s="366" t="s">
        <v>563</v>
      </c>
      <c r="AF33" s="367"/>
      <c r="AG33" s="367"/>
      <c r="AH33" s="367"/>
      <c r="AI33" s="366" t="s">
        <v>563</v>
      </c>
      <c r="AJ33" s="367"/>
      <c r="AK33" s="367"/>
      <c r="AL33" s="367"/>
      <c r="AM33" s="366" t="s">
        <v>563</v>
      </c>
      <c r="AN33" s="367"/>
      <c r="AO33" s="367"/>
      <c r="AP33" s="367"/>
      <c r="AQ33" s="100" t="s">
        <v>563</v>
      </c>
      <c r="AR33" s="101"/>
      <c r="AS33" s="101"/>
      <c r="AT33" s="102"/>
      <c r="AU33" s="367" t="s">
        <v>563</v>
      </c>
      <c r="AV33" s="367"/>
      <c r="AW33" s="367"/>
      <c r="AX33" s="369"/>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6" t="s">
        <v>563</v>
      </c>
      <c r="AF34" s="367"/>
      <c r="AG34" s="367"/>
      <c r="AH34" s="367"/>
      <c r="AI34" s="366" t="s">
        <v>563</v>
      </c>
      <c r="AJ34" s="367"/>
      <c r="AK34" s="367"/>
      <c r="AL34" s="367"/>
      <c r="AM34" s="366" t="s">
        <v>564</v>
      </c>
      <c r="AN34" s="367"/>
      <c r="AO34" s="367"/>
      <c r="AP34" s="367"/>
      <c r="AQ34" s="100" t="s">
        <v>563</v>
      </c>
      <c r="AR34" s="101"/>
      <c r="AS34" s="101"/>
      <c r="AT34" s="102"/>
      <c r="AU34" s="367" t="s">
        <v>563</v>
      </c>
      <c r="AV34" s="367"/>
      <c r="AW34" s="367"/>
      <c r="AX34" s="369"/>
    </row>
    <row r="35" spans="1:50" ht="23.25" customHeight="1" x14ac:dyDescent="0.15">
      <c r="A35" s="903" t="s">
        <v>525</v>
      </c>
      <c r="B35" s="904"/>
      <c r="C35" s="904"/>
      <c r="D35" s="904"/>
      <c r="E35" s="904"/>
      <c r="F35" s="905"/>
      <c r="G35" s="909" t="s">
        <v>563</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4" t="s">
        <v>489</v>
      </c>
      <c r="B37" s="645"/>
      <c r="C37" s="645"/>
      <c r="D37" s="645"/>
      <c r="E37" s="645"/>
      <c r="F37" s="646"/>
      <c r="G37" s="568" t="s">
        <v>265</v>
      </c>
      <c r="H37" s="383"/>
      <c r="I37" s="383"/>
      <c r="J37" s="383"/>
      <c r="K37" s="383"/>
      <c r="L37" s="383"/>
      <c r="M37" s="383"/>
      <c r="N37" s="383"/>
      <c r="O37" s="569"/>
      <c r="P37" s="634" t="s">
        <v>59</v>
      </c>
      <c r="Q37" s="383"/>
      <c r="R37" s="383"/>
      <c r="S37" s="383"/>
      <c r="T37" s="383"/>
      <c r="U37" s="383"/>
      <c r="V37" s="383"/>
      <c r="W37" s="383"/>
      <c r="X37" s="569"/>
      <c r="Y37" s="635"/>
      <c r="Z37" s="636"/>
      <c r="AA37" s="637"/>
      <c r="AB37" s="370" t="s">
        <v>11</v>
      </c>
      <c r="AC37" s="371"/>
      <c r="AD37" s="372"/>
      <c r="AE37" s="370" t="s">
        <v>357</v>
      </c>
      <c r="AF37" s="371"/>
      <c r="AG37" s="371"/>
      <c r="AH37" s="372"/>
      <c r="AI37" s="370" t="s">
        <v>363</v>
      </c>
      <c r="AJ37" s="371"/>
      <c r="AK37" s="371"/>
      <c r="AL37" s="372"/>
      <c r="AM37" s="377" t="s">
        <v>470</v>
      </c>
      <c r="AN37" s="377"/>
      <c r="AO37" s="377"/>
      <c r="AP37" s="370"/>
      <c r="AQ37" s="265" t="s">
        <v>355</v>
      </c>
      <c r="AR37" s="266"/>
      <c r="AS37" s="266"/>
      <c r="AT37" s="267"/>
      <c r="AU37" s="383" t="s">
        <v>253</v>
      </c>
      <c r="AV37" s="383"/>
      <c r="AW37" s="383"/>
      <c r="AX37" s="384"/>
    </row>
    <row r="38" spans="1:50" ht="18.75" hidden="1"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471"/>
      <c r="Z38" s="472"/>
      <c r="AA38" s="473"/>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40" t="s">
        <v>12</v>
      </c>
      <c r="Z39" s="552"/>
      <c r="AA39" s="553"/>
      <c r="AB39" s="554"/>
      <c r="AC39" s="554"/>
      <c r="AD39" s="554"/>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03" t="s">
        <v>525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489</v>
      </c>
      <c r="B44" s="645"/>
      <c r="C44" s="645"/>
      <c r="D44" s="645"/>
      <c r="E44" s="645"/>
      <c r="F44" s="646"/>
      <c r="G44" s="568" t="s">
        <v>265</v>
      </c>
      <c r="H44" s="383"/>
      <c r="I44" s="383"/>
      <c r="J44" s="383"/>
      <c r="K44" s="383"/>
      <c r="L44" s="383"/>
      <c r="M44" s="383"/>
      <c r="N44" s="383"/>
      <c r="O44" s="569"/>
      <c r="P44" s="634" t="s">
        <v>59</v>
      </c>
      <c r="Q44" s="383"/>
      <c r="R44" s="383"/>
      <c r="S44" s="383"/>
      <c r="T44" s="383"/>
      <c r="U44" s="383"/>
      <c r="V44" s="383"/>
      <c r="W44" s="383"/>
      <c r="X44" s="569"/>
      <c r="Y44" s="635"/>
      <c r="Z44" s="636"/>
      <c r="AA44" s="637"/>
      <c r="AB44" s="370" t="s">
        <v>11</v>
      </c>
      <c r="AC44" s="371"/>
      <c r="AD44" s="372"/>
      <c r="AE44" s="370" t="s">
        <v>357</v>
      </c>
      <c r="AF44" s="371"/>
      <c r="AG44" s="371"/>
      <c r="AH44" s="372"/>
      <c r="AI44" s="370" t="s">
        <v>363</v>
      </c>
      <c r="AJ44" s="371"/>
      <c r="AK44" s="371"/>
      <c r="AL44" s="372"/>
      <c r="AM44" s="377" t="s">
        <v>470</v>
      </c>
      <c r="AN44" s="377"/>
      <c r="AO44" s="377"/>
      <c r="AP44" s="370"/>
      <c r="AQ44" s="265" t="s">
        <v>355</v>
      </c>
      <c r="AR44" s="266"/>
      <c r="AS44" s="266"/>
      <c r="AT44" s="267"/>
      <c r="AU44" s="383" t="s">
        <v>253</v>
      </c>
      <c r="AV44" s="383"/>
      <c r="AW44" s="383"/>
      <c r="AX44" s="384"/>
    </row>
    <row r="45" spans="1:50" ht="18.75" hidden="1"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471"/>
      <c r="Z45" s="472"/>
      <c r="AA45" s="473"/>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40" t="s">
        <v>12</v>
      </c>
      <c r="Z46" s="552"/>
      <c r="AA46" s="553"/>
      <c r="AB46" s="554"/>
      <c r="AC46" s="554"/>
      <c r="AD46" s="554"/>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3" t="s">
        <v>525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489</v>
      </c>
      <c r="B51" s="516"/>
      <c r="C51" s="516"/>
      <c r="D51" s="516"/>
      <c r="E51" s="516"/>
      <c r="F51" s="517"/>
      <c r="G51" s="568" t="s">
        <v>265</v>
      </c>
      <c r="H51" s="383"/>
      <c r="I51" s="383"/>
      <c r="J51" s="383"/>
      <c r="K51" s="383"/>
      <c r="L51" s="383"/>
      <c r="M51" s="383"/>
      <c r="N51" s="383"/>
      <c r="O51" s="569"/>
      <c r="P51" s="634" t="s">
        <v>59</v>
      </c>
      <c r="Q51" s="383"/>
      <c r="R51" s="383"/>
      <c r="S51" s="383"/>
      <c r="T51" s="383"/>
      <c r="U51" s="383"/>
      <c r="V51" s="383"/>
      <c r="W51" s="383"/>
      <c r="X51" s="569"/>
      <c r="Y51" s="635"/>
      <c r="Z51" s="636"/>
      <c r="AA51" s="637"/>
      <c r="AB51" s="370" t="s">
        <v>11</v>
      </c>
      <c r="AC51" s="371"/>
      <c r="AD51" s="372"/>
      <c r="AE51" s="370" t="s">
        <v>357</v>
      </c>
      <c r="AF51" s="371"/>
      <c r="AG51" s="371"/>
      <c r="AH51" s="372"/>
      <c r="AI51" s="370" t="s">
        <v>363</v>
      </c>
      <c r="AJ51" s="371"/>
      <c r="AK51" s="371"/>
      <c r="AL51" s="372"/>
      <c r="AM51" s="377" t="s">
        <v>470</v>
      </c>
      <c r="AN51" s="377"/>
      <c r="AO51" s="377"/>
      <c r="AP51" s="370"/>
      <c r="AQ51" s="265" t="s">
        <v>355</v>
      </c>
      <c r="AR51" s="266"/>
      <c r="AS51" s="266"/>
      <c r="AT51" s="267"/>
      <c r="AU51" s="379" t="s">
        <v>253</v>
      </c>
      <c r="AV51" s="379"/>
      <c r="AW51" s="379"/>
      <c r="AX51" s="380"/>
    </row>
    <row r="52" spans="1:50" ht="18.75" hidden="1"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471"/>
      <c r="Z52" s="472"/>
      <c r="AA52" s="473"/>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40" t="s">
        <v>12</v>
      </c>
      <c r="Z53" s="552"/>
      <c r="AA53" s="553"/>
      <c r="AB53" s="554"/>
      <c r="AC53" s="554"/>
      <c r="AD53" s="554"/>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3" t="s">
        <v>525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489</v>
      </c>
      <c r="B58" s="516"/>
      <c r="C58" s="516"/>
      <c r="D58" s="516"/>
      <c r="E58" s="516"/>
      <c r="F58" s="517"/>
      <c r="G58" s="568" t="s">
        <v>265</v>
      </c>
      <c r="H58" s="383"/>
      <c r="I58" s="383"/>
      <c r="J58" s="383"/>
      <c r="K58" s="383"/>
      <c r="L58" s="383"/>
      <c r="M58" s="383"/>
      <c r="N58" s="383"/>
      <c r="O58" s="569"/>
      <c r="P58" s="634" t="s">
        <v>59</v>
      </c>
      <c r="Q58" s="383"/>
      <c r="R58" s="383"/>
      <c r="S58" s="383"/>
      <c r="T58" s="383"/>
      <c r="U58" s="383"/>
      <c r="V58" s="383"/>
      <c r="W58" s="383"/>
      <c r="X58" s="569"/>
      <c r="Y58" s="635"/>
      <c r="Z58" s="636"/>
      <c r="AA58" s="637"/>
      <c r="AB58" s="370" t="s">
        <v>11</v>
      </c>
      <c r="AC58" s="371"/>
      <c r="AD58" s="372"/>
      <c r="AE58" s="370" t="s">
        <v>357</v>
      </c>
      <c r="AF58" s="371"/>
      <c r="AG58" s="371"/>
      <c r="AH58" s="372"/>
      <c r="AI58" s="370" t="s">
        <v>363</v>
      </c>
      <c r="AJ58" s="371"/>
      <c r="AK58" s="371"/>
      <c r="AL58" s="372"/>
      <c r="AM58" s="377" t="s">
        <v>470</v>
      </c>
      <c r="AN58" s="377"/>
      <c r="AO58" s="377"/>
      <c r="AP58" s="370"/>
      <c r="AQ58" s="265" t="s">
        <v>355</v>
      </c>
      <c r="AR58" s="266"/>
      <c r="AS58" s="266"/>
      <c r="AT58" s="267"/>
      <c r="AU58" s="379" t="s">
        <v>253</v>
      </c>
      <c r="AV58" s="379"/>
      <c r="AW58" s="379"/>
      <c r="AX58" s="380"/>
    </row>
    <row r="59" spans="1:50" ht="18.75" hidden="1"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471"/>
      <c r="Z59" s="472"/>
      <c r="AA59" s="473"/>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40" t="s">
        <v>12</v>
      </c>
      <c r="Z60" s="552"/>
      <c r="AA60" s="553"/>
      <c r="AB60" s="554"/>
      <c r="AC60" s="554"/>
      <c r="AD60" s="554"/>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3" t="s">
        <v>525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490</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485</v>
      </c>
      <c r="X65" s="876"/>
      <c r="Y65" s="879"/>
      <c r="Z65" s="879"/>
      <c r="AA65" s="880"/>
      <c r="AB65" s="873" t="s">
        <v>11</v>
      </c>
      <c r="AC65" s="869"/>
      <c r="AD65" s="870"/>
      <c r="AE65" s="370" t="s">
        <v>357</v>
      </c>
      <c r="AF65" s="371"/>
      <c r="AG65" s="371"/>
      <c r="AH65" s="372"/>
      <c r="AI65" s="370" t="s">
        <v>363</v>
      </c>
      <c r="AJ65" s="371"/>
      <c r="AK65" s="371"/>
      <c r="AL65" s="372"/>
      <c r="AM65" s="377" t="s">
        <v>470</v>
      </c>
      <c r="AN65" s="377"/>
      <c r="AO65" s="377"/>
      <c r="AP65" s="370"/>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4"/>
      <c r="AF66" s="335"/>
      <c r="AG66" s="335"/>
      <c r="AH66" s="336"/>
      <c r="AI66" s="334"/>
      <c r="AJ66" s="335"/>
      <c r="AK66" s="335"/>
      <c r="AL66" s="336"/>
      <c r="AM66" s="378"/>
      <c r="AN66" s="378"/>
      <c r="AO66" s="378"/>
      <c r="AP66" s="334"/>
      <c r="AQ66" s="268"/>
      <c r="AR66" s="269"/>
      <c r="AS66" s="871" t="s">
        <v>356</v>
      </c>
      <c r="AT66" s="872"/>
      <c r="AU66" s="269"/>
      <c r="AV66" s="269"/>
      <c r="AW66" s="871" t="s">
        <v>488</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515</v>
      </c>
      <c r="AC67" s="957"/>
      <c r="AD67" s="957"/>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515</v>
      </c>
      <c r="AC68" s="980"/>
      <c r="AD68" s="980"/>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516</v>
      </c>
      <c r="AC69" s="981"/>
      <c r="AD69" s="981"/>
      <c r="AE69" s="820"/>
      <c r="AF69" s="821"/>
      <c r="AG69" s="821"/>
      <c r="AH69" s="821"/>
      <c r="AI69" s="820"/>
      <c r="AJ69" s="821"/>
      <c r="AK69" s="821"/>
      <c r="AL69" s="821"/>
      <c r="AM69" s="820"/>
      <c r="AN69" s="821"/>
      <c r="AO69" s="821"/>
      <c r="AP69" s="821"/>
      <c r="AQ69" s="366"/>
      <c r="AR69" s="367"/>
      <c r="AS69" s="367"/>
      <c r="AT69" s="368"/>
      <c r="AU69" s="367"/>
      <c r="AV69" s="367"/>
      <c r="AW69" s="367"/>
      <c r="AX69" s="369"/>
    </row>
    <row r="70" spans="1:50" ht="23.25" hidden="1" customHeight="1" x14ac:dyDescent="0.15">
      <c r="A70" s="857" t="s">
        <v>496</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514</v>
      </c>
      <c r="X70" s="950"/>
      <c r="Y70" s="955" t="s">
        <v>12</v>
      </c>
      <c r="Z70" s="955"/>
      <c r="AA70" s="956"/>
      <c r="AB70" s="957" t="s">
        <v>515</v>
      </c>
      <c r="AC70" s="957"/>
      <c r="AD70" s="957"/>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515</v>
      </c>
      <c r="AC71" s="980"/>
      <c r="AD71" s="980"/>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516</v>
      </c>
      <c r="AC72" s="981"/>
      <c r="AD72" s="981"/>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3" t="s">
        <v>490</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70" t="s">
        <v>357</v>
      </c>
      <c r="AF73" s="371"/>
      <c r="AG73" s="371"/>
      <c r="AH73" s="372"/>
      <c r="AI73" s="370" t="s">
        <v>363</v>
      </c>
      <c r="AJ73" s="371"/>
      <c r="AK73" s="371"/>
      <c r="AL73" s="372"/>
      <c r="AM73" s="377" t="s">
        <v>470</v>
      </c>
      <c r="AN73" s="377"/>
      <c r="AO73" s="377"/>
      <c r="AP73" s="370"/>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7" t="s">
        <v>528</v>
      </c>
      <c r="B78" s="918"/>
      <c r="C78" s="918"/>
      <c r="D78" s="918"/>
      <c r="E78" s="915" t="s">
        <v>463</v>
      </c>
      <c r="F78" s="916"/>
      <c r="G78" s="57" t="s">
        <v>365</v>
      </c>
      <c r="H78" s="795"/>
      <c r="I78" s="242"/>
      <c r="J78" s="242"/>
      <c r="K78" s="242"/>
      <c r="L78" s="242"/>
      <c r="M78" s="242"/>
      <c r="N78" s="242"/>
      <c r="O78" s="796"/>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484</v>
      </c>
      <c r="AP79" s="146"/>
      <c r="AQ79" s="146"/>
      <c r="AR79" s="81" t="s">
        <v>482</v>
      </c>
      <c r="AS79" s="145"/>
      <c r="AT79" s="146"/>
      <c r="AU79" s="146"/>
      <c r="AV79" s="146"/>
      <c r="AW79" s="146"/>
      <c r="AX79" s="147"/>
    </row>
    <row r="80" spans="1:50" ht="18.75" customHeight="1" x14ac:dyDescent="0.15">
      <c r="A80" s="522" t="s">
        <v>266</v>
      </c>
      <c r="B80" s="852" t="s">
        <v>481</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546</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customHeight="1" x14ac:dyDescent="0.15">
      <c r="A81" s="523"/>
      <c r="B81" s="855"/>
      <c r="C81" s="555"/>
      <c r="D81" s="555"/>
      <c r="E81" s="555"/>
      <c r="F81" s="556"/>
      <c r="G81" s="381"/>
      <c r="H81" s="381"/>
      <c r="I81" s="381"/>
      <c r="J81" s="381"/>
      <c r="K81" s="381"/>
      <c r="L81" s="381"/>
      <c r="M81" s="381"/>
      <c r="N81" s="381"/>
      <c r="O81" s="381"/>
      <c r="P81" s="381"/>
      <c r="Q81" s="381"/>
      <c r="R81" s="381"/>
      <c r="S81" s="381"/>
      <c r="T81" s="381"/>
      <c r="U81" s="381"/>
      <c r="V81" s="381"/>
      <c r="W81" s="381"/>
      <c r="X81" s="381"/>
      <c r="Y81" s="381"/>
      <c r="Z81" s="381"/>
      <c r="AA81" s="571"/>
      <c r="AB81" s="58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customHeight="1" x14ac:dyDescent="0.15">
      <c r="A82" s="523"/>
      <c r="B82" s="855"/>
      <c r="C82" s="555"/>
      <c r="D82" s="555"/>
      <c r="E82" s="555"/>
      <c r="F82" s="556"/>
      <c r="G82" s="504" t="s">
        <v>565</v>
      </c>
      <c r="H82" s="504"/>
      <c r="I82" s="504"/>
      <c r="J82" s="504"/>
      <c r="K82" s="504"/>
      <c r="L82" s="504"/>
      <c r="M82" s="504"/>
      <c r="N82" s="504"/>
      <c r="O82" s="504"/>
      <c r="P82" s="504"/>
      <c r="Q82" s="504"/>
      <c r="R82" s="504"/>
      <c r="S82" s="504"/>
      <c r="T82" s="504"/>
      <c r="U82" s="504"/>
      <c r="V82" s="504"/>
      <c r="W82" s="504"/>
      <c r="X82" s="504"/>
      <c r="Y82" s="504"/>
      <c r="Z82" s="504"/>
      <c r="AA82" s="755"/>
      <c r="AB82" s="503" t="s">
        <v>566</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1" t="s">
        <v>11</v>
      </c>
      <c r="AC85" s="462"/>
      <c r="AD85" s="463"/>
      <c r="AE85" s="370" t="s">
        <v>357</v>
      </c>
      <c r="AF85" s="371"/>
      <c r="AG85" s="371"/>
      <c r="AH85" s="372"/>
      <c r="AI85" s="370" t="s">
        <v>363</v>
      </c>
      <c r="AJ85" s="371"/>
      <c r="AK85" s="371"/>
      <c r="AL85" s="372"/>
      <c r="AM85" s="377" t="s">
        <v>470</v>
      </c>
      <c r="AN85" s="377"/>
      <c r="AO85" s="377"/>
      <c r="AP85" s="370"/>
      <c r="AQ85" s="173" t="s">
        <v>355</v>
      </c>
      <c r="AR85" s="166"/>
      <c r="AS85" s="166"/>
      <c r="AT85" s="167"/>
      <c r="AU85" s="375" t="s">
        <v>253</v>
      </c>
      <c r="AV85" s="375"/>
      <c r="AW85" s="375"/>
      <c r="AX85" s="376"/>
      <c r="AY85" s="10"/>
      <c r="AZ85" s="10"/>
      <c r="BA85" s="10"/>
      <c r="BB85" s="10"/>
      <c r="BC85" s="10"/>
    </row>
    <row r="86" spans="1:60" ht="18.75" customHeight="1" x14ac:dyDescent="0.15">
      <c r="A86" s="523"/>
      <c r="B86" s="555"/>
      <c r="C86" s="555"/>
      <c r="D86" s="555"/>
      <c r="E86" s="555"/>
      <c r="F86" s="556"/>
      <c r="G86" s="570"/>
      <c r="H86" s="381"/>
      <c r="I86" s="381"/>
      <c r="J86" s="381"/>
      <c r="K86" s="381"/>
      <c r="L86" s="381"/>
      <c r="M86" s="381"/>
      <c r="N86" s="381"/>
      <c r="O86" s="571"/>
      <c r="P86" s="583"/>
      <c r="Q86" s="381"/>
      <c r="R86" s="381"/>
      <c r="S86" s="381"/>
      <c r="T86" s="381"/>
      <c r="U86" s="381"/>
      <c r="V86" s="381"/>
      <c r="W86" s="381"/>
      <c r="X86" s="571"/>
      <c r="Y86" s="170"/>
      <c r="Z86" s="171"/>
      <c r="AA86" s="172"/>
      <c r="AB86" s="334"/>
      <c r="AC86" s="335"/>
      <c r="AD86" s="336"/>
      <c r="AE86" s="334"/>
      <c r="AF86" s="335"/>
      <c r="AG86" s="335"/>
      <c r="AH86" s="336"/>
      <c r="AI86" s="334"/>
      <c r="AJ86" s="335"/>
      <c r="AK86" s="335"/>
      <c r="AL86" s="336"/>
      <c r="AM86" s="378"/>
      <c r="AN86" s="378"/>
      <c r="AO86" s="378"/>
      <c r="AP86" s="334"/>
      <c r="AQ86" s="268">
        <v>30</v>
      </c>
      <c r="AR86" s="269"/>
      <c r="AS86" s="134" t="s">
        <v>356</v>
      </c>
      <c r="AT86" s="169"/>
      <c r="AU86" s="269" t="s">
        <v>562</v>
      </c>
      <c r="AV86" s="269"/>
      <c r="AW86" s="381" t="s">
        <v>300</v>
      </c>
      <c r="AX86" s="382"/>
      <c r="AY86" s="10"/>
      <c r="AZ86" s="10"/>
      <c r="BA86" s="10"/>
      <c r="BB86" s="10"/>
      <c r="BC86" s="10"/>
      <c r="BD86" s="10"/>
      <c r="BE86" s="10"/>
      <c r="BF86" s="10"/>
      <c r="BG86" s="10"/>
      <c r="BH86" s="10"/>
    </row>
    <row r="87" spans="1:60" ht="23.25" customHeight="1" x14ac:dyDescent="0.15">
      <c r="A87" s="523"/>
      <c r="B87" s="555"/>
      <c r="C87" s="555"/>
      <c r="D87" s="555"/>
      <c r="E87" s="555"/>
      <c r="F87" s="556"/>
      <c r="G87" s="228" t="s">
        <v>567</v>
      </c>
      <c r="H87" s="158"/>
      <c r="I87" s="158"/>
      <c r="J87" s="158"/>
      <c r="K87" s="158"/>
      <c r="L87" s="158"/>
      <c r="M87" s="158"/>
      <c r="N87" s="158"/>
      <c r="O87" s="229"/>
      <c r="P87" s="158" t="s">
        <v>568</v>
      </c>
      <c r="Q87" s="805"/>
      <c r="R87" s="805"/>
      <c r="S87" s="805"/>
      <c r="T87" s="805"/>
      <c r="U87" s="805"/>
      <c r="V87" s="805"/>
      <c r="W87" s="805"/>
      <c r="X87" s="806"/>
      <c r="Y87" s="758" t="s">
        <v>62</v>
      </c>
      <c r="Z87" s="759"/>
      <c r="AA87" s="760"/>
      <c r="AB87" s="554" t="s">
        <v>570</v>
      </c>
      <c r="AC87" s="554"/>
      <c r="AD87" s="554"/>
      <c r="AE87" s="366">
        <v>2</v>
      </c>
      <c r="AF87" s="367"/>
      <c r="AG87" s="367"/>
      <c r="AH87" s="367"/>
      <c r="AI87" s="366">
        <v>2</v>
      </c>
      <c r="AJ87" s="367"/>
      <c r="AK87" s="367"/>
      <c r="AL87" s="367"/>
      <c r="AM87" s="366">
        <v>2</v>
      </c>
      <c r="AN87" s="367"/>
      <c r="AO87" s="367"/>
      <c r="AP87" s="367"/>
      <c r="AQ87" s="100">
        <v>2</v>
      </c>
      <c r="AR87" s="101"/>
      <c r="AS87" s="101"/>
      <c r="AT87" s="102"/>
      <c r="AU87" s="367" t="s">
        <v>563</v>
      </c>
      <c r="AV87" s="367"/>
      <c r="AW87" s="367"/>
      <c r="AX87" s="369"/>
    </row>
    <row r="88" spans="1:60" ht="23.25" customHeight="1" x14ac:dyDescent="0.15">
      <c r="A88" s="523"/>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5" t="s">
        <v>570</v>
      </c>
      <c r="AC88" s="525"/>
      <c r="AD88" s="525"/>
      <c r="AE88" s="366">
        <v>2</v>
      </c>
      <c r="AF88" s="367"/>
      <c r="AG88" s="367"/>
      <c r="AH88" s="367"/>
      <c r="AI88" s="366">
        <v>2</v>
      </c>
      <c r="AJ88" s="367"/>
      <c r="AK88" s="367"/>
      <c r="AL88" s="367"/>
      <c r="AM88" s="366">
        <v>2</v>
      </c>
      <c r="AN88" s="367"/>
      <c r="AO88" s="367"/>
      <c r="AP88" s="367"/>
      <c r="AQ88" s="100">
        <v>2</v>
      </c>
      <c r="AR88" s="101"/>
      <c r="AS88" s="101"/>
      <c r="AT88" s="102"/>
      <c r="AU88" s="367" t="s">
        <v>563</v>
      </c>
      <c r="AV88" s="367"/>
      <c r="AW88" s="367"/>
      <c r="AX88" s="369"/>
      <c r="AY88" s="10"/>
      <c r="AZ88" s="10"/>
      <c r="BA88" s="10"/>
      <c r="BB88" s="10"/>
      <c r="BC88" s="10"/>
    </row>
    <row r="89" spans="1:60" ht="23.25" customHeight="1" thickBot="1" x14ac:dyDescent="0.2">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9"/>
      <c r="Y89" s="732" t="s">
        <v>13</v>
      </c>
      <c r="Z89" s="733"/>
      <c r="AA89" s="734"/>
      <c r="AB89" s="464" t="s">
        <v>14</v>
      </c>
      <c r="AC89" s="464"/>
      <c r="AD89" s="464"/>
      <c r="AE89" s="366">
        <v>100</v>
      </c>
      <c r="AF89" s="367"/>
      <c r="AG89" s="367"/>
      <c r="AH89" s="367"/>
      <c r="AI89" s="366">
        <v>100</v>
      </c>
      <c r="AJ89" s="367"/>
      <c r="AK89" s="367"/>
      <c r="AL89" s="367"/>
      <c r="AM89" s="366">
        <v>100</v>
      </c>
      <c r="AN89" s="367"/>
      <c r="AO89" s="367"/>
      <c r="AP89" s="367"/>
      <c r="AQ89" s="100">
        <v>100</v>
      </c>
      <c r="AR89" s="101"/>
      <c r="AS89" s="101"/>
      <c r="AT89" s="102"/>
      <c r="AU89" s="367" t="s">
        <v>563</v>
      </c>
      <c r="AV89" s="367"/>
      <c r="AW89" s="367"/>
      <c r="AX89" s="369"/>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1" t="s">
        <v>11</v>
      </c>
      <c r="AC90" s="462"/>
      <c r="AD90" s="463"/>
      <c r="AE90" s="370" t="s">
        <v>357</v>
      </c>
      <c r="AF90" s="371"/>
      <c r="AG90" s="371"/>
      <c r="AH90" s="372"/>
      <c r="AI90" s="370" t="s">
        <v>363</v>
      </c>
      <c r="AJ90" s="371"/>
      <c r="AK90" s="371"/>
      <c r="AL90" s="372"/>
      <c r="AM90" s="377" t="s">
        <v>470</v>
      </c>
      <c r="AN90" s="377"/>
      <c r="AO90" s="377"/>
      <c r="AP90" s="370"/>
      <c r="AQ90" s="173" t="s">
        <v>355</v>
      </c>
      <c r="AR90" s="166"/>
      <c r="AS90" s="166"/>
      <c r="AT90" s="167"/>
      <c r="AU90" s="375" t="s">
        <v>253</v>
      </c>
      <c r="AV90" s="375"/>
      <c r="AW90" s="375"/>
      <c r="AX90" s="376"/>
    </row>
    <row r="91" spans="1:60" ht="18.75" hidden="1" customHeight="1" x14ac:dyDescent="0.15">
      <c r="A91" s="523"/>
      <c r="B91" s="555"/>
      <c r="C91" s="555"/>
      <c r="D91" s="555"/>
      <c r="E91" s="555"/>
      <c r="F91" s="556"/>
      <c r="G91" s="570"/>
      <c r="H91" s="381"/>
      <c r="I91" s="381"/>
      <c r="J91" s="381"/>
      <c r="K91" s="381"/>
      <c r="L91" s="381"/>
      <c r="M91" s="381"/>
      <c r="N91" s="381"/>
      <c r="O91" s="571"/>
      <c r="P91" s="583"/>
      <c r="Q91" s="381"/>
      <c r="R91" s="381"/>
      <c r="S91" s="381"/>
      <c r="T91" s="381"/>
      <c r="U91" s="381"/>
      <c r="V91" s="381"/>
      <c r="W91" s="381"/>
      <c r="X91" s="571"/>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554"/>
      <c r="AC92" s="554"/>
      <c r="AD92" s="554"/>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5"/>
      <c r="AC93" s="525"/>
      <c r="AD93" s="525"/>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9"/>
      <c r="Y94" s="732" t="s">
        <v>13</v>
      </c>
      <c r="Z94" s="733"/>
      <c r="AA94" s="734"/>
      <c r="AB94" s="464" t="s">
        <v>14</v>
      </c>
      <c r="AC94" s="464"/>
      <c r="AD94" s="464"/>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1" t="s">
        <v>11</v>
      </c>
      <c r="AC95" s="462"/>
      <c r="AD95" s="463"/>
      <c r="AE95" s="370" t="s">
        <v>357</v>
      </c>
      <c r="AF95" s="371"/>
      <c r="AG95" s="371"/>
      <c r="AH95" s="372"/>
      <c r="AI95" s="370" t="s">
        <v>363</v>
      </c>
      <c r="AJ95" s="371"/>
      <c r="AK95" s="371"/>
      <c r="AL95" s="372"/>
      <c r="AM95" s="377" t="s">
        <v>470</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1"/>
      <c r="I96" s="381"/>
      <c r="J96" s="381"/>
      <c r="K96" s="381"/>
      <c r="L96" s="381"/>
      <c r="M96" s="381"/>
      <c r="N96" s="381"/>
      <c r="O96" s="571"/>
      <c r="P96" s="583"/>
      <c r="Q96" s="381"/>
      <c r="R96" s="381"/>
      <c r="S96" s="381"/>
      <c r="T96" s="381"/>
      <c r="U96" s="381"/>
      <c r="V96" s="381"/>
      <c r="W96" s="381"/>
      <c r="X96" s="571"/>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3"/>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491</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357</v>
      </c>
      <c r="AF100" s="830"/>
      <c r="AG100" s="830"/>
      <c r="AH100" s="831"/>
      <c r="AI100" s="829" t="s">
        <v>363</v>
      </c>
      <c r="AJ100" s="830"/>
      <c r="AK100" s="830"/>
      <c r="AL100" s="831"/>
      <c r="AM100" s="829" t="s">
        <v>470</v>
      </c>
      <c r="AN100" s="830"/>
      <c r="AO100" s="830"/>
      <c r="AP100" s="831"/>
      <c r="AQ100" s="934" t="s">
        <v>492</v>
      </c>
      <c r="AR100" s="935"/>
      <c r="AS100" s="935"/>
      <c r="AT100" s="936"/>
      <c r="AU100" s="934" t="s">
        <v>538</v>
      </c>
      <c r="AV100" s="935"/>
      <c r="AW100" s="935"/>
      <c r="AX100" s="937"/>
    </row>
    <row r="101" spans="1:60" ht="23.25" customHeight="1" x14ac:dyDescent="0.15">
      <c r="A101" s="494"/>
      <c r="B101" s="495"/>
      <c r="C101" s="495"/>
      <c r="D101" s="495"/>
      <c r="E101" s="495"/>
      <c r="F101" s="496"/>
      <c r="G101" s="158" t="s">
        <v>569</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4" t="s">
        <v>571</v>
      </c>
      <c r="AC101" s="554"/>
      <c r="AD101" s="554"/>
      <c r="AE101" s="366">
        <v>18350</v>
      </c>
      <c r="AF101" s="367"/>
      <c r="AG101" s="367"/>
      <c r="AH101" s="368"/>
      <c r="AI101" s="366">
        <v>17341</v>
      </c>
      <c r="AJ101" s="367"/>
      <c r="AK101" s="367"/>
      <c r="AL101" s="368"/>
      <c r="AM101" s="366">
        <v>16710</v>
      </c>
      <c r="AN101" s="367"/>
      <c r="AO101" s="367"/>
      <c r="AP101" s="368"/>
      <c r="AQ101" s="366">
        <v>16374</v>
      </c>
      <c r="AR101" s="367"/>
      <c r="AS101" s="367"/>
      <c r="AT101" s="368"/>
      <c r="AU101" s="366" t="s">
        <v>633</v>
      </c>
      <c r="AV101" s="367"/>
      <c r="AW101" s="367"/>
      <c r="AX101" s="368"/>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41"/>
      <c r="AA102" s="342"/>
      <c r="AB102" s="554" t="s">
        <v>571</v>
      </c>
      <c r="AC102" s="554"/>
      <c r="AD102" s="554"/>
      <c r="AE102" s="360">
        <v>21500</v>
      </c>
      <c r="AF102" s="360"/>
      <c r="AG102" s="360"/>
      <c r="AH102" s="360"/>
      <c r="AI102" s="360">
        <v>20411</v>
      </c>
      <c r="AJ102" s="360"/>
      <c r="AK102" s="360"/>
      <c r="AL102" s="360"/>
      <c r="AM102" s="360">
        <v>19802</v>
      </c>
      <c r="AN102" s="360"/>
      <c r="AO102" s="360"/>
      <c r="AP102" s="360"/>
      <c r="AQ102" s="820">
        <v>19472</v>
      </c>
      <c r="AR102" s="821"/>
      <c r="AS102" s="821"/>
      <c r="AT102" s="822"/>
      <c r="AU102" s="820" t="s">
        <v>634</v>
      </c>
      <c r="AV102" s="821"/>
      <c r="AW102" s="821"/>
      <c r="AX102" s="822"/>
    </row>
    <row r="103" spans="1:60" ht="31.5" hidden="1" customHeight="1" x14ac:dyDescent="0.15">
      <c r="A103" s="491" t="s">
        <v>491</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1" t="s">
        <v>11</v>
      </c>
      <c r="AC103" s="296"/>
      <c r="AD103" s="297"/>
      <c r="AE103" s="301" t="s">
        <v>357</v>
      </c>
      <c r="AF103" s="296"/>
      <c r="AG103" s="296"/>
      <c r="AH103" s="297"/>
      <c r="AI103" s="301" t="s">
        <v>363</v>
      </c>
      <c r="AJ103" s="296"/>
      <c r="AK103" s="296"/>
      <c r="AL103" s="297"/>
      <c r="AM103" s="301" t="s">
        <v>470</v>
      </c>
      <c r="AN103" s="296"/>
      <c r="AO103" s="296"/>
      <c r="AP103" s="297"/>
      <c r="AQ103" s="362" t="s">
        <v>492</v>
      </c>
      <c r="AR103" s="363"/>
      <c r="AS103" s="363"/>
      <c r="AT103" s="364"/>
      <c r="AU103" s="362" t="s">
        <v>538</v>
      </c>
      <c r="AV103" s="363"/>
      <c r="AW103" s="363"/>
      <c r="AX103" s="365"/>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8"/>
      <c r="AC105" s="409"/>
      <c r="AD105" s="410"/>
      <c r="AE105" s="360"/>
      <c r="AF105" s="360"/>
      <c r="AG105" s="360"/>
      <c r="AH105" s="360"/>
      <c r="AI105" s="360"/>
      <c r="AJ105" s="360"/>
      <c r="AK105" s="360"/>
      <c r="AL105" s="360"/>
      <c r="AM105" s="360"/>
      <c r="AN105" s="360"/>
      <c r="AO105" s="360"/>
      <c r="AP105" s="360"/>
      <c r="AQ105" s="366"/>
      <c r="AR105" s="367"/>
      <c r="AS105" s="367"/>
      <c r="AT105" s="368"/>
      <c r="AU105" s="820"/>
      <c r="AV105" s="821"/>
      <c r="AW105" s="821"/>
      <c r="AX105" s="822"/>
    </row>
    <row r="106" spans="1:60" ht="31.5" hidden="1" customHeight="1" x14ac:dyDescent="0.15">
      <c r="A106" s="491" t="s">
        <v>491</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1" t="s">
        <v>11</v>
      </c>
      <c r="AC106" s="296"/>
      <c r="AD106" s="297"/>
      <c r="AE106" s="301" t="s">
        <v>357</v>
      </c>
      <c r="AF106" s="296"/>
      <c r="AG106" s="296"/>
      <c r="AH106" s="297"/>
      <c r="AI106" s="301" t="s">
        <v>363</v>
      </c>
      <c r="AJ106" s="296"/>
      <c r="AK106" s="296"/>
      <c r="AL106" s="297"/>
      <c r="AM106" s="301" t="s">
        <v>470</v>
      </c>
      <c r="AN106" s="296"/>
      <c r="AO106" s="296"/>
      <c r="AP106" s="297"/>
      <c r="AQ106" s="362" t="s">
        <v>492</v>
      </c>
      <c r="AR106" s="363"/>
      <c r="AS106" s="363"/>
      <c r="AT106" s="364"/>
      <c r="AU106" s="362" t="s">
        <v>538</v>
      </c>
      <c r="AV106" s="363"/>
      <c r="AW106" s="363"/>
      <c r="AX106" s="365"/>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8"/>
      <c r="AC108" s="409"/>
      <c r="AD108" s="410"/>
      <c r="AE108" s="360"/>
      <c r="AF108" s="360"/>
      <c r="AG108" s="360"/>
      <c r="AH108" s="360"/>
      <c r="AI108" s="360"/>
      <c r="AJ108" s="360"/>
      <c r="AK108" s="360"/>
      <c r="AL108" s="360"/>
      <c r="AM108" s="360"/>
      <c r="AN108" s="360"/>
      <c r="AO108" s="360"/>
      <c r="AP108" s="360"/>
      <c r="AQ108" s="366"/>
      <c r="AR108" s="367"/>
      <c r="AS108" s="367"/>
      <c r="AT108" s="368"/>
      <c r="AU108" s="820"/>
      <c r="AV108" s="821"/>
      <c r="AW108" s="821"/>
      <c r="AX108" s="822"/>
    </row>
    <row r="109" spans="1:60" ht="31.5" hidden="1" customHeight="1" x14ac:dyDescent="0.15">
      <c r="A109" s="491" t="s">
        <v>491</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1" t="s">
        <v>11</v>
      </c>
      <c r="AC109" s="296"/>
      <c r="AD109" s="297"/>
      <c r="AE109" s="301" t="s">
        <v>357</v>
      </c>
      <c r="AF109" s="296"/>
      <c r="AG109" s="296"/>
      <c r="AH109" s="297"/>
      <c r="AI109" s="301" t="s">
        <v>363</v>
      </c>
      <c r="AJ109" s="296"/>
      <c r="AK109" s="296"/>
      <c r="AL109" s="297"/>
      <c r="AM109" s="301" t="s">
        <v>470</v>
      </c>
      <c r="AN109" s="296"/>
      <c r="AO109" s="296"/>
      <c r="AP109" s="297"/>
      <c r="AQ109" s="362" t="s">
        <v>492</v>
      </c>
      <c r="AR109" s="363"/>
      <c r="AS109" s="363"/>
      <c r="AT109" s="364"/>
      <c r="AU109" s="362" t="s">
        <v>538</v>
      </c>
      <c r="AV109" s="363"/>
      <c r="AW109" s="363"/>
      <c r="AX109" s="365"/>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8"/>
      <c r="AC111" s="409"/>
      <c r="AD111" s="410"/>
      <c r="AE111" s="360"/>
      <c r="AF111" s="360"/>
      <c r="AG111" s="360"/>
      <c r="AH111" s="360"/>
      <c r="AI111" s="360"/>
      <c r="AJ111" s="360"/>
      <c r="AK111" s="360"/>
      <c r="AL111" s="360"/>
      <c r="AM111" s="360"/>
      <c r="AN111" s="360"/>
      <c r="AO111" s="360"/>
      <c r="AP111" s="360"/>
      <c r="AQ111" s="366"/>
      <c r="AR111" s="367"/>
      <c r="AS111" s="367"/>
      <c r="AT111" s="368"/>
      <c r="AU111" s="820"/>
      <c r="AV111" s="821"/>
      <c r="AW111" s="821"/>
      <c r="AX111" s="822"/>
    </row>
    <row r="112" spans="1:60" ht="31.5" hidden="1" customHeight="1" x14ac:dyDescent="0.15">
      <c r="A112" s="491" t="s">
        <v>491</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1" t="s">
        <v>11</v>
      </c>
      <c r="AC112" s="296"/>
      <c r="AD112" s="297"/>
      <c r="AE112" s="301" t="s">
        <v>357</v>
      </c>
      <c r="AF112" s="296"/>
      <c r="AG112" s="296"/>
      <c r="AH112" s="297"/>
      <c r="AI112" s="301" t="s">
        <v>363</v>
      </c>
      <c r="AJ112" s="296"/>
      <c r="AK112" s="296"/>
      <c r="AL112" s="297"/>
      <c r="AM112" s="301" t="s">
        <v>470</v>
      </c>
      <c r="AN112" s="296"/>
      <c r="AO112" s="296"/>
      <c r="AP112" s="297"/>
      <c r="AQ112" s="362" t="s">
        <v>492</v>
      </c>
      <c r="AR112" s="363"/>
      <c r="AS112" s="363"/>
      <c r="AT112" s="364"/>
      <c r="AU112" s="362" t="s">
        <v>538</v>
      </c>
      <c r="AV112" s="363"/>
      <c r="AW112" s="363"/>
      <c r="AX112" s="365"/>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470</v>
      </c>
      <c r="AN115" s="296"/>
      <c r="AO115" s="296"/>
      <c r="AP115" s="297"/>
      <c r="AQ115" s="337" t="s">
        <v>539</v>
      </c>
      <c r="AR115" s="338"/>
      <c r="AS115" s="338"/>
      <c r="AT115" s="338"/>
      <c r="AU115" s="338"/>
      <c r="AV115" s="338"/>
      <c r="AW115" s="338"/>
      <c r="AX115" s="339"/>
    </row>
    <row r="116" spans="1:50" ht="23.25" customHeight="1" x14ac:dyDescent="0.15">
      <c r="A116" s="290"/>
      <c r="B116" s="291"/>
      <c r="C116" s="291"/>
      <c r="D116" s="291"/>
      <c r="E116" s="291"/>
      <c r="F116" s="292"/>
      <c r="G116" s="353" t="s">
        <v>572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575</v>
      </c>
      <c r="AC116" s="299"/>
      <c r="AD116" s="300"/>
      <c r="AE116" s="360">
        <v>22251</v>
      </c>
      <c r="AF116" s="360"/>
      <c r="AG116" s="360"/>
      <c r="AH116" s="360"/>
      <c r="AI116" s="360">
        <v>20224</v>
      </c>
      <c r="AJ116" s="360"/>
      <c r="AK116" s="360"/>
      <c r="AL116" s="360"/>
      <c r="AM116" s="360">
        <v>21950</v>
      </c>
      <c r="AN116" s="360"/>
      <c r="AO116" s="360"/>
      <c r="AP116" s="360"/>
      <c r="AQ116" s="366">
        <v>23237</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576</v>
      </c>
      <c r="AC117" s="344"/>
      <c r="AD117" s="345"/>
      <c r="AE117" s="304" t="s">
        <v>573</v>
      </c>
      <c r="AF117" s="304"/>
      <c r="AG117" s="304"/>
      <c r="AH117" s="304"/>
      <c r="AI117" s="304" t="s">
        <v>574</v>
      </c>
      <c r="AJ117" s="304"/>
      <c r="AK117" s="304"/>
      <c r="AL117" s="304"/>
      <c r="AM117" s="304" t="s">
        <v>639</v>
      </c>
      <c r="AN117" s="304"/>
      <c r="AO117" s="304"/>
      <c r="AP117" s="304"/>
      <c r="AQ117" s="304" t="s">
        <v>670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470</v>
      </c>
      <c r="AN118" s="296"/>
      <c r="AO118" s="296"/>
      <c r="AP118" s="297"/>
      <c r="AQ118" s="337" t="s">
        <v>539</v>
      </c>
      <c r="AR118" s="338"/>
      <c r="AS118" s="338"/>
      <c r="AT118" s="338"/>
      <c r="AU118" s="338"/>
      <c r="AV118" s="338"/>
      <c r="AW118" s="338"/>
      <c r="AX118" s="339"/>
    </row>
    <row r="119" spans="1:50" ht="23.25" hidden="1" customHeight="1" x14ac:dyDescent="0.15">
      <c r="A119" s="290"/>
      <c r="B119" s="291"/>
      <c r="C119" s="291"/>
      <c r="D119" s="291"/>
      <c r="E119" s="291"/>
      <c r="F119" s="292"/>
      <c r="G119" s="353" t="s">
        <v>501</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500</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470</v>
      </c>
      <c r="AN121" s="296"/>
      <c r="AO121" s="296"/>
      <c r="AP121" s="297"/>
      <c r="AQ121" s="337" t="s">
        <v>539</v>
      </c>
      <c r="AR121" s="338"/>
      <c r="AS121" s="338"/>
      <c r="AT121" s="338"/>
      <c r="AU121" s="338"/>
      <c r="AV121" s="338"/>
      <c r="AW121" s="338"/>
      <c r="AX121" s="339"/>
    </row>
    <row r="122" spans="1:50" ht="23.25" hidden="1" customHeight="1" x14ac:dyDescent="0.15">
      <c r="A122" s="290"/>
      <c r="B122" s="291"/>
      <c r="C122" s="291"/>
      <c r="D122" s="291"/>
      <c r="E122" s="291"/>
      <c r="F122" s="292"/>
      <c r="G122" s="353" t="s">
        <v>502</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503</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470</v>
      </c>
      <c r="AN124" s="296"/>
      <c r="AO124" s="296"/>
      <c r="AP124" s="297"/>
      <c r="AQ124" s="337" t="s">
        <v>539</v>
      </c>
      <c r="AR124" s="338"/>
      <c r="AS124" s="338"/>
      <c r="AT124" s="338"/>
      <c r="AU124" s="338"/>
      <c r="AV124" s="338"/>
      <c r="AW124" s="338"/>
      <c r="AX124" s="339"/>
    </row>
    <row r="125" spans="1:50" ht="23.25" hidden="1" customHeight="1" x14ac:dyDescent="0.15">
      <c r="A125" s="290"/>
      <c r="B125" s="291"/>
      <c r="C125" s="291"/>
      <c r="D125" s="291"/>
      <c r="E125" s="291"/>
      <c r="F125" s="292"/>
      <c r="G125" s="353" t="s">
        <v>502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500</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470</v>
      </c>
      <c r="AN127" s="296"/>
      <c r="AO127" s="296"/>
      <c r="AP127" s="297"/>
      <c r="AQ127" s="337" t="s">
        <v>539</v>
      </c>
      <c r="AR127" s="338"/>
      <c r="AS127" s="338"/>
      <c r="AT127" s="338"/>
      <c r="AU127" s="338"/>
      <c r="AV127" s="338"/>
      <c r="AW127" s="338"/>
      <c r="AX127" s="339"/>
    </row>
    <row r="128" spans="1:50" ht="23.25" hidden="1" customHeight="1" x14ac:dyDescent="0.15">
      <c r="A128" s="290"/>
      <c r="B128" s="291"/>
      <c r="C128" s="291"/>
      <c r="D128" s="291"/>
      <c r="E128" s="291"/>
      <c r="F128" s="292"/>
      <c r="G128" s="353" t="s">
        <v>502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500</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577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578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563</v>
      </c>
      <c r="AR133" s="269"/>
      <c r="AS133" s="134" t="s">
        <v>356</v>
      </c>
      <c r="AT133" s="169"/>
      <c r="AU133" s="133" t="s">
        <v>564</v>
      </c>
      <c r="AV133" s="133"/>
      <c r="AW133" s="134" t="s">
        <v>300</v>
      </c>
      <c r="AX133" s="135"/>
    </row>
    <row r="134" spans="1:50" ht="39.75" customHeight="1" x14ac:dyDescent="0.15">
      <c r="A134" s="1000"/>
      <c r="B134" s="250"/>
      <c r="C134" s="249"/>
      <c r="D134" s="250"/>
      <c r="E134" s="249"/>
      <c r="F134" s="312"/>
      <c r="G134" s="228" t="s">
        <v>562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562</v>
      </c>
      <c r="AC134" s="219"/>
      <c r="AD134" s="219"/>
      <c r="AE134" s="264" t="s">
        <v>564</v>
      </c>
      <c r="AF134" s="101"/>
      <c r="AG134" s="101"/>
      <c r="AH134" s="101"/>
      <c r="AI134" s="264" t="s">
        <v>563</v>
      </c>
      <c r="AJ134" s="101"/>
      <c r="AK134" s="101"/>
      <c r="AL134" s="101"/>
      <c r="AM134" s="264" t="s">
        <v>563</v>
      </c>
      <c r="AN134" s="101"/>
      <c r="AO134" s="101"/>
      <c r="AP134" s="101"/>
      <c r="AQ134" s="264" t="s">
        <v>563</v>
      </c>
      <c r="AR134" s="101"/>
      <c r="AS134" s="101"/>
      <c r="AT134" s="101"/>
      <c r="AU134" s="264" t="s">
        <v>563</v>
      </c>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563</v>
      </c>
      <c r="AC135" s="130"/>
      <c r="AD135" s="130"/>
      <c r="AE135" s="264" t="s">
        <v>563</v>
      </c>
      <c r="AF135" s="101"/>
      <c r="AG135" s="101"/>
      <c r="AH135" s="101"/>
      <c r="AI135" s="264" t="s">
        <v>563</v>
      </c>
      <c r="AJ135" s="101"/>
      <c r="AK135" s="101"/>
      <c r="AL135" s="101"/>
      <c r="AM135" s="264" t="s">
        <v>563</v>
      </c>
      <c r="AN135" s="101"/>
      <c r="AO135" s="101"/>
      <c r="AP135" s="101"/>
      <c r="AQ135" s="264" t="s">
        <v>563</v>
      </c>
      <c r="AR135" s="101"/>
      <c r="AS135" s="101"/>
      <c r="AT135" s="101"/>
      <c r="AU135" s="264" t="s">
        <v>563</v>
      </c>
      <c r="AV135" s="101"/>
      <c r="AW135" s="101"/>
      <c r="AX135" s="220"/>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0"/>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0"/>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0"/>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579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564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564</v>
      </c>
      <c r="AF432" s="133"/>
      <c r="AG432" s="134" t="s">
        <v>356</v>
      </c>
      <c r="AH432" s="169"/>
      <c r="AI432" s="179"/>
      <c r="AJ432" s="179"/>
      <c r="AK432" s="179"/>
      <c r="AL432" s="174"/>
      <c r="AM432" s="179"/>
      <c r="AN432" s="179"/>
      <c r="AO432" s="179"/>
      <c r="AP432" s="174"/>
      <c r="AQ432" s="215" t="s">
        <v>564</v>
      </c>
      <c r="AR432" s="133"/>
      <c r="AS432" s="134" t="s">
        <v>356</v>
      </c>
      <c r="AT432" s="169"/>
      <c r="AU432" s="133" t="s">
        <v>564</v>
      </c>
      <c r="AV432" s="133"/>
      <c r="AW432" s="134" t="s">
        <v>300</v>
      </c>
      <c r="AX432" s="135"/>
    </row>
    <row r="433" spans="1:50" ht="23.25" customHeight="1" x14ac:dyDescent="0.15">
      <c r="A433" s="1000"/>
      <c r="B433" s="250"/>
      <c r="C433" s="249"/>
      <c r="D433" s="250"/>
      <c r="E433" s="163"/>
      <c r="F433" s="164"/>
      <c r="G433" s="228" t="s">
        <v>564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564</v>
      </c>
      <c r="AC433" s="130"/>
      <c r="AD433" s="130"/>
      <c r="AE433" s="100" t="s">
        <v>564</v>
      </c>
      <c r="AF433" s="101"/>
      <c r="AG433" s="101"/>
      <c r="AH433" s="101"/>
      <c r="AI433" s="100" t="s">
        <v>563</v>
      </c>
      <c r="AJ433" s="101"/>
      <c r="AK433" s="101"/>
      <c r="AL433" s="101"/>
      <c r="AM433" s="100" t="s">
        <v>564</v>
      </c>
      <c r="AN433" s="101"/>
      <c r="AO433" s="101"/>
      <c r="AP433" s="102"/>
      <c r="AQ433" s="100" t="s">
        <v>564</v>
      </c>
      <c r="AR433" s="101"/>
      <c r="AS433" s="101"/>
      <c r="AT433" s="102"/>
      <c r="AU433" s="101" t="s">
        <v>564</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563</v>
      </c>
      <c r="AC434" s="219"/>
      <c r="AD434" s="219"/>
      <c r="AE434" s="100" t="s">
        <v>564</v>
      </c>
      <c r="AF434" s="101"/>
      <c r="AG434" s="101"/>
      <c r="AH434" s="102"/>
      <c r="AI434" s="100" t="s">
        <v>564</v>
      </c>
      <c r="AJ434" s="101"/>
      <c r="AK434" s="101"/>
      <c r="AL434" s="101"/>
      <c r="AM434" s="100" t="s">
        <v>563</v>
      </c>
      <c r="AN434" s="101"/>
      <c r="AO434" s="101"/>
      <c r="AP434" s="102"/>
      <c r="AQ434" s="100" t="s">
        <v>564</v>
      </c>
      <c r="AR434" s="101"/>
      <c r="AS434" s="101"/>
      <c r="AT434" s="102"/>
      <c r="AU434" s="101" t="s">
        <v>564</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564</v>
      </c>
      <c r="AF435" s="101"/>
      <c r="AG435" s="101"/>
      <c r="AH435" s="102"/>
      <c r="AI435" s="100" t="s">
        <v>562</v>
      </c>
      <c r="AJ435" s="101"/>
      <c r="AK435" s="101"/>
      <c r="AL435" s="101"/>
      <c r="AM435" s="100" t="s">
        <v>554</v>
      </c>
      <c r="AN435" s="101"/>
      <c r="AO435" s="101"/>
      <c r="AP435" s="102"/>
      <c r="AQ435" s="100" t="s">
        <v>554</v>
      </c>
      <c r="AR435" s="101"/>
      <c r="AS435" s="101"/>
      <c r="AT435" s="102"/>
      <c r="AU435" s="101" t="s">
        <v>554</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hidden="1"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0"/>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0"/>
      <c r="C482" s="249"/>
      <c r="D482" s="250"/>
      <c r="E482" s="157" t="s">
        <v>562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580</v>
      </c>
      <c r="AE702" s="902"/>
      <c r="AF702" s="902"/>
      <c r="AG702" s="891" t="s">
        <v>564</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552</v>
      </c>
      <c r="AE703" s="152"/>
      <c r="AF703" s="152"/>
      <c r="AG703" s="667" t="s">
        <v>585</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552</v>
      </c>
      <c r="AE704" s="589"/>
      <c r="AF704" s="589"/>
      <c r="AG704" s="432" t="s">
        <v>586</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552</v>
      </c>
      <c r="AE705" s="736"/>
      <c r="AF705" s="736"/>
      <c r="AG705" s="157" t="s">
        <v>587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581</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582</v>
      </c>
      <c r="AE707" s="587"/>
      <c r="AF707" s="587"/>
      <c r="AG707" s="432"/>
      <c r="AH707" s="231"/>
      <c r="AI707" s="231"/>
      <c r="AJ707" s="231"/>
      <c r="AK707" s="231"/>
      <c r="AL707" s="231"/>
      <c r="AM707" s="231"/>
      <c r="AN707" s="231"/>
      <c r="AO707" s="231"/>
      <c r="AP707" s="231"/>
      <c r="AQ707" s="231"/>
      <c r="AR707" s="231"/>
      <c r="AS707" s="231"/>
      <c r="AT707" s="231"/>
      <c r="AU707" s="231"/>
      <c r="AV707" s="231"/>
      <c r="AW707" s="231"/>
      <c r="AX707" s="433"/>
    </row>
    <row r="708" spans="1:50" ht="42.7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552</v>
      </c>
      <c r="AE708" s="671"/>
      <c r="AF708" s="671"/>
      <c r="AG708" s="529" t="s">
        <v>674</v>
      </c>
      <c r="AH708" s="530"/>
      <c r="AI708" s="530"/>
      <c r="AJ708" s="530"/>
      <c r="AK708" s="530"/>
      <c r="AL708" s="530"/>
      <c r="AM708" s="530"/>
      <c r="AN708" s="530"/>
      <c r="AO708" s="530"/>
      <c r="AP708" s="530"/>
      <c r="AQ708" s="530"/>
      <c r="AR708" s="530"/>
      <c r="AS708" s="530"/>
      <c r="AT708" s="530"/>
      <c r="AU708" s="530"/>
      <c r="AV708" s="530"/>
      <c r="AW708" s="530"/>
      <c r="AX708" s="531"/>
    </row>
    <row r="709" spans="1:50" ht="66.7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552</v>
      </c>
      <c r="AE709" s="152"/>
      <c r="AF709" s="152"/>
      <c r="AG709" s="667" t="s">
        <v>638</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580</v>
      </c>
      <c r="AE710" s="152"/>
      <c r="AF710" s="152"/>
      <c r="AG710" s="667" t="s">
        <v>554</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552</v>
      </c>
      <c r="AE711" s="152"/>
      <c r="AF711" s="152"/>
      <c r="AG711" s="667" t="s">
        <v>588</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486</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580</v>
      </c>
      <c r="AE712" s="589"/>
      <c r="AF712" s="589"/>
      <c r="AG712" s="597" t="s">
        <v>554</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580</v>
      </c>
      <c r="AE713" s="152"/>
      <c r="AF713" s="153"/>
      <c r="AG713" s="667" t="s">
        <v>554</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459</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552</v>
      </c>
      <c r="AE714" s="595"/>
      <c r="AF714" s="596"/>
      <c r="AG714" s="692" t="s">
        <v>589</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460</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552</v>
      </c>
      <c r="AE715" s="671"/>
      <c r="AF715" s="780"/>
      <c r="AG715" s="529" t="s">
        <v>590</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580</v>
      </c>
      <c r="AE716" s="762"/>
      <c r="AF716" s="762"/>
      <c r="AG716" s="667" t="s">
        <v>554</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552</v>
      </c>
      <c r="AE717" s="152"/>
      <c r="AF717" s="152"/>
      <c r="AG717" s="667" t="s">
        <v>591</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580</v>
      </c>
      <c r="AE718" s="152"/>
      <c r="AF718" s="152"/>
      <c r="AG718" s="160" t="s">
        <v>554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552</v>
      </c>
      <c r="AE719" s="671"/>
      <c r="AF719" s="671"/>
      <c r="AG719" s="157" t="s">
        <v>584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1" t="s">
        <v>478</v>
      </c>
      <c r="D720" s="939"/>
      <c r="E720" s="939"/>
      <c r="F720" s="942"/>
      <c r="G720" s="938" t="s">
        <v>479</v>
      </c>
      <c r="H720" s="939"/>
      <c r="I720" s="939"/>
      <c r="J720" s="939"/>
      <c r="K720" s="939"/>
      <c r="L720" s="939"/>
      <c r="M720" s="939"/>
      <c r="N720" s="938" t="s">
        <v>483</v>
      </c>
      <c r="O720" s="939"/>
      <c r="P720" s="939"/>
      <c r="Q720" s="939"/>
      <c r="R720" s="939"/>
      <c r="S720" s="939"/>
      <c r="T720" s="939"/>
      <c r="U720" s="939"/>
      <c r="V720" s="939"/>
      <c r="W720" s="939"/>
      <c r="X720" s="939"/>
      <c r="Y720" s="939"/>
      <c r="Z720" s="939"/>
      <c r="AA720" s="939"/>
      <c r="AB720" s="939"/>
      <c r="AC720" s="939"/>
      <c r="AD720" s="939"/>
      <c r="AE720" s="939"/>
      <c r="AF720" s="940"/>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3"/>
      <c r="B721" s="654"/>
      <c r="C721" s="923" t="s">
        <v>547</v>
      </c>
      <c r="D721" s="924"/>
      <c r="E721" s="924"/>
      <c r="F721" s="925"/>
      <c r="G721" s="943"/>
      <c r="H721" s="944"/>
      <c r="I721" s="83" t="str">
        <f>IF(OR(G721="　", G721=""), "", "-")</f>
        <v/>
      </c>
      <c r="J721" s="922">
        <v>2</v>
      </c>
      <c r="K721" s="922"/>
      <c r="L721" s="83" t="str">
        <f>IF(M721="","","-")</f>
        <v/>
      </c>
      <c r="M721" s="84"/>
      <c r="N721" s="919" t="s">
        <v>583</v>
      </c>
      <c r="O721" s="920"/>
      <c r="P721" s="920"/>
      <c r="Q721" s="920"/>
      <c r="R721" s="920"/>
      <c r="S721" s="920"/>
      <c r="T721" s="920"/>
      <c r="U721" s="920"/>
      <c r="V721" s="920"/>
      <c r="W721" s="920"/>
      <c r="X721" s="920"/>
      <c r="Y721" s="920"/>
      <c r="Z721" s="920"/>
      <c r="AA721" s="920"/>
      <c r="AB721" s="920"/>
      <c r="AC721" s="920"/>
      <c r="AD721" s="920"/>
      <c r="AE721" s="920"/>
      <c r="AF721" s="921"/>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hidden="1" customHeight="1" x14ac:dyDescent="0.15">
      <c r="A722" s="653"/>
      <c r="B722" s="654"/>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hidden="1" customHeight="1" x14ac:dyDescent="0.15">
      <c r="A723" s="653"/>
      <c r="B723" s="654"/>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hidden="1" customHeight="1" x14ac:dyDescent="0.15">
      <c r="A724" s="653"/>
      <c r="B724" s="654"/>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hidden="1" customHeight="1" x14ac:dyDescent="0.15">
      <c r="A725" s="655"/>
      <c r="B725" s="656"/>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7" t="s">
        <v>53</v>
      </c>
      <c r="D726" s="584"/>
      <c r="E726" s="584"/>
      <c r="F726" s="585"/>
      <c r="G726" s="800" t="s">
        <v>592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593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671</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83.25" customHeight="1" thickBot="1" x14ac:dyDescent="0.2">
      <c r="A731" s="621" t="s">
        <v>256</v>
      </c>
      <c r="B731" s="622"/>
      <c r="C731" s="622"/>
      <c r="D731" s="622"/>
      <c r="E731" s="623"/>
      <c r="F731" s="683" t="s">
        <v>675</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673</v>
      </c>
      <c r="B733" s="753"/>
      <c r="C733" s="753"/>
      <c r="D733" s="753"/>
      <c r="E733" s="754"/>
      <c r="F733" s="769" t="s">
        <v>676</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493</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594</v>
      </c>
      <c r="F737" s="111"/>
      <c r="G737" s="111"/>
      <c r="H737" s="111"/>
      <c r="I737" s="111"/>
      <c r="J737" s="111"/>
      <c r="K737" s="111"/>
      <c r="L737" s="111"/>
      <c r="M737" s="111"/>
      <c r="N737" s="112" t="s">
        <v>358</v>
      </c>
      <c r="O737" s="112"/>
      <c r="P737" s="112"/>
      <c r="Q737" s="112"/>
      <c r="R737" s="111" t="s">
        <v>594</v>
      </c>
      <c r="S737" s="111"/>
      <c r="T737" s="111"/>
      <c r="U737" s="111"/>
      <c r="V737" s="111"/>
      <c r="W737" s="111"/>
      <c r="X737" s="111"/>
      <c r="Y737" s="111"/>
      <c r="Z737" s="111"/>
      <c r="AA737" s="112" t="s">
        <v>359</v>
      </c>
      <c r="AB737" s="112"/>
      <c r="AC737" s="112"/>
      <c r="AD737" s="112"/>
      <c r="AE737" s="111" t="s">
        <v>595</v>
      </c>
      <c r="AF737" s="111"/>
      <c r="AG737" s="111"/>
      <c r="AH737" s="111"/>
      <c r="AI737" s="111"/>
      <c r="AJ737" s="111"/>
      <c r="AK737" s="111"/>
      <c r="AL737" s="111"/>
      <c r="AM737" s="111"/>
      <c r="AN737" s="112" t="s">
        <v>360</v>
      </c>
      <c r="AO737" s="112"/>
      <c r="AP737" s="112"/>
      <c r="AQ737" s="112"/>
      <c r="AR737" s="113" t="s">
        <v>596</v>
      </c>
      <c r="AS737" s="114"/>
      <c r="AT737" s="114"/>
      <c r="AU737" s="114"/>
      <c r="AV737" s="114"/>
      <c r="AW737" s="114"/>
      <c r="AX737" s="115"/>
      <c r="AY737" s="89"/>
      <c r="AZ737" s="89"/>
    </row>
    <row r="738" spans="1:52" ht="24.75" customHeight="1" x14ac:dyDescent="0.15">
      <c r="A738" s="116" t="s">
        <v>361</v>
      </c>
      <c r="B738" s="117"/>
      <c r="C738" s="117"/>
      <c r="D738" s="118"/>
      <c r="E738" s="111" t="s">
        <v>597</v>
      </c>
      <c r="F738" s="111"/>
      <c r="G738" s="111"/>
      <c r="H738" s="111"/>
      <c r="I738" s="111"/>
      <c r="J738" s="111"/>
      <c r="K738" s="111"/>
      <c r="L738" s="111"/>
      <c r="M738" s="111"/>
      <c r="N738" s="112" t="s">
        <v>362</v>
      </c>
      <c r="O738" s="112"/>
      <c r="P738" s="112"/>
      <c r="Q738" s="112"/>
      <c r="R738" s="111" t="s">
        <v>597</v>
      </c>
      <c r="S738" s="111"/>
      <c r="T738" s="111"/>
      <c r="U738" s="111"/>
      <c r="V738" s="111"/>
      <c r="W738" s="111"/>
      <c r="X738" s="111"/>
      <c r="Y738" s="111"/>
      <c r="Z738" s="111"/>
      <c r="AA738" s="112" t="s">
        <v>480</v>
      </c>
      <c r="AB738" s="112"/>
      <c r="AC738" s="112"/>
      <c r="AD738" s="112"/>
      <c r="AE738" s="111" t="s">
        <v>597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531</v>
      </c>
      <c r="B779" s="764"/>
      <c r="C779" s="764"/>
      <c r="D779" s="764"/>
      <c r="E779" s="764"/>
      <c r="F779" s="765"/>
      <c r="G779" s="443" t="s">
        <v>599</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600</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6"/>
      <c r="C781" s="766"/>
      <c r="D781" s="766"/>
      <c r="E781" s="766"/>
      <c r="F781" s="767"/>
      <c r="G781" s="452" t="s">
        <v>601</v>
      </c>
      <c r="H781" s="453"/>
      <c r="I781" s="453"/>
      <c r="J781" s="453"/>
      <c r="K781" s="454"/>
      <c r="L781" s="455" t="s">
        <v>602</v>
      </c>
      <c r="M781" s="456"/>
      <c r="N781" s="456"/>
      <c r="O781" s="456"/>
      <c r="P781" s="456"/>
      <c r="Q781" s="456"/>
      <c r="R781" s="456"/>
      <c r="S781" s="456"/>
      <c r="T781" s="456"/>
      <c r="U781" s="456"/>
      <c r="V781" s="456"/>
      <c r="W781" s="456"/>
      <c r="X781" s="457"/>
      <c r="Y781" s="458">
        <v>114</v>
      </c>
      <c r="Z781" s="459"/>
      <c r="AA781" s="459"/>
      <c r="AB781" s="560"/>
      <c r="AC781" s="452" t="s">
        <v>603</v>
      </c>
      <c r="AD781" s="453"/>
      <c r="AE781" s="453"/>
      <c r="AF781" s="453"/>
      <c r="AG781" s="454"/>
      <c r="AH781" s="455" t="s">
        <v>604</v>
      </c>
      <c r="AI781" s="456"/>
      <c r="AJ781" s="456"/>
      <c r="AK781" s="456"/>
      <c r="AL781" s="456"/>
      <c r="AM781" s="456"/>
      <c r="AN781" s="456"/>
      <c r="AO781" s="456"/>
      <c r="AP781" s="456"/>
      <c r="AQ781" s="456"/>
      <c r="AR781" s="456"/>
      <c r="AS781" s="456"/>
      <c r="AT781" s="457"/>
      <c r="AU781" s="458">
        <v>2.2999999999999998</v>
      </c>
      <c r="AV781" s="459"/>
      <c r="AW781" s="459"/>
      <c r="AX781" s="460"/>
    </row>
    <row r="782" spans="1:50" ht="24.75" hidden="1" customHeight="1" x14ac:dyDescent="0.15">
      <c r="A782" s="559"/>
      <c r="B782" s="766"/>
      <c r="C782" s="766"/>
      <c r="D782" s="766"/>
      <c r="E782" s="766"/>
      <c r="F782" s="767"/>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59"/>
      <c r="B783" s="766"/>
      <c r="C783" s="766"/>
      <c r="D783" s="766"/>
      <c r="E783" s="766"/>
      <c r="F783" s="767"/>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9"/>
      <c r="B784" s="766"/>
      <c r="C784" s="766"/>
      <c r="D784" s="766"/>
      <c r="E784" s="766"/>
      <c r="F784" s="767"/>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9"/>
      <c r="B785" s="766"/>
      <c r="C785" s="766"/>
      <c r="D785" s="766"/>
      <c r="E785" s="766"/>
      <c r="F785" s="767"/>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9"/>
      <c r="B786" s="766"/>
      <c r="C786" s="766"/>
      <c r="D786" s="766"/>
      <c r="E786" s="766"/>
      <c r="F786" s="767"/>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9"/>
      <c r="B787" s="766"/>
      <c r="C787" s="766"/>
      <c r="D787" s="766"/>
      <c r="E787" s="766"/>
      <c r="F787" s="767"/>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9"/>
      <c r="B788" s="766"/>
      <c r="C788" s="766"/>
      <c r="D788" s="766"/>
      <c r="E788" s="766"/>
      <c r="F788" s="767"/>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9"/>
      <c r="B789" s="766"/>
      <c r="C789" s="766"/>
      <c r="D789" s="766"/>
      <c r="E789" s="766"/>
      <c r="F789" s="767"/>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9"/>
      <c r="B790" s="766"/>
      <c r="C790" s="766"/>
      <c r="D790" s="766"/>
      <c r="E790" s="766"/>
      <c r="F790" s="767"/>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9"/>
      <c r="B791" s="766"/>
      <c r="C791" s="766"/>
      <c r="D791" s="766"/>
      <c r="E791" s="766"/>
      <c r="F791" s="767"/>
      <c r="G791" s="411" t="s">
        <v>20</v>
      </c>
      <c r="H791" s="412"/>
      <c r="I791" s="412"/>
      <c r="J791" s="412"/>
      <c r="K791" s="412"/>
      <c r="L791" s="413"/>
      <c r="M791" s="414"/>
      <c r="N791" s="414"/>
      <c r="O791" s="414"/>
      <c r="P791" s="414"/>
      <c r="Q791" s="414"/>
      <c r="R791" s="414"/>
      <c r="S791" s="414"/>
      <c r="T791" s="414"/>
      <c r="U791" s="414"/>
      <c r="V791" s="414"/>
      <c r="W791" s="414"/>
      <c r="X791" s="415"/>
      <c r="Y791" s="416">
        <f>SUM(Y781:AB790)</f>
        <v>114</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2.2999999999999998</v>
      </c>
      <c r="AV791" s="417"/>
      <c r="AW791" s="417"/>
      <c r="AX791" s="419"/>
    </row>
    <row r="792" spans="1:50" ht="24.75" customHeight="1" x14ac:dyDescent="0.15">
      <c r="A792" s="559"/>
      <c r="B792" s="766"/>
      <c r="C792" s="766"/>
      <c r="D792" s="766"/>
      <c r="E792" s="766"/>
      <c r="F792" s="767"/>
      <c r="G792" s="443" t="s">
        <v>605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606</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9"/>
      <c r="B796" s="766"/>
      <c r="C796" s="766"/>
      <c r="D796" s="766"/>
      <c r="E796" s="766"/>
      <c r="F796" s="767"/>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9"/>
      <c r="B797" s="766"/>
      <c r="C797" s="766"/>
      <c r="D797" s="766"/>
      <c r="E797" s="766"/>
      <c r="F797" s="767"/>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9"/>
      <c r="B798" s="766"/>
      <c r="C798" s="766"/>
      <c r="D798" s="766"/>
      <c r="E798" s="766"/>
      <c r="F798" s="767"/>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9"/>
      <c r="B799" s="766"/>
      <c r="C799" s="766"/>
      <c r="D799" s="766"/>
      <c r="E799" s="766"/>
      <c r="F799" s="767"/>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9"/>
      <c r="B800" s="766"/>
      <c r="C800" s="766"/>
      <c r="D800" s="766"/>
      <c r="E800" s="766"/>
      <c r="F800" s="767"/>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9"/>
      <c r="B801" s="766"/>
      <c r="C801" s="766"/>
      <c r="D801" s="766"/>
      <c r="E801" s="766"/>
      <c r="F801" s="767"/>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9"/>
      <c r="B802" s="766"/>
      <c r="C802" s="766"/>
      <c r="D802" s="766"/>
      <c r="E802" s="766"/>
      <c r="F802" s="767"/>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9"/>
      <c r="B803" s="766"/>
      <c r="C803" s="766"/>
      <c r="D803" s="766"/>
      <c r="E803" s="766"/>
      <c r="F803" s="767"/>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59"/>
      <c r="B804" s="766"/>
      <c r="C804" s="766"/>
      <c r="D804" s="766"/>
      <c r="E804" s="766"/>
      <c r="F804" s="767"/>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9"/>
      <c r="B805" s="766"/>
      <c r="C805" s="766"/>
      <c r="D805" s="766"/>
      <c r="E805" s="766"/>
      <c r="F805" s="767"/>
      <c r="G805" s="443" t="s">
        <v>454</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455</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9"/>
      <c r="B809" s="766"/>
      <c r="C809" s="766"/>
      <c r="D809" s="766"/>
      <c r="E809" s="766"/>
      <c r="F809" s="767"/>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9"/>
      <c r="B810" s="766"/>
      <c r="C810" s="766"/>
      <c r="D810" s="766"/>
      <c r="E810" s="766"/>
      <c r="F810" s="767"/>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9"/>
      <c r="B811" s="766"/>
      <c r="C811" s="766"/>
      <c r="D811" s="766"/>
      <c r="E811" s="766"/>
      <c r="F811" s="767"/>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9"/>
      <c r="B812" s="766"/>
      <c r="C812" s="766"/>
      <c r="D812" s="766"/>
      <c r="E812" s="766"/>
      <c r="F812" s="767"/>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9"/>
      <c r="B813" s="766"/>
      <c r="C813" s="766"/>
      <c r="D813" s="766"/>
      <c r="E813" s="766"/>
      <c r="F813" s="767"/>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9"/>
      <c r="B814" s="766"/>
      <c r="C814" s="766"/>
      <c r="D814" s="766"/>
      <c r="E814" s="766"/>
      <c r="F814" s="767"/>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9"/>
      <c r="B815" s="766"/>
      <c r="C815" s="766"/>
      <c r="D815" s="766"/>
      <c r="E815" s="766"/>
      <c r="F815" s="767"/>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9"/>
      <c r="B816" s="766"/>
      <c r="C816" s="766"/>
      <c r="D816" s="766"/>
      <c r="E816" s="766"/>
      <c r="F816" s="767"/>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9"/>
      <c r="B817" s="766"/>
      <c r="C817" s="766"/>
      <c r="D817" s="766"/>
      <c r="E817" s="766"/>
      <c r="F817" s="767"/>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9"/>
      <c r="B818" s="766"/>
      <c r="C818" s="766"/>
      <c r="D818" s="766"/>
      <c r="E818" s="766"/>
      <c r="F818" s="767"/>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9"/>
      <c r="B822" s="766"/>
      <c r="C822" s="766"/>
      <c r="D822" s="766"/>
      <c r="E822" s="766"/>
      <c r="F822" s="767"/>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9"/>
      <c r="B823" s="766"/>
      <c r="C823" s="766"/>
      <c r="D823" s="766"/>
      <c r="E823" s="766"/>
      <c r="F823" s="767"/>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9"/>
      <c r="B824" s="766"/>
      <c r="C824" s="766"/>
      <c r="D824" s="766"/>
      <c r="E824" s="766"/>
      <c r="F824" s="767"/>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9"/>
      <c r="B825" s="766"/>
      <c r="C825" s="766"/>
      <c r="D825" s="766"/>
      <c r="E825" s="766"/>
      <c r="F825" s="767"/>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9"/>
      <c r="B826" s="766"/>
      <c r="C826" s="766"/>
      <c r="D826" s="766"/>
      <c r="E826" s="766"/>
      <c r="F826" s="767"/>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9"/>
      <c r="B827" s="766"/>
      <c r="C827" s="766"/>
      <c r="D827" s="766"/>
      <c r="E827" s="766"/>
      <c r="F827" s="767"/>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9"/>
      <c r="B828" s="766"/>
      <c r="C828" s="766"/>
      <c r="D828" s="766"/>
      <c r="E828" s="766"/>
      <c r="F828" s="767"/>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9"/>
      <c r="B829" s="766"/>
      <c r="C829" s="766"/>
      <c r="D829" s="766"/>
      <c r="E829" s="766"/>
      <c r="F829" s="767"/>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9"/>
      <c r="B830" s="766"/>
      <c r="C830" s="766"/>
      <c r="D830" s="766"/>
      <c r="E830" s="766"/>
      <c r="F830" s="76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1" t="s">
        <v>484</v>
      </c>
      <c r="AM831" s="962"/>
      <c r="AN831" s="962"/>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477</v>
      </c>
      <c r="AD836" s="275"/>
      <c r="AE836" s="275"/>
      <c r="AF836" s="275"/>
      <c r="AG836" s="275"/>
      <c r="AH836" s="346" t="s">
        <v>512</v>
      </c>
      <c r="AI836" s="348"/>
      <c r="AJ836" s="348"/>
      <c r="AK836" s="348"/>
      <c r="AL836" s="348" t="s">
        <v>21</v>
      </c>
      <c r="AM836" s="348"/>
      <c r="AN836" s="348"/>
      <c r="AO836" s="430"/>
      <c r="AP836" s="431" t="s">
        <v>433</v>
      </c>
      <c r="AQ836" s="431"/>
      <c r="AR836" s="431"/>
      <c r="AS836" s="431"/>
      <c r="AT836" s="431"/>
      <c r="AU836" s="431"/>
      <c r="AV836" s="431"/>
      <c r="AW836" s="431"/>
      <c r="AX836" s="431"/>
    </row>
    <row r="837" spans="1:50" ht="30" customHeight="1" x14ac:dyDescent="0.15">
      <c r="A837" s="406">
        <v>1</v>
      </c>
      <c r="B837" s="406">
        <v>1</v>
      </c>
      <c r="C837" s="429" t="s">
        <v>623</v>
      </c>
      <c r="D837" s="420"/>
      <c r="E837" s="420"/>
      <c r="F837" s="420"/>
      <c r="G837" s="420"/>
      <c r="H837" s="420"/>
      <c r="I837" s="420"/>
      <c r="J837" s="421">
        <v>6013301022128</v>
      </c>
      <c r="K837" s="422"/>
      <c r="L837" s="422"/>
      <c r="M837" s="422"/>
      <c r="N837" s="422"/>
      <c r="O837" s="422"/>
      <c r="P837" s="318" t="s">
        <v>610</v>
      </c>
      <c r="Q837" s="319"/>
      <c r="R837" s="319"/>
      <c r="S837" s="319"/>
      <c r="T837" s="319"/>
      <c r="U837" s="319"/>
      <c r="V837" s="319"/>
      <c r="W837" s="319"/>
      <c r="X837" s="319"/>
      <c r="Y837" s="320">
        <v>68</v>
      </c>
      <c r="Z837" s="321"/>
      <c r="AA837" s="321"/>
      <c r="AB837" s="322"/>
      <c r="AC837" s="330" t="s">
        <v>517</v>
      </c>
      <c r="AD837" s="428"/>
      <c r="AE837" s="428"/>
      <c r="AF837" s="428"/>
      <c r="AG837" s="428"/>
      <c r="AH837" s="423">
        <v>1</v>
      </c>
      <c r="AI837" s="424"/>
      <c r="AJ837" s="424"/>
      <c r="AK837" s="424"/>
      <c r="AL837" s="327">
        <v>97.1</v>
      </c>
      <c r="AM837" s="328"/>
      <c r="AN837" s="328"/>
      <c r="AO837" s="329"/>
      <c r="AP837" s="323" t="s">
        <v>554</v>
      </c>
      <c r="AQ837" s="323"/>
      <c r="AR837" s="323"/>
      <c r="AS837" s="323"/>
      <c r="AT837" s="323"/>
      <c r="AU837" s="323"/>
      <c r="AV837" s="323"/>
      <c r="AW837" s="323"/>
      <c r="AX837" s="323"/>
    </row>
    <row r="838" spans="1:50" ht="30" customHeight="1" x14ac:dyDescent="0.15">
      <c r="A838" s="406">
        <v>2</v>
      </c>
      <c r="B838" s="406">
        <v>1</v>
      </c>
      <c r="C838" s="429" t="s">
        <v>624</v>
      </c>
      <c r="D838" s="420"/>
      <c r="E838" s="420"/>
      <c r="F838" s="420"/>
      <c r="G838" s="420"/>
      <c r="H838" s="420"/>
      <c r="I838" s="420"/>
      <c r="J838" s="421">
        <v>6013301022128</v>
      </c>
      <c r="K838" s="422"/>
      <c r="L838" s="422"/>
      <c r="M838" s="422"/>
      <c r="N838" s="422"/>
      <c r="O838" s="422"/>
      <c r="P838" s="318" t="s">
        <v>610</v>
      </c>
      <c r="Q838" s="319"/>
      <c r="R838" s="319"/>
      <c r="S838" s="319"/>
      <c r="T838" s="319"/>
      <c r="U838" s="319"/>
      <c r="V838" s="319"/>
      <c r="W838" s="319"/>
      <c r="X838" s="319"/>
      <c r="Y838" s="320">
        <v>46</v>
      </c>
      <c r="Z838" s="321"/>
      <c r="AA838" s="321"/>
      <c r="AB838" s="322"/>
      <c r="AC838" s="330" t="s">
        <v>517</v>
      </c>
      <c r="AD838" s="330"/>
      <c r="AE838" s="330"/>
      <c r="AF838" s="330"/>
      <c r="AG838" s="330"/>
      <c r="AH838" s="423">
        <v>3</v>
      </c>
      <c r="AI838" s="424"/>
      <c r="AJ838" s="424"/>
      <c r="AK838" s="424"/>
      <c r="AL838" s="327">
        <v>98.6</v>
      </c>
      <c r="AM838" s="328"/>
      <c r="AN838" s="328"/>
      <c r="AO838" s="329"/>
      <c r="AP838" s="323" t="s">
        <v>554</v>
      </c>
      <c r="AQ838" s="323"/>
      <c r="AR838" s="323"/>
      <c r="AS838" s="323"/>
      <c r="AT838" s="323"/>
      <c r="AU838" s="323"/>
      <c r="AV838" s="323"/>
      <c r="AW838" s="323"/>
      <c r="AX838" s="323"/>
    </row>
    <row r="839" spans="1:50" ht="30" customHeight="1" x14ac:dyDescent="0.15">
      <c r="A839" s="406">
        <v>3</v>
      </c>
      <c r="B839" s="406">
        <v>1</v>
      </c>
      <c r="C839" s="429" t="s">
        <v>625</v>
      </c>
      <c r="D839" s="420"/>
      <c r="E839" s="420"/>
      <c r="F839" s="420"/>
      <c r="G839" s="420"/>
      <c r="H839" s="420"/>
      <c r="I839" s="420"/>
      <c r="J839" s="421">
        <v>1010701006145</v>
      </c>
      <c r="K839" s="422"/>
      <c r="L839" s="422"/>
      <c r="M839" s="422"/>
      <c r="N839" s="422"/>
      <c r="O839" s="422"/>
      <c r="P839" s="318" t="s">
        <v>611</v>
      </c>
      <c r="Q839" s="319"/>
      <c r="R839" s="319"/>
      <c r="S839" s="319"/>
      <c r="T839" s="319"/>
      <c r="U839" s="319"/>
      <c r="V839" s="319"/>
      <c r="W839" s="319"/>
      <c r="X839" s="319"/>
      <c r="Y839" s="320">
        <v>40</v>
      </c>
      <c r="Z839" s="321"/>
      <c r="AA839" s="321"/>
      <c r="AB839" s="322"/>
      <c r="AC839" s="330" t="s">
        <v>522</v>
      </c>
      <c r="AD839" s="330"/>
      <c r="AE839" s="330"/>
      <c r="AF839" s="330"/>
      <c r="AG839" s="330"/>
      <c r="AH839" s="325">
        <v>4</v>
      </c>
      <c r="AI839" s="326"/>
      <c r="AJ839" s="326"/>
      <c r="AK839" s="326"/>
      <c r="AL839" s="327">
        <v>94.4</v>
      </c>
      <c r="AM839" s="328"/>
      <c r="AN839" s="328"/>
      <c r="AO839" s="329"/>
      <c r="AP839" s="323" t="s">
        <v>554</v>
      </c>
      <c r="AQ839" s="323"/>
      <c r="AR839" s="323"/>
      <c r="AS839" s="323"/>
      <c r="AT839" s="323"/>
      <c r="AU839" s="323"/>
      <c r="AV839" s="323"/>
      <c r="AW839" s="323"/>
      <c r="AX839" s="323"/>
    </row>
    <row r="840" spans="1:50" ht="30" customHeight="1" x14ac:dyDescent="0.15">
      <c r="A840" s="406">
        <v>4</v>
      </c>
      <c r="B840" s="406">
        <v>1</v>
      </c>
      <c r="C840" s="429" t="s">
        <v>626</v>
      </c>
      <c r="D840" s="420"/>
      <c r="E840" s="420"/>
      <c r="F840" s="420"/>
      <c r="G840" s="420"/>
      <c r="H840" s="420"/>
      <c r="I840" s="420"/>
      <c r="J840" s="421">
        <v>1010701006145</v>
      </c>
      <c r="K840" s="422"/>
      <c r="L840" s="422"/>
      <c r="M840" s="422"/>
      <c r="N840" s="422"/>
      <c r="O840" s="422"/>
      <c r="P840" s="318" t="s">
        <v>611</v>
      </c>
      <c r="Q840" s="319"/>
      <c r="R840" s="319"/>
      <c r="S840" s="319"/>
      <c r="T840" s="319"/>
      <c r="U840" s="319"/>
      <c r="V840" s="319"/>
      <c r="W840" s="319"/>
      <c r="X840" s="319"/>
      <c r="Y840" s="320">
        <v>15</v>
      </c>
      <c r="Z840" s="321"/>
      <c r="AA840" s="321"/>
      <c r="AB840" s="322"/>
      <c r="AC840" s="330" t="s">
        <v>522</v>
      </c>
      <c r="AD840" s="330"/>
      <c r="AE840" s="330"/>
      <c r="AF840" s="330"/>
      <c r="AG840" s="330"/>
      <c r="AH840" s="325">
        <v>1</v>
      </c>
      <c r="AI840" s="326"/>
      <c r="AJ840" s="326"/>
      <c r="AK840" s="326"/>
      <c r="AL840" s="327">
        <v>95</v>
      </c>
      <c r="AM840" s="328"/>
      <c r="AN840" s="328"/>
      <c r="AO840" s="329"/>
      <c r="AP840" s="323" t="s">
        <v>554</v>
      </c>
      <c r="AQ840" s="323"/>
      <c r="AR840" s="323"/>
      <c r="AS840" s="323"/>
      <c r="AT840" s="323"/>
      <c r="AU840" s="323"/>
      <c r="AV840" s="323"/>
      <c r="AW840" s="323"/>
      <c r="AX840" s="323"/>
    </row>
    <row r="841" spans="1:50" ht="30" customHeight="1" x14ac:dyDescent="0.15">
      <c r="A841" s="406">
        <v>5</v>
      </c>
      <c r="B841" s="406">
        <v>1</v>
      </c>
      <c r="C841" s="429" t="s">
        <v>607</v>
      </c>
      <c r="D841" s="420"/>
      <c r="E841" s="420"/>
      <c r="F841" s="420"/>
      <c r="G841" s="420"/>
      <c r="H841" s="420"/>
      <c r="I841" s="420"/>
      <c r="J841" s="421">
        <v>7010001105955</v>
      </c>
      <c r="K841" s="422"/>
      <c r="L841" s="422"/>
      <c r="M841" s="422"/>
      <c r="N841" s="422"/>
      <c r="O841" s="422"/>
      <c r="P841" s="318" t="s">
        <v>611</v>
      </c>
      <c r="Q841" s="319"/>
      <c r="R841" s="319"/>
      <c r="S841" s="319"/>
      <c r="T841" s="319"/>
      <c r="U841" s="319"/>
      <c r="V841" s="319"/>
      <c r="W841" s="319"/>
      <c r="X841" s="319"/>
      <c r="Y841" s="320">
        <v>37</v>
      </c>
      <c r="Z841" s="321"/>
      <c r="AA841" s="321"/>
      <c r="AB841" s="322"/>
      <c r="AC841" s="324" t="s">
        <v>522</v>
      </c>
      <c r="AD841" s="324"/>
      <c r="AE841" s="324"/>
      <c r="AF841" s="324"/>
      <c r="AG841" s="324"/>
      <c r="AH841" s="325">
        <v>4</v>
      </c>
      <c r="AI841" s="326"/>
      <c r="AJ841" s="326"/>
      <c r="AK841" s="326"/>
      <c r="AL841" s="327">
        <v>100</v>
      </c>
      <c r="AM841" s="328"/>
      <c r="AN841" s="328"/>
      <c r="AO841" s="329"/>
      <c r="AP841" s="323" t="s">
        <v>554</v>
      </c>
      <c r="AQ841" s="323"/>
      <c r="AR841" s="323"/>
      <c r="AS841" s="323"/>
      <c r="AT841" s="323"/>
      <c r="AU841" s="323"/>
      <c r="AV841" s="323"/>
      <c r="AW841" s="323"/>
      <c r="AX841" s="323"/>
    </row>
    <row r="842" spans="1:50" ht="30" customHeight="1" x14ac:dyDescent="0.15">
      <c r="A842" s="406">
        <v>6</v>
      </c>
      <c r="B842" s="406">
        <v>1</v>
      </c>
      <c r="C842" s="429" t="s">
        <v>627</v>
      </c>
      <c r="D842" s="420"/>
      <c r="E842" s="420"/>
      <c r="F842" s="420"/>
      <c r="G842" s="420"/>
      <c r="H842" s="420"/>
      <c r="I842" s="420"/>
      <c r="J842" s="421">
        <v>7010501016231</v>
      </c>
      <c r="K842" s="422"/>
      <c r="L842" s="422"/>
      <c r="M842" s="422"/>
      <c r="N842" s="422"/>
      <c r="O842" s="422"/>
      <c r="P842" s="318" t="s">
        <v>612</v>
      </c>
      <c r="Q842" s="319"/>
      <c r="R842" s="319"/>
      <c r="S842" s="319"/>
      <c r="T842" s="319"/>
      <c r="U842" s="319"/>
      <c r="V842" s="319"/>
      <c r="W842" s="319"/>
      <c r="X842" s="319"/>
      <c r="Y842" s="320">
        <v>23</v>
      </c>
      <c r="Z842" s="321"/>
      <c r="AA842" s="321"/>
      <c r="AB842" s="322"/>
      <c r="AC842" s="324" t="s">
        <v>517</v>
      </c>
      <c r="AD842" s="324"/>
      <c r="AE842" s="324"/>
      <c r="AF842" s="324"/>
      <c r="AG842" s="324"/>
      <c r="AH842" s="325">
        <v>1</v>
      </c>
      <c r="AI842" s="326"/>
      <c r="AJ842" s="326"/>
      <c r="AK842" s="326"/>
      <c r="AL842" s="327">
        <v>91</v>
      </c>
      <c r="AM842" s="328"/>
      <c r="AN842" s="328"/>
      <c r="AO842" s="329"/>
      <c r="AP842" s="323" t="s">
        <v>554</v>
      </c>
      <c r="AQ842" s="323"/>
      <c r="AR842" s="323"/>
      <c r="AS842" s="323"/>
      <c r="AT842" s="323"/>
      <c r="AU842" s="323"/>
      <c r="AV842" s="323"/>
      <c r="AW842" s="323"/>
      <c r="AX842" s="323"/>
    </row>
    <row r="843" spans="1:50" ht="30" customHeight="1" x14ac:dyDescent="0.15">
      <c r="A843" s="406">
        <v>7</v>
      </c>
      <c r="B843" s="406">
        <v>1</v>
      </c>
      <c r="C843" s="429" t="s">
        <v>628</v>
      </c>
      <c r="D843" s="420"/>
      <c r="E843" s="420"/>
      <c r="F843" s="420"/>
      <c r="G843" s="420"/>
      <c r="H843" s="420"/>
      <c r="I843" s="420"/>
      <c r="J843" s="421">
        <v>8120005015206</v>
      </c>
      <c r="K843" s="422"/>
      <c r="L843" s="422"/>
      <c r="M843" s="422"/>
      <c r="N843" s="422"/>
      <c r="O843" s="422"/>
      <c r="P843" s="315" t="s">
        <v>611</v>
      </c>
      <c r="Q843" s="316"/>
      <c r="R843" s="316"/>
      <c r="S843" s="316"/>
      <c r="T843" s="316"/>
      <c r="U843" s="316"/>
      <c r="V843" s="316"/>
      <c r="W843" s="316"/>
      <c r="X843" s="317"/>
      <c r="Y843" s="320">
        <v>16</v>
      </c>
      <c r="Z843" s="321"/>
      <c r="AA843" s="321"/>
      <c r="AB843" s="322"/>
      <c r="AC843" s="324" t="s">
        <v>522</v>
      </c>
      <c r="AD843" s="324"/>
      <c r="AE843" s="324"/>
      <c r="AF843" s="324"/>
      <c r="AG843" s="324"/>
      <c r="AH843" s="325">
        <v>1</v>
      </c>
      <c r="AI843" s="326"/>
      <c r="AJ843" s="326"/>
      <c r="AK843" s="326"/>
      <c r="AL843" s="327">
        <v>100</v>
      </c>
      <c r="AM843" s="328"/>
      <c r="AN843" s="328"/>
      <c r="AO843" s="329"/>
      <c r="AP843" s="323" t="s">
        <v>554</v>
      </c>
      <c r="AQ843" s="323"/>
      <c r="AR843" s="323"/>
      <c r="AS843" s="323"/>
      <c r="AT843" s="323"/>
      <c r="AU843" s="323"/>
      <c r="AV843" s="323"/>
      <c r="AW843" s="323"/>
      <c r="AX843" s="323"/>
    </row>
    <row r="844" spans="1:50" ht="30" customHeight="1" x14ac:dyDescent="0.15">
      <c r="A844" s="406">
        <v>8</v>
      </c>
      <c r="B844" s="406">
        <v>1</v>
      </c>
      <c r="C844" s="429" t="s">
        <v>629</v>
      </c>
      <c r="D844" s="420"/>
      <c r="E844" s="420"/>
      <c r="F844" s="420"/>
      <c r="G844" s="420"/>
      <c r="H844" s="420"/>
      <c r="I844" s="420"/>
      <c r="J844" s="421">
        <v>8120005015206</v>
      </c>
      <c r="K844" s="422"/>
      <c r="L844" s="422"/>
      <c r="M844" s="422"/>
      <c r="N844" s="422"/>
      <c r="O844" s="422"/>
      <c r="P844" s="315" t="s">
        <v>611</v>
      </c>
      <c r="Q844" s="316"/>
      <c r="R844" s="316"/>
      <c r="S844" s="316"/>
      <c r="T844" s="316"/>
      <c r="U844" s="316"/>
      <c r="V844" s="316"/>
      <c r="W844" s="316"/>
      <c r="X844" s="317"/>
      <c r="Y844" s="320">
        <v>7</v>
      </c>
      <c r="Z844" s="321"/>
      <c r="AA844" s="321"/>
      <c r="AB844" s="322"/>
      <c r="AC844" s="324" t="s">
        <v>522</v>
      </c>
      <c r="AD844" s="324"/>
      <c r="AE844" s="324"/>
      <c r="AF844" s="324"/>
      <c r="AG844" s="324"/>
      <c r="AH844" s="325">
        <v>1</v>
      </c>
      <c r="AI844" s="326"/>
      <c r="AJ844" s="326"/>
      <c r="AK844" s="326"/>
      <c r="AL844" s="327">
        <v>99.5</v>
      </c>
      <c r="AM844" s="328"/>
      <c r="AN844" s="328"/>
      <c r="AO844" s="329"/>
      <c r="AP844" s="323" t="s">
        <v>554</v>
      </c>
      <c r="AQ844" s="323"/>
      <c r="AR844" s="323"/>
      <c r="AS844" s="323"/>
      <c r="AT844" s="323"/>
      <c r="AU844" s="323"/>
      <c r="AV844" s="323"/>
      <c r="AW844" s="323"/>
      <c r="AX844" s="323"/>
    </row>
    <row r="845" spans="1:50" ht="30" customHeight="1" x14ac:dyDescent="0.15">
      <c r="A845" s="406">
        <v>9</v>
      </c>
      <c r="B845" s="406">
        <v>1</v>
      </c>
      <c r="C845" s="429" t="s">
        <v>608</v>
      </c>
      <c r="D845" s="420"/>
      <c r="E845" s="420"/>
      <c r="F845" s="420"/>
      <c r="G845" s="420"/>
      <c r="H845" s="420"/>
      <c r="I845" s="420"/>
      <c r="J845" s="421">
        <v>8010001002136</v>
      </c>
      <c r="K845" s="422"/>
      <c r="L845" s="422"/>
      <c r="M845" s="422"/>
      <c r="N845" s="422"/>
      <c r="O845" s="422"/>
      <c r="P845" s="318" t="s">
        <v>612</v>
      </c>
      <c r="Q845" s="319"/>
      <c r="R845" s="319"/>
      <c r="S845" s="319"/>
      <c r="T845" s="319"/>
      <c r="U845" s="319"/>
      <c r="V845" s="319"/>
      <c r="W845" s="319"/>
      <c r="X845" s="319"/>
      <c r="Y845" s="320">
        <v>18</v>
      </c>
      <c r="Z845" s="321"/>
      <c r="AA845" s="321"/>
      <c r="AB845" s="322"/>
      <c r="AC845" s="324" t="s">
        <v>517</v>
      </c>
      <c r="AD845" s="324"/>
      <c r="AE845" s="324"/>
      <c r="AF845" s="324"/>
      <c r="AG845" s="324"/>
      <c r="AH845" s="325">
        <v>2</v>
      </c>
      <c r="AI845" s="326"/>
      <c r="AJ845" s="326"/>
      <c r="AK845" s="326"/>
      <c r="AL845" s="327">
        <v>79.5</v>
      </c>
      <c r="AM845" s="328"/>
      <c r="AN845" s="328"/>
      <c r="AO845" s="329"/>
      <c r="AP845" s="323" t="s">
        <v>554</v>
      </c>
      <c r="AQ845" s="323"/>
      <c r="AR845" s="323"/>
      <c r="AS845" s="323"/>
      <c r="AT845" s="323"/>
      <c r="AU845" s="323"/>
      <c r="AV845" s="323"/>
      <c r="AW845" s="323"/>
      <c r="AX845" s="323"/>
    </row>
    <row r="846" spans="1:50" ht="30" customHeight="1" x14ac:dyDescent="0.15">
      <c r="A846" s="406">
        <v>10</v>
      </c>
      <c r="B846" s="406">
        <v>1</v>
      </c>
      <c r="C846" s="429" t="s">
        <v>630</v>
      </c>
      <c r="D846" s="420"/>
      <c r="E846" s="420"/>
      <c r="F846" s="420"/>
      <c r="G846" s="420"/>
      <c r="H846" s="420"/>
      <c r="I846" s="420"/>
      <c r="J846" s="421">
        <v>7010401017486</v>
      </c>
      <c r="K846" s="422"/>
      <c r="L846" s="422"/>
      <c r="M846" s="422"/>
      <c r="N846" s="422"/>
      <c r="O846" s="422"/>
      <c r="P846" s="318" t="s">
        <v>613</v>
      </c>
      <c r="Q846" s="319"/>
      <c r="R846" s="319"/>
      <c r="S846" s="319"/>
      <c r="T846" s="319"/>
      <c r="U846" s="319"/>
      <c r="V846" s="319"/>
      <c r="W846" s="319"/>
      <c r="X846" s="319"/>
      <c r="Y846" s="320">
        <v>10</v>
      </c>
      <c r="Z846" s="321"/>
      <c r="AA846" s="321"/>
      <c r="AB846" s="322"/>
      <c r="AC846" s="324" t="s">
        <v>517</v>
      </c>
      <c r="AD846" s="324"/>
      <c r="AE846" s="324"/>
      <c r="AF846" s="324"/>
      <c r="AG846" s="324"/>
      <c r="AH846" s="325">
        <v>2</v>
      </c>
      <c r="AI846" s="326"/>
      <c r="AJ846" s="326"/>
      <c r="AK846" s="326"/>
      <c r="AL846" s="327">
        <v>85.5</v>
      </c>
      <c r="AM846" s="328"/>
      <c r="AN846" s="328"/>
      <c r="AO846" s="329"/>
      <c r="AP846" s="323" t="s">
        <v>554</v>
      </c>
      <c r="AQ846" s="323"/>
      <c r="AR846" s="323"/>
      <c r="AS846" s="323"/>
      <c r="AT846" s="323"/>
      <c r="AU846" s="323"/>
      <c r="AV846" s="323"/>
      <c r="AW846" s="323"/>
      <c r="AX846" s="323"/>
    </row>
    <row r="847" spans="1:50" ht="30" customHeight="1" x14ac:dyDescent="0.15">
      <c r="A847" s="406">
        <v>11</v>
      </c>
      <c r="B847" s="406">
        <v>1</v>
      </c>
      <c r="C847" s="429" t="s">
        <v>609</v>
      </c>
      <c r="D847" s="420"/>
      <c r="E847" s="420"/>
      <c r="F847" s="420"/>
      <c r="G847" s="420"/>
      <c r="H847" s="420"/>
      <c r="I847" s="420"/>
      <c r="J847" s="421">
        <v>3011005000353</v>
      </c>
      <c r="K847" s="422"/>
      <c r="L847" s="422"/>
      <c r="M847" s="422"/>
      <c r="N847" s="422"/>
      <c r="O847" s="422"/>
      <c r="P847" s="319" t="s">
        <v>611</v>
      </c>
      <c r="Q847" s="319"/>
      <c r="R847" s="319"/>
      <c r="S847" s="319"/>
      <c r="T847" s="319"/>
      <c r="U847" s="319"/>
      <c r="V847" s="319"/>
      <c r="W847" s="319"/>
      <c r="X847" s="319"/>
      <c r="Y847" s="320">
        <v>10</v>
      </c>
      <c r="Z847" s="321"/>
      <c r="AA847" s="321"/>
      <c r="AB847" s="322"/>
      <c r="AC847" s="324" t="s">
        <v>522</v>
      </c>
      <c r="AD847" s="324"/>
      <c r="AE847" s="324"/>
      <c r="AF847" s="324"/>
      <c r="AG847" s="324"/>
      <c r="AH847" s="325">
        <v>1</v>
      </c>
      <c r="AI847" s="326"/>
      <c r="AJ847" s="326"/>
      <c r="AK847" s="326"/>
      <c r="AL847" s="327">
        <v>99.4</v>
      </c>
      <c r="AM847" s="328"/>
      <c r="AN847" s="328"/>
      <c r="AO847" s="329"/>
      <c r="AP847" s="323" t="s">
        <v>554</v>
      </c>
      <c r="AQ847" s="323"/>
      <c r="AR847" s="323"/>
      <c r="AS847" s="323"/>
      <c r="AT847" s="323"/>
      <c r="AU847" s="323"/>
      <c r="AV847" s="323"/>
      <c r="AW847" s="323"/>
      <c r="AX847" s="323"/>
    </row>
    <row r="848" spans="1:50" ht="30" customHeight="1" x14ac:dyDescent="0.15">
      <c r="A848" s="406">
        <v>12</v>
      </c>
      <c r="B848" s="406">
        <v>1</v>
      </c>
      <c r="C848" s="429" t="s">
        <v>632</v>
      </c>
      <c r="D848" s="420"/>
      <c r="E848" s="420"/>
      <c r="F848" s="420"/>
      <c r="G848" s="420"/>
      <c r="H848" s="420"/>
      <c r="I848" s="420"/>
      <c r="J848" s="421">
        <v>4010401022860</v>
      </c>
      <c r="K848" s="422"/>
      <c r="L848" s="422"/>
      <c r="M848" s="422"/>
      <c r="N848" s="422"/>
      <c r="O848" s="422"/>
      <c r="P848" s="318" t="s">
        <v>614</v>
      </c>
      <c r="Q848" s="319"/>
      <c r="R848" s="319"/>
      <c r="S848" s="319"/>
      <c r="T848" s="319"/>
      <c r="U848" s="319"/>
      <c r="V848" s="319"/>
      <c r="W848" s="319"/>
      <c r="X848" s="319"/>
      <c r="Y848" s="320">
        <v>4</v>
      </c>
      <c r="Z848" s="321"/>
      <c r="AA848" s="321"/>
      <c r="AB848" s="322"/>
      <c r="AC848" s="324" t="s">
        <v>517</v>
      </c>
      <c r="AD848" s="324"/>
      <c r="AE848" s="324"/>
      <c r="AF848" s="324"/>
      <c r="AG848" s="324"/>
      <c r="AH848" s="325">
        <v>1</v>
      </c>
      <c r="AI848" s="326"/>
      <c r="AJ848" s="326"/>
      <c r="AK848" s="326"/>
      <c r="AL848" s="327">
        <v>83.7</v>
      </c>
      <c r="AM848" s="328"/>
      <c r="AN848" s="328"/>
      <c r="AO848" s="329"/>
      <c r="AP848" s="323" t="s">
        <v>554</v>
      </c>
      <c r="AQ848" s="323"/>
      <c r="AR848" s="323"/>
      <c r="AS848" s="323"/>
      <c r="AT848" s="323"/>
      <c r="AU848" s="323"/>
      <c r="AV848" s="323"/>
      <c r="AW848" s="323"/>
      <c r="AX848" s="323"/>
    </row>
    <row r="849" spans="1:50" ht="30" customHeight="1" x14ac:dyDescent="0.15">
      <c r="A849" s="406">
        <v>13</v>
      </c>
      <c r="B849" s="406">
        <v>1</v>
      </c>
      <c r="C849" s="429" t="s">
        <v>631</v>
      </c>
      <c r="D849" s="420"/>
      <c r="E849" s="420"/>
      <c r="F849" s="420"/>
      <c r="G849" s="420"/>
      <c r="H849" s="420"/>
      <c r="I849" s="420"/>
      <c r="J849" s="421">
        <v>4010401022860</v>
      </c>
      <c r="K849" s="422"/>
      <c r="L849" s="422"/>
      <c r="M849" s="422"/>
      <c r="N849" s="422"/>
      <c r="O849" s="422"/>
      <c r="P849" s="318" t="s">
        <v>614</v>
      </c>
      <c r="Q849" s="319"/>
      <c r="R849" s="319"/>
      <c r="S849" s="319"/>
      <c r="T849" s="319"/>
      <c r="U849" s="319"/>
      <c r="V849" s="319"/>
      <c r="W849" s="319"/>
      <c r="X849" s="319"/>
      <c r="Y849" s="320">
        <v>4</v>
      </c>
      <c r="Z849" s="321"/>
      <c r="AA849" s="321"/>
      <c r="AB849" s="322"/>
      <c r="AC849" s="324" t="s">
        <v>517</v>
      </c>
      <c r="AD849" s="324"/>
      <c r="AE849" s="324"/>
      <c r="AF849" s="324"/>
      <c r="AG849" s="324"/>
      <c r="AH849" s="325">
        <v>1</v>
      </c>
      <c r="AI849" s="326"/>
      <c r="AJ849" s="326"/>
      <c r="AK849" s="326"/>
      <c r="AL849" s="327">
        <v>93.1</v>
      </c>
      <c r="AM849" s="328"/>
      <c r="AN849" s="328"/>
      <c r="AO849" s="329"/>
      <c r="AP849" s="323" t="s">
        <v>554</v>
      </c>
      <c r="AQ849" s="323"/>
      <c r="AR849" s="323"/>
      <c r="AS849" s="323"/>
      <c r="AT849" s="323"/>
      <c r="AU849" s="323"/>
      <c r="AV849" s="323"/>
      <c r="AW849" s="323"/>
      <c r="AX849" s="323"/>
    </row>
    <row r="850" spans="1:50" ht="30" customHeight="1" x14ac:dyDescent="0.15">
      <c r="A850" s="406">
        <v>14</v>
      </c>
      <c r="B850" s="406">
        <v>1</v>
      </c>
      <c r="C850" s="429" t="s">
        <v>631</v>
      </c>
      <c r="D850" s="420"/>
      <c r="E850" s="420"/>
      <c r="F850" s="420"/>
      <c r="G850" s="420"/>
      <c r="H850" s="420"/>
      <c r="I850" s="420"/>
      <c r="J850" s="421">
        <v>4010401022860</v>
      </c>
      <c r="K850" s="422"/>
      <c r="L850" s="422"/>
      <c r="M850" s="422"/>
      <c r="N850" s="422"/>
      <c r="O850" s="422"/>
      <c r="P850" s="318" t="s">
        <v>614</v>
      </c>
      <c r="Q850" s="319"/>
      <c r="R850" s="319"/>
      <c r="S850" s="319"/>
      <c r="T850" s="319"/>
      <c r="U850" s="319"/>
      <c r="V850" s="319"/>
      <c r="W850" s="319"/>
      <c r="X850" s="319"/>
      <c r="Y850" s="320">
        <v>2</v>
      </c>
      <c r="Z850" s="321"/>
      <c r="AA850" s="321"/>
      <c r="AB850" s="322"/>
      <c r="AC850" s="324" t="s">
        <v>517</v>
      </c>
      <c r="AD850" s="324"/>
      <c r="AE850" s="324"/>
      <c r="AF850" s="324"/>
      <c r="AG850" s="324"/>
      <c r="AH850" s="325">
        <v>1</v>
      </c>
      <c r="AI850" s="326"/>
      <c r="AJ850" s="326"/>
      <c r="AK850" s="326"/>
      <c r="AL850" s="327">
        <v>90</v>
      </c>
      <c r="AM850" s="328"/>
      <c r="AN850" s="328"/>
      <c r="AO850" s="329"/>
      <c r="AP850" s="323" t="s">
        <v>554</v>
      </c>
      <c r="AQ850" s="323"/>
      <c r="AR850" s="323"/>
      <c r="AS850" s="323"/>
      <c r="AT850" s="323"/>
      <c r="AU850" s="323"/>
      <c r="AV850" s="323"/>
      <c r="AW850" s="323"/>
      <c r="AX850" s="323"/>
    </row>
    <row r="851" spans="1:50" ht="30" customHeight="1" x14ac:dyDescent="0.15">
      <c r="A851" s="406">
        <v>15</v>
      </c>
      <c r="B851" s="406">
        <v>1</v>
      </c>
      <c r="C851" s="420" t="s">
        <v>631</v>
      </c>
      <c r="D851" s="420"/>
      <c r="E851" s="420"/>
      <c r="F851" s="420"/>
      <c r="G851" s="420"/>
      <c r="H851" s="420"/>
      <c r="I851" s="420"/>
      <c r="J851" s="421">
        <v>4010401022860</v>
      </c>
      <c r="K851" s="422"/>
      <c r="L851" s="422"/>
      <c r="M851" s="422"/>
      <c r="N851" s="422"/>
      <c r="O851" s="422"/>
      <c r="P851" s="319" t="s">
        <v>614</v>
      </c>
      <c r="Q851" s="319"/>
      <c r="R851" s="319"/>
      <c r="S851" s="319"/>
      <c r="T851" s="319"/>
      <c r="U851" s="319"/>
      <c r="V851" s="319"/>
      <c r="W851" s="319"/>
      <c r="X851" s="319"/>
      <c r="Y851" s="320">
        <v>0.1</v>
      </c>
      <c r="Z851" s="321"/>
      <c r="AA851" s="321"/>
      <c r="AB851" s="322"/>
      <c r="AC851" s="324" t="s">
        <v>523</v>
      </c>
      <c r="AD851" s="324"/>
      <c r="AE851" s="324"/>
      <c r="AF851" s="324"/>
      <c r="AG851" s="324"/>
      <c r="AH851" s="325" t="s">
        <v>637</v>
      </c>
      <c r="AI851" s="326"/>
      <c r="AJ851" s="326"/>
      <c r="AK851" s="326"/>
      <c r="AL851" s="327" t="s">
        <v>635</v>
      </c>
      <c r="AM851" s="328"/>
      <c r="AN851" s="328"/>
      <c r="AO851" s="329"/>
      <c r="AP851" s="323" t="s">
        <v>554</v>
      </c>
      <c r="AQ851" s="323"/>
      <c r="AR851" s="323"/>
      <c r="AS851" s="323"/>
      <c r="AT851" s="323"/>
      <c r="AU851" s="323"/>
      <c r="AV851" s="323"/>
      <c r="AW851" s="323"/>
      <c r="AX851" s="323"/>
    </row>
    <row r="852" spans="1:50" ht="30" customHeight="1" x14ac:dyDescent="0.15">
      <c r="A852" s="406">
        <v>16</v>
      </c>
      <c r="B852" s="406">
        <v>1</v>
      </c>
      <c r="C852" s="420" t="s">
        <v>631</v>
      </c>
      <c r="D852" s="420"/>
      <c r="E852" s="420"/>
      <c r="F852" s="420"/>
      <c r="G852" s="420"/>
      <c r="H852" s="420"/>
      <c r="I852" s="420"/>
      <c r="J852" s="421">
        <v>4010401022860</v>
      </c>
      <c r="K852" s="422"/>
      <c r="L852" s="422"/>
      <c r="M852" s="422"/>
      <c r="N852" s="422"/>
      <c r="O852" s="422"/>
      <c r="P852" s="319" t="s">
        <v>614</v>
      </c>
      <c r="Q852" s="319"/>
      <c r="R852" s="319"/>
      <c r="S852" s="319"/>
      <c r="T852" s="319"/>
      <c r="U852" s="319"/>
      <c r="V852" s="319"/>
      <c r="W852" s="319"/>
      <c r="X852" s="319"/>
      <c r="Y852" s="320">
        <v>0</v>
      </c>
      <c r="Z852" s="321"/>
      <c r="AA852" s="321"/>
      <c r="AB852" s="322"/>
      <c r="AC852" s="324" t="s">
        <v>523</v>
      </c>
      <c r="AD852" s="324"/>
      <c r="AE852" s="324"/>
      <c r="AF852" s="324"/>
      <c r="AG852" s="324"/>
      <c r="AH852" s="325" t="s">
        <v>636</v>
      </c>
      <c r="AI852" s="326"/>
      <c r="AJ852" s="326"/>
      <c r="AK852" s="326"/>
      <c r="AL852" s="327" t="s">
        <v>636</v>
      </c>
      <c r="AM852" s="328"/>
      <c r="AN852" s="328"/>
      <c r="AO852" s="329"/>
      <c r="AP852" s="323" t="s">
        <v>554</v>
      </c>
      <c r="AQ852" s="323"/>
      <c r="AR852" s="323"/>
      <c r="AS852" s="323"/>
      <c r="AT852" s="323"/>
      <c r="AU852" s="323"/>
      <c r="AV852" s="323"/>
      <c r="AW852" s="323"/>
      <c r="AX852" s="323"/>
    </row>
    <row r="853" spans="1:50" s="16" customFormat="1" ht="30" customHeight="1" x14ac:dyDescent="0.15">
      <c r="A853" s="406">
        <v>17</v>
      </c>
      <c r="B853" s="406">
        <v>1</v>
      </c>
      <c r="C853" s="429" t="s">
        <v>622</v>
      </c>
      <c r="D853" s="420"/>
      <c r="E853" s="420"/>
      <c r="F853" s="420"/>
      <c r="G853" s="420"/>
      <c r="H853" s="420"/>
      <c r="I853" s="420"/>
      <c r="J853" s="421">
        <v>2290001016915</v>
      </c>
      <c r="K853" s="422"/>
      <c r="L853" s="422"/>
      <c r="M853" s="422"/>
      <c r="N853" s="422"/>
      <c r="O853" s="422"/>
      <c r="P853" s="318" t="s">
        <v>611</v>
      </c>
      <c r="Q853" s="319"/>
      <c r="R853" s="319"/>
      <c r="S853" s="319"/>
      <c r="T853" s="319"/>
      <c r="U853" s="319"/>
      <c r="V853" s="319"/>
      <c r="W853" s="319"/>
      <c r="X853" s="319"/>
      <c r="Y853" s="320">
        <v>8</v>
      </c>
      <c r="Z853" s="321"/>
      <c r="AA853" s="321"/>
      <c r="AB853" s="322"/>
      <c r="AC853" s="324" t="s">
        <v>522</v>
      </c>
      <c r="AD853" s="324"/>
      <c r="AE853" s="324"/>
      <c r="AF853" s="324"/>
      <c r="AG853" s="324"/>
      <c r="AH853" s="325">
        <v>1</v>
      </c>
      <c r="AI853" s="326"/>
      <c r="AJ853" s="326"/>
      <c r="AK853" s="326"/>
      <c r="AL853" s="327">
        <v>100</v>
      </c>
      <c r="AM853" s="328"/>
      <c r="AN853" s="328"/>
      <c r="AO853" s="329"/>
      <c r="AP853" s="323" t="s">
        <v>554</v>
      </c>
      <c r="AQ853" s="323"/>
      <c r="AR853" s="323"/>
      <c r="AS853" s="323"/>
      <c r="AT853" s="323"/>
      <c r="AU853" s="323"/>
      <c r="AV853" s="323"/>
      <c r="AW853" s="323"/>
      <c r="AX853" s="323"/>
    </row>
    <row r="854" spans="1:50" ht="30" customHeight="1" x14ac:dyDescent="0.15">
      <c r="A854" s="406">
        <v>18</v>
      </c>
      <c r="B854" s="406">
        <v>1</v>
      </c>
      <c r="C854" s="429" t="s">
        <v>622</v>
      </c>
      <c r="D854" s="420"/>
      <c r="E854" s="420"/>
      <c r="F854" s="420"/>
      <c r="G854" s="420"/>
      <c r="H854" s="420"/>
      <c r="I854" s="420"/>
      <c r="J854" s="421">
        <v>2290001016915</v>
      </c>
      <c r="K854" s="422"/>
      <c r="L854" s="422"/>
      <c r="M854" s="422"/>
      <c r="N854" s="422"/>
      <c r="O854" s="422"/>
      <c r="P854" s="318" t="s">
        <v>611</v>
      </c>
      <c r="Q854" s="319"/>
      <c r="R854" s="319"/>
      <c r="S854" s="319"/>
      <c r="T854" s="319"/>
      <c r="U854" s="319"/>
      <c r="V854" s="319"/>
      <c r="W854" s="319"/>
      <c r="X854" s="319"/>
      <c r="Y854" s="320">
        <v>2</v>
      </c>
      <c r="Z854" s="321"/>
      <c r="AA854" s="321"/>
      <c r="AB854" s="322"/>
      <c r="AC854" s="324" t="s">
        <v>522</v>
      </c>
      <c r="AD854" s="324"/>
      <c r="AE854" s="324"/>
      <c r="AF854" s="324"/>
      <c r="AG854" s="324"/>
      <c r="AH854" s="325">
        <v>1</v>
      </c>
      <c r="AI854" s="326"/>
      <c r="AJ854" s="326"/>
      <c r="AK854" s="326"/>
      <c r="AL854" s="327">
        <v>100</v>
      </c>
      <c r="AM854" s="328"/>
      <c r="AN854" s="328"/>
      <c r="AO854" s="329"/>
      <c r="AP854" s="323" t="s">
        <v>554</v>
      </c>
      <c r="AQ854" s="323"/>
      <c r="AR854" s="323"/>
      <c r="AS854" s="323"/>
      <c r="AT854" s="323"/>
      <c r="AU854" s="323"/>
      <c r="AV854" s="323"/>
      <c r="AW854" s="323"/>
      <c r="AX854" s="323"/>
    </row>
    <row r="855" spans="1:50" ht="30" hidden="1" customHeight="1" x14ac:dyDescent="0.15">
      <c r="A855" s="406">
        <v>19</v>
      </c>
      <c r="B855" s="406">
        <v>1</v>
      </c>
      <c r="C855" s="429"/>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477</v>
      </c>
      <c r="AD869" s="275"/>
      <c r="AE869" s="275"/>
      <c r="AF869" s="275"/>
      <c r="AG869" s="275"/>
      <c r="AH869" s="346" t="s">
        <v>512</v>
      </c>
      <c r="AI869" s="348"/>
      <c r="AJ869" s="348"/>
      <c r="AK869" s="348"/>
      <c r="AL869" s="348" t="s">
        <v>21</v>
      </c>
      <c r="AM869" s="348"/>
      <c r="AN869" s="348"/>
      <c r="AO869" s="430"/>
      <c r="AP869" s="431" t="s">
        <v>433</v>
      </c>
      <c r="AQ869" s="431"/>
      <c r="AR869" s="431"/>
      <c r="AS869" s="431"/>
      <c r="AT869" s="431"/>
      <c r="AU869" s="431"/>
      <c r="AV869" s="431"/>
      <c r="AW869" s="431"/>
      <c r="AX869" s="431"/>
    </row>
    <row r="870" spans="1:50" ht="75" customHeight="1" x14ac:dyDescent="0.15">
      <c r="A870" s="406">
        <v>1</v>
      </c>
      <c r="B870" s="406">
        <v>1</v>
      </c>
      <c r="C870" s="429" t="s">
        <v>640</v>
      </c>
      <c r="D870" s="420"/>
      <c r="E870" s="420"/>
      <c r="F870" s="420"/>
      <c r="G870" s="420"/>
      <c r="H870" s="420"/>
      <c r="I870" s="420"/>
      <c r="J870" s="421" t="s">
        <v>615</v>
      </c>
      <c r="K870" s="422"/>
      <c r="L870" s="422"/>
      <c r="M870" s="422"/>
      <c r="N870" s="422"/>
      <c r="O870" s="422"/>
      <c r="P870" s="318" t="s">
        <v>616</v>
      </c>
      <c r="Q870" s="319"/>
      <c r="R870" s="319"/>
      <c r="S870" s="319"/>
      <c r="T870" s="319"/>
      <c r="U870" s="319"/>
      <c r="V870" s="319"/>
      <c r="W870" s="319"/>
      <c r="X870" s="319"/>
      <c r="Y870" s="320">
        <v>2.2999999999999998</v>
      </c>
      <c r="Z870" s="321"/>
      <c r="AA870" s="321"/>
      <c r="AB870" s="322"/>
      <c r="AC870" s="330" t="s">
        <v>196</v>
      </c>
      <c r="AD870" s="428"/>
      <c r="AE870" s="428"/>
      <c r="AF870" s="428"/>
      <c r="AG870" s="428"/>
      <c r="AH870" s="423" t="s">
        <v>615</v>
      </c>
      <c r="AI870" s="424"/>
      <c r="AJ870" s="424"/>
      <c r="AK870" s="424"/>
      <c r="AL870" s="327" t="s">
        <v>615</v>
      </c>
      <c r="AM870" s="328"/>
      <c r="AN870" s="328"/>
      <c r="AO870" s="329"/>
      <c r="AP870" s="323" t="s">
        <v>615</v>
      </c>
      <c r="AQ870" s="323"/>
      <c r="AR870" s="323"/>
      <c r="AS870" s="323"/>
      <c r="AT870" s="323"/>
      <c r="AU870" s="323"/>
      <c r="AV870" s="323"/>
      <c r="AW870" s="323"/>
      <c r="AX870" s="323"/>
    </row>
    <row r="871" spans="1:50" ht="75" customHeight="1" x14ac:dyDescent="0.15">
      <c r="A871" s="406">
        <v>2</v>
      </c>
      <c r="B871" s="406">
        <v>1</v>
      </c>
      <c r="C871" s="429" t="s">
        <v>641</v>
      </c>
      <c r="D871" s="420"/>
      <c r="E871" s="420"/>
      <c r="F871" s="420"/>
      <c r="G871" s="420"/>
      <c r="H871" s="420"/>
      <c r="I871" s="420"/>
      <c r="J871" s="421" t="s">
        <v>554</v>
      </c>
      <c r="K871" s="422"/>
      <c r="L871" s="422"/>
      <c r="M871" s="422"/>
      <c r="N871" s="422"/>
      <c r="O871" s="422"/>
      <c r="P871" s="319" t="s">
        <v>616</v>
      </c>
      <c r="Q871" s="319"/>
      <c r="R871" s="319"/>
      <c r="S871" s="319"/>
      <c r="T871" s="319"/>
      <c r="U871" s="319"/>
      <c r="V871" s="319"/>
      <c r="W871" s="319"/>
      <c r="X871" s="319"/>
      <c r="Y871" s="320">
        <v>2</v>
      </c>
      <c r="Z871" s="321"/>
      <c r="AA871" s="321"/>
      <c r="AB871" s="322"/>
      <c r="AC871" s="330" t="s">
        <v>196</v>
      </c>
      <c r="AD871" s="330"/>
      <c r="AE871" s="330"/>
      <c r="AF871" s="330"/>
      <c r="AG871" s="330"/>
      <c r="AH871" s="423" t="s">
        <v>554</v>
      </c>
      <c r="AI871" s="424"/>
      <c r="AJ871" s="424"/>
      <c r="AK871" s="424"/>
      <c r="AL871" s="423" t="s">
        <v>554</v>
      </c>
      <c r="AM871" s="424"/>
      <c r="AN871" s="424"/>
      <c r="AO871" s="424"/>
      <c r="AP871" s="323" t="s">
        <v>554</v>
      </c>
      <c r="AQ871" s="323"/>
      <c r="AR871" s="323"/>
      <c r="AS871" s="323"/>
      <c r="AT871" s="323"/>
      <c r="AU871" s="323"/>
      <c r="AV871" s="323"/>
      <c r="AW871" s="323"/>
      <c r="AX871" s="323"/>
    </row>
    <row r="872" spans="1:50" ht="75" customHeight="1" x14ac:dyDescent="0.15">
      <c r="A872" s="406">
        <v>3</v>
      </c>
      <c r="B872" s="406">
        <v>1</v>
      </c>
      <c r="C872" s="429" t="s">
        <v>642</v>
      </c>
      <c r="D872" s="420"/>
      <c r="E872" s="420"/>
      <c r="F872" s="420"/>
      <c r="G872" s="420"/>
      <c r="H872" s="420"/>
      <c r="I872" s="420"/>
      <c r="J872" s="421" t="s">
        <v>554</v>
      </c>
      <c r="K872" s="422"/>
      <c r="L872" s="422"/>
      <c r="M872" s="422"/>
      <c r="N872" s="422"/>
      <c r="O872" s="422"/>
      <c r="P872" s="318" t="s">
        <v>616</v>
      </c>
      <c r="Q872" s="319"/>
      <c r="R872" s="319"/>
      <c r="S872" s="319"/>
      <c r="T872" s="319"/>
      <c r="U872" s="319"/>
      <c r="V872" s="319"/>
      <c r="W872" s="319"/>
      <c r="X872" s="319"/>
      <c r="Y872" s="320">
        <v>1.9</v>
      </c>
      <c r="Z872" s="321"/>
      <c r="AA872" s="321"/>
      <c r="AB872" s="322"/>
      <c r="AC872" s="330" t="s">
        <v>196</v>
      </c>
      <c r="AD872" s="330"/>
      <c r="AE872" s="330"/>
      <c r="AF872" s="330"/>
      <c r="AG872" s="330"/>
      <c r="AH872" s="325" t="s">
        <v>554</v>
      </c>
      <c r="AI872" s="326"/>
      <c r="AJ872" s="326"/>
      <c r="AK872" s="326"/>
      <c r="AL872" s="327" t="s">
        <v>554</v>
      </c>
      <c r="AM872" s="328"/>
      <c r="AN872" s="328"/>
      <c r="AO872" s="329"/>
      <c r="AP872" s="323" t="s">
        <v>554</v>
      </c>
      <c r="AQ872" s="323"/>
      <c r="AR872" s="323"/>
      <c r="AS872" s="323"/>
      <c r="AT872" s="323"/>
      <c r="AU872" s="323"/>
      <c r="AV872" s="323"/>
      <c r="AW872" s="323"/>
      <c r="AX872" s="323"/>
    </row>
    <row r="873" spans="1:50" ht="75" customHeight="1" x14ac:dyDescent="0.15">
      <c r="A873" s="406">
        <v>4</v>
      </c>
      <c r="B873" s="406">
        <v>1</v>
      </c>
      <c r="C873" s="429" t="s">
        <v>643</v>
      </c>
      <c r="D873" s="420"/>
      <c r="E873" s="420"/>
      <c r="F873" s="420"/>
      <c r="G873" s="420"/>
      <c r="H873" s="420"/>
      <c r="I873" s="420"/>
      <c r="J873" s="421" t="s">
        <v>554</v>
      </c>
      <c r="K873" s="422"/>
      <c r="L873" s="422"/>
      <c r="M873" s="422"/>
      <c r="N873" s="422"/>
      <c r="O873" s="422"/>
      <c r="P873" s="318" t="s">
        <v>616</v>
      </c>
      <c r="Q873" s="319"/>
      <c r="R873" s="319"/>
      <c r="S873" s="319"/>
      <c r="T873" s="319"/>
      <c r="U873" s="319"/>
      <c r="V873" s="319"/>
      <c r="W873" s="319"/>
      <c r="X873" s="319"/>
      <c r="Y873" s="320">
        <v>1.8</v>
      </c>
      <c r="Z873" s="321"/>
      <c r="AA873" s="321"/>
      <c r="AB873" s="322"/>
      <c r="AC873" s="330" t="s">
        <v>196</v>
      </c>
      <c r="AD873" s="330"/>
      <c r="AE873" s="330"/>
      <c r="AF873" s="330"/>
      <c r="AG873" s="330"/>
      <c r="AH873" s="325" t="s">
        <v>554</v>
      </c>
      <c r="AI873" s="326"/>
      <c r="AJ873" s="326"/>
      <c r="AK873" s="326"/>
      <c r="AL873" s="327" t="s">
        <v>554</v>
      </c>
      <c r="AM873" s="328"/>
      <c r="AN873" s="328"/>
      <c r="AO873" s="329"/>
      <c r="AP873" s="323" t="s">
        <v>554</v>
      </c>
      <c r="AQ873" s="323"/>
      <c r="AR873" s="323"/>
      <c r="AS873" s="323"/>
      <c r="AT873" s="323"/>
      <c r="AU873" s="323"/>
      <c r="AV873" s="323"/>
      <c r="AW873" s="323"/>
      <c r="AX873" s="323"/>
    </row>
    <row r="874" spans="1:50" ht="75" customHeight="1" x14ac:dyDescent="0.15">
      <c r="A874" s="406">
        <v>5</v>
      </c>
      <c r="B874" s="406">
        <v>1</v>
      </c>
      <c r="C874" s="429" t="s">
        <v>644</v>
      </c>
      <c r="D874" s="420"/>
      <c r="E874" s="420"/>
      <c r="F874" s="420"/>
      <c r="G874" s="420"/>
      <c r="H874" s="420"/>
      <c r="I874" s="420"/>
      <c r="J874" s="421" t="s">
        <v>554</v>
      </c>
      <c r="K874" s="422"/>
      <c r="L874" s="422"/>
      <c r="M874" s="422"/>
      <c r="N874" s="422"/>
      <c r="O874" s="422"/>
      <c r="P874" s="319" t="s">
        <v>616</v>
      </c>
      <c r="Q874" s="319"/>
      <c r="R874" s="319"/>
      <c r="S874" s="319"/>
      <c r="T874" s="319"/>
      <c r="U874" s="319"/>
      <c r="V874" s="319"/>
      <c r="W874" s="319"/>
      <c r="X874" s="319"/>
      <c r="Y874" s="320">
        <v>1.7</v>
      </c>
      <c r="Z874" s="321"/>
      <c r="AA874" s="321"/>
      <c r="AB874" s="322"/>
      <c r="AC874" s="324" t="s">
        <v>196</v>
      </c>
      <c r="AD874" s="324"/>
      <c r="AE874" s="324"/>
      <c r="AF874" s="324"/>
      <c r="AG874" s="324"/>
      <c r="AH874" s="325" t="s">
        <v>554</v>
      </c>
      <c r="AI874" s="326"/>
      <c r="AJ874" s="326"/>
      <c r="AK874" s="326"/>
      <c r="AL874" s="327" t="s">
        <v>554</v>
      </c>
      <c r="AM874" s="328"/>
      <c r="AN874" s="328"/>
      <c r="AO874" s="329"/>
      <c r="AP874" s="323" t="s">
        <v>554</v>
      </c>
      <c r="AQ874" s="323"/>
      <c r="AR874" s="323"/>
      <c r="AS874" s="323"/>
      <c r="AT874" s="323"/>
      <c r="AU874" s="323"/>
      <c r="AV874" s="323"/>
      <c r="AW874" s="323"/>
      <c r="AX874" s="323"/>
    </row>
    <row r="875" spans="1:50" ht="75" customHeight="1" x14ac:dyDescent="0.15">
      <c r="A875" s="406">
        <v>6</v>
      </c>
      <c r="B875" s="406">
        <v>1</v>
      </c>
      <c r="C875" s="429" t="s">
        <v>645</v>
      </c>
      <c r="D875" s="420"/>
      <c r="E875" s="420"/>
      <c r="F875" s="420"/>
      <c r="G875" s="420"/>
      <c r="H875" s="420"/>
      <c r="I875" s="420"/>
      <c r="J875" s="421" t="s">
        <v>554</v>
      </c>
      <c r="K875" s="422"/>
      <c r="L875" s="422"/>
      <c r="M875" s="422"/>
      <c r="N875" s="422"/>
      <c r="O875" s="422"/>
      <c r="P875" s="319" t="s">
        <v>616</v>
      </c>
      <c r="Q875" s="319"/>
      <c r="R875" s="319"/>
      <c r="S875" s="319"/>
      <c r="T875" s="319"/>
      <c r="U875" s="319"/>
      <c r="V875" s="319"/>
      <c r="W875" s="319"/>
      <c r="X875" s="319"/>
      <c r="Y875" s="320">
        <v>1.6</v>
      </c>
      <c r="Z875" s="321"/>
      <c r="AA875" s="321"/>
      <c r="AB875" s="322"/>
      <c r="AC875" s="324" t="s">
        <v>196</v>
      </c>
      <c r="AD875" s="324"/>
      <c r="AE875" s="324"/>
      <c r="AF875" s="324"/>
      <c r="AG875" s="324"/>
      <c r="AH875" s="325" t="s">
        <v>554</v>
      </c>
      <c r="AI875" s="326"/>
      <c r="AJ875" s="326"/>
      <c r="AK875" s="326"/>
      <c r="AL875" s="327" t="s">
        <v>554</v>
      </c>
      <c r="AM875" s="328"/>
      <c r="AN875" s="328"/>
      <c r="AO875" s="329"/>
      <c r="AP875" s="323" t="s">
        <v>554</v>
      </c>
      <c r="AQ875" s="323"/>
      <c r="AR875" s="323"/>
      <c r="AS875" s="323"/>
      <c r="AT875" s="323"/>
      <c r="AU875" s="323"/>
      <c r="AV875" s="323"/>
      <c r="AW875" s="323"/>
      <c r="AX875" s="323"/>
    </row>
    <row r="876" spans="1:50" ht="75" customHeight="1" x14ac:dyDescent="0.15">
      <c r="A876" s="406">
        <v>7</v>
      </c>
      <c r="B876" s="406">
        <v>1</v>
      </c>
      <c r="C876" s="429" t="s">
        <v>646</v>
      </c>
      <c r="D876" s="420"/>
      <c r="E876" s="420"/>
      <c r="F876" s="420"/>
      <c r="G876" s="420"/>
      <c r="H876" s="420"/>
      <c r="I876" s="420"/>
      <c r="J876" s="421" t="s">
        <v>554</v>
      </c>
      <c r="K876" s="422"/>
      <c r="L876" s="422"/>
      <c r="M876" s="422"/>
      <c r="N876" s="422"/>
      <c r="O876" s="422"/>
      <c r="P876" s="319" t="s">
        <v>616</v>
      </c>
      <c r="Q876" s="319"/>
      <c r="R876" s="319"/>
      <c r="S876" s="319"/>
      <c r="T876" s="319"/>
      <c r="U876" s="319"/>
      <c r="V876" s="319"/>
      <c r="W876" s="319"/>
      <c r="X876" s="319"/>
      <c r="Y876" s="320">
        <v>1.6</v>
      </c>
      <c r="Z876" s="321"/>
      <c r="AA876" s="321"/>
      <c r="AB876" s="322"/>
      <c r="AC876" s="324" t="s">
        <v>196</v>
      </c>
      <c r="AD876" s="324"/>
      <c r="AE876" s="324"/>
      <c r="AF876" s="324"/>
      <c r="AG876" s="324"/>
      <c r="AH876" s="325" t="s">
        <v>554</v>
      </c>
      <c r="AI876" s="326"/>
      <c r="AJ876" s="326"/>
      <c r="AK876" s="326"/>
      <c r="AL876" s="327" t="s">
        <v>554</v>
      </c>
      <c r="AM876" s="328"/>
      <c r="AN876" s="328"/>
      <c r="AO876" s="329"/>
      <c r="AP876" s="323" t="s">
        <v>554</v>
      </c>
      <c r="AQ876" s="323"/>
      <c r="AR876" s="323"/>
      <c r="AS876" s="323"/>
      <c r="AT876" s="323"/>
      <c r="AU876" s="323"/>
      <c r="AV876" s="323"/>
      <c r="AW876" s="323"/>
      <c r="AX876" s="323"/>
    </row>
    <row r="877" spans="1:50" ht="75" customHeight="1" x14ac:dyDescent="0.15">
      <c r="A877" s="406">
        <v>8</v>
      </c>
      <c r="B877" s="406">
        <v>1</v>
      </c>
      <c r="C877" s="429" t="s">
        <v>647</v>
      </c>
      <c r="D877" s="420"/>
      <c r="E877" s="420"/>
      <c r="F877" s="420"/>
      <c r="G877" s="420"/>
      <c r="H877" s="420"/>
      <c r="I877" s="420"/>
      <c r="J877" s="421" t="s">
        <v>554</v>
      </c>
      <c r="K877" s="422"/>
      <c r="L877" s="422"/>
      <c r="M877" s="422"/>
      <c r="N877" s="422"/>
      <c r="O877" s="422"/>
      <c r="P877" s="319" t="s">
        <v>616</v>
      </c>
      <c r="Q877" s="319"/>
      <c r="R877" s="319"/>
      <c r="S877" s="319"/>
      <c r="T877" s="319"/>
      <c r="U877" s="319"/>
      <c r="V877" s="319"/>
      <c r="W877" s="319"/>
      <c r="X877" s="319"/>
      <c r="Y877" s="320">
        <v>1.5</v>
      </c>
      <c r="Z877" s="321"/>
      <c r="AA877" s="321"/>
      <c r="AB877" s="322"/>
      <c r="AC877" s="324" t="s">
        <v>196</v>
      </c>
      <c r="AD877" s="324"/>
      <c r="AE877" s="324"/>
      <c r="AF877" s="324"/>
      <c r="AG877" s="324"/>
      <c r="AH877" s="325" t="s">
        <v>554</v>
      </c>
      <c r="AI877" s="326"/>
      <c r="AJ877" s="326"/>
      <c r="AK877" s="326"/>
      <c r="AL877" s="327" t="s">
        <v>554</v>
      </c>
      <c r="AM877" s="328"/>
      <c r="AN877" s="328"/>
      <c r="AO877" s="329"/>
      <c r="AP877" s="323" t="s">
        <v>554</v>
      </c>
      <c r="AQ877" s="323"/>
      <c r="AR877" s="323"/>
      <c r="AS877" s="323"/>
      <c r="AT877" s="323"/>
      <c r="AU877" s="323"/>
      <c r="AV877" s="323"/>
      <c r="AW877" s="323"/>
      <c r="AX877" s="323"/>
    </row>
    <row r="878" spans="1:50" ht="75" customHeight="1" x14ac:dyDescent="0.15">
      <c r="A878" s="406">
        <v>9</v>
      </c>
      <c r="B878" s="406">
        <v>1</v>
      </c>
      <c r="C878" s="429" t="s">
        <v>648</v>
      </c>
      <c r="D878" s="420"/>
      <c r="E878" s="420"/>
      <c r="F878" s="420"/>
      <c r="G878" s="420"/>
      <c r="H878" s="420"/>
      <c r="I878" s="420"/>
      <c r="J878" s="421" t="s">
        <v>554</v>
      </c>
      <c r="K878" s="422"/>
      <c r="L878" s="422"/>
      <c r="M878" s="422"/>
      <c r="N878" s="422"/>
      <c r="O878" s="422"/>
      <c r="P878" s="319" t="s">
        <v>616</v>
      </c>
      <c r="Q878" s="319"/>
      <c r="R878" s="319"/>
      <c r="S878" s="319"/>
      <c r="T878" s="319"/>
      <c r="U878" s="319"/>
      <c r="V878" s="319"/>
      <c r="W878" s="319"/>
      <c r="X878" s="319"/>
      <c r="Y878" s="320">
        <v>1.4</v>
      </c>
      <c r="Z878" s="321"/>
      <c r="AA878" s="321"/>
      <c r="AB878" s="322"/>
      <c r="AC878" s="324" t="s">
        <v>196</v>
      </c>
      <c r="AD878" s="324"/>
      <c r="AE878" s="324"/>
      <c r="AF878" s="324"/>
      <c r="AG878" s="324"/>
      <c r="AH878" s="325" t="s">
        <v>554</v>
      </c>
      <c r="AI878" s="326"/>
      <c r="AJ878" s="326"/>
      <c r="AK878" s="326"/>
      <c r="AL878" s="327" t="s">
        <v>554</v>
      </c>
      <c r="AM878" s="328"/>
      <c r="AN878" s="328"/>
      <c r="AO878" s="329"/>
      <c r="AP878" s="323" t="s">
        <v>554</v>
      </c>
      <c r="AQ878" s="323"/>
      <c r="AR878" s="323"/>
      <c r="AS878" s="323"/>
      <c r="AT878" s="323"/>
      <c r="AU878" s="323"/>
      <c r="AV878" s="323"/>
      <c r="AW878" s="323"/>
      <c r="AX878" s="323"/>
    </row>
    <row r="879" spans="1:50" ht="75" customHeight="1" x14ac:dyDescent="0.15">
      <c r="A879" s="406">
        <v>10</v>
      </c>
      <c r="B879" s="406">
        <v>1</v>
      </c>
      <c r="C879" s="429" t="s">
        <v>649</v>
      </c>
      <c r="D879" s="420"/>
      <c r="E879" s="420"/>
      <c r="F879" s="420"/>
      <c r="G879" s="420"/>
      <c r="H879" s="420"/>
      <c r="I879" s="420"/>
      <c r="J879" s="421" t="s">
        <v>554</v>
      </c>
      <c r="K879" s="422"/>
      <c r="L879" s="422"/>
      <c r="M879" s="422"/>
      <c r="N879" s="422"/>
      <c r="O879" s="422"/>
      <c r="P879" s="319" t="s">
        <v>616</v>
      </c>
      <c r="Q879" s="319"/>
      <c r="R879" s="319"/>
      <c r="S879" s="319"/>
      <c r="T879" s="319"/>
      <c r="U879" s="319"/>
      <c r="V879" s="319"/>
      <c r="W879" s="319"/>
      <c r="X879" s="319"/>
      <c r="Y879" s="320">
        <v>1.3</v>
      </c>
      <c r="Z879" s="321"/>
      <c r="AA879" s="321"/>
      <c r="AB879" s="322"/>
      <c r="AC879" s="324" t="s">
        <v>196</v>
      </c>
      <c r="AD879" s="324"/>
      <c r="AE879" s="324"/>
      <c r="AF879" s="324"/>
      <c r="AG879" s="324"/>
      <c r="AH879" s="325" t="s">
        <v>554</v>
      </c>
      <c r="AI879" s="326"/>
      <c r="AJ879" s="326"/>
      <c r="AK879" s="326"/>
      <c r="AL879" s="327" t="s">
        <v>554</v>
      </c>
      <c r="AM879" s="328"/>
      <c r="AN879" s="328"/>
      <c r="AO879" s="329"/>
      <c r="AP879" s="323" t="s">
        <v>554</v>
      </c>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477</v>
      </c>
      <c r="AD902" s="275"/>
      <c r="AE902" s="275"/>
      <c r="AF902" s="275"/>
      <c r="AG902" s="275"/>
      <c r="AH902" s="346" t="s">
        <v>512</v>
      </c>
      <c r="AI902" s="348"/>
      <c r="AJ902" s="348"/>
      <c r="AK902" s="348"/>
      <c r="AL902" s="348" t="s">
        <v>21</v>
      </c>
      <c r="AM902" s="348"/>
      <c r="AN902" s="348"/>
      <c r="AO902" s="430"/>
      <c r="AP902" s="431" t="s">
        <v>433</v>
      </c>
      <c r="AQ902" s="431"/>
      <c r="AR902" s="431"/>
      <c r="AS902" s="431"/>
      <c r="AT902" s="431"/>
      <c r="AU902" s="431"/>
      <c r="AV902" s="431"/>
      <c r="AW902" s="431"/>
      <c r="AX902" s="431"/>
    </row>
    <row r="903" spans="1:50" ht="30" customHeight="1" x14ac:dyDescent="0.15">
      <c r="A903" s="406">
        <v>1</v>
      </c>
      <c r="B903" s="406">
        <v>1</v>
      </c>
      <c r="C903" s="429" t="s">
        <v>650</v>
      </c>
      <c r="D903" s="420"/>
      <c r="E903" s="420"/>
      <c r="F903" s="420"/>
      <c r="G903" s="420"/>
      <c r="H903" s="420"/>
      <c r="I903" s="420"/>
      <c r="J903" s="421" t="s">
        <v>618</v>
      </c>
      <c r="K903" s="422"/>
      <c r="L903" s="422"/>
      <c r="M903" s="422"/>
      <c r="N903" s="422"/>
      <c r="O903" s="422"/>
      <c r="P903" s="318" t="s">
        <v>617</v>
      </c>
      <c r="Q903" s="319"/>
      <c r="R903" s="319"/>
      <c r="S903" s="319"/>
      <c r="T903" s="319"/>
      <c r="U903" s="319"/>
      <c r="V903" s="319"/>
      <c r="W903" s="319"/>
      <c r="X903" s="319"/>
      <c r="Y903" s="320">
        <v>0.1</v>
      </c>
      <c r="Z903" s="321"/>
      <c r="AA903" s="321"/>
      <c r="AB903" s="322"/>
      <c r="AC903" s="330" t="s">
        <v>196</v>
      </c>
      <c r="AD903" s="428"/>
      <c r="AE903" s="428"/>
      <c r="AF903" s="428"/>
      <c r="AG903" s="428"/>
      <c r="AH903" s="423" t="s">
        <v>615</v>
      </c>
      <c r="AI903" s="424"/>
      <c r="AJ903" s="424"/>
      <c r="AK903" s="424"/>
      <c r="AL903" s="327" t="s">
        <v>619</v>
      </c>
      <c r="AM903" s="328"/>
      <c r="AN903" s="328"/>
      <c r="AO903" s="329"/>
      <c r="AP903" s="323" t="s">
        <v>619</v>
      </c>
      <c r="AQ903" s="323"/>
      <c r="AR903" s="323"/>
      <c r="AS903" s="323"/>
      <c r="AT903" s="323"/>
      <c r="AU903" s="323"/>
      <c r="AV903" s="323"/>
      <c r="AW903" s="323"/>
      <c r="AX903" s="323"/>
    </row>
    <row r="904" spans="1:50" ht="30" customHeight="1" x14ac:dyDescent="0.15">
      <c r="A904" s="406">
        <v>2</v>
      </c>
      <c r="B904" s="406">
        <v>1</v>
      </c>
      <c r="C904" s="429" t="s">
        <v>651</v>
      </c>
      <c r="D904" s="420"/>
      <c r="E904" s="420"/>
      <c r="F904" s="420"/>
      <c r="G904" s="420"/>
      <c r="H904" s="420"/>
      <c r="I904" s="420"/>
      <c r="J904" s="421" t="s">
        <v>554</v>
      </c>
      <c r="K904" s="422"/>
      <c r="L904" s="422"/>
      <c r="M904" s="422"/>
      <c r="N904" s="422"/>
      <c r="O904" s="422"/>
      <c r="P904" s="319" t="s">
        <v>617</v>
      </c>
      <c r="Q904" s="319"/>
      <c r="R904" s="319"/>
      <c r="S904" s="319"/>
      <c r="T904" s="319"/>
      <c r="U904" s="319"/>
      <c r="V904" s="319"/>
      <c r="W904" s="319"/>
      <c r="X904" s="319"/>
      <c r="Y904" s="320">
        <v>0.1</v>
      </c>
      <c r="Z904" s="321"/>
      <c r="AA904" s="321"/>
      <c r="AB904" s="322"/>
      <c r="AC904" s="330" t="s">
        <v>196</v>
      </c>
      <c r="AD904" s="330"/>
      <c r="AE904" s="330"/>
      <c r="AF904" s="330"/>
      <c r="AG904" s="330"/>
      <c r="AH904" s="423" t="s">
        <v>554</v>
      </c>
      <c r="AI904" s="424"/>
      <c r="AJ904" s="424"/>
      <c r="AK904" s="424"/>
      <c r="AL904" s="423" t="s">
        <v>554</v>
      </c>
      <c r="AM904" s="424"/>
      <c r="AN904" s="424"/>
      <c r="AO904" s="424"/>
      <c r="AP904" s="323" t="s">
        <v>554</v>
      </c>
      <c r="AQ904" s="323"/>
      <c r="AR904" s="323"/>
      <c r="AS904" s="323"/>
      <c r="AT904" s="323"/>
      <c r="AU904" s="323"/>
      <c r="AV904" s="323"/>
      <c r="AW904" s="323"/>
      <c r="AX904" s="323"/>
    </row>
    <row r="905" spans="1:50" ht="30" customHeight="1" x14ac:dyDescent="0.15">
      <c r="A905" s="406">
        <v>3</v>
      </c>
      <c r="B905" s="406">
        <v>1</v>
      </c>
      <c r="C905" s="429" t="s">
        <v>652</v>
      </c>
      <c r="D905" s="420"/>
      <c r="E905" s="420"/>
      <c r="F905" s="420"/>
      <c r="G905" s="420"/>
      <c r="H905" s="420"/>
      <c r="I905" s="420"/>
      <c r="J905" s="421" t="s">
        <v>554</v>
      </c>
      <c r="K905" s="422"/>
      <c r="L905" s="422"/>
      <c r="M905" s="422"/>
      <c r="N905" s="422"/>
      <c r="O905" s="422"/>
      <c r="P905" s="318" t="s">
        <v>617</v>
      </c>
      <c r="Q905" s="319"/>
      <c r="R905" s="319"/>
      <c r="S905" s="319"/>
      <c r="T905" s="319"/>
      <c r="U905" s="319"/>
      <c r="V905" s="319"/>
      <c r="W905" s="319"/>
      <c r="X905" s="319"/>
      <c r="Y905" s="320">
        <v>0.1</v>
      </c>
      <c r="Z905" s="321"/>
      <c r="AA905" s="321"/>
      <c r="AB905" s="322"/>
      <c r="AC905" s="330" t="s">
        <v>196</v>
      </c>
      <c r="AD905" s="330"/>
      <c r="AE905" s="330"/>
      <c r="AF905" s="330"/>
      <c r="AG905" s="330"/>
      <c r="AH905" s="325" t="s">
        <v>554</v>
      </c>
      <c r="AI905" s="326"/>
      <c r="AJ905" s="326"/>
      <c r="AK905" s="326"/>
      <c r="AL905" s="327" t="s">
        <v>554</v>
      </c>
      <c r="AM905" s="328"/>
      <c r="AN905" s="328"/>
      <c r="AO905" s="329"/>
      <c r="AP905" s="323" t="s">
        <v>554</v>
      </c>
      <c r="AQ905" s="323"/>
      <c r="AR905" s="323"/>
      <c r="AS905" s="323"/>
      <c r="AT905" s="323"/>
      <c r="AU905" s="323"/>
      <c r="AV905" s="323"/>
      <c r="AW905" s="323"/>
      <c r="AX905" s="323"/>
    </row>
    <row r="906" spans="1:50" ht="30" customHeight="1" x14ac:dyDescent="0.15">
      <c r="A906" s="406">
        <v>4</v>
      </c>
      <c r="B906" s="406">
        <v>1</v>
      </c>
      <c r="C906" s="429" t="s">
        <v>653</v>
      </c>
      <c r="D906" s="420"/>
      <c r="E906" s="420"/>
      <c r="F906" s="420"/>
      <c r="G906" s="420"/>
      <c r="H906" s="420"/>
      <c r="I906" s="420"/>
      <c r="J906" s="421" t="s">
        <v>554</v>
      </c>
      <c r="K906" s="422"/>
      <c r="L906" s="422"/>
      <c r="M906" s="422"/>
      <c r="N906" s="422"/>
      <c r="O906" s="422"/>
      <c r="P906" s="318" t="s">
        <v>617</v>
      </c>
      <c r="Q906" s="319"/>
      <c r="R906" s="319"/>
      <c r="S906" s="319"/>
      <c r="T906" s="319"/>
      <c r="U906" s="319"/>
      <c r="V906" s="319"/>
      <c r="W906" s="319"/>
      <c r="X906" s="319"/>
      <c r="Y906" s="320">
        <v>0.1</v>
      </c>
      <c r="Z906" s="321"/>
      <c r="AA906" s="321"/>
      <c r="AB906" s="322"/>
      <c r="AC906" s="330" t="s">
        <v>196</v>
      </c>
      <c r="AD906" s="330"/>
      <c r="AE906" s="330"/>
      <c r="AF906" s="330"/>
      <c r="AG906" s="330"/>
      <c r="AH906" s="325" t="s">
        <v>554</v>
      </c>
      <c r="AI906" s="326"/>
      <c r="AJ906" s="326"/>
      <c r="AK906" s="326"/>
      <c r="AL906" s="327" t="s">
        <v>554</v>
      </c>
      <c r="AM906" s="328"/>
      <c r="AN906" s="328"/>
      <c r="AO906" s="329"/>
      <c r="AP906" s="323" t="s">
        <v>554</v>
      </c>
      <c r="AQ906" s="323"/>
      <c r="AR906" s="323"/>
      <c r="AS906" s="323"/>
      <c r="AT906" s="323"/>
      <c r="AU906" s="323"/>
      <c r="AV906" s="323"/>
      <c r="AW906" s="323"/>
      <c r="AX906" s="323"/>
    </row>
    <row r="907" spans="1:50" ht="30" customHeight="1" x14ac:dyDescent="0.15">
      <c r="A907" s="406">
        <v>5</v>
      </c>
      <c r="B907" s="406">
        <v>1</v>
      </c>
      <c r="C907" s="429" t="s">
        <v>654</v>
      </c>
      <c r="D907" s="420"/>
      <c r="E907" s="420"/>
      <c r="F907" s="420"/>
      <c r="G907" s="420"/>
      <c r="H907" s="420"/>
      <c r="I907" s="420"/>
      <c r="J907" s="421" t="s">
        <v>554</v>
      </c>
      <c r="K907" s="422"/>
      <c r="L907" s="422"/>
      <c r="M907" s="422"/>
      <c r="N907" s="422"/>
      <c r="O907" s="422"/>
      <c r="P907" s="319" t="s">
        <v>617</v>
      </c>
      <c r="Q907" s="319"/>
      <c r="R907" s="319"/>
      <c r="S907" s="319"/>
      <c r="T907" s="319"/>
      <c r="U907" s="319"/>
      <c r="V907" s="319"/>
      <c r="W907" s="319"/>
      <c r="X907" s="319"/>
      <c r="Y907" s="320">
        <v>0.1</v>
      </c>
      <c r="Z907" s="321"/>
      <c r="AA907" s="321"/>
      <c r="AB907" s="322"/>
      <c r="AC907" s="324" t="s">
        <v>196</v>
      </c>
      <c r="AD907" s="324"/>
      <c r="AE907" s="324"/>
      <c r="AF907" s="324"/>
      <c r="AG907" s="324"/>
      <c r="AH907" s="325" t="s">
        <v>554</v>
      </c>
      <c r="AI907" s="326"/>
      <c r="AJ907" s="326"/>
      <c r="AK907" s="326"/>
      <c r="AL907" s="327" t="s">
        <v>554</v>
      </c>
      <c r="AM907" s="328"/>
      <c r="AN907" s="328"/>
      <c r="AO907" s="329"/>
      <c r="AP907" s="323" t="s">
        <v>554</v>
      </c>
      <c r="AQ907" s="323"/>
      <c r="AR907" s="323"/>
      <c r="AS907" s="323"/>
      <c r="AT907" s="323"/>
      <c r="AU907" s="323"/>
      <c r="AV907" s="323"/>
      <c r="AW907" s="323"/>
      <c r="AX907" s="323"/>
    </row>
    <row r="908" spans="1:50" ht="30" customHeight="1" x14ac:dyDescent="0.15">
      <c r="A908" s="406">
        <v>6</v>
      </c>
      <c r="B908" s="406">
        <v>1</v>
      </c>
      <c r="C908" s="429" t="s">
        <v>655</v>
      </c>
      <c r="D908" s="420"/>
      <c r="E908" s="420"/>
      <c r="F908" s="420"/>
      <c r="G908" s="420"/>
      <c r="H908" s="420"/>
      <c r="I908" s="420"/>
      <c r="J908" s="421" t="s">
        <v>554</v>
      </c>
      <c r="K908" s="422"/>
      <c r="L908" s="422"/>
      <c r="M908" s="422"/>
      <c r="N908" s="422"/>
      <c r="O908" s="422"/>
      <c r="P908" s="319" t="s">
        <v>617</v>
      </c>
      <c r="Q908" s="319"/>
      <c r="R908" s="319"/>
      <c r="S908" s="319"/>
      <c r="T908" s="319"/>
      <c r="U908" s="319"/>
      <c r="V908" s="319"/>
      <c r="W908" s="319"/>
      <c r="X908" s="319"/>
      <c r="Y908" s="320">
        <v>0</v>
      </c>
      <c r="Z908" s="321"/>
      <c r="AA908" s="321"/>
      <c r="AB908" s="322"/>
      <c r="AC908" s="324" t="s">
        <v>196</v>
      </c>
      <c r="AD908" s="324"/>
      <c r="AE908" s="324"/>
      <c r="AF908" s="324"/>
      <c r="AG908" s="324"/>
      <c r="AH908" s="325" t="s">
        <v>554</v>
      </c>
      <c r="AI908" s="326"/>
      <c r="AJ908" s="326"/>
      <c r="AK908" s="326"/>
      <c r="AL908" s="327" t="s">
        <v>554</v>
      </c>
      <c r="AM908" s="328"/>
      <c r="AN908" s="328"/>
      <c r="AO908" s="329"/>
      <c r="AP908" s="323" t="s">
        <v>554</v>
      </c>
      <c r="AQ908" s="323"/>
      <c r="AR908" s="323"/>
      <c r="AS908" s="323"/>
      <c r="AT908" s="323"/>
      <c r="AU908" s="323"/>
      <c r="AV908" s="323"/>
      <c r="AW908" s="323"/>
      <c r="AX908" s="323"/>
    </row>
    <row r="909" spans="1:50" ht="30" customHeight="1" x14ac:dyDescent="0.15">
      <c r="A909" s="406">
        <v>7</v>
      </c>
      <c r="B909" s="406">
        <v>1</v>
      </c>
      <c r="C909" s="429" t="s">
        <v>656</v>
      </c>
      <c r="D909" s="420"/>
      <c r="E909" s="420"/>
      <c r="F909" s="420"/>
      <c r="G909" s="420"/>
      <c r="H909" s="420"/>
      <c r="I909" s="420"/>
      <c r="J909" s="421" t="s">
        <v>554</v>
      </c>
      <c r="K909" s="422"/>
      <c r="L909" s="422"/>
      <c r="M909" s="422"/>
      <c r="N909" s="422"/>
      <c r="O909" s="422"/>
      <c r="P909" s="319" t="s">
        <v>617</v>
      </c>
      <c r="Q909" s="319"/>
      <c r="R909" s="319"/>
      <c r="S909" s="319"/>
      <c r="T909" s="319"/>
      <c r="U909" s="319"/>
      <c r="V909" s="319"/>
      <c r="W909" s="319"/>
      <c r="X909" s="319"/>
      <c r="Y909" s="320">
        <v>0</v>
      </c>
      <c r="Z909" s="321"/>
      <c r="AA909" s="321"/>
      <c r="AB909" s="322"/>
      <c r="AC909" s="324" t="s">
        <v>196</v>
      </c>
      <c r="AD909" s="324"/>
      <c r="AE909" s="324"/>
      <c r="AF909" s="324"/>
      <c r="AG909" s="324"/>
      <c r="AH909" s="325" t="s">
        <v>554</v>
      </c>
      <c r="AI909" s="326"/>
      <c r="AJ909" s="326"/>
      <c r="AK909" s="326"/>
      <c r="AL909" s="327" t="s">
        <v>554</v>
      </c>
      <c r="AM909" s="328"/>
      <c r="AN909" s="328"/>
      <c r="AO909" s="329"/>
      <c r="AP909" s="323" t="s">
        <v>554</v>
      </c>
      <c r="AQ909" s="323"/>
      <c r="AR909" s="323"/>
      <c r="AS909" s="323"/>
      <c r="AT909" s="323"/>
      <c r="AU909" s="323"/>
      <c r="AV909" s="323"/>
      <c r="AW909" s="323"/>
      <c r="AX909" s="323"/>
    </row>
    <row r="910" spans="1:50" ht="30" customHeight="1" x14ac:dyDescent="0.15">
      <c r="A910" s="406">
        <v>8</v>
      </c>
      <c r="B910" s="406">
        <v>1</v>
      </c>
      <c r="C910" s="429" t="s">
        <v>657</v>
      </c>
      <c r="D910" s="420"/>
      <c r="E910" s="420"/>
      <c r="F910" s="420"/>
      <c r="G910" s="420"/>
      <c r="H910" s="420"/>
      <c r="I910" s="420"/>
      <c r="J910" s="421" t="s">
        <v>554</v>
      </c>
      <c r="K910" s="422"/>
      <c r="L910" s="422"/>
      <c r="M910" s="422"/>
      <c r="N910" s="422"/>
      <c r="O910" s="422"/>
      <c r="P910" s="319" t="s">
        <v>617</v>
      </c>
      <c r="Q910" s="319"/>
      <c r="R910" s="319"/>
      <c r="S910" s="319"/>
      <c r="T910" s="319"/>
      <c r="U910" s="319"/>
      <c r="V910" s="319"/>
      <c r="W910" s="319"/>
      <c r="X910" s="319"/>
      <c r="Y910" s="320">
        <v>0</v>
      </c>
      <c r="Z910" s="321"/>
      <c r="AA910" s="321"/>
      <c r="AB910" s="322"/>
      <c r="AC910" s="324" t="s">
        <v>196</v>
      </c>
      <c r="AD910" s="324"/>
      <c r="AE910" s="324"/>
      <c r="AF910" s="324"/>
      <c r="AG910" s="324"/>
      <c r="AH910" s="325" t="s">
        <v>554</v>
      </c>
      <c r="AI910" s="326"/>
      <c r="AJ910" s="326"/>
      <c r="AK910" s="326"/>
      <c r="AL910" s="327" t="s">
        <v>554</v>
      </c>
      <c r="AM910" s="328"/>
      <c r="AN910" s="328"/>
      <c r="AO910" s="329"/>
      <c r="AP910" s="323" t="s">
        <v>554</v>
      </c>
      <c r="AQ910" s="323"/>
      <c r="AR910" s="323"/>
      <c r="AS910" s="323"/>
      <c r="AT910" s="323"/>
      <c r="AU910" s="323"/>
      <c r="AV910" s="323"/>
      <c r="AW910" s="323"/>
      <c r="AX910" s="323"/>
    </row>
    <row r="911" spans="1:50" ht="30" customHeight="1" x14ac:dyDescent="0.15">
      <c r="A911" s="406">
        <v>9</v>
      </c>
      <c r="B911" s="406">
        <v>1</v>
      </c>
      <c r="C911" s="429" t="s">
        <v>658</v>
      </c>
      <c r="D911" s="420"/>
      <c r="E911" s="420"/>
      <c r="F911" s="420"/>
      <c r="G911" s="420"/>
      <c r="H911" s="420"/>
      <c r="I911" s="420"/>
      <c r="J911" s="421" t="s">
        <v>554</v>
      </c>
      <c r="K911" s="422"/>
      <c r="L911" s="422"/>
      <c r="M911" s="422"/>
      <c r="N911" s="422"/>
      <c r="O911" s="422"/>
      <c r="P911" s="319" t="s">
        <v>617</v>
      </c>
      <c r="Q911" s="319"/>
      <c r="R911" s="319"/>
      <c r="S911" s="319"/>
      <c r="T911" s="319"/>
      <c r="U911" s="319"/>
      <c r="V911" s="319"/>
      <c r="W911" s="319"/>
      <c r="X911" s="319"/>
      <c r="Y911" s="320">
        <v>0</v>
      </c>
      <c r="Z911" s="321"/>
      <c r="AA911" s="321"/>
      <c r="AB911" s="322"/>
      <c r="AC911" s="324" t="s">
        <v>196</v>
      </c>
      <c r="AD911" s="324"/>
      <c r="AE911" s="324"/>
      <c r="AF911" s="324"/>
      <c r="AG911" s="324"/>
      <c r="AH911" s="325" t="s">
        <v>554</v>
      </c>
      <c r="AI911" s="326"/>
      <c r="AJ911" s="326"/>
      <c r="AK911" s="326"/>
      <c r="AL911" s="327" t="s">
        <v>554</v>
      </c>
      <c r="AM911" s="328"/>
      <c r="AN911" s="328"/>
      <c r="AO911" s="329"/>
      <c r="AP911" s="323" t="s">
        <v>554</v>
      </c>
      <c r="AQ911" s="323"/>
      <c r="AR911" s="323"/>
      <c r="AS911" s="323"/>
      <c r="AT911" s="323"/>
      <c r="AU911" s="323"/>
      <c r="AV911" s="323"/>
      <c r="AW911" s="323"/>
      <c r="AX911" s="323"/>
    </row>
    <row r="912" spans="1:50" ht="30" customHeight="1" x14ac:dyDescent="0.15">
      <c r="A912" s="406">
        <v>10</v>
      </c>
      <c r="B912" s="406">
        <v>1</v>
      </c>
      <c r="C912" s="429" t="s">
        <v>659</v>
      </c>
      <c r="D912" s="420"/>
      <c r="E912" s="420"/>
      <c r="F912" s="420"/>
      <c r="G912" s="420"/>
      <c r="H912" s="420"/>
      <c r="I912" s="420"/>
      <c r="J912" s="421" t="s">
        <v>554</v>
      </c>
      <c r="K912" s="422"/>
      <c r="L912" s="422"/>
      <c r="M912" s="422"/>
      <c r="N912" s="422"/>
      <c r="O912" s="422"/>
      <c r="P912" s="319" t="s">
        <v>617</v>
      </c>
      <c r="Q912" s="319"/>
      <c r="R912" s="319"/>
      <c r="S912" s="319"/>
      <c r="T912" s="319"/>
      <c r="U912" s="319"/>
      <c r="V912" s="319"/>
      <c r="W912" s="319"/>
      <c r="X912" s="319"/>
      <c r="Y912" s="320">
        <v>0</v>
      </c>
      <c r="Z912" s="321"/>
      <c r="AA912" s="321"/>
      <c r="AB912" s="322"/>
      <c r="AC912" s="324" t="s">
        <v>196</v>
      </c>
      <c r="AD912" s="324"/>
      <c r="AE912" s="324"/>
      <c r="AF912" s="324"/>
      <c r="AG912" s="324"/>
      <c r="AH912" s="325" t="s">
        <v>554</v>
      </c>
      <c r="AI912" s="326"/>
      <c r="AJ912" s="326"/>
      <c r="AK912" s="326"/>
      <c r="AL912" s="327" t="s">
        <v>554</v>
      </c>
      <c r="AM912" s="328"/>
      <c r="AN912" s="328"/>
      <c r="AO912" s="329"/>
      <c r="AP912" s="323" t="s">
        <v>554</v>
      </c>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477</v>
      </c>
      <c r="AD935" s="275"/>
      <c r="AE935" s="275"/>
      <c r="AF935" s="275"/>
      <c r="AG935" s="275"/>
      <c r="AH935" s="346" t="s">
        <v>512</v>
      </c>
      <c r="AI935" s="348"/>
      <c r="AJ935" s="348"/>
      <c r="AK935" s="348"/>
      <c r="AL935" s="348" t="s">
        <v>21</v>
      </c>
      <c r="AM935" s="348"/>
      <c r="AN935" s="348"/>
      <c r="AO935" s="430"/>
      <c r="AP935" s="431" t="s">
        <v>433</v>
      </c>
      <c r="AQ935" s="431"/>
      <c r="AR935" s="431"/>
      <c r="AS935" s="431"/>
      <c r="AT935" s="431"/>
      <c r="AU935" s="431"/>
      <c r="AV935" s="431"/>
      <c r="AW935" s="431"/>
      <c r="AX935" s="431"/>
    </row>
    <row r="936" spans="1:50" ht="30" customHeight="1" x14ac:dyDescent="0.15">
      <c r="A936" s="406">
        <v>1</v>
      </c>
      <c r="B936" s="406">
        <v>1</v>
      </c>
      <c r="C936" s="429" t="s">
        <v>660</v>
      </c>
      <c r="D936" s="420"/>
      <c r="E936" s="420"/>
      <c r="F936" s="420"/>
      <c r="G936" s="420"/>
      <c r="H936" s="420"/>
      <c r="I936" s="420"/>
      <c r="J936" s="421" t="s">
        <v>554</v>
      </c>
      <c r="K936" s="422"/>
      <c r="L936" s="422"/>
      <c r="M936" s="422"/>
      <c r="N936" s="422"/>
      <c r="O936" s="422"/>
      <c r="P936" s="318" t="s">
        <v>620</v>
      </c>
      <c r="Q936" s="319"/>
      <c r="R936" s="319"/>
      <c r="S936" s="319"/>
      <c r="T936" s="319"/>
      <c r="U936" s="319"/>
      <c r="V936" s="319"/>
      <c r="W936" s="319"/>
      <c r="X936" s="319"/>
      <c r="Y936" s="320">
        <v>0.5</v>
      </c>
      <c r="Z936" s="321"/>
      <c r="AA936" s="321"/>
      <c r="AB936" s="322"/>
      <c r="AC936" s="330" t="s">
        <v>196</v>
      </c>
      <c r="AD936" s="428"/>
      <c r="AE936" s="428"/>
      <c r="AF936" s="428"/>
      <c r="AG936" s="428"/>
      <c r="AH936" s="423" t="s">
        <v>615</v>
      </c>
      <c r="AI936" s="424"/>
      <c r="AJ936" s="424"/>
      <c r="AK936" s="424"/>
      <c r="AL936" s="327" t="s">
        <v>615</v>
      </c>
      <c r="AM936" s="328"/>
      <c r="AN936" s="328"/>
      <c r="AO936" s="329"/>
      <c r="AP936" s="323" t="s">
        <v>621</v>
      </c>
      <c r="AQ936" s="323"/>
      <c r="AR936" s="323"/>
      <c r="AS936" s="323"/>
      <c r="AT936" s="323"/>
      <c r="AU936" s="323"/>
      <c r="AV936" s="323"/>
      <c r="AW936" s="323"/>
      <c r="AX936" s="323"/>
    </row>
    <row r="937" spans="1:50" ht="30" customHeight="1" x14ac:dyDescent="0.15">
      <c r="A937" s="406">
        <v>2</v>
      </c>
      <c r="B937" s="406">
        <v>1</v>
      </c>
      <c r="C937" s="429" t="s">
        <v>661</v>
      </c>
      <c r="D937" s="420"/>
      <c r="E937" s="420"/>
      <c r="F937" s="420"/>
      <c r="G937" s="420"/>
      <c r="H937" s="420"/>
      <c r="I937" s="420"/>
      <c r="J937" s="421" t="s">
        <v>554</v>
      </c>
      <c r="K937" s="422"/>
      <c r="L937" s="422"/>
      <c r="M937" s="422"/>
      <c r="N937" s="422"/>
      <c r="O937" s="422"/>
      <c r="P937" s="319" t="s">
        <v>620</v>
      </c>
      <c r="Q937" s="319"/>
      <c r="R937" s="319"/>
      <c r="S937" s="319"/>
      <c r="T937" s="319"/>
      <c r="U937" s="319"/>
      <c r="V937" s="319"/>
      <c r="W937" s="319"/>
      <c r="X937" s="319"/>
      <c r="Y937" s="320">
        <v>0.4</v>
      </c>
      <c r="Z937" s="321"/>
      <c r="AA937" s="321"/>
      <c r="AB937" s="322"/>
      <c r="AC937" s="330" t="s">
        <v>196</v>
      </c>
      <c r="AD937" s="330"/>
      <c r="AE937" s="330"/>
      <c r="AF937" s="330"/>
      <c r="AG937" s="330"/>
      <c r="AH937" s="423" t="s">
        <v>554</v>
      </c>
      <c r="AI937" s="424"/>
      <c r="AJ937" s="424"/>
      <c r="AK937" s="424"/>
      <c r="AL937" s="423" t="s">
        <v>554</v>
      </c>
      <c r="AM937" s="424"/>
      <c r="AN937" s="424"/>
      <c r="AO937" s="424"/>
      <c r="AP937" s="323" t="s">
        <v>554</v>
      </c>
      <c r="AQ937" s="323"/>
      <c r="AR937" s="323"/>
      <c r="AS937" s="323"/>
      <c r="AT937" s="323"/>
      <c r="AU937" s="323"/>
      <c r="AV937" s="323"/>
      <c r="AW937" s="323"/>
      <c r="AX937" s="323"/>
    </row>
    <row r="938" spans="1:50" ht="30" customHeight="1" x14ac:dyDescent="0.15">
      <c r="A938" s="406">
        <v>3</v>
      </c>
      <c r="B938" s="406">
        <v>1</v>
      </c>
      <c r="C938" s="429" t="s">
        <v>662</v>
      </c>
      <c r="D938" s="420"/>
      <c r="E938" s="420"/>
      <c r="F938" s="420"/>
      <c r="G938" s="420"/>
      <c r="H938" s="420"/>
      <c r="I938" s="420"/>
      <c r="J938" s="421" t="s">
        <v>554</v>
      </c>
      <c r="K938" s="422"/>
      <c r="L938" s="422"/>
      <c r="M938" s="422"/>
      <c r="N938" s="422"/>
      <c r="O938" s="422"/>
      <c r="P938" s="318" t="s">
        <v>620</v>
      </c>
      <c r="Q938" s="319"/>
      <c r="R938" s="319"/>
      <c r="S938" s="319"/>
      <c r="T938" s="319"/>
      <c r="U938" s="319"/>
      <c r="V938" s="319"/>
      <c r="W938" s="319"/>
      <c r="X938" s="319"/>
      <c r="Y938" s="320">
        <v>0.3</v>
      </c>
      <c r="Z938" s="321"/>
      <c r="AA938" s="321"/>
      <c r="AB938" s="322"/>
      <c r="AC938" s="330" t="s">
        <v>196</v>
      </c>
      <c r="AD938" s="330"/>
      <c r="AE938" s="330"/>
      <c r="AF938" s="330"/>
      <c r="AG938" s="330"/>
      <c r="AH938" s="325" t="s">
        <v>554</v>
      </c>
      <c r="AI938" s="326"/>
      <c r="AJ938" s="326"/>
      <c r="AK938" s="326"/>
      <c r="AL938" s="327" t="s">
        <v>554</v>
      </c>
      <c r="AM938" s="328"/>
      <c r="AN938" s="328"/>
      <c r="AO938" s="329"/>
      <c r="AP938" s="323" t="s">
        <v>554</v>
      </c>
      <c r="AQ938" s="323"/>
      <c r="AR938" s="323"/>
      <c r="AS938" s="323"/>
      <c r="AT938" s="323"/>
      <c r="AU938" s="323"/>
      <c r="AV938" s="323"/>
      <c r="AW938" s="323"/>
      <c r="AX938" s="323"/>
    </row>
    <row r="939" spans="1:50" ht="30" customHeight="1" x14ac:dyDescent="0.15">
      <c r="A939" s="406">
        <v>4</v>
      </c>
      <c r="B939" s="406">
        <v>1</v>
      </c>
      <c r="C939" s="429" t="s">
        <v>663</v>
      </c>
      <c r="D939" s="420"/>
      <c r="E939" s="420"/>
      <c r="F939" s="420"/>
      <c r="G939" s="420"/>
      <c r="H939" s="420"/>
      <c r="I939" s="420"/>
      <c r="J939" s="421" t="s">
        <v>554</v>
      </c>
      <c r="K939" s="422"/>
      <c r="L939" s="422"/>
      <c r="M939" s="422"/>
      <c r="N939" s="422"/>
      <c r="O939" s="422"/>
      <c r="P939" s="318" t="s">
        <v>620</v>
      </c>
      <c r="Q939" s="319"/>
      <c r="R939" s="319"/>
      <c r="S939" s="319"/>
      <c r="T939" s="319"/>
      <c r="U939" s="319"/>
      <c r="V939" s="319"/>
      <c r="W939" s="319"/>
      <c r="X939" s="319"/>
      <c r="Y939" s="320">
        <v>0.2</v>
      </c>
      <c r="Z939" s="321"/>
      <c r="AA939" s="321"/>
      <c r="AB939" s="322"/>
      <c r="AC939" s="330" t="s">
        <v>196</v>
      </c>
      <c r="AD939" s="330"/>
      <c r="AE939" s="330"/>
      <c r="AF939" s="330"/>
      <c r="AG939" s="330"/>
      <c r="AH939" s="325" t="s">
        <v>554</v>
      </c>
      <c r="AI939" s="326"/>
      <c r="AJ939" s="326"/>
      <c r="AK939" s="326"/>
      <c r="AL939" s="327" t="s">
        <v>554</v>
      </c>
      <c r="AM939" s="328"/>
      <c r="AN939" s="328"/>
      <c r="AO939" s="329"/>
      <c r="AP939" s="323" t="s">
        <v>554</v>
      </c>
      <c r="AQ939" s="323"/>
      <c r="AR939" s="323"/>
      <c r="AS939" s="323"/>
      <c r="AT939" s="323"/>
      <c r="AU939" s="323"/>
      <c r="AV939" s="323"/>
      <c r="AW939" s="323"/>
      <c r="AX939" s="323"/>
    </row>
    <row r="940" spans="1:50" ht="30" customHeight="1" x14ac:dyDescent="0.15">
      <c r="A940" s="406">
        <v>5</v>
      </c>
      <c r="B940" s="406">
        <v>1</v>
      </c>
      <c r="C940" s="429" t="s">
        <v>664</v>
      </c>
      <c r="D940" s="420"/>
      <c r="E940" s="420"/>
      <c r="F940" s="420"/>
      <c r="G940" s="420"/>
      <c r="H940" s="420"/>
      <c r="I940" s="420"/>
      <c r="J940" s="421" t="s">
        <v>554</v>
      </c>
      <c r="K940" s="422"/>
      <c r="L940" s="422"/>
      <c r="M940" s="422"/>
      <c r="N940" s="422"/>
      <c r="O940" s="422"/>
      <c r="P940" s="319" t="s">
        <v>620</v>
      </c>
      <c r="Q940" s="319"/>
      <c r="R940" s="319"/>
      <c r="S940" s="319"/>
      <c r="T940" s="319"/>
      <c r="U940" s="319"/>
      <c r="V940" s="319"/>
      <c r="W940" s="319"/>
      <c r="X940" s="319"/>
      <c r="Y940" s="320">
        <v>0.2</v>
      </c>
      <c r="Z940" s="321"/>
      <c r="AA940" s="321"/>
      <c r="AB940" s="322"/>
      <c r="AC940" s="324" t="s">
        <v>196</v>
      </c>
      <c r="AD940" s="324"/>
      <c r="AE940" s="324"/>
      <c r="AF940" s="324"/>
      <c r="AG940" s="324"/>
      <c r="AH940" s="325" t="s">
        <v>554</v>
      </c>
      <c r="AI940" s="326"/>
      <c r="AJ940" s="326"/>
      <c r="AK940" s="326"/>
      <c r="AL940" s="327" t="s">
        <v>554</v>
      </c>
      <c r="AM940" s="328"/>
      <c r="AN940" s="328"/>
      <c r="AO940" s="329"/>
      <c r="AP940" s="323" t="s">
        <v>554</v>
      </c>
      <c r="AQ940" s="323"/>
      <c r="AR940" s="323"/>
      <c r="AS940" s="323"/>
      <c r="AT940" s="323"/>
      <c r="AU940" s="323"/>
      <c r="AV940" s="323"/>
      <c r="AW940" s="323"/>
      <c r="AX940" s="323"/>
    </row>
    <row r="941" spans="1:50" ht="30" customHeight="1" x14ac:dyDescent="0.15">
      <c r="A941" s="406">
        <v>6</v>
      </c>
      <c r="B941" s="406">
        <v>1</v>
      </c>
      <c r="C941" s="429" t="s">
        <v>665</v>
      </c>
      <c r="D941" s="420"/>
      <c r="E941" s="420"/>
      <c r="F941" s="420"/>
      <c r="G941" s="420"/>
      <c r="H941" s="420"/>
      <c r="I941" s="420"/>
      <c r="J941" s="421" t="s">
        <v>554</v>
      </c>
      <c r="K941" s="422"/>
      <c r="L941" s="422"/>
      <c r="M941" s="422"/>
      <c r="N941" s="422"/>
      <c r="O941" s="422"/>
      <c r="P941" s="319" t="s">
        <v>620</v>
      </c>
      <c r="Q941" s="319"/>
      <c r="R941" s="319"/>
      <c r="S941" s="319"/>
      <c r="T941" s="319"/>
      <c r="U941" s="319"/>
      <c r="V941" s="319"/>
      <c r="W941" s="319"/>
      <c r="X941" s="319"/>
      <c r="Y941" s="320">
        <v>0.2</v>
      </c>
      <c r="Z941" s="321"/>
      <c r="AA941" s="321"/>
      <c r="AB941" s="322"/>
      <c r="AC941" s="324" t="s">
        <v>196</v>
      </c>
      <c r="AD941" s="324"/>
      <c r="AE941" s="324"/>
      <c r="AF941" s="324"/>
      <c r="AG941" s="324"/>
      <c r="AH941" s="325" t="s">
        <v>554</v>
      </c>
      <c r="AI941" s="326"/>
      <c r="AJ941" s="326"/>
      <c r="AK941" s="326"/>
      <c r="AL941" s="327" t="s">
        <v>554</v>
      </c>
      <c r="AM941" s="328"/>
      <c r="AN941" s="328"/>
      <c r="AO941" s="329"/>
      <c r="AP941" s="323" t="s">
        <v>554</v>
      </c>
      <c r="AQ941" s="323"/>
      <c r="AR941" s="323"/>
      <c r="AS941" s="323"/>
      <c r="AT941" s="323"/>
      <c r="AU941" s="323"/>
      <c r="AV941" s="323"/>
      <c r="AW941" s="323"/>
      <c r="AX941" s="323"/>
    </row>
    <row r="942" spans="1:50" ht="30" customHeight="1" x14ac:dyDescent="0.15">
      <c r="A942" s="406">
        <v>7</v>
      </c>
      <c r="B942" s="406">
        <v>1</v>
      </c>
      <c r="C942" s="429" t="s">
        <v>666</v>
      </c>
      <c r="D942" s="420"/>
      <c r="E942" s="420"/>
      <c r="F942" s="420"/>
      <c r="G942" s="420"/>
      <c r="H942" s="420"/>
      <c r="I942" s="420"/>
      <c r="J942" s="421" t="s">
        <v>554</v>
      </c>
      <c r="K942" s="422"/>
      <c r="L942" s="422"/>
      <c r="M942" s="422"/>
      <c r="N942" s="422"/>
      <c r="O942" s="422"/>
      <c r="P942" s="319" t="s">
        <v>620</v>
      </c>
      <c r="Q942" s="319"/>
      <c r="R942" s="319"/>
      <c r="S942" s="319"/>
      <c r="T942" s="319"/>
      <c r="U942" s="319"/>
      <c r="V942" s="319"/>
      <c r="W942" s="319"/>
      <c r="X942" s="319"/>
      <c r="Y942" s="320">
        <v>0.2</v>
      </c>
      <c r="Z942" s="321"/>
      <c r="AA942" s="321"/>
      <c r="AB942" s="322"/>
      <c r="AC942" s="324" t="s">
        <v>196</v>
      </c>
      <c r="AD942" s="324"/>
      <c r="AE942" s="324"/>
      <c r="AF942" s="324"/>
      <c r="AG942" s="324"/>
      <c r="AH942" s="325" t="s">
        <v>554</v>
      </c>
      <c r="AI942" s="326"/>
      <c r="AJ942" s="326"/>
      <c r="AK942" s="326"/>
      <c r="AL942" s="327" t="s">
        <v>554</v>
      </c>
      <c r="AM942" s="328"/>
      <c r="AN942" s="328"/>
      <c r="AO942" s="329"/>
      <c r="AP942" s="323" t="s">
        <v>554</v>
      </c>
      <c r="AQ942" s="323"/>
      <c r="AR942" s="323"/>
      <c r="AS942" s="323"/>
      <c r="AT942" s="323"/>
      <c r="AU942" s="323"/>
      <c r="AV942" s="323"/>
      <c r="AW942" s="323"/>
      <c r="AX942" s="323"/>
    </row>
    <row r="943" spans="1:50" ht="30" customHeight="1" x14ac:dyDescent="0.15">
      <c r="A943" s="406">
        <v>8</v>
      </c>
      <c r="B943" s="406">
        <v>1</v>
      </c>
      <c r="C943" s="429" t="s">
        <v>667</v>
      </c>
      <c r="D943" s="420"/>
      <c r="E943" s="420"/>
      <c r="F943" s="420"/>
      <c r="G943" s="420"/>
      <c r="H943" s="420"/>
      <c r="I943" s="420"/>
      <c r="J943" s="421" t="s">
        <v>554</v>
      </c>
      <c r="K943" s="422"/>
      <c r="L943" s="422"/>
      <c r="M943" s="422"/>
      <c r="N943" s="422"/>
      <c r="O943" s="422"/>
      <c r="P943" s="319" t="s">
        <v>620</v>
      </c>
      <c r="Q943" s="319"/>
      <c r="R943" s="319"/>
      <c r="S943" s="319"/>
      <c r="T943" s="319"/>
      <c r="U943" s="319"/>
      <c r="V943" s="319"/>
      <c r="W943" s="319"/>
      <c r="X943" s="319"/>
      <c r="Y943" s="320">
        <v>0.2</v>
      </c>
      <c r="Z943" s="321"/>
      <c r="AA943" s="321"/>
      <c r="AB943" s="322"/>
      <c r="AC943" s="324" t="s">
        <v>196</v>
      </c>
      <c r="AD943" s="324"/>
      <c r="AE943" s="324"/>
      <c r="AF943" s="324"/>
      <c r="AG943" s="324"/>
      <c r="AH943" s="325" t="s">
        <v>554</v>
      </c>
      <c r="AI943" s="326"/>
      <c r="AJ943" s="326"/>
      <c r="AK943" s="326"/>
      <c r="AL943" s="327" t="s">
        <v>554</v>
      </c>
      <c r="AM943" s="328"/>
      <c r="AN943" s="328"/>
      <c r="AO943" s="329"/>
      <c r="AP943" s="323" t="s">
        <v>554</v>
      </c>
      <c r="AQ943" s="323"/>
      <c r="AR943" s="323"/>
      <c r="AS943" s="323"/>
      <c r="AT943" s="323"/>
      <c r="AU943" s="323"/>
      <c r="AV943" s="323"/>
      <c r="AW943" s="323"/>
      <c r="AX943" s="323"/>
    </row>
    <row r="944" spans="1:50" ht="30" customHeight="1" x14ac:dyDescent="0.15">
      <c r="A944" s="406">
        <v>9</v>
      </c>
      <c r="B944" s="406">
        <v>1</v>
      </c>
      <c r="C944" s="429" t="s">
        <v>668</v>
      </c>
      <c r="D944" s="420"/>
      <c r="E944" s="420"/>
      <c r="F944" s="420"/>
      <c r="G944" s="420"/>
      <c r="H944" s="420"/>
      <c r="I944" s="420"/>
      <c r="J944" s="421" t="s">
        <v>554</v>
      </c>
      <c r="K944" s="422"/>
      <c r="L944" s="422"/>
      <c r="M944" s="422"/>
      <c r="N944" s="422"/>
      <c r="O944" s="422"/>
      <c r="P944" s="319" t="s">
        <v>620</v>
      </c>
      <c r="Q944" s="319"/>
      <c r="R944" s="319"/>
      <c r="S944" s="319"/>
      <c r="T944" s="319"/>
      <c r="U944" s="319"/>
      <c r="V944" s="319"/>
      <c r="W944" s="319"/>
      <c r="X944" s="319"/>
      <c r="Y944" s="320">
        <v>0.1</v>
      </c>
      <c r="Z944" s="321"/>
      <c r="AA944" s="321"/>
      <c r="AB944" s="322"/>
      <c r="AC944" s="324" t="s">
        <v>196</v>
      </c>
      <c r="AD944" s="324"/>
      <c r="AE944" s="324"/>
      <c r="AF944" s="324"/>
      <c r="AG944" s="324"/>
      <c r="AH944" s="325" t="s">
        <v>554</v>
      </c>
      <c r="AI944" s="326"/>
      <c r="AJ944" s="326"/>
      <c r="AK944" s="326"/>
      <c r="AL944" s="327" t="s">
        <v>554</v>
      </c>
      <c r="AM944" s="328"/>
      <c r="AN944" s="328"/>
      <c r="AO944" s="329"/>
      <c r="AP944" s="323" t="s">
        <v>554</v>
      </c>
      <c r="AQ944" s="323"/>
      <c r="AR944" s="323"/>
      <c r="AS944" s="323"/>
      <c r="AT944" s="323"/>
      <c r="AU944" s="323"/>
      <c r="AV944" s="323"/>
      <c r="AW944" s="323"/>
      <c r="AX944" s="323"/>
    </row>
    <row r="945" spans="1:50" ht="30" customHeight="1" x14ac:dyDescent="0.15">
      <c r="A945" s="406">
        <v>10</v>
      </c>
      <c r="B945" s="406">
        <v>1</v>
      </c>
      <c r="C945" s="429" t="s">
        <v>669</v>
      </c>
      <c r="D945" s="420"/>
      <c r="E945" s="420"/>
      <c r="F945" s="420"/>
      <c r="G945" s="420"/>
      <c r="H945" s="420"/>
      <c r="I945" s="420"/>
      <c r="J945" s="421" t="s">
        <v>554</v>
      </c>
      <c r="K945" s="422"/>
      <c r="L945" s="422"/>
      <c r="M945" s="422"/>
      <c r="N945" s="422"/>
      <c r="O945" s="422"/>
      <c r="P945" s="319" t="s">
        <v>620</v>
      </c>
      <c r="Q945" s="319"/>
      <c r="R945" s="319"/>
      <c r="S945" s="319"/>
      <c r="T945" s="319"/>
      <c r="U945" s="319"/>
      <c r="V945" s="319"/>
      <c r="W945" s="319"/>
      <c r="X945" s="319"/>
      <c r="Y945" s="320">
        <v>0.1</v>
      </c>
      <c r="Z945" s="321"/>
      <c r="AA945" s="321"/>
      <c r="AB945" s="322"/>
      <c r="AC945" s="324" t="s">
        <v>196</v>
      </c>
      <c r="AD945" s="324"/>
      <c r="AE945" s="324"/>
      <c r="AF945" s="324"/>
      <c r="AG945" s="324"/>
      <c r="AH945" s="325" t="s">
        <v>554</v>
      </c>
      <c r="AI945" s="326"/>
      <c r="AJ945" s="326"/>
      <c r="AK945" s="326"/>
      <c r="AL945" s="327" t="s">
        <v>554</v>
      </c>
      <c r="AM945" s="328"/>
      <c r="AN945" s="328"/>
      <c r="AO945" s="329"/>
      <c r="AP945" s="323" t="s">
        <v>554</v>
      </c>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477</v>
      </c>
      <c r="AD968" s="275"/>
      <c r="AE968" s="275"/>
      <c r="AF968" s="275"/>
      <c r="AG968" s="275"/>
      <c r="AH968" s="346" t="s">
        <v>512</v>
      </c>
      <c r="AI968" s="348"/>
      <c r="AJ968" s="348"/>
      <c r="AK968" s="348"/>
      <c r="AL968" s="348" t="s">
        <v>21</v>
      </c>
      <c r="AM968" s="348"/>
      <c r="AN968" s="348"/>
      <c r="AO968" s="430"/>
      <c r="AP968" s="431" t="s">
        <v>433</v>
      </c>
      <c r="AQ968" s="431"/>
      <c r="AR968" s="431"/>
      <c r="AS968" s="431"/>
      <c r="AT968" s="431"/>
      <c r="AU968" s="431"/>
      <c r="AV968" s="431"/>
      <c r="AW968" s="431"/>
      <c r="AX968" s="431"/>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30"/>
      <c r="AD969" s="428"/>
      <c r="AE969" s="428"/>
      <c r="AF969" s="428"/>
      <c r="AG969" s="428"/>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425"/>
      <c r="AM970" s="426"/>
      <c r="AN970" s="426"/>
      <c r="AO970" s="427"/>
      <c r="AP970" s="323"/>
      <c r="AQ970" s="323"/>
      <c r="AR970" s="323"/>
      <c r="AS970" s="323"/>
      <c r="AT970" s="323"/>
      <c r="AU970" s="323"/>
      <c r="AV970" s="323"/>
      <c r="AW970" s="323"/>
      <c r="AX970" s="323"/>
    </row>
    <row r="971" spans="1:50" ht="30" hidden="1" customHeight="1" x14ac:dyDescent="0.15">
      <c r="A971" s="406">
        <v>3</v>
      </c>
      <c r="B971" s="406">
        <v>1</v>
      </c>
      <c r="C971" s="429"/>
      <c r="D971" s="420"/>
      <c r="E971" s="420"/>
      <c r="F971" s="420"/>
      <c r="G971" s="420"/>
      <c r="H971" s="420"/>
      <c r="I971" s="420"/>
      <c r="J971" s="421"/>
      <c r="K971" s="422"/>
      <c r="L971" s="422"/>
      <c r="M971" s="422"/>
      <c r="N971" s="422"/>
      <c r="O971" s="422"/>
      <c r="P971" s="31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9"/>
      <c r="D972" s="420"/>
      <c r="E972" s="420"/>
      <c r="F972" s="420"/>
      <c r="G972" s="420"/>
      <c r="H972" s="420"/>
      <c r="I972" s="420"/>
      <c r="J972" s="421"/>
      <c r="K972" s="422"/>
      <c r="L972" s="422"/>
      <c r="M972" s="422"/>
      <c r="N972" s="422"/>
      <c r="O972" s="422"/>
      <c r="P972" s="31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477</v>
      </c>
      <c r="AD1001" s="275"/>
      <c r="AE1001" s="275"/>
      <c r="AF1001" s="275"/>
      <c r="AG1001" s="275"/>
      <c r="AH1001" s="346" t="s">
        <v>512</v>
      </c>
      <c r="AI1001" s="348"/>
      <c r="AJ1001" s="348"/>
      <c r="AK1001" s="348"/>
      <c r="AL1001" s="348" t="s">
        <v>21</v>
      </c>
      <c r="AM1001" s="348"/>
      <c r="AN1001" s="348"/>
      <c r="AO1001" s="430"/>
      <c r="AP1001" s="431" t="s">
        <v>433</v>
      </c>
      <c r="AQ1001" s="431"/>
      <c r="AR1001" s="431"/>
      <c r="AS1001" s="431"/>
      <c r="AT1001" s="431"/>
      <c r="AU1001" s="431"/>
      <c r="AV1001" s="431"/>
      <c r="AW1001" s="431"/>
      <c r="AX1001" s="431"/>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8"/>
      <c r="AE1002" s="428"/>
      <c r="AF1002" s="428"/>
      <c r="AG1002" s="428"/>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425"/>
      <c r="AM1003" s="426"/>
      <c r="AN1003" s="426"/>
      <c r="AO1003" s="427"/>
      <c r="AP1003" s="323"/>
      <c r="AQ1003" s="323"/>
      <c r="AR1003" s="323"/>
      <c r="AS1003" s="323"/>
      <c r="AT1003" s="323"/>
      <c r="AU1003" s="323"/>
      <c r="AV1003" s="323"/>
      <c r="AW1003" s="323"/>
      <c r="AX1003" s="323"/>
    </row>
    <row r="1004" spans="1:50" ht="30" hidden="1" customHeight="1" x14ac:dyDescent="0.15">
      <c r="A1004" s="406">
        <v>3</v>
      </c>
      <c r="B1004" s="406">
        <v>1</v>
      </c>
      <c r="C1004" s="429"/>
      <c r="D1004" s="420"/>
      <c r="E1004" s="420"/>
      <c r="F1004" s="420"/>
      <c r="G1004" s="420"/>
      <c r="H1004" s="420"/>
      <c r="I1004" s="420"/>
      <c r="J1004" s="421"/>
      <c r="K1004" s="422"/>
      <c r="L1004" s="422"/>
      <c r="M1004" s="422"/>
      <c r="N1004" s="422"/>
      <c r="O1004" s="422"/>
      <c r="P1004" s="31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9"/>
      <c r="D1005" s="420"/>
      <c r="E1005" s="420"/>
      <c r="F1005" s="420"/>
      <c r="G1005" s="420"/>
      <c r="H1005" s="420"/>
      <c r="I1005" s="420"/>
      <c r="J1005" s="421"/>
      <c r="K1005" s="422"/>
      <c r="L1005" s="422"/>
      <c r="M1005" s="422"/>
      <c r="N1005" s="422"/>
      <c r="O1005" s="422"/>
      <c r="P1005" s="31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477</v>
      </c>
      <c r="AD1034" s="275"/>
      <c r="AE1034" s="275"/>
      <c r="AF1034" s="275"/>
      <c r="AG1034" s="275"/>
      <c r="AH1034" s="346" t="s">
        <v>512</v>
      </c>
      <c r="AI1034" s="348"/>
      <c r="AJ1034" s="348"/>
      <c r="AK1034" s="348"/>
      <c r="AL1034" s="348" t="s">
        <v>21</v>
      </c>
      <c r="AM1034" s="348"/>
      <c r="AN1034" s="348"/>
      <c r="AO1034" s="430"/>
      <c r="AP1034" s="431" t="s">
        <v>433</v>
      </c>
      <c r="AQ1034" s="431"/>
      <c r="AR1034" s="431"/>
      <c r="AS1034" s="431"/>
      <c r="AT1034" s="431"/>
      <c r="AU1034" s="431"/>
      <c r="AV1034" s="431"/>
      <c r="AW1034" s="431"/>
      <c r="AX1034" s="431"/>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8"/>
      <c r="AE1035" s="428"/>
      <c r="AF1035" s="428"/>
      <c r="AG1035" s="428"/>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425"/>
      <c r="AM1036" s="426"/>
      <c r="AN1036" s="426"/>
      <c r="AO1036" s="427"/>
      <c r="AP1036" s="323"/>
      <c r="AQ1036" s="323"/>
      <c r="AR1036" s="323"/>
      <c r="AS1036" s="323"/>
      <c r="AT1036" s="323"/>
      <c r="AU1036" s="323"/>
      <c r="AV1036" s="323"/>
      <c r="AW1036" s="323"/>
      <c r="AX1036" s="323"/>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477</v>
      </c>
      <c r="AD1067" s="275"/>
      <c r="AE1067" s="275"/>
      <c r="AF1067" s="275"/>
      <c r="AG1067" s="275"/>
      <c r="AH1067" s="346" t="s">
        <v>512</v>
      </c>
      <c r="AI1067" s="348"/>
      <c r="AJ1067" s="348"/>
      <c r="AK1067" s="348"/>
      <c r="AL1067" s="348" t="s">
        <v>21</v>
      </c>
      <c r="AM1067" s="348"/>
      <c r="AN1067" s="348"/>
      <c r="AO1067" s="430"/>
      <c r="AP1067" s="431" t="s">
        <v>433</v>
      </c>
      <c r="AQ1067" s="431"/>
      <c r="AR1067" s="431"/>
      <c r="AS1067" s="431"/>
      <c r="AT1067" s="431"/>
      <c r="AU1067" s="431"/>
      <c r="AV1067" s="431"/>
      <c r="AW1067" s="431"/>
      <c r="AX1067" s="431"/>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8"/>
      <c r="AE1068" s="428"/>
      <c r="AF1068" s="428"/>
      <c r="AG1068" s="428"/>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425"/>
      <c r="AM1069" s="426"/>
      <c r="AN1069" s="426"/>
      <c r="AO1069" s="427"/>
      <c r="AP1069" s="323"/>
      <c r="AQ1069" s="323"/>
      <c r="AR1069" s="323"/>
      <c r="AS1069" s="323"/>
      <c r="AT1069" s="323"/>
      <c r="AU1069" s="323"/>
      <c r="AV1069" s="323"/>
      <c r="AW1069" s="323"/>
      <c r="AX1069" s="323"/>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4" t="s">
        <v>465</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484</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5" t="s">
        <v>397</v>
      </c>
      <c r="D1101" s="897"/>
      <c r="E1101" s="275" t="s">
        <v>396</v>
      </c>
      <c r="F1101" s="897"/>
      <c r="G1101" s="897"/>
      <c r="H1101" s="897"/>
      <c r="I1101" s="897"/>
      <c r="J1101" s="275" t="s">
        <v>432</v>
      </c>
      <c r="K1101" s="275"/>
      <c r="L1101" s="275"/>
      <c r="M1101" s="275"/>
      <c r="N1101" s="275"/>
      <c r="O1101" s="275"/>
      <c r="P1101" s="346" t="s">
        <v>27</v>
      </c>
      <c r="Q1101" s="346"/>
      <c r="R1101" s="346"/>
      <c r="S1101" s="346"/>
      <c r="T1101" s="346"/>
      <c r="U1101" s="346"/>
      <c r="V1101" s="346"/>
      <c r="W1101" s="346"/>
      <c r="X1101" s="346"/>
      <c r="Y1101" s="275" t="s">
        <v>434</v>
      </c>
      <c r="Z1101" s="897"/>
      <c r="AA1101" s="897"/>
      <c r="AB1101" s="897"/>
      <c r="AC1101" s="275" t="s">
        <v>377</v>
      </c>
      <c r="AD1101" s="275"/>
      <c r="AE1101" s="275"/>
      <c r="AF1101" s="275"/>
      <c r="AG1101" s="275"/>
      <c r="AH1101" s="346" t="s">
        <v>391</v>
      </c>
      <c r="AI1101" s="347"/>
      <c r="AJ1101" s="347"/>
      <c r="AK1101" s="347"/>
      <c r="AL1101" s="347" t="s">
        <v>21</v>
      </c>
      <c r="AM1101" s="347"/>
      <c r="AN1101" s="347"/>
      <c r="AO1101" s="900"/>
      <c r="AP1101" s="431" t="s">
        <v>466</v>
      </c>
      <c r="AQ1101" s="431"/>
      <c r="AR1101" s="431"/>
      <c r="AS1101" s="431"/>
      <c r="AT1101" s="431"/>
      <c r="AU1101" s="431"/>
      <c r="AV1101" s="431"/>
      <c r="AW1101" s="431"/>
      <c r="AX1101" s="431"/>
    </row>
    <row r="1102" spans="1:50" ht="30" hidden="1" customHeight="1" x14ac:dyDescent="0.15">
      <c r="A1102" s="406">
        <v>1</v>
      </c>
      <c r="B1102" s="406">
        <v>1</v>
      </c>
      <c r="C1102" s="899"/>
      <c r="D1102" s="899"/>
      <c r="E1102" s="898"/>
      <c r="F1102" s="898"/>
      <c r="G1102" s="898"/>
      <c r="H1102" s="898"/>
      <c r="I1102" s="898"/>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15">
      <c r="A1103" s="406">
        <v>2</v>
      </c>
      <c r="B1103" s="406">
        <v>1</v>
      </c>
      <c r="C1103" s="899"/>
      <c r="D1103" s="899"/>
      <c r="E1103" s="898"/>
      <c r="F1103" s="898"/>
      <c r="G1103" s="898"/>
      <c r="H1103" s="898"/>
      <c r="I1103" s="898"/>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899"/>
      <c r="D1104" s="899"/>
      <c r="E1104" s="898"/>
      <c r="F1104" s="898"/>
      <c r="G1104" s="898"/>
      <c r="H1104" s="898"/>
      <c r="I1104" s="898"/>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899"/>
      <c r="D1105" s="899"/>
      <c r="E1105" s="898"/>
      <c r="F1105" s="898"/>
      <c r="G1105" s="898"/>
      <c r="H1105" s="898"/>
      <c r="I1105" s="898"/>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899"/>
      <c r="D1106" s="899"/>
      <c r="E1106" s="898"/>
      <c r="F1106" s="898"/>
      <c r="G1106" s="898"/>
      <c r="H1106" s="898"/>
      <c r="I1106" s="898"/>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899"/>
      <c r="D1107" s="899"/>
      <c r="E1107" s="898"/>
      <c r="F1107" s="898"/>
      <c r="G1107" s="898"/>
      <c r="H1107" s="898"/>
      <c r="I1107" s="898"/>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899"/>
      <c r="D1108" s="899"/>
      <c r="E1108" s="898"/>
      <c r="F1108" s="898"/>
      <c r="G1108" s="898"/>
      <c r="H1108" s="898"/>
      <c r="I1108" s="898"/>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899"/>
      <c r="D1109" s="899"/>
      <c r="E1109" s="898"/>
      <c r="F1109" s="898"/>
      <c r="G1109" s="898"/>
      <c r="H1109" s="898"/>
      <c r="I1109" s="898"/>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899"/>
      <c r="D1110" s="899"/>
      <c r="E1110" s="898"/>
      <c r="F1110" s="898"/>
      <c r="G1110" s="898"/>
      <c r="H1110" s="898"/>
      <c r="I1110" s="898"/>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899"/>
      <c r="D1111" s="899"/>
      <c r="E1111" s="898"/>
      <c r="F1111" s="898"/>
      <c r="G1111" s="898"/>
      <c r="H1111" s="898"/>
      <c r="I1111" s="898"/>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899"/>
      <c r="D1112" s="899"/>
      <c r="E1112" s="898"/>
      <c r="F1112" s="898"/>
      <c r="G1112" s="898"/>
      <c r="H1112" s="898"/>
      <c r="I1112" s="898"/>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899"/>
      <c r="D1113" s="899"/>
      <c r="E1113" s="898"/>
      <c r="F1113" s="898"/>
      <c r="G1113" s="898"/>
      <c r="H1113" s="898"/>
      <c r="I1113" s="898"/>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899"/>
      <c r="D1114" s="899"/>
      <c r="E1114" s="898"/>
      <c r="F1114" s="898"/>
      <c r="G1114" s="898"/>
      <c r="H1114" s="898"/>
      <c r="I1114" s="898"/>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899"/>
      <c r="D1115" s="899"/>
      <c r="E1115" s="898"/>
      <c r="F1115" s="898"/>
      <c r="G1115" s="898"/>
      <c r="H1115" s="898"/>
      <c r="I1115" s="898"/>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899"/>
      <c r="D1116" s="899"/>
      <c r="E1116" s="898"/>
      <c r="F1116" s="898"/>
      <c r="G1116" s="898"/>
      <c r="H1116" s="898"/>
      <c r="I1116" s="898"/>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899"/>
      <c r="D1117" s="899"/>
      <c r="E1117" s="898"/>
      <c r="F1117" s="898"/>
      <c r="G1117" s="898"/>
      <c r="H1117" s="898"/>
      <c r="I1117" s="898"/>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899"/>
      <c r="D1118" s="899"/>
      <c r="E1118" s="898"/>
      <c r="F1118" s="898"/>
      <c r="G1118" s="898"/>
      <c r="H1118" s="898"/>
      <c r="I1118" s="898"/>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899"/>
      <c r="D1119" s="899"/>
      <c r="E1119" s="259"/>
      <c r="F1119" s="898"/>
      <c r="G1119" s="898"/>
      <c r="H1119" s="898"/>
      <c r="I1119" s="898"/>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899"/>
      <c r="D1120" s="899"/>
      <c r="E1120" s="898"/>
      <c r="F1120" s="898"/>
      <c r="G1120" s="898"/>
      <c r="H1120" s="898"/>
      <c r="I1120" s="898"/>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899"/>
      <c r="D1121" s="899"/>
      <c r="E1121" s="898"/>
      <c r="F1121" s="898"/>
      <c r="G1121" s="898"/>
      <c r="H1121" s="898"/>
      <c r="I1121" s="898"/>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899"/>
      <c r="D1122" s="899"/>
      <c r="E1122" s="898"/>
      <c r="F1122" s="898"/>
      <c r="G1122" s="898"/>
      <c r="H1122" s="898"/>
      <c r="I1122" s="898"/>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899"/>
      <c r="D1123" s="899"/>
      <c r="E1123" s="898"/>
      <c r="F1123" s="898"/>
      <c r="G1123" s="898"/>
      <c r="H1123" s="898"/>
      <c r="I1123" s="898"/>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899"/>
      <c r="D1124" s="899"/>
      <c r="E1124" s="898"/>
      <c r="F1124" s="898"/>
      <c r="G1124" s="898"/>
      <c r="H1124" s="898"/>
      <c r="I1124" s="898"/>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899"/>
      <c r="D1125" s="899"/>
      <c r="E1125" s="898"/>
      <c r="F1125" s="898"/>
      <c r="G1125" s="898"/>
      <c r="H1125" s="898"/>
      <c r="I1125" s="898"/>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899"/>
      <c r="D1126" s="899"/>
      <c r="E1126" s="898"/>
      <c r="F1126" s="898"/>
      <c r="G1126" s="898"/>
      <c r="H1126" s="898"/>
      <c r="I1126" s="898"/>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899"/>
      <c r="D1127" s="899"/>
      <c r="E1127" s="898"/>
      <c r="F1127" s="898"/>
      <c r="G1127" s="898"/>
      <c r="H1127" s="898"/>
      <c r="I1127" s="898"/>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899"/>
      <c r="D1128" s="899"/>
      <c r="E1128" s="898"/>
      <c r="F1128" s="898"/>
      <c r="G1128" s="898"/>
      <c r="H1128" s="898"/>
      <c r="I1128" s="898"/>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899"/>
      <c r="D1129" s="899"/>
      <c r="E1129" s="898"/>
      <c r="F1129" s="898"/>
      <c r="G1129" s="898"/>
      <c r="H1129" s="898"/>
      <c r="I1129" s="898"/>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899"/>
      <c r="D1130" s="899"/>
      <c r="E1130" s="898"/>
      <c r="F1130" s="898"/>
      <c r="G1130" s="898"/>
      <c r="H1130" s="898"/>
      <c r="I1130" s="898"/>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899"/>
      <c r="D1131" s="899"/>
      <c r="E1131" s="898"/>
      <c r="F1131" s="898"/>
      <c r="G1131" s="898"/>
      <c r="H1131" s="898"/>
      <c r="I1131" s="898"/>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0">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3">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6">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79" max="16383" man="1"/>
    <brk id="699" max="16383" man="1"/>
    <brk id="735" max="16383" man="1"/>
    <brk id="831" max="16383" man="1"/>
    <brk id="867" max="16383" man="1"/>
    <brk id="8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AC12" sqref="AC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489</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0"/>
      <c r="Z2" s="414"/>
      <c r="AA2" s="415"/>
      <c r="AB2" s="1014" t="s">
        <v>11</v>
      </c>
      <c r="AC2" s="1015"/>
      <c r="AD2" s="1016"/>
      <c r="AE2" s="1002" t="s">
        <v>357</v>
      </c>
      <c r="AF2" s="1002"/>
      <c r="AG2" s="1002"/>
      <c r="AH2" s="1002"/>
      <c r="AI2" s="1002" t="s">
        <v>363</v>
      </c>
      <c r="AJ2" s="1002"/>
      <c r="AK2" s="1002"/>
      <c r="AL2" s="1002"/>
      <c r="AM2" s="1002" t="s">
        <v>470</v>
      </c>
      <c r="AN2" s="1002"/>
      <c r="AO2" s="1002"/>
      <c r="AP2" s="461"/>
      <c r="AQ2" s="173" t="s">
        <v>355</v>
      </c>
      <c r="AR2" s="166"/>
      <c r="AS2" s="166"/>
      <c r="AT2" s="167"/>
      <c r="AU2" s="375" t="s">
        <v>253</v>
      </c>
      <c r="AV2" s="375"/>
      <c r="AW2" s="375"/>
      <c r="AX2" s="376"/>
    </row>
    <row r="3" spans="1:50" ht="18.75" customHeight="1" x14ac:dyDescent="0.15">
      <c r="A3" s="515"/>
      <c r="B3" s="516"/>
      <c r="C3" s="516"/>
      <c r="D3" s="516"/>
      <c r="E3" s="516"/>
      <c r="F3" s="517"/>
      <c r="G3" s="570"/>
      <c r="H3" s="381"/>
      <c r="I3" s="381"/>
      <c r="J3" s="381"/>
      <c r="K3" s="381"/>
      <c r="L3" s="381"/>
      <c r="M3" s="381"/>
      <c r="N3" s="381"/>
      <c r="O3" s="571"/>
      <c r="P3" s="583"/>
      <c r="Q3" s="381"/>
      <c r="R3" s="381"/>
      <c r="S3" s="381"/>
      <c r="T3" s="381"/>
      <c r="U3" s="381"/>
      <c r="V3" s="381"/>
      <c r="W3" s="381"/>
      <c r="X3" s="571"/>
      <c r="Y3" s="1011"/>
      <c r="Z3" s="1012"/>
      <c r="AA3" s="1013"/>
      <c r="AB3" s="1017"/>
      <c r="AC3" s="1018"/>
      <c r="AD3" s="1019"/>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8"/>
      <c r="B4" s="516"/>
      <c r="C4" s="516"/>
      <c r="D4" s="516"/>
      <c r="E4" s="516"/>
      <c r="F4" s="517"/>
      <c r="G4" s="543"/>
      <c r="H4" s="1020"/>
      <c r="I4" s="1020"/>
      <c r="J4" s="1020"/>
      <c r="K4" s="1020"/>
      <c r="L4" s="1020"/>
      <c r="M4" s="1020"/>
      <c r="N4" s="1020"/>
      <c r="O4" s="1021"/>
      <c r="P4" s="158"/>
      <c r="Q4" s="1028"/>
      <c r="R4" s="1028"/>
      <c r="S4" s="1028"/>
      <c r="T4" s="1028"/>
      <c r="U4" s="1028"/>
      <c r="V4" s="1028"/>
      <c r="W4" s="1028"/>
      <c r="X4" s="1029"/>
      <c r="Y4" s="1006" t="s">
        <v>12</v>
      </c>
      <c r="Z4" s="1007"/>
      <c r="AA4" s="1008"/>
      <c r="AB4" s="554"/>
      <c r="AC4" s="1009"/>
      <c r="AD4" s="1009"/>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1" t="s">
        <v>54</v>
      </c>
      <c r="Z5" s="1003"/>
      <c r="AA5" s="1004"/>
      <c r="AB5" s="525"/>
      <c r="AC5" s="1005"/>
      <c r="AD5" s="1005"/>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3" t="s">
        <v>525</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489</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0"/>
      <c r="Z9" s="414"/>
      <c r="AA9" s="415"/>
      <c r="AB9" s="1014" t="s">
        <v>11</v>
      </c>
      <c r="AC9" s="1015"/>
      <c r="AD9" s="1016"/>
      <c r="AE9" s="1002" t="s">
        <v>357</v>
      </c>
      <c r="AF9" s="1002"/>
      <c r="AG9" s="1002"/>
      <c r="AH9" s="1002"/>
      <c r="AI9" s="1002" t="s">
        <v>363</v>
      </c>
      <c r="AJ9" s="1002"/>
      <c r="AK9" s="1002"/>
      <c r="AL9" s="1002"/>
      <c r="AM9" s="1002" t="s">
        <v>470</v>
      </c>
      <c r="AN9" s="1002"/>
      <c r="AO9" s="1002"/>
      <c r="AP9" s="461"/>
      <c r="AQ9" s="173" t="s">
        <v>355</v>
      </c>
      <c r="AR9" s="166"/>
      <c r="AS9" s="166"/>
      <c r="AT9" s="167"/>
      <c r="AU9" s="375" t="s">
        <v>253</v>
      </c>
      <c r="AV9" s="375"/>
      <c r="AW9" s="375"/>
      <c r="AX9" s="376"/>
    </row>
    <row r="10" spans="1:50" ht="18.75" customHeight="1" x14ac:dyDescent="0.15">
      <c r="A10" s="515"/>
      <c r="B10" s="516"/>
      <c r="C10" s="516"/>
      <c r="D10" s="516"/>
      <c r="E10" s="516"/>
      <c r="F10" s="517"/>
      <c r="G10" s="570"/>
      <c r="H10" s="381"/>
      <c r="I10" s="381"/>
      <c r="J10" s="381"/>
      <c r="K10" s="381"/>
      <c r="L10" s="381"/>
      <c r="M10" s="381"/>
      <c r="N10" s="381"/>
      <c r="O10" s="571"/>
      <c r="P10" s="583"/>
      <c r="Q10" s="381"/>
      <c r="R10" s="381"/>
      <c r="S10" s="381"/>
      <c r="T10" s="381"/>
      <c r="U10" s="381"/>
      <c r="V10" s="381"/>
      <c r="W10" s="381"/>
      <c r="X10" s="571"/>
      <c r="Y10" s="1011"/>
      <c r="Z10" s="1012"/>
      <c r="AA10" s="1013"/>
      <c r="AB10" s="1017"/>
      <c r="AC10" s="1018"/>
      <c r="AD10" s="1019"/>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8"/>
      <c r="B11" s="516"/>
      <c r="C11" s="516"/>
      <c r="D11" s="516"/>
      <c r="E11" s="516"/>
      <c r="F11" s="517"/>
      <c r="G11" s="543"/>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4"/>
      <c r="AC11" s="1009"/>
      <c r="AD11" s="1009"/>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5"/>
      <c r="AC12" s="1005"/>
      <c r="AD12" s="1005"/>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3" t="s">
        <v>525</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489</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0"/>
      <c r="Z16" s="414"/>
      <c r="AA16" s="415"/>
      <c r="AB16" s="1014" t="s">
        <v>11</v>
      </c>
      <c r="AC16" s="1015"/>
      <c r="AD16" s="1016"/>
      <c r="AE16" s="1002" t="s">
        <v>357</v>
      </c>
      <c r="AF16" s="1002"/>
      <c r="AG16" s="1002"/>
      <c r="AH16" s="1002"/>
      <c r="AI16" s="1002" t="s">
        <v>363</v>
      </c>
      <c r="AJ16" s="1002"/>
      <c r="AK16" s="1002"/>
      <c r="AL16" s="1002"/>
      <c r="AM16" s="1002" t="s">
        <v>470</v>
      </c>
      <c r="AN16" s="1002"/>
      <c r="AO16" s="1002"/>
      <c r="AP16" s="461"/>
      <c r="AQ16" s="173" t="s">
        <v>355</v>
      </c>
      <c r="AR16" s="166"/>
      <c r="AS16" s="166"/>
      <c r="AT16" s="167"/>
      <c r="AU16" s="375" t="s">
        <v>253</v>
      </c>
      <c r="AV16" s="375"/>
      <c r="AW16" s="375"/>
      <c r="AX16" s="376"/>
    </row>
    <row r="17" spans="1:50" ht="18.75" customHeight="1" x14ac:dyDescent="0.15">
      <c r="A17" s="515"/>
      <c r="B17" s="516"/>
      <c r="C17" s="516"/>
      <c r="D17" s="516"/>
      <c r="E17" s="516"/>
      <c r="F17" s="517"/>
      <c r="G17" s="570"/>
      <c r="H17" s="381"/>
      <c r="I17" s="381"/>
      <c r="J17" s="381"/>
      <c r="K17" s="381"/>
      <c r="L17" s="381"/>
      <c r="M17" s="381"/>
      <c r="N17" s="381"/>
      <c r="O17" s="571"/>
      <c r="P17" s="583"/>
      <c r="Q17" s="381"/>
      <c r="R17" s="381"/>
      <c r="S17" s="381"/>
      <c r="T17" s="381"/>
      <c r="U17" s="381"/>
      <c r="V17" s="381"/>
      <c r="W17" s="381"/>
      <c r="X17" s="571"/>
      <c r="Y17" s="1011"/>
      <c r="Z17" s="1012"/>
      <c r="AA17" s="1013"/>
      <c r="AB17" s="1017"/>
      <c r="AC17" s="1018"/>
      <c r="AD17" s="1019"/>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8"/>
      <c r="B18" s="516"/>
      <c r="C18" s="516"/>
      <c r="D18" s="516"/>
      <c r="E18" s="516"/>
      <c r="F18" s="517"/>
      <c r="G18" s="543"/>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4"/>
      <c r="AC18" s="1009"/>
      <c r="AD18" s="1009"/>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5"/>
      <c r="AC19" s="1005"/>
      <c r="AD19" s="1005"/>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3" t="s">
        <v>525</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489</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0"/>
      <c r="Z23" s="414"/>
      <c r="AA23" s="415"/>
      <c r="AB23" s="1014" t="s">
        <v>11</v>
      </c>
      <c r="AC23" s="1015"/>
      <c r="AD23" s="1016"/>
      <c r="AE23" s="1002" t="s">
        <v>357</v>
      </c>
      <c r="AF23" s="1002"/>
      <c r="AG23" s="1002"/>
      <c r="AH23" s="1002"/>
      <c r="AI23" s="1002" t="s">
        <v>363</v>
      </c>
      <c r="AJ23" s="1002"/>
      <c r="AK23" s="1002"/>
      <c r="AL23" s="1002"/>
      <c r="AM23" s="1002" t="s">
        <v>470</v>
      </c>
      <c r="AN23" s="1002"/>
      <c r="AO23" s="1002"/>
      <c r="AP23" s="461"/>
      <c r="AQ23" s="173" t="s">
        <v>355</v>
      </c>
      <c r="AR23" s="166"/>
      <c r="AS23" s="166"/>
      <c r="AT23" s="167"/>
      <c r="AU23" s="375" t="s">
        <v>253</v>
      </c>
      <c r="AV23" s="375"/>
      <c r="AW23" s="375"/>
      <c r="AX23" s="376"/>
    </row>
    <row r="24" spans="1:50" ht="18.75" customHeight="1" x14ac:dyDescent="0.15">
      <c r="A24" s="515"/>
      <c r="B24" s="516"/>
      <c r="C24" s="516"/>
      <c r="D24" s="516"/>
      <c r="E24" s="516"/>
      <c r="F24" s="517"/>
      <c r="G24" s="570"/>
      <c r="H24" s="381"/>
      <c r="I24" s="381"/>
      <c r="J24" s="381"/>
      <c r="K24" s="381"/>
      <c r="L24" s="381"/>
      <c r="M24" s="381"/>
      <c r="N24" s="381"/>
      <c r="O24" s="571"/>
      <c r="P24" s="583"/>
      <c r="Q24" s="381"/>
      <c r="R24" s="381"/>
      <c r="S24" s="381"/>
      <c r="T24" s="381"/>
      <c r="U24" s="381"/>
      <c r="V24" s="381"/>
      <c r="W24" s="381"/>
      <c r="X24" s="571"/>
      <c r="Y24" s="1011"/>
      <c r="Z24" s="1012"/>
      <c r="AA24" s="1013"/>
      <c r="AB24" s="1017"/>
      <c r="AC24" s="1018"/>
      <c r="AD24" s="1019"/>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8"/>
      <c r="B25" s="516"/>
      <c r="C25" s="516"/>
      <c r="D25" s="516"/>
      <c r="E25" s="516"/>
      <c r="F25" s="517"/>
      <c r="G25" s="543"/>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4"/>
      <c r="AC25" s="1009"/>
      <c r="AD25" s="1009"/>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5"/>
      <c r="AC26" s="1005"/>
      <c r="AD26" s="1005"/>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3" t="s">
        <v>525</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489</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0"/>
      <c r="Z30" s="414"/>
      <c r="AA30" s="415"/>
      <c r="AB30" s="1014" t="s">
        <v>11</v>
      </c>
      <c r="AC30" s="1015"/>
      <c r="AD30" s="1016"/>
      <c r="AE30" s="1002" t="s">
        <v>357</v>
      </c>
      <c r="AF30" s="1002"/>
      <c r="AG30" s="1002"/>
      <c r="AH30" s="1002"/>
      <c r="AI30" s="1002" t="s">
        <v>363</v>
      </c>
      <c r="AJ30" s="1002"/>
      <c r="AK30" s="1002"/>
      <c r="AL30" s="1002"/>
      <c r="AM30" s="1002" t="s">
        <v>470</v>
      </c>
      <c r="AN30" s="1002"/>
      <c r="AO30" s="1002"/>
      <c r="AP30" s="461"/>
      <c r="AQ30" s="173" t="s">
        <v>355</v>
      </c>
      <c r="AR30" s="166"/>
      <c r="AS30" s="166"/>
      <c r="AT30" s="167"/>
      <c r="AU30" s="375" t="s">
        <v>253</v>
      </c>
      <c r="AV30" s="375"/>
      <c r="AW30" s="375"/>
      <c r="AX30" s="376"/>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1011"/>
      <c r="Z31" s="1012"/>
      <c r="AA31" s="1013"/>
      <c r="AB31" s="1017"/>
      <c r="AC31" s="1018"/>
      <c r="AD31" s="1019"/>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8"/>
      <c r="B32" s="516"/>
      <c r="C32" s="516"/>
      <c r="D32" s="516"/>
      <c r="E32" s="516"/>
      <c r="F32" s="517"/>
      <c r="G32" s="543"/>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4"/>
      <c r="AC32" s="1009"/>
      <c r="AD32" s="1009"/>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5"/>
      <c r="AC33" s="1005"/>
      <c r="AD33" s="1005"/>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3" t="s">
        <v>525</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489</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0"/>
      <c r="Z37" s="414"/>
      <c r="AA37" s="415"/>
      <c r="AB37" s="1014" t="s">
        <v>11</v>
      </c>
      <c r="AC37" s="1015"/>
      <c r="AD37" s="1016"/>
      <c r="AE37" s="1002" t="s">
        <v>357</v>
      </c>
      <c r="AF37" s="1002"/>
      <c r="AG37" s="1002"/>
      <c r="AH37" s="1002"/>
      <c r="AI37" s="1002" t="s">
        <v>363</v>
      </c>
      <c r="AJ37" s="1002"/>
      <c r="AK37" s="1002"/>
      <c r="AL37" s="1002"/>
      <c r="AM37" s="1002" t="s">
        <v>470</v>
      </c>
      <c r="AN37" s="1002"/>
      <c r="AO37" s="1002"/>
      <c r="AP37" s="461"/>
      <c r="AQ37" s="173" t="s">
        <v>355</v>
      </c>
      <c r="AR37" s="166"/>
      <c r="AS37" s="166"/>
      <c r="AT37" s="167"/>
      <c r="AU37" s="375" t="s">
        <v>253</v>
      </c>
      <c r="AV37" s="375"/>
      <c r="AW37" s="375"/>
      <c r="AX37" s="376"/>
    </row>
    <row r="38" spans="1:50" ht="18.75"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1011"/>
      <c r="Z38" s="1012"/>
      <c r="AA38" s="1013"/>
      <c r="AB38" s="1017"/>
      <c r="AC38" s="1018"/>
      <c r="AD38" s="1019"/>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8"/>
      <c r="B39" s="516"/>
      <c r="C39" s="516"/>
      <c r="D39" s="516"/>
      <c r="E39" s="516"/>
      <c r="F39" s="517"/>
      <c r="G39" s="543"/>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4"/>
      <c r="AC39" s="1009"/>
      <c r="AD39" s="1009"/>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5"/>
      <c r="AC40" s="1005"/>
      <c r="AD40" s="1005"/>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3" t="s">
        <v>525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489</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0"/>
      <c r="Z44" s="414"/>
      <c r="AA44" s="415"/>
      <c r="AB44" s="1014" t="s">
        <v>11</v>
      </c>
      <c r="AC44" s="1015"/>
      <c r="AD44" s="1016"/>
      <c r="AE44" s="1002" t="s">
        <v>357</v>
      </c>
      <c r="AF44" s="1002"/>
      <c r="AG44" s="1002"/>
      <c r="AH44" s="1002"/>
      <c r="AI44" s="1002" t="s">
        <v>363</v>
      </c>
      <c r="AJ44" s="1002"/>
      <c r="AK44" s="1002"/>
      <c r="AL44" s="1002"/>
      <c r="AM44" s="1002" t="s">
        <v>470</v>
      </c>
      <c r="AN44" s="1002"/>
      <c r="AO44" s="1002"/>
      <c r="AP44" s="461"/>
      <c r="AQ44" s="173" t="s">
        <v>355</v>
      </c>
      <c r="AR44" s="166"/>
      <c r="AS44" s="166"/>
      <c r="AT44" s="167"/>
      <c r="AU44" s="375" t="s">
        <v>253</v>
      </c>
      <c r="AV44" s="375"/>
      <c r="AW44" s="375"/>
      <c r="AX44" s="376"/>
    </row>
    <row r="45" spans="1:50" ht="18.75"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1011"/>
      <c r="Z45" s="1012"/>
      <c r="AA45" s="1013"/>
      <c r="AB45" s="1017"/>
      <c r="AC45" s="1018"/>
      <c r="AD45" s="1019"/>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8"/>
      <c r="B46" s="516"/>
      <c r="C46" s="516"/>
      <c r="D46" s="516"/>
      <c r="E46" s="516"/>
      <c r="F46" s="517"/>
      <c r="G46" s="543"/>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4"/>
      <c r="AC46" s="1009"/>
      <c r="AD46" s="1009"/>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5"/>
      <c r="AC47" s="1005"/>
      <c r="AD47" s="1005"/>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3" t="s">
        <v>525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489</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0"/>
      <c r="Z51" s="414"/>
      <c r="AA51" s="415"/>
      <c r="AB51" s="461" t="s">
        <v>11</v>
      </c>
      <c r="AC51" s="1015"/>
      <c r="AD51" s="1016"/>
      <c r="AE51" s="1002" t="s">
        <v>357</v>
      </c>
      <c r="AF51" s="1002"/>
      <c r="AG51" s="1002"/>
      <c r="AH51" s="1002"/>
      <c r="AI51" s="1002" t="s">
        <v>363</v>
      </c>
      <c r="AJ51" s="1002"/>
      <c r="AK51" s="1002"/>
      <c r="AL51" s="1002"/>
      <c r="AM51" s="1002" t="s">
        <v>470</v>
      </c>
      <c r="AN51" s="1002"/>
      <c r="AO51" s="1002"/>
      <c r="AP51" s="461"/>
      <c r="AQ51" s="173" t="s">
        <v>355</v>
      </c>
      <c r="AR51" s="166"/>
      <c r="AS51" s="166"/>
      <c r="AT51" s="167"/>
      <c r="AU51" s="375" t="s">
        <v>253</v>
      </c>
      <c r="AV51" s="375"/>
      <c r="AW51" s="375"/>
      <c r="AX51" s="376"/>
    </row>
    <row r="52" spans="1:50" ht="18.75"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1011"/>
      <c r="Z52" s="1012"/>
      <c r="AA52" s="1013"/>
      <c r="AB52" s="1017"/>
      <c r="AC52" s="1018"/>
      <c r="AD52" s="1019"/>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8"/>
      <c r="B53" s="516"/>
      <c r="C53" s="516"/>
      <c r="D53" s="516"/>
      <c r="E53" s="516"/>
      <c r="F53" s="517"/>
      <c r="G53" s="543"/>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4"/>
      <c r="AC53" s="1009"/>
      <c r="AD53" s="1009"/>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5"/>
      <c r="AC54" s="1005"/>
      <c r="AD54" s="1005"/>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3" t="s">
        <v>525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489</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0"/>
      <c r="Z58" s="414"/>
      <c r="AA58" s="415"/>
      <c r="AB58" s="1014" t="s">
        <v>11</v>
      </c>
      <c r="AC58" s="1015"/>
      <c r="AD58" s="1016"/>
      <c r="AE58" s="1002" t="s">
        <v>357</v>
      </c>
      <c r="AF58" s="1002"/>
      <c r="AG58" s="1002"/>
      <c r="AH58" s="1002"/>
      <c r="AI58" s="1002" t="s">
        <v>363</v>
      </c>
      <c r="AJ58" s="1002"/>
      <c r="AK58" s="1002"/>
      <c r="AL58" s="1002"/>
      <c r="AM58" s="1002" t="s">
        <v>470</v>
      </c>
      <c r="AN58" s="1002"/>
      <c r="AO58" s="1002"/>
      <c r="AP58" s="461"/>
      <c r="AQ58" s="173" t="s">
        <v>355</v>
      </c>
      <c r="AR58" s="166"/>
      <c r="AS58" s="166"/>
      <c r="AT58" s="167"/>
      <c r="AU58" s="375" t="s">
        <v>253</v>
      </c>
      <c r="AV58" s="375"/>
      <c r="AW58" s="375"/>
      <c r="AX58" s="376"/>
    </row>
    <row r="59" spans="1:50" ht="18.75"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1011"/>
      <c r="Z59" s="1012"/>
      <c r="AA59" s="1013"/>
      <c r="AB59" s="1017"/>
      <c r="AC59" s="1018"/>
      <c r="AD59" s="1019"/>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8"/>
      <c r="B60" s="516"/>
      <c r="C60" s="516"/>
      <c r="D60" s="516"/>
      <c r="E60" s="516"/>
      <c r="F60" s="517"/>
      <c r="G60" s="543"/>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4"/>
      <c r="AC60" s="1009"/>
      <c r="AD60" s="1009"/>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5"/>
      <c r="AC61" s="1005"/>
      <c r="AD61" s="1005"/>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3" t="s">
        <v>525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489</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0"/>
      <c r="Z65" s="414"/>
      <c r="AA65" s="415"/>
      <c r="AB65" s="1014" t="s">
        <v>11</v>
      </c>
      <c r="AC65" s="1015"/>
      <c r="AD65" s="1016"/>
      <c r="AE65" s="1002" t="s">
        <v>357</v>
      </c>
      <c r="AF65" s="1002"/>
      <c r="AG65" s="1002"/>
      <c r="AH65" s="1002"/>
      <c r="AI65" s="1002" t="s">
        <v>363</v>
      </c>
      <c r="AJ65" s="1002"/>
      <c r="AK65" s="1002"/>
      <c r="AL65" s="1002"/>
      <c r="AM65" s="1002" t="s">
        <v>470</v>
      </c>
      <c r="AN65" s="1002"/>
      <c r="AO65" s="1002"/>
      <c r="AP65" s="461"/>
      <c r="AQ65" s="173" t="s">
        <v>355</v>
      </c>
      <c r="AR65" s="166"/>
      <c r="AS65" s="166"/>
      <c r="AT65" s="167"/>
      <c r="AU65" s="375" t="s">
        <v>253</v>
      </c>
      <c r="AV65" s="375"/>
      <c r="AW65" s="375"/>
      <c r="AX65" s="376"/>
    </row>
    <row r="66" spans="1:50" ht="18.75" customHeight="1" x14ac:dyDescent="0.15">
      <c r="A66" s="515"/>
      <c r="B66" s="516"/>
      <c r="C66" s="516"/>
      <c r="D66" s="516"/>
      <c r="E66" s="516"/>
      <c r="F66" s="517"/>
      <c r="G66" s="570"/>
      <c r="H66" s="381"/>
      <c r="I66" s="381"/>
      <c r="J66" s="381"/>
      <c r="K66" s="381"/>
      <c r="L66" s="381"/>
      <c r="M66" s="381"/>
      <c r="N66" s="381"/>
      <c r="O66" s="571"/>
      <c r="P66" s="583"/>
      <c r="Q66" s="381"/>
      <c r="R66" s="381"/>
      <c r="S66" s="381"/>
      <c r="T66" s="381"/>
      <c r="U66" s="381"/>
      <c r="V66" s="381"/>
      <c r="W66" s="381"/>
      <c r="X66" s="571"/>
      <c r="Y66" s="1011"/>
      <c r="Z66" s="1012"/>
      <c r="AA66" s="1013"/>
      <c r="AB66" s="1017"/>
      <c r="AC66" s="1018"/>
      <c r="AD66" s="1019"/>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8"/>
      <c r="B67" s="516"/>
      <c r="C67" s="516"/>
      <c r="D67" s="516"/>
      <c r="E67" s="516"/>
      <c r="F67" s="517"/>
      <c r="G67" s="543"/>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4"/>
      <c r="AC67" s="1009"/>
      <c r="AD67" s="1009"/>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5"/>
      <c r="AC68" s="1005"/>
      <c r="AD68" s="1005"/>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500" t="s">
        <v>301</v>
      </c>
      <c r="AC69" s="430"/>
      <c r="AD69" s="430"/>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3" t="s">
        <v>525</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E17" sqref="BE1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3" t="s">
        <v>511</v>
      </c>
      <c r="H2" s="444"/>
      <c r="I2" s="444"/>
      <c r="J2" s="444"/>
      <c r="K2" s="444"/>
      <c r="L2" s="444"/>
      <c r="M2" s="444"/>
      <c r="N2" s="444"/>
      <c r="O2" s="444"/>
      <c r="P2" s="444"/>
      <c r="Q2" s="444"/>
      <c r="R2" s="444"/>
      <c r="S2" s="444"/>
      <c r="T2" s="444"/>
      <c r="U2" s="444"/>
      <c r="V2" s="444"/>
      <c r="W2" s="444"/>
      <c r="X2" s="444"/>
      <c r="Y2" s="444"/>
      <c r="Z2" s="444"/>
      <c r="AA2" s="444"/>
      <c r="AB2" s="445"/>
      <c r="AC2" s="443" t="s">
        <v>513</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2"/>
      <c r="B5" s="1043"/>
      <c r="C5" s="1043"/>
      <c r="D5" s="1043"/>
      <c r="E5" s="1043"/>
      <c r="F5" s="1044"/>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2"/>
      <c r="B6" s="1043"/>
      <c r="C6" s="1043"/>
      <c r="D6" s="1043"/>
      <c r="E6" s="1043"/>
      <c r="F6" s="1044"/>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2"/>
      <c r="B7" s="1043"/>
      <c r="C7" s="1043"/>
      <c r="D7" s="1043"/>
      <c r="E7" s="1043"/>
      <c r="F7" s="1044"/>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2"/>
      <c r="B8" s="1043"/>
      <c r="C8" s="1043"/>
      <c r="D8" s="1043"/>
      <c r="E8" s="1043"/>
      <c r="F8" s="1044"/>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2"/>
      <c r="B9" s="1043"/>
      <c r="C9" s="1043"/>
      <c r="D9" s="1043"/>
      <c r="E9" s="1043"/>
      <c r="F9" s="1044"/>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2"/>
      <c r="B10" s="1043"/>
      <c r="C10" s="1043"/>
      <c r="D10" s="1043"/>
      <c r="E10" s="1043"/>
      <c r="F10" s="1044"/>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2"/>
      <c r="B11" s="1043"/>
      <c r="C11" s="1043"/>
      <c r="D11" s="1043"/>
      <c r="E11" s="1043"/>
      <c r="F11" s="1044"/>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2"/>
      <c r="B12" s="1043"/>
      <c r="C12" s="1043"/>
      <c r="D12" s="1043"/>
      <c r="E12" s="1043"/>
      <c r="F12" s="1044"/>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2"/>
      <c r="B13" s="1043"/>
      <c r="C13" s="1043"/>
      <c r="D13" s="1043"/>
      <c r="E13" s="1043"/>
      <c r="F13" s="1044"/>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2"/>
      <c r="B14" s="1043"/>
      <c r="C14" s="1043"/>
      <c r="D14" s="1043"/>
      <c r="E14" s="1043"/>
      <c r="F14" s="1044"/>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2"/>
      <c r="B15" s="1043"/>
      <c r="C15" s="1043"/>
      <c r="D15" s="1043"/>
      <c r="E15" s="1043"/>
      <c r="F15" s="1044"/>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2"/>
      <c r="B16" s="1043"/>
      <c r="C16" s="1043"/>
      <c r="D16" s="1043"/>
      <c r="E16" s="1043"/>
      <c r="F16" s="104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2"/>
      <c r="B18" s="1043"/>
      <c r="C18" s="1043"/>
      <c r="D18" s="1043"/>
      <c r="E18" s="1043"/>
      <c r="F18" s="1044"/>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2"/>
      <c r="B19" s="1043"/>
      <c r="C19" s="1043"/>
      <c r="D19" s="1043"/>
      <c r="E19" s="1043"/>
      <c r="F19" s="1044"/>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2"/>
      <c r="B20" s="1043"/>
      <c r="C20" s="1043"/>
      <c r="D20" s="1043"/>
      <c r="E20" s="1043"/>
      <c r="F20" s="1044"/>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2"/>
      <c r="B21" s="1043"/>
      <c r="C21" s="1043"/>
      <c r="D21" s="1043"/>
      <c r="E21" s="1043"/>
      <c r="F21" s="1044"/>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2"/>
      <c r="B22" s="1043"/>
      <c r="C22" s="1043"/>
      <c r="D22" s="1043"/>
      <c r="E22" s="1043"/>
      <c r="F22" s="1044"/>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2"/>
      <c r="B23" s="1043"/>
      <c r="C23" s="1043"/>
      <c r="D23" s="1043"/>
      <c r="E23" s="1043"/>
      <c r="F23" s="1044"/>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2"/>
      <c r="B24" s="1043"/>
      <c r="C24" s="1043"/>
      <c r="D24" s="1043"/>
      <c r="E24" s="1043"/>
      <c r="F24" s="1044"/>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2"/>
      <c r="B25" s="1043"/>
      <c r="C25" s="1043"/>
      <c r="D25" s="1043"/>
      <c r="E25" s="1043"/>
      <c r="F25" s="1044"/>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2"/>
      <c r="B26" s="1043"/>
      <c r="C26" s="1043"/>
      <c r="D26" s="1043"/>
      <c r="E26" s="1043"/>
      <c r="F26" s="1044"/>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2"/>
      <c r="B27" s="1043"/>
      <c r="C27" s="1043"/>
      <c r="D27" s="1043"/>
      <c r="E27" s="1043"/>
      <c r="F27" s="1044"/>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2"/>
      <c r="B28" s="1043"/>
      <c r="C28" s="1043"/>
      <c r="D28" s="1043"/>
      <c r="E28" s="1043"/>
      <c r="F28" s="1044"/>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2"/>
      <c r="B29" s="1043"/>
      <c r="C29" s="1043"/>
      <c r="D29" s="1043"/>
      <c r="E29" s="1043"/>
      <c r="F29" s="104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2"/>
      <c r="B31" s="1043"/>
      <c r="C31" s="1043"/>
      <c r="D31" s="1043"/>
      <c r="E31" s="1043"/>
      <c r="F31" s="1044"/>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2"/>
      <c r="B32" s="1043"/>
      <c r="C32" s="1043"/>
      <c r="D32" s="1043"/>
      <c r="E32" s="1043"/>
      <c r="F32" s="1044"/>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2"/>
      <c r="B33" s="1043"/>
      <c r="C33" s="1043"/>
      <c r="D33" s="1043"/>
      <c r="E33" s="1043"/>
      <c r="F33" s="1044"/>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2"/>
      <c r="B34" s="1043"/>
      <c r="C34" s="1043"/>
      <c r="D34" s="1043"/>
      <c r="E34" s="1043"/>
      <c r="F34" s="1044"/>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2"/>
      <c r="B35" s="1043"/>
      <c r="C35" s="1043"/>
      <c r="D35" s="1043"/>
      <c r="E35" s="1043"/>
      <c r="F35" s="1044"/>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2"/>
      <c r="B36" s="1043"/>
      <c r="C36" s="1043"/>
      <c r="D36" s="1043"/>
      <c r="E36" s="1043"/>
      <c r="F36" s="1044"/>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2"/>
      <c r="B37" s="1043"/>
      <c r="C37" s="1043"/>
      <c r="D37" s="1043"/>
      <c r="E37" s="1043"/>
      <c r="F37" s="1044"/>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2"/>
      <c r="B38" s="1043"/>
      <c r="C38" s="1043"/>
      <c r="D38" s="1043"/>
      <c r="E38" s="1043"/>
      <c r="F38" s="1044"/>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2"/>
      <c r="B39" s="1043"/>
      <c r="C39" s="1043"/>
      <c r="D39" s="1043"/>
      <c r="E39" s="1043"/>
      <c r="F39" s="1044"/>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2"/>
      <c r="B40" s="1043"/>
      <c r="C40" s="1043"/>
      <c r="D40" s="1043"/>
      <c r="E40" s="1043"/>
      <c r="F40" s="1044"/>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2"/>
      <c r="B41" s="1043"/>
      <c r="C41" s="1043"/>
      <c r="D41" s="1043"/>
      <c r="E41" s="1043"/>
      <c r="F41" s="1044"/>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2"/>
      <c r="B42" s="1043"/>
      <c r="C42" s="1043"/>
      <c r="D42" s="1043"/>
      <c r="E42" s="1043"/>
      <c r="F42" s="104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2"/>
      <c r="B44" s="1043"/>
      <c r="C44" s="1043"/>
      <c r="D44" s="1043"/>
      <c r="E44" s="1043"/>
      <c r="F44" s="1044"/>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2"/>
      <c r="B45" s="1043"/>
      <c r="C45" s="1043"/>
      <c r="D45" s="1043"/>
      <c r="E45" s="1043"/>
      <c r="F45" s="1044"/>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2"/>
      <c r="B46" s="1043"/>
      <c r="C46" s="1043"/>
      <c r="D46" s="1043"/>
      <c r="E46" s="1043"/>
      <c r="F46" s="1044"/>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2"/>
      <c r="B47" s="1043"/>
      <c r="C47" s="1043"/>
      <c r="D47" s="1043"/>
      <c r="E47" s="1043"/>
      <c r="F47" s="1044"/>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2"/>
      <c r="B48" s="1043"/>
      <c r="C48" s="1043"/>
      <c r="D48" s="1043"/>
      <c r="E48" s="1043"/>
      <c r="F48" s="1044"/>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2"/>
      <c r="B49" s="1043"/>
      <c r="C49" s="1043"/>
      <c r="D49" s="1043"/>
      <c r="E49" s="1043"/>
      <c r="F49" s="1044"/>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2"/>
      <c r="B50" s="1043"/>
      <c r="C50" s="1043"/>
      <c r="D50" s="1043"/>
      <c r="E50" s="1043"/>
      <c r="F50" s="1044"/>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2"/>
      <c r="B51" s="1043"/>
      <c r="C51" s="1043"/>
      <c r="D51" s="1043"/>
      <c r="E51" s="1043"/>
      <c r="F51" s="1044"/>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2"/>
      <c r="B52" s="1043"/>
      <c r="C52" s="1043"/>
      <c r="D52" s="1043"/>
      <c r="E52" s="1043"/>
      <c r="F52" s="1044"/>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2"/>
      <c r="B56" s="1043"/>
      <c r="C56" s="1043"/>
      <c r="D56" s="1043"/>
      <c r="E56" s="1043"/>
      <c r="F56" s="104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2"/>
      <c r="B58" s="1043"/>
      <c r="C58" s="1043"/>
      <c r="D58" s="1043"/>
      <c r="E58" s="1043"/>
      <c r="F58" s="1044"/>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2"/>
      <c r="B59" s="1043"/>
      <c r="C59" s="1043"/>
      <c r="D59" s="1043"/>
      <c r="E59" s="1043"/>
      <c r="F59" s="1044"/>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2"/>
      <c r="B60" s="1043"/>
      <c r="C60" s="1043"/>
      <c r="D60" s="1043"/>
      <c r="E60" s="1043"/>
      <c r="F60" s="1044"/>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2"/>
      <c r="B61" s="1043"/>
      <c r="C61" s="1043"/>
      <c r="D61" s="1043"/>
      <c r="E61" s="1043"/>
      <c r="F61" s="1044"/>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2"/>
      <c r="B62" s="1043"/>
      <c r="C62" s="1043"/>
      <c r="D62" s="1043"/>
      <c r="E62" s="1043"/>
      <c r="F62" s="1044"/>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2"/>
      <c r="B63" s="1043"/>
      <c r="C63" s="1043"/>
      <c r="D63" s="1043"/>
      <c r="E63" s="1043"/>
      <c r="F63" s="1044"/>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2"/>
      <c r="B64" s="1043"/>
      <c r="C64" s="1043"/>
      <c r="D64" s="1043"/>
      <c r="E64" s="1043"/>
      <c r="F64" s="1044"/>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2"/>
      <c r="B65" s="1043"/>
      <c r="C65" s="1043"/>
      <c r="D65" s="1043"/>
      <c r="E65" s="1043"/>
      <c r="F65" s="1044"/>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2"/>
      <c r="B66" s="1043"/>
      <c r="C66" s="1043"/>
      <c r="D66" s="1043"/>
      <c r="E66" s="1043"/>
      <c r="F66" s="1044"/>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2"/>
      <c r="B67" s="1043"/>
      <c r="C67" s="1043"/>
      <c r="D67" s="1043"/>
      <c r="E67" s="1043"/>
      <c r="F67" s="1044"/>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2"/>
      <c r="B68" s="1043"/>
      <c r="C68" s="1043"/>
      <c r="D68" s="1043"/>
      <c r="E68" s="1043"/>
      <c r="F68" s="1044"/>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2"/>
      <c r="B69" s="1043"/>
      <c r="C69" s="1043"/>
      <c r="D69" s="1043"/>
      <c r="E69" s="1043"/>
      <c r="F69" s="104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2"/>
      <c r="B71" s="1043"/>
      <c r="C71" s="1043"/>
      <c r="D71" s="1043"/>
      <c r="E71" s="1043"/>
      <c r="F71" s="1044"/>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2"/>
      <c r="B72" s="1043"/>
      <c r="C72" s="1043"/>
      <c r="D72" s="1043"/>
      <c r="E72" s="1043"/>
      <c r="F72" s="1044"/>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2"/>
      <c r="B73" s="1043"/>
      <c r="C73" s="1043"/>
      <c r="D73" s="1043"/>
      <c r="E73" s="1043"/>
      <c r="F73" s="1044"/>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2"/>
      <c r="B74" s="1043"/>
      <c r="C74" s="1043"/>
      <c r="D74" s="1043"/>
      <c r="E74" s="1043"/>
      <c r="F74" s="1044"/>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2"/>
      <c r="B75" s="1043"/>
      <c r="C75" s="1043"/>
      <c r="D75" s="1043"/>
      <c r="E75" s="1043"/>
      <c r="F75" s="1044"/>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2"/>
      <c r="B76" s="1043"/>
      <c r="C76" s="1043"/>
      <c r="D76" s="1043"/>
      <c r="E76" s="1043"/>
      <c r="F76" s="1044"/>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2"/>
      <c r="B77" s="1043"/>
      <c r="C77" s="1043"/>
      <c r="D77" s="1043"/>
      <c r="E77" s="1043"/>
      <c r="F77" s="1044"/>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2"/>
      <c r="B78" s="1043"/>
      <c r="C78" s="1043"/>
      <c r="D78" s="1043"/>
      <c r="E78" s="1043"/>
      <c r="F78" s="1044"/>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2"/>
      <c r="B79" s="1043"/>
      <c r="C79" s="1043"/>
      <c r="D79" s="1043"/>
      <c r="E79" s="1043"/>
      <c r="F79" s="1044"/>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2"/>
      <c r="B80" s="1043"/>
      <c r="C80" s="1043"/>
      <c r="D80" s="1043"/>
      <c r="E80" s="1043"/>
      <c r="F80" s="1044"/>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2"/>
      <c r="B81" s="1043"/>
      <c r="C81" s="1043"/>
      <c r="D81" s="1043"/>
      <c r="E81" s="1043"/>
      <c r="F81" s="1044"/>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2"/>
      <c r="B82" s="1043"/>
      <c r="C82" s="1043"/>
      <c r="D82" s="1043"/>
      <c r="E82" s="1043"/>
      <c r="F82" s="104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2"/>
      <c r="B84" s="1043"/>
      <c r="C84" s="1043"/>
      <c r="D84" s="1043"/>
      <c r="E84" s="1043"/>
      <c r="F84" s="1044"/>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2"/>
      <c r="B85" s="1043"/>
      <c r="C85" s="1043"/>
      <c r="D85" s="1043"/>
      <c r="E85" s="1043"/>
      <c r="F85" s="1044"/>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2"/>
      <c r="B86" s="1043"/>
      <c r="C86" s="1043"/>
      <c r="D86" s="1043"/>
      <c r="E86" s="1043"/>
      <c r="F86" s="1044"/>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2"/>
      <c r="B87" s="1043"/>
      <c r="C87" s="1043"/>
      <c r="D87" s="1043"/>
      <c r="E87" s="1043"/>
      <c r="F87" s="1044"/>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2"/>
      <c r="B88" s="1043"/>
      <c r="C88" s="1043"/>
      <c r="D88" s="1043"/>
      <c r="E88" s="1043"/>
      <c r="F88" s="1044"/>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2"/>
      <c r="B89" s="1043"/>
      <c r="C89" s="1043"/>
      <c r="D89" s="1043"/>
      <c r="E89" s="1043"/>
      <c r="F89" s="1044"/>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2"/>
      <c r="B90" s="1043"/>
      <c r="C90" s="1043"/>
      <c r="D90" s="1043"/>
      <c r="E90" s="1043"/>
      <c r="F90" s="1044"/>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2"/>
      <c r="B91" s="1043"/>
      <c r="C91" s="1043"/>
      <c r="D91" s="1043"/>
      <c r="E91" s="1043"/>
      <c r="F91" s="1044"/>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2"/>
      <c r="B92" s="1043"/>
      <c r="C92" s="1043"/>
      <c r="D92" s="1043"/>
      <c r="E92" s="1043"/>
      <c r="F92" s="1044"/>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2"/>
      <c r="B93" s="1043"/>
      <c r="C93" s="1043"/>
      <c r="D93" s="1043"/>
      <c r="E93" s="1043"/>
      <c r="F93" s="1044"/>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2"/>
      <c r="B94" s="1043"/>
      <c r="C94" s="1043"/>
      <c r="D94" s="1043"/>
      <c r="E94" s="1043"/>
      <c r="F94" s="1044"/>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2"/>
      <c r="B95" s="1043"/>
      <c r="C95" s="1043"/>
      <c r="D95" s="1043"/>
      <c r="E95" s="1043"/>
      <c r="F95" s="104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2"/>
      <c r="B97" s="1043"/>
      <c r="C97" s="1043"/>
      <c r="D97" s="1043"/>
      <c r="E97" s="1043"/>
      <c r="F97" s="1044"/>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2"/>
      <c r="B98" s="1043"/>
      <c r="C98" s="1043"/>
      <c r="D98" s="1043"/>
      <c r="E98" s="1043"/>
      <c r="F98" s="1044"/>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2"/>
      <c r="B99" s="1043"/>
      <c r="C99" s="1043"/>
      <c r="D99" s="1043"/>
      <c r="E99" s="1043"/>
      <c r="F99" s="1044"/>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2"/>
      <c r="B100" s="1043"/>
      <c r="C100" s="1043"/>
      <c r="D100" s="1043"/>
      <c r="E100" s="1043"/>
      <c r="F100" s="1044"/>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2"/>
      <c r="B101" s="1043"/>
      <c r="C101" s="1043"/>
      <c r="D101" s="1043"/>
      <c r="E101" s="1043"/>
      <c r="F101" s="1044"/>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2"/>
      <c r="B102" s="1043"/>
      <c r="C102" s="1043"/>
      <c r="D102" s="1043"/>
      <c r="E102" s="1043"/>
      <c r="F102" s="1044"/>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2"/>
      <c r="B103" s="1043"/>
      <c r="C103" s="1043"/>
      <c r="D103" s="1043"/>
      <c r="E103" s="1043"/>
      <c r="F103" s="1044"/>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2"/>
      <c r="B104" s="1043"/>
      <c r="C104" s="1043"/>
      <c r="D104" s="1043"/>
      <c r="E104" s="1043"/>
      <c r="F104" s="1044"/>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2"/>
      <c r="B105" s="1043"/>
      <c r="C105" s="1043"/>
      <c r="D105" s="1043"/>
      <c r="E105" s="1043"/>
      <c r="F105" s="1044"/>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2"/>
      <c r="B109" s="1043"/>
      <c r="C109" s="1043"/>
      <c r="D109" s="1043"/>
      <c r="E109" s="1043"/>
      <c r="F109" s="104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2"/>
      <c r="B111" s="1043"/>
      <c r="C111" s="1043"/>
      <c r="D111" s="1043"/>
      <c r="E111" s="1043"/>
      <c r="F111" s="1044"/>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2"/>
      <c r="B112" s="1043"/>
      <c r="C112" s="1043"/>
      <c r="D112" s="1043"/>
      <c r="E112" s="1043"/>
      <c r="F112" s="1044"/>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2"/>
      <c r="B113" s="1043"/>
      <c r="C113" s="1043"/>
      <c r="D113" s="1043"/>
      <c r="E113" s="1043"/>
      <c r="F113" s="1044"/>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2"/>
      <c r="B114" s="1043"/>
      <c r="C114" s="1043"/>
      <c r="D114" s="1043"/>
      <c r="E114" s="1043"/>
      <c r="F114" s="1044"/>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2"/>
      <c r="B115" s="1043"/>
      <c r="C115" s="1043"/>
      <c r="D115" s="1043"/>
      <c r="E115" s="1043"/>
      <c r="F115" s="1044"/>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2"/>
      <c r="B116" s="1043"/>
      <c r="C116" s="1043"/>
      <c r="D116" s="1043"/>
      <c r="E116" s="1043"/>
      <c r="F116" s="1044"/>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2"/>
      <c r="B117" s="1043"/>
      <c r="C117" s="1043"/>
      <c r="D117" s="1043"/>
      <c r="E117" s="1043"/>
      <c r="F117" s="1044"/>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2"/>
      <c r="B118" s="1043"/>
      <c r="C118" s="1043"/>
      <c r="D118" s="1043"/>
      <c r="E118" s="1043"/>
      <c r="F118" s="1044"/>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2"/>
      <c r="B119" s="1043"/>
      <c r="C119" s="1043"/>
      <c r="D119" s="1043"/>
      <c r="E119" s="1043"/>
      <c r="F119" s="1044"/>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2"/>
      <c r="B120" s="1043"/>
      <c r="C120" s="1043"/>
      <c r="D120" s="1043"/>
      <c r="E120" s="1043"/>
      <c r="F120" s="1044"/>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2"/>
      <c r="B121" s="1043"/>
      <c r="C121" s="1043"/>
      <c r="D121" s="1043"/>
      <c r="E121" s="1043"/>
      <c r="F121" s="1044"/>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2"/>
      <c r="B122" s="1043"/>
      <c r="C122" s="1043"/>
      <c r="D122" s="1043"/>
      <c r="E122" s="1043"/>
      <c r="F122" s="104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2"/>
      <c r="B124" s="1043"/>
      <c r="C124" s="1043"/>
      <c r="D124" s="1043"/>
      <c r="E124" s="1043"/>
      <c r="F124" s="1044"/>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2"/>
      <c r="B125" s="1043"/>
      <c r="C125" s="1043"/>
      <c r="D125" s="1043"/>
      <c r="E125" s="1043"/>
      <c r="F125" s="1044"/>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2"/>
      <c r="B126" s="1043"/>
      <c r="C126" s="1043"/>
      <c r="D126" s="1043"/>
      <c r="E126" s="1043"/>
      <c r="F126" s="1044"/>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2"/>
      <c r="B127" s="1043"/>
      <c r="C127" s="1043"/>
      <c r="D127" s="1043"/>
      <c r="E127" s="1043"/>
      <c r="F127" s="1044"/>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2"/>
      <c r="B128" s="1043"/>
      <c r="C128" s="1043"/>
      <c r="D128" s="1043"/>
      <c r="E128" s="1043"/>
      <c r="F128" s="1044"/>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2"/>
      <c r="B129" s="1043"/>
      <c r="C129" s="1043"/>
      <c r="D129" s="1043"/>
      <c r="E129" s="1043"/>
      <c r="F129" s="1044"/>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2"/>
      <c r="B130" s="1043"/>
      <c r="C130" s="1043"/>
      <c r="D130" s="1043"/>
      <c r="E130" s="1043"/>
      <c r="F130" s="1044"/>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2"/>
      <c r="B131" s="1043"/>
      <c r="C131" s="1043"/>
      <c r="D131" s="1043"/>
      <c r="E131" s="1043"/>
      <c r="F131" s="1044"/>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2"/>
      <c r="B132" s="1043"/>
      <c r="C132" s="1043"/>
      <c r="D132" s="1043"/>
      <c r="E132" s="1043"/>
      <c r="F132" s="1044"/>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2"/>
      <c r="B133" s="1043"/>
      <c r="C133" s="1043"/>
      <c r="D133" s="1043"/>
      <c r="E133" s="1043"/>
      <c r="F133" s="1044"/>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2"/>
      <c r="B134" s="1043"/>
      <c r="C134" s="1043"/>
      <c r="D134" s="1043"/>
      <c r="E134" s="1043"/>
      <c r="F134" s="1044"/>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2"/>
      <c r="B135" s="1043"/>
      <c r="C135" s="1043"/>
      <c r="D135" s="1043"/>
      <c r="E135" s="1043"/>
      <c r="F135" s="104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2"/>
      <c r="B137" s="1043"/>
      <c r="C137" s="1043"/>
      <c r="D137" s="1043"/>
      <c r="E137" s="1043"/>
      <c r="F137" s="1044"/>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2"/>
      <c r="B138" s="1043"/>
      <c r="C138" s="1043"/>
      <c r="D138" s="1043"/>
      <c r="E138" s="1043"/>
      <c r="F138" s="1044"/>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2"/>
      <c r="B139" s="1043"/>
      <c r="C139" s="1043"/>
      <c r="D139" s="1043"/>
      <c r="E139" s="1043"/>
      <c r="F139" s="1044"/>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2"/>
      <c r="B140" s="1043"/>
      <c r="C140" s="1043"/>
      <c r="D140" s="1043"/>
      <c r="E140" s="1043"/>
      <c r="F140" s="1044"/>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2"/>
      <c r="B141" s="1043"/>
      <c r="C141" s="1043"/>
      <c r="D141" s="1043"/>
      <c r="E141" s="1043"/>
      <c r="F141" s="1044"/>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2"/>
      <c r="B142" s="1043"/>
      <c r="C142" s="1043"/>
      <c r="D142" s="1043"/>
      <c r="E142" s="1043"/>
      <c r="F142" s="1044"/>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2"/>
      <c r="B143" s="1043"/>
      <c r="C143" s="1043"/>
      <c r="D143" s="1043"/>
      <c r="E143" s="1043"/>
      <c r="F143" s="1044"/>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2"/>
      <c r="B144" s="1043"/>
      <c r="C144" s="1043"/>
      <c r="D144" s="1043"/>
      <c r="E144" s="1043"/>
      <c r="F144" s="1044"/>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2"/>
      <c r="B145" s="1043"/>
      <c r="C145" s="1043"/>
      <c r="D145" s="1043"/>
      <c r="E145" s="1043"/>
      <c r="F145" s="1044"/>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2"/>
      <c r="B146" s="1043"/>
      <c r="C146" s="1043"/>
      <c r="D146" s="1043"/>
      <c r="E146" s="1043"/>
      <c r="F146" s="1044"/>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2"/>
      <c r="B147" s="1043"/>
      <c r="C147" s="1043"/>
      <c r="D147" s="1043"/>
      <c r="E147" s="1043"/>
      <c r="F147" s="1044"/>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2"/>
      <c r="B148" s="1043"/>
      <c r="C148" s="1043"/>
      <c r="D148" s="1043"/>
      <c r="E148" s="1043"/>
      <c r="F148" s="104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2"/>
      <c r="B150" s="1043"/>
      <c r="C150" s="1043"/>
      <c r="D150" s="1043"/>
      <c r="E150" s="1043"/>
      <c r="F150" s="1044"/>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2"/>
      <c r="B151" s="1043"/>
      <c r="C151" s="1043"/>
      <c r="D151" s="1043"/>
      <c r="E151" s="1043"/>
      <c r="F151" s="1044"/>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2"/>
      <c r="B152" s="1043"/>
      <c r="C152" s="1043"/>
      <c r="D152" s="1043"/>
      <c r="E152" s="1043"/>
      <c r="F152" s="1044"/>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2"/>
      <c r="B153" s="1043"/>
      <c r="C153" s="1043"/>
      <c r="D153" s="1043"/>
      <c r="E153" s="1043"/>
      <c r="F153" s="1044"/>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2"/>
      <c r="B154" s="1043"/>
      <c r="C154" s="1043"/>
      <c r="D154" s="1043"/>
      <c r="E154" s="1043"/>
      <c r="F154" s="1044"/>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2"/>
      <c r="B155" s="1043"/>
      <c r="C155" s="1043"/>
      <c r="D155" s="1043"/>
      <c r="E155" s="1043"/>
      <c r="F155" s="1044"/>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2"/>
      <c r="B156" s="1043"/>
      <c r="C156" s="1043"/>
      <c r="D156" s="1043"/>
      <c r="E156" s="1043"/>
      <c r="F156" s="1044"/>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2"/>
      <c r="B157" s="1043"/>
      <c r="C157" s="1043"/>
      <c r="D157" s="1043"/>
      <c r="E157" s="1043"/>
      <c r="F157" s="1044"/>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2"/>
      <c r="B158" s="1043"/>
      <c r="C158" s="1043"/>
      <c r="D158" s="1043"/>
      <c r="E158" s="1043"/>
      <c r="F158" s="1044"/>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2"/>
      <c r="B162" s="1043"/>
      <c r="C162" s="1043"/>
      <c r="D162" s="1043"/>
      <c r="E162" s="1043"/>
      <c r="F162" s="104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2"/>
      <c r="B164" s="1043"/>
      <c r="C164" s="1043"/>
      <c r="D164" s="1043"/>
      <c r="E164" s="1043"/>
      <c r="F164" s="1044"/>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2"/>
      <c r="B165" s="1043"/>
      <c r="C165" s="1043"/>
      <c r="D165" s="1043"/>
      <c r="E165" s="1043"/>
      <c r="F165" s="1044"/>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2"/>
      <c r="B166" s="1043"/>
      <c r="C166" s="1043"/>
      <c r="D166" s="1043"/>
      <c r="E166" s="1043"/>
      <c r="F166" s="1044"/>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2"/>
      <c r="B167" s="1043"/>
      <c r="C167" s="1043"/>
      <c r="D167" s="1043"/>
      <c r="E167" s="1043"/>
      <c r="F167" s="1044"/>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2"/>
      <c r="B168" s="1043"/>
      <c r="C168" s="1043"/>
      <c r="D168" s="1043"/>
      <c r="E168" s="1043"/>
      <c r="F168" s="1044"/>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2"/>
      <c r="B169" s="1043"/>
      <c r="C169" s="1043"/>
      <c r="D169" s="1043"/>
      <c r="E169" s="1043"/>
      <c r="F169" s="1044"/>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2"/>
      <c r="B170" s="1043"/>
      <c r="C170" s="1043"/>
      <c r="D170" s="1043"/>
      <c r="E170" s="1043"/>
      <c r="F170" s="1044"/>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2"/>
      <c r="B171" s="1043"/>
      <c r="C171" s="1043"/>
      <c r="D171" s="1043"/>
      <c r="E171" s="1043"/>
      <c r="F171" s="1044"/>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2"/>
      <c r="B172" s="1043"/>
      <c r="C172" s="1043"/>
      <c r="D172" s="1043"/>
      <c r="E172" s="1043"/>
      <c r="F172" s="1044"/>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2"/>
      <c r="B173" s="1043"/>
      <c r="C173" s="1043"/>
      <c r="D173" s="1043"/>
      <c r="E173" s="1043"/>
      <c r="F173" s="1044"/>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2"/>
      <c r="B174" s="1043"/>
      <c r="C174" s="1043"/>
      <c r="D174" s="1043"/>
      <c r="E174" s="1043"/>
      <c r="F174" s="1044"/>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2"/>
      <c r="B175" s="1043"/>
      <c r="C175" s="1043"/>
      <c r="D175" s="1043"/>
      <c r="E175" s="1043"/>
      <c r="F175" s="104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2"/>
      <c r="B177" s="1043"/>
      <c r="C177" s="1043"/>
      <c r="D177" s="1043"/>
      <c r="E177" s="1043"/>
      <c r="F177" s="1044"/>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2"/>
      <c r="B178" s="1043"/>
      <c r="C178" s="1043"/>
      <c r="D178" s="1043"/>
      <c r="E178" s="1043"/>
      <c r="F178" s="1044"/>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2"/>
      <c r="B179" s="1043"/>
      <c r="C179" s="1043"/>
      <c r="D179" s="1043"/>
      <c r="E179" s="1043"/>
      <c r="F179" s="1044"/>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2"/>
      <c r="B180" s="1043"/>
      <c r="C180" s="1043"/>
      <c r="D180" s="1043"/>
      <c r="E180" s="1043"/>
      <c r="F180" s="1044"/>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2"/>
      <c r="B181" s="1043"/>
      <c r="C181" s="1043"/>
      <c r="D181" s="1043"/>
      <c r="E181" s="1043"/>
      <c r="F181" s="1044"/>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2"/>
      <c r="B182" s="1043"/>
      <c r="C182" s="1043"/>
      <c r="D182" s="1043"/>
      <c r="E182" s="1043"/>
      <c r="F182" s="1044"/>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2"/>
      <c r="B183" s="1043"/>
      <c r="C183" s="1043"/>
      <c r="D183" s="1043"/>
      <c r="E183" s="1043"/>
      <c r="F183" s="1044"/>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2"/>
      <c r="B184" s="1043"/>
      <c r="C184" s="1043"/>
      <c r="D184" s="1043"/>
      <c r="E184" s="1043"/>
      <c r="F184" s="1044"/>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2"/>
      <c r="B185" s="1043"/>
      <c r="C185" s="1043"/>
      <c r="D185" s="1043"/>
      <c r="E185" s="1043"/>
      <c r="F185" s="1044"/>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2"/>
      <c r="B186" s="1043"/>
      <c r="C186" s="1043"/>
      <c r="D186" s="1043"/>
      <c r="E186" s="1043"/>
      <c r="F186" s="1044"/>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2"/>
      <c r="B187" s="1043"/>
      <c r="C187" s="1043"/>
      <c r="D187" s="1043"/>
      <c r="E187" s="1043"/>
      <c r="F187" s="1044"/>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2"/>
      <c r="B188" s="1043"/>
      <c r="C188" s="1043"/>
      <c r="D188" s="1043"/>
      <c r="E188" s="1043"/>
      <c r="F188" s="104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2"/>
      <c r="B190" s="1043"/>
      <c r="C190" s="1043"/>
      <c r="D190" s="1043"/>
      <c r="E190" s="1043"/>
      <c r="F190" s="1044"/>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2"/>
      <c r="B191" s="1043"/>
      <c r="C191" s="1043"/>
      <c r="D191" s="1043"/>
      <c r="E191" s="1043"/>
      <c r="F191" s="1044"/>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2"/>
      <c r="B192" s="1043"/>
      <c r="C192" s="1043"/>
      <c r="D192" s="1043"/>
      <c r="E192" s="1043"/>
      <c r="F192" s="1044"/>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2"/>
      <c r="B193" s="1043"/>
      <c r="C193" s="1043"/>
      <c r="D193" s="1043"/>
      <c r="E193" s="1043"/>
      <c r="F193" s="1044"/>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2"/>
      <c r="B194" s="1043"/>
      <c r="C194" s="1043"/>
      <c r="D194" s="1043"/>
      <c r="E194" s="1043"/>
      <c r="F194" s="1044"/>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2"/>
      <c r="B195" s="1043"/>
      <c r="C195" s="1043"/>
      <c r="D195" s="1043"/>
      <c r="E195" s="1043"/>
      <c r="F195" s="1044"/>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2"/>
      <c r="B196" s="1043"/>
      <c r="C196" s="1043"/>
      <c r="D196" s="1043"/>
      <c r="E196" s="1043"/>
      <c r="F196" s="1044"/>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2"/>
      <c r="B197" s="1043"/>
      <c r="C197" s="1043"/>
      <c r="D197" s="1043"/>
      <c r="E197" s="1043"/>
      <c r="F197" s="1044"/>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2"/>
      <c r="B198" s="1043"/>
      <c r="C198" s="1043"/>
      <c r="D198" s="1043"/>
      <c r="E198" s="1043"/>
      <c r="F198" s="1044"/>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2"/>
      <c r="B199" s="1043"/>
      <c r="C199" s="1043"/>
      <c r="D199" s="1043"/>
      <c r="E199" s="1043"/>
      <c r="F199" s="1044"/>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2"/>
      <c r="B200" s="1043"/>
      <c r="C200" s="1043"/>
      <c r="D200" s="1043"/>
      <c r="E200" s="1043"/>
      <c r="F200" s="1044"/>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2"/>
      <c r="B201" s="1043"/>
      <c r="C201" s="1043"/>
      <c r="D201" s="1043"/>
      <c r="E201" s="1043"/>
      <c r="F201" s="104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2"/>
      <c r="B203" s="1043"/>
      <c r="C203" s="1043"/>
      <c r="D203" s="1043"/>
      <c r="E203" s="1043"/>
      <c r="F203" s="1044"/>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2"/>
      <c r="B204" s="1043"/>
      <c r="C204" s="1043"/>
      <c r="D204" s="1043"/>
      <c r="E204" s="1043"/>
      <c r="F204" s="1044"/>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2"/>
      <c r="B205" s="1043"/>
      <c r="C205" s="1043"/>
      <c r="D205" s="1043"/>
      <c r="E205" s="1043"/>
      <c r="F205" s="1044"/>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2"/>
      <c r="B206" s="1043"/>
      <c r="C206" s="1043"/>
      <c r="D206" s="1043"/>
      <c r="E206" s="1043"/>
      <c r="F206" s="1044"/>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2"/>
      <c r="B207" s="1043"/>
      <c r="C207" s="1043"/>
      <c r="D207" s="1043"/>
      <c r="E207" s="1043"/>
      <c r="F207" s="1044"/>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2"/>
      <c r="B208" s="1043"/>
      <c r="C208" s="1043"/>
      <c r="D208" s="1043"/>
      <c r="E208" s="1043"/>
      <c r="F208" s="1044"/>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2"/>
      <c r="B209" s="1043"/>
      <c r="C209" s="1043"/>
      <c r="D209" s="1043"/>
      <c r="E209" s="1043"/>
      <c r="F209" s="1044"/>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2"/>
      <c r="B210" s="1043"/>
      <c r="C210" s="1043"/>
      <c r="D210" s="1043"/>
      <c r="E210" s="1043"/>
      <c r="F210" s="1044"/>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2"/>
      <c r="B211" s="1043"/>
      <c r="C211" s="1043"/>
      <c r="D211" s="1043"/>
      <c r="E211" s="1043"/>
      <c r="F211" s="1044"/>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2"/>
      <c r="B215" s="1043"/>
      <c r="C215" s="1043"/>
      <c r="D215" s="1043"/>
      <c r="E215" s="1043"/>
      <c r="F215" s="104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2"/>
      <c r="B217" s="1043"/>
      <c r="C217" s="1043"/>
      <c r="D217" s="1043"/>
      <c r="E217" s="1043"/>
      <c r="F217" s="1044"/>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2"/>
      <c r="B218" s="1043"/>
      <c r="C218" s="1043"/>
      <c r="D218" s="1043"/>
      <c r="E218" s="1043"/>
      <c r="F218" s="1044"/>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2"/>
      <c r="B219" s="1043"/>
      <c r="C219" s="1043"/>
      <c r="D219" s="1043"/>
      <c r="E219" s="1043"/>
      <c r="F219" s="1044"/>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2"/>
      <c r="B220" s="1043"/>
      <c r="C220" s="1043"/>
      <c r="D220" s="1043"/>
      <c r="E220" s="1043"/>
      <c r="F220" s="1044"/>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2"/>
      <c r="B221" s="1043"/>
      <c r="C221" s="1043"/>
      <c r="D221" s="1043"/>
      <c r="E221" s="1043"/>
      <c r="F221" s="1044"/>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2"/>
      <c r="B222" s="1043"/>
      <c r="C222" s="1043"/>
      <c r="D222" s="1043"/>
      <c r="E222" s="1043"/>
      <c r="F222" s="1044"/>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2"/>
      <c r="B223" s="1043"/>
      <c r="C223" s="1043"/>
      <c r="D223" s="1043"/>
      <c r="E223" s="1043"/>
      <c r="F223" s="1044"/>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2"/>
      <c r="B224" s="1043"/>
      <c r="C224" s="1043"/>
      <c r="D224" s="1043"/>
      <c r="E224" s="1043"/>
      <c r="F224" s="1044"/>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2"/>
      <c r="B225" s="1043"/>
      <c r="C225" s="1043"/>
      <c r="D225" s="1043"/>
      <c r="E225" s="1043"/>
      <c r="F225" s="1044"/>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2"/>
      <c r="B226" s="1043"/>
      <c r="C226" s="1043"/>
      <c r="D226" s="1043"/>
      <c r="E226" s="1043"/>
      <c r="F226" s="1044"/>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2"/>
      <c r="B227" s="1043"/>
      <c r="C227" s="1043"/>
      <c r="D227" s="1043"/>
      <c r="E227" s="1043"/>
      <c r="F227" s="1044"/>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2"/>
      <c r="B228" s="1043"/>
      <c r="C228" s="1043"/>
      <c r="D228" s="1043"/>
      <c r="E228" s="1043"/>
      <c r="F228" s="104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2"/>
      <c r="B230" s="1043"/>
      <c r="C230" s="1043"/>
      <c r="D230" s="1043"/>
      <c r="E230" s="1043"/>
      <c r="F230" s="1044"/>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2"/>
      <c r="B231" s="1043"/>
      <c r="C231" s="1043"/>
      <c r="D231" s="1043"/>
      <c r="E231" s="1043"/>
      <c r="F231" s="1044"/>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2"/>
      <c r="B232" s="1043"/>
      <c r="C232" s="1043"/>
      <c r="D232" s="1043"/>
      <c r="E232" s="1043"/>
      <c r="F232" s="1044"/>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2"/>
      <c r="B233" s="1043"/>
      <c r="C233" s="1043"/>
      <c r="D233" s="1043"/>
      <c r="E233" s="1043"/>
      <c r="F233" s="1044"/>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2"/>
      <c r="B234" s="1043"/>
      <c r="C234" s="1043"/>
      <c r="D234" s="1043"/>
      <c r="E234" s="1043"/>
      <c r="F234" s="1044"/>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2"/>
      <c r="B235" s="1043"/>
      <c r="C235" s="1043"/>
      <c r="D235" s="1043"/>
      <c r="E235" s="1043"/>
      <c r="F235" s="1044"/>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2"/>
      <c r="B236" s="1043"/>
      <c r="C236" s="1043"/>
      <c r="D236" s="1043"/>
      <c r="E236" s="1043"/>
      <c r="F236" s="1044"/>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2"/>
      <c r="B237" s="1043"/>
      <c r="C237" s="1043"/>
      <c r="D237" s="1043"/>
      <c r="E237" s="1043"/>
      <c r="F237" s="1044"/>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2"/>
      <c r="B238" s="1043"/>
      <c r="C238" s="1043"/>
      <c r="D238" s="1043"/>
      <c r="E238" s="1043"/>
      <c r="F238" s="1044"/>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2"/>
      <c r="B239" s="1043"/>
      <c r="C239" s="1043"/>
      <c r="D239" s="1043"/>
      <c r="E239" s="1043"/>
      <c r="F239" s="1044"/>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2"/>
      <c r="B240" s="1043"/>
      <c r="C240" s="1043"/>
      <c r="D240" s="1043"/>
      <c r="E240" s="1043"/>
      <c r="F240" s="1044"/>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2"/>
      <c r="B241" s="1043"/>
      <c r="C241" s="1043"/>
      <c r="D241" s="1043"/>
      <c r="E241" s="1043"/>
      <c r="F241" s="104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2"/>
      <c r="B243" s="1043"/>
      <c r="C243" s="1043"/>
      <c r="D243" s="1043"/>
      <c r="E243" s="1043"/>
      <c r="F243" s="1044"/>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2"/>
      <c r="B244" s="1043"/>
      <c r="C244" s="1043"/>
      <c r="D244" s="1043"/>
      <c r="E244" s="1043"/>
      <c r="F244" s="1044"/>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2"/>
      <c r="B245" s="1043"/>
      <c r="C245" s="1043"/>
      <c r="D245" s="1043"/>
      <c r="E245" s="1043"/>
      <c r="F245" s="1044"/>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2"/>
      <c r="B246" s="1043"/>
      <c r="C246" s="1043"/>
      <c r="D246" s="1043"/>
      <c r="E246" s="1043"/>
      <c r="F246" s="1044"/>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2"/>
      <c r="B247" s="1043"/>
      <c r="C247" s="1043"/>
      <c r="D247" s="1043"/>
      <c r="E247" s="1043"/>
      <c r="F247" s="1044"/>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2"/>
      <c r="B248" s="1043"/>
      <c r="C248" s="1043"/>
      <c r="D248" s="1043"/>
      <c r="E248" s="1043"/>
      <c r="F248" s="1044"/>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2"/>
      <c r="B249" s="1043"/>
      <c r="C249" s="1043"/>
      <c r="D249" s="1043"/>
      <c r="E249" s="1043"/>
      <c r="F249" s="1044"/>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2"/>
      <c r="B250" s="1043"/>
      <c r="C250" s="1043"/>
      <c r="D250" s="1043"/>
      <c r="E250" s="1043"/>
      <c r="F250" s="1044"/>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2"/>
      <c r="B251" s="1043"/>
      <c r="C251" s="1043"/>
      <c r="D251" s="1043"/>
      <c r="E251" s="1043"/>
      <c r="F251" s="1044"/>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2"/>
      <c r="B252" s="1043"/>
      <c r="C252" s="1043"/>
      <c r="D252" s="1043"/>
      <c r="E252" s="1043"/>
      <c r="F252" s="1044"/>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2"/>
      <c r="B253" s="1043"/>
      <c r="C253" s="1043"/>
      <c r="D253" s="1043"/>
      <c r="E253" s="1043"/>
      <c r="F253" s="1044"/>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2"/>
      <c r="B254" s="1043"/>
      <c r="C254" s="1043"/>
      <c r="D254" s="1043"/>
      <c r="E254" s="1043"/>
      <c r="F254" s="104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2"/>
      <c r="B256" s="1043"/>
      <c r="C256" s="1043"/>
      <c r="D256" s="1043"/>
      <c r="E256" s="1043"/>
      <c r="F256" s="1044"/>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2"/>
      <c r="B257" s="1043"/>
      <c r="C257" s="1043"/>
      <c r="D257" s="1043"/>
      <c r="E257" s="1043"/>
      <c r="F257" s="1044"/>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2"/>
      <c r="B258" s="1043"/>
      <c r="C258" s="1043"/>
      <c r="D258" s="1043"/>
      <c r="E258" s="1043"/>
      <c r="F258" s="1044"/>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2"/>
      <c r="B259" s="1043"/>
      <c r="C259" s="1043"/>
      <c r="D259" s="1043"/>
      <c r="E259" s="1043"/>
      <c r="F259" s="1044"/>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2"/>
      <c r="B260" s="1043"/>
      <c r="C260" s="1043"/>
      <c r="D260" s="1043"/>
      <c r="E260" s="1043"/>
      <c r="F260" s="1044"/>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2"/>
      <c r="B261" s="1043"/>
      <c r="C261" s="1043"/>
      <c r="D261" s="1043"/>
      <c r="E261" s="1043"/>
      <c r="F261" s="1044"/>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2"/>
      <c r="B262" s="1043"/>
      <c r="C262" s="1043"/>
      <c r="D262" s="1043"/>
      <c r="E262" s="1043"/>
      <c r="F262" s="1044"/>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2"/>
      <c r="B263" s="1043"/>
      <c r="C263" s="1043"/>
      <c r="D263" s="1043"/>
      <c r="E263" s="1043"/>
      <c r="F263" s="1044"/>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2"/>
      <c r="B264" s="1043"/>
      <c r="C264" s="1043"/>
      <c r="D264" s="1043"/>
      <c r="E264" s="1043"/>
      <c r="F264" s="1044"/>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494</v>
      </c>
      <c r="Z3" s="347"/>
      <c r="AA3" s="347"/>
      <c r="AB3" s="347"/>
      <c r="AC3" s="275" t="s">
        <v>477</v>
      </c>
      <c r="AD3" s="275"/>
      <c r="AE3" s="275"/>
      <c r="AF3" s="275"/>
      <c r="AG3" s="275"/>
      <c r="AH3" s="346" t="s">
        <v>391</v>
      </c>
      <c r="AI3" s="348"/>
      <c r="AJ3" s="348"/>
      <c r="AK3" s="348"/>
      <c r="AL3" s="348" t="s">
        <v>21</v>
      </c>
      <c r="AM3" s="348"/>
      <c r="AN3" s="348"/>
      <c r="AO3" s="430"/>
      <c r="AP3" s="431" t="s">
        <v>433</v>
      </c>
      <c r="AQ3" s="431"/>
      <c r="AR3" s="431"/>
      <c r="AS3" s="431"/>
      <c r="AT3" s="431"/>
      <c r="AU3" s="431"/>
      <c r="AV3" s="431"/>
      <c r="AW3" s="431"/>
      <c r="AX3" s="431"/>
    </row>
    <row r="4" spans="1:50" ht="26.25" customHeight="1" x14ac:dyDescent="0.15">
      <c r="A4" s="1062">
        <v>1</v>
      </c>
      <c r="B4" s="1062">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2">
        <v>2</v>
      </c>
      <c r="B5" s="1062">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2">
        <v>3</v>
      </c>
      <c r="B6" s="1062">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2">
        <v>4</v>
      </c>
      <c r="B7" s="1062">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2">
        <v>5</v>
      </c>
      <c r="B8" s="1062">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2">
        <v>6</v>
      </c>
      <c r="B9" s="1062">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2">
        <v>7</v>
      </c>
      <c r="B10" s="1062">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2">
        <v>8</v>
      </c>
      <c r="B11" s="1062">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2">
        <v>9</v>
      </c>
      <c r="B12" s="1062">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2">
        <v>10</v>
      </c>
      <c r="B13" s="1062">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2">
        <v>11</v>
      </c>
      <c r="B14" s="1062">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2">
        <v>12</v>
      </c>
      <c r="B15" s="1062">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2">
        <v>13</v>
      </c>
      <c r="B16" s="1062">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2">
        <v>14</v>
      </c>
      <c r="B17" s="1062">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2">
        <v>15</v>
      </c>
      <c r="B18" s="1062">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2">
        <v>16</v>
      </c>
      <c r="B19" s="1062">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2">
        <v>17</v>
      </c>
      <c r="B20" s="1062">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2">
        <v>18</v>
      </c>
      <c r="B21" s="1062">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2">
        <v>19</v>
      </c>
      <c r="B22" s="1062">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2">
        <v>20</v>
      </c>
      <c r="B23" s="1062">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2">
        <v>21</v>
      </c>
      <c r="B24" s="1062">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2">
        <v>22</v>
      </c>
      <c r="B25" s="1062">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2">
        <v>23</v>
      </c>
      <c r="B26" s="1062">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2">
        <v>24</v>
      </c>
      <c r="B27" s="1062">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2">
        <v>25</v>
      </c>
      <c r="B28" s="1062">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2">
        <v>26</v>
      </c>
      <c r="B29" s="1062">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2">
        <v>27</v>
      </c>
      <c r="B30" s="1062">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2">
        <v>28</v>
      </c>
      <c r="B31" s="1062">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2">
        <v>29</v>
      </c>
      <c r="B32" s="1062">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2">
        <v>30</v>
      </c>
      <c r="B33" s="1062">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494</v>
      </c>
      <c r="Z36" s="347"/>
      <c r="AA36" s="347"/>
      <c r="AB36" s="347"/>
      <c r="AC36" s="275" t="s">
        <v>477</v>
      </c>
      <c r="AD36" s="275"/>
      <c r="AE36" s="275"/>
      <c r="AF36" s="275"/>
      <c r="AG36" s="275"/>
      <c r="AH36" s="346" t="s">
        <v>391</v>
      </c>
      <c r="AI36" s="348"/>
      <c r="AJ36" s="348"/>
      <c r="AK36" s="348"/>
      <c r="AL36" s="348" t="s">
        <v>21</v>
      </c>
      <c r="AM36" s="348"/>
      <c r="AN36" s="348"/>
      <c r="AO36" s="430"/>
      <c r="AP36" s="431" t="s">
        <v>433</v>
      </c>
      <c r="AQ36" s="431"/>
      <c r="AR36" s="431"/>
      <c r="AS36" s="431"/>
      <c r="AT36" s="431"/>
      <c r="AU36" s="431"/>
      <c r="AV36" s="431"/>
      <c r="AW36" s="431"/>
      <c r="AX36" s="431"/>
    </row>
    <row r="37" spans="1:50" ht="26.25" customHeight="1" x14ac:dyDescent="0.15">
      <c r="A37" s="1062">
        <v>1</v>
      </c>
      <c r="B37" s="1062">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2">
        <v>2</v>
      </c>
      <c r="B38" s="1062">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2">
        <v>3</v>
      </c>
      <c r="B39" s="1062">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2">
        <v>4</v>
      </c>
      <c r="B40" s="1062">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2">
        <v>5</v>
      </c>
      <c r="B41" s="1062">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2">
        <v>6</v>
      </c>
      <c r="B42" s="1062">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2">
        <v>7</v>
      </c>
      <c r="B43" s="1062">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2">
        <v>8</v>
      </c>
      <c r="B44" s="1062">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2">
        <v>9</v>
      </c>
      <c r="B45" s="1062">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2">
        <v>10</v>
      </c>
      <c r="B46" s="1062">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2">
        <v>11</v>
      </c>
      <c r="B47" s="1062">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2">
        <v>12</v>
      </c>
      <c r="B48" s="1062">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2">
        <v>13</v>
      </c>
      <c r="B49" s="1062">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2">
        <v>14</v>
      </c>
      <c r="B50" s="1062">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2">
        <v>15</v>
      </c>
      <c r="B51" s="1062">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2">
        <v>16</v>
      </c>
      <c r="B52" s="1062">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2">
        <v>17</v>
      </c>
      <c r="B53" s="1062">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2">
        <v>18</v>
      </c>
      <c r="B54" s="1062">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2">
        <v>19</v>
      </c>
      <c r="B55" s="1062">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2">
        <v>20</v>
      </c>
      <c r="B56" s="1062">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2">
        <v>21</v>
      </c>
      <c r="B57" s="1062">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2">
        <v>22</v>
      </c>
      <c r="B58" s="1062">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2">
        <v>23</v>
      </c>
      <c r="B59" s="1062">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2">
        <v>24</v>
      </c>
      <c r="B60" s="1062">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2">
        <v>25</v>
      </c>
      <c r="B61" s="1062">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2">
        <v>26</v>
      </c>
      <c r="B62" s="1062">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2">
        <v>27</v>
      </c>
      <c r="B63" s="1062">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2">
        <v>28</v>
      </c>
      <c r="B64" s="1062">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2">
        <v>29</v>
      </c>
      <c r="B65" s="1062">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2">
        <v>30</v>
      </c>
      <c r="B66" s="1062">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494</v>
      </c>
      <c r="Z69" s="347"/>
      <c r="AA69" s="347"/>
      <c r="AB69" s="347"/>
      <c r="AC69" s="275" t="s">
        <v>477</v>
      </c>
      <c r="AD69" s="275"/>
      <c r="AE69" s="275"/>
      <c r="AF69" s="275"/>
      <c r="AG69" s="275"/>
      <c r="AH69" s="346" t="s">
        <v>391</v>
      </c>
      <c r="AI69" s="348"/>
      <c r="AJ69" s="348"/>
      <c r="AK69" s="348"/>
      <c r="AL69" s="348" t="s">
        <v>21</v>
      </c>
      <c r="AM69" s="348"/>
      <c r="AN69" s="348"/>
      <c r="AO69" s="430"/>
      <c r="AP69" s="431" t="s">
        <v>433</v>
      </c>
      <c r="AQ69" s="431"/>
      <c r="AR69" s="431"/>
      <c r="AS69" s="431"/>
      <c r="AT69" s="431"/>
      <c r="AU69" s="431"/>
      <c r="AV69" s="431"/>
      <c r="AW69" s="431"/>
      <c r="AX69" s="431"/>
    </row>
    <row r="70" spans="1:50" ht="26.25" customHeight="1" x14ac:dyDescent="0.15">
      <c r="A70" s="1062">
        <v>1</v>
      </c>
      <c r="B70" s="1062">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2">
        <v>2</v>
      </c>
      <c r="B71" s="1062">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2">
        <v>3</v>
      </c>
      <c r="B72" s="1062">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2">
        <v>4</v>
      </c>
      <c r="B73" s="1062">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2">
        <v>5</v>
      </c>
      <c r="B74" s="1062">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2">
        <v>6</v>
      </c>
      <c r="B75" s="1062">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2">
        <v>7</v>
      </c>
      <c r="B76" s="1062">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2">
        <v>8</v>
      </c>
      <c r="B77" s="1062">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2">
        <v>9</v>
      </c>
      <c r="B78" s="1062">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2">
        <v>10</v>
      </c>
      <c r="B79" s="1062">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2">
        <v>11</v>
      </c>
      <c r="B80" s="1062">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2">
        <v>12</v>
      </c>
      <c r="B81" s="1062">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2">
        <v>13</v>
      </c>
      <c r="B82" s="1062">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2">
        <v>14</v>
      </c>
      <c r="B83" s="1062">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2">
        <v>15</v>
      </c>
      <c r="B84" s="1062">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2">
        <v>16</v>
      </c>
      <c r="B85" s="1062">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2">
        <v>17</v>
      </c>
      <c r="B86" s="1062">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2">
        <v>18</v>
      </c>
      <c r="B87" s="1062">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2">
        <v>19</v>
      </c>
      <c r="B88" s="1062">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2">
        <v>20</v>
      </c>
      <c r="B89" s="1062">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2">
        <v>21</v>
      </c>
      <c r="B90" s="1062">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2">
        <v>22</v>
      </c>
      <c r="B91" s="1062">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2">
        <v>23</v>
      </c>
      <c r="B92" s="1062">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2">
        <v>24</v>
      </c>
      <c r="B93" s="1062">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2">
        <v>25</v>
      </c>
      <c r="B94" s="1062">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2">
        <v>26</v>
      </c>
      <c r="B95" s="1062">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2">
        <v>27</v>
      </c>
      <c r="B96" s="1062">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2">
        <v>28</v>
      </c>
      <c r="B97" s="1062">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2">
        <v>29</v>
      </c>
      <c r="B98" s="1062">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2">
        <v>30</v>
      </c>
      <c r="B99" s="1062">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494</v>
      </c>
      <c r="Z102" s="347"/>
      <c r="AA102" s="347"/>
      <c r="AB102" s="347"/>
      <c r="AC102" s="275" t="s">
        <v>477</v>
      </c>
      <c r="AD102" s="275"/>
      <c r="AE102" s="275"/>
      <c r="AF102" s="275"/>
      <c r="AG102" s="275"/>
      <c r="AH102" s="346" t="s">
        <v>391</v>
      </c>
      <c r="AI102" s="348"/>
      <c r="AJ102" s="348"/>
      <c r="AK102" s="348"/>
      <c r="AL102" s="348" t="s">
        <v>21</v>
      </c>
      <c r="AM102" s="348"/>
      <c r="AN102" s="348"/>
      <c r="AO102" s="430"/>
      <c r="AP102" s="431" t="s">
        <v>433</v>
      </c>
      <c r="AQ102" s="431"/>
      <c r="AR102" s="431"/>
      <c r="AS102" s="431"/>
      <c r="AT102" s="431"/>
      <c r="AU102" s="431"/>
      <c r="AV102" s="431"/>
      <c r="AW102" s="431"/>
      <c r="AX102" s="431"/>
    </row>
    <row r="103" spans="1:50" ht="26.25" customHeight="1" x14ac:dyDescent="0.15">
      <c r="A103" s="1062">
        <v>1</v>
      </c>
      <c r="B103" s="1062">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2">
        <v>2</v>
      </c>
      <c r="B104" s="1062">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2">
        <v>3</v>
      </c>
      <c r="B105" s="1062">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2">
        <v>4</v>
      </c>
      <c r="B106" s="1062">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2">
        <v>5</v>
      </c>
      <c r="B107" s="1062">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2">
        <v>6</v>
      </c>
      <c r="B108" s="1062">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2">
        <v>7</v>
      </c>
      <c r="B109" s="1062">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2">
        <v>8</v>
      </c>
      <c r="B110" s="1062">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2">
        <v>9</v>
      </c>
      <c r="B111" s="1062">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2">
        <v>10</v>
      </c>
      <c r="B112" s="1062">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2">
        <v>11</v>
      </c>
      <c r="B113" s="1062">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2">
        <v>12</v>
      </c>
      <c r="B114" s="1062">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2">
        <v>13</v>
      </c>
      <c r="B115" s="1062">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2">
        <v>14</v>
      </c>
      <c r="B116" s="1062">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2">
        <v>15</v>
      </c>
      <c r="B117" s="1062">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2">
        <v>16</v>
      </c>
      <c r="B118" s="1062">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2">
        <v>17</v>
      </c>
      <c r="B119" s="1062">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2">
        <v>18</v>
      </c>
      <c r="B120" s="1062">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2">
        <v>19</v>
      </c>
      <c r="B121" s="1062">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2">
        <v>20</v>
      </c>
      <c r="B122" s="1062">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2">
        <v>21</v>
      </c>
      <c r="B123" s="1062">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2">
        <v>22</v>
      </c>
      <c r="B124" s="1062">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2">
        <v>23</v>
      </c>
      <c r="B125" s="1062">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2">
        <v>24</v>
      </c>
      <c r="B126" s="1062">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2">
        <v>25</v>
      </c>
      <c r="B127" s="1062">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2">
        <v>26</v>
      </c>
      <c r="B128" s="1062">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2">
        <v>27</v>
      </c>
      <c r="B129" s="1062">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2">
        <v>28</v>
      </c>
      <c r="B130" s="1062">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2">
        <v>29</v>
      </c>
      <c r="B131" s="1062">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2">
        <v>30</v>
      </c>
      <c r="B132" s="1062">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494</v>
      </c>
      <c r="Z135" s="347"/>
      <c r="AA135" s="347"/>
      <c r="AB135" s="347"/>
      <c r="AC135" s="275" t="s">
        <v>477</v>
      </c>
      <c r="AD135" s="275"/>
      <c r="AE135" s="275"/>
      <c r="AF135" s="275"/>
      <c r="AG135" s="275"/>
      <c r="AH135" s="346" t="s">
        <v>391</v>
      </c>
      <c r="AI135" s="348"/>
      <c r="AJ135" s="348"/>
      <c r="AK135" s="348"/>
      <c r="AL135" s="348" t="s">
        <v>21</v>
      </c>
      <c r="AM135" s="348"/>
      <c r="AN135" s="348"/>
      <c r="AO135" s="430"/>
      <c r="AP135" s="431" t="s">
        <v>433</v>
      </c>
      <c r="AQ135" s="431"/>
      <c r="AR135" s="431"/>
      <c r="AS135" s="431"/>
      <c r="AT135" s="431"/>
      <c r="AU135" s="431"/>
      <c r="AV135" s="431"/>
      <c r="AW135" s="431"/>
      <c r="AX135" s="431"/>
    </row>
    <row r="136" spans="1:50" ht="26.25" customHeight="1" x14ac:dyDescent="0.15">
      <c r="A136" s="1062">
        <v>1</v>
      </c>
      <c r="B136" s="1062">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2">
        <v>2</v>
      </c>
      <c r="B137" s="1062">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2">
        <v>3</v>
      </c>
      <c r="B138" s="1062">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2">
        <v>4</v>
      </c>
      <c r="B139" s="1062">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2">
        <v>5</v>
      </c>
      <c r="B140" s="1062">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2">
        <v>6</v>
      </c>
      <c r="B141" s="1062">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2">
        <v>7</v>
      </c>
      <c r="B142" s="1062">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2">
        <v>8</v>
      </c>
      <c r="B143" s="1062">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2">
        <v>9</v>
      </c>
      <c r="B144" s="1062">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2">
        <v>10</v>
      </c>
      <c r="B145" s="1062">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2">
        <v>11</v>
      </c>
      <c r="B146" s="1062">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2">
        <v>12</v>
      </c>
      <c r="B147" s="1062">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2">
        <v>13</v>
      </c>
      <c r="B148" s="1062">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2">
        <v>14</v>
      </c>
      <c r="B149" s="1062">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2">
        <v>15</v>
      </c>
      <c r="B150" s="1062">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2">
        <v>16</v>
      </c>
      <c r="B151" s="1062">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2">
        <v>17</v>
      </c>
      <c r="B152" s="1062">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2">
        <v>18</v>
      </c>
      <c r="B153" s="1062">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2">
        <v>19</v>
      </c>
      <c r="B154" s="1062">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2">
        <v>20</v>
      </c>
      <c r="B155" s="1062">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2">
        <v>21</v>
      </c>
      <c r="B156" s="1062">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2">
        <v>22</v>
      </c>
      <c r="B157" s="1062">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2">
        <v>23</v>
      </c>
      <c r="B158" s="1062">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2">
        <v>24</v>
      </c>
      <c r="B159" s="1062">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2">
        <v>25</v>
      </c>
      <c r="B160" s="1062">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2">
        <v>26</v>
      </c>
      <c r="B161" s="1062">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2">
        <v>27</v>
      </c>
      <c r="B162" s="1062">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2">
        <v>28</v>
      </c>
      <c r="B163" s="1062">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2">
        <v>29</v>
      </c>
      <c r="B164" s="1062">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2">
        <v>30</v>
      </c>
      <c r="B165" s="1062">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494</v>
      </c>
      <c r="Z168" s="347"/>
      <c r="AA168" s="347"/>
      <c r="AB168" s="347"/>
      <c r="AC168" s="275" t="s">
        <v>477</v>
      </c>
      <c r="AD168" s="275"/>
      <c r="AE168" s="275"/>
      <c r="AF168" s="275"/>
      <c r="AG168" s="275"/>
      <c r="AH168" s="346" t="s">
        <v>391</v>
      </c>
      <c r="AI168" s="348"/>
      <c r="AJ168" s="348"/>
      <c r="AK168" s="348"/>
      <c r="AL168" s="348" t="s">
        <v>21</v>
      </c>
      <c r="AM168" s="348"/>
      <c r="AN168" s="348"/>
      <c r="AO168" s="430"/>
      <c r="AP168" s="431" t="s">
        <v>433</v>
      </c>
      <c r="AQ168" s="431"/>
      <c r="AR168" s="431"/>
      <c r="AS168" s="431"/>
      <c r="AT168" s="431"/>
      <c r="AU168" s="431"/>
      <c r="AV168" s="431"/>
      <c r="AW168" s="431"/>
      <c r="AX168" s="431"/>
    </row>
    <row r="169" spans="1:50" ht="26.25" customHeight="1" x14ac:dyDescent="0.15">
      <c r="A169" s="1062">
        <v>1</v>
      </c>
      <c r="B169" s="1062">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2">
        <v>2</v>
      </c>
      <c r="B170" s="1062">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2">
        <v>3</v>
      </c>
      <c r="B171" s="1062">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2">
        <v>4</v>
      </c>
      <c r="B172" s="1062">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2">
        <v>5</v>
      </c>
      <c r="B173" s="1062">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2">
        <v>6</v>
      </c>
      <c r="B174" s="1062">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2">
        <v>7</v>
      </c>
      <c r="B175" s="1062">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2">
        <v>8</v>
      </c>
      <c r="B176" s="1062">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2">
        <v>9</v>
      </c>
      <c r="B177" s="1062">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2">
        <v>10</v>
      </c>
      <c r="B178" s="1062">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2">
        <v>11</v>
      </c>
      <c r="B179" s="1062">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2">
        <v>12</v>
      </c>
      <c r="B180" s="1062">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2">
        <v>13</v>
      </c>
      <c r="B181" s="1062">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2">
        <v>14</v>
      </c>
      <c r="B182" s="1062">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2">
        <v>15</v>
      </c>
      <c r="B183" s="1062">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2">
        <v>16</v>
      </c>
      <c r="B184" s="1062">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2">
        <v>17</v>
      </c>
      <c r="B185" s="1062">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2">
        <v>18</v>
      </c>
      <c r="B186" s="1062">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2">
        <v>19</v>
      </c>
      <c r="B187" s="1062">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2">
        <v>20</v>
      </c>
      <c r="B188" s="1062">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2">
        <v>21</v>
      </c>
      <c r="B189" s="1062">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2">
        <v>22</v>
      </c>
      <c r="B190" s="1062">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2">
        <v>23</v>
      </c>
      <c r="B191" s="1062">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2">
        <v>24</v>
      </c>
      <c r="B192" s="1062">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2">
        <v>25</v>
      </c>
      <c r="B193" s="1062">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2">
        <v>26</v>
      </c>
      <c r="B194" s="1062">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2">
        <v>27</v>
      </c>
      <c r="B195" s="1062">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2">
        <v>28</v>
      </c>
      <c r="B196" s="1062">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2">
        <v>29</v>
      </c>
      <c r="B197" s="1062">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2">
        <v>30</v>
      </c>
      <c r="B198" s="1062">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494</v>
      </c>
      <c r="Z201" s="347"/>
      <c r="AA201" s="347"/>
      <c r="AB201" s="347"/>
      <c r="AC201" s="275" t="s">
        <v>477</v>
      </c>
      <c r="AD201" s="275"/>
      <c r="AE201" s="275"/>
      <c r="AF201" s="275"/>
      <c r="AG201" s="275"/>
      <c r="AH201" s="346" t="s">
        <v>391</v>
      </c>
      <c r="AI201" s="348"/>
      <c r="AJ201" s="348"/>
      <c r="AK201" s="348"/>
      <c r="AL201" s="348" t="s">
        <v>21</v>
      </c>
      <c r="AM201" s="348"/>
      <c r="AN201" s="348"/>
      <c r="AO201" s="430"/>
      <c r="AP201" s="431" t="s">
        <v>433</v>
      </c>
      <c r="AQ201" s="431"/>
      <c r="AR201" s="431"/>
      <c r="AS201" s="431"/>
      <c r="AT201" s="431"/>
      <c r="AU201" s="431"/>
      <c r="AV201" s="431"/>
      <c r="AW201" s="431"/>
      <c r="AX201" s="431"/>
    </row>
    <row r="202" spans="1:50" ht="26.25" customHeight="1" x14ac:dyDescent="0.15">
      <c r="A202" s="1062">
        <v>1</v>
      </c>
      <c r="B202" s="1062">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2">
        <v>2</v>
      </c>
      <c r="B203" s="1062">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2">
        <v>3</v>
      </c>
      <c r="B204" s="1062">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2">
        <v>4</v>
      </c>
      <c r="B205" s="1062">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2">
        <v>5</v>
      </c>
      <c r="B206" s="1062">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2">
        <v>6</v>
      </c>
      <c r="B207" s="1062">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2">
        <v>7</v>
      </c>
      <c r="B208" s="1062">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2">
        <v>8</v>
      </c>
      <c r="B209" s="1062">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2">
        <v>9</v>
      </c>
      <c r="B210" s="1062">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2">
        <v>10</v>
      </c>
      <c r="B211" s="1062">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2">
        <v>11</v>
      </c>
      <c r="B212" s="1062">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2">
        <v>12</v>
      </c>
      <c r="B213" s="1062">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2">
        <v>13</v>
      </c>
      <c r="B214" s="1062">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2">
        <v>14</v>
      </c>
      <c r="B215" s="1062">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2">
        <v>15</v>
      </c>
      <c r="B216" s="1062">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2">
        <v>16</v>
      </c>
      <c r="B217" s="1062">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2">
        <v>17</v>
      </c>
      <c r="B218" s="1062">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2">
        <v>18</v>
      </c>
      <c r="B219" s="1062">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2">
        <v>19</v>
      </c>
      <c r="B220" s="1062">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2">
        <v>20</v>
      </c>
      <c r="B221" s="1062">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2">
        <v>21</v>
      </c>
      <c r="B222" s="1062">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2">
        <v>22</v>
      </c>
      <c r="B223" s="1062">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2">
        <v>23</v>
      </c>
      <c r="B224" s="1062">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2">
        <v>24</v>
      </c>
      <c r="B225" s="1062">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2">
        <v>25</v>
      </c>
      <c r="B226" s="1062">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2">
        <v>26</v>
      </c>
      <c r="B227" s="1062">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2">
        <v>27</v>
      </c>
      <c r="B228" s="1062">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2">
        <v>28</v>
      </c>
      <c r="B229" s="1062">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2">
        <v>29</v>
      </c>
      <c r="B230" s="1062">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2">
        <v>30</v>
      </c>
      <c r="B231" s="1062">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494</v>
      </c>
      <c r="Z234" s="347"/>
      <c r="AA234" s="347"/>
      <c r="AB234" s="347"/>
      <c r="AC234" s="275" t="s">
        <v>477</v>
      </c>
      <c r="AD234" s="275"/>
      <c r="AE234" s="275"/>
      <c r="AF234" s="275"/>
      <c r="AG234" s="275"/>
      <c r="AH234" s="346" t="s">
        <v>391</v>
      </c>
      <c r="AI234" s="348"/>
      <c r="AJ234" s="348"/>
      <c r="AK234" s="348"/>
      <c r="AL234" s="348" t="s">
        <v>21</v>
      </c>
      <c r="AM234" s="348"/>
      <c r="AN234" s="348"/>
      <c r="AO234" s="430"/>
      <c r="AP234" s="431" t="s">
        <v>433</v>
      </c>
      <c r="AQ234" s="431"/>
      <c r="AR234" s="431"/>
      <c r="AS234" s="431"/>
      <c r="AT234" s="431"/>
      <c r="AU234" s="431"/>
      <c r="AV234" s="431"/>
      <c r="AW234" s="431"/>
      <c r="AX234" s="431"/>
    </row>
    <row r="235" spans="1:50" ht="26.25" customHeight="1" x14ac:dyDescent="0.15">
      <c r="A235" s="1062">
        <v>1</v>
      </c>
      <c r="B235" s="1062">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2">
        <v>2</v>
      </c>
      <c r="B236" s="1062">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2">
        <v>3</v>
      </c>
      <c r="B237" s="1062">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2">
        <v>4</v>
      </c>
      <c r="B238" s="1062">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2">
        <v>5</v>
      </c>
      <c r="B239" s="1062">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2">
        <v>6</v>
      </c>
      <c r="B240" s="1062">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2">
        <v>7</v>
      </c>
      <c r="B241" s="1062">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2">
        <v>8</v>
      </c>
      <c r="B242" s="1062">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2">
        <v>9</v>
      </c>
      <c r="B243" s="1062">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2">
        <v>10</v>
      </c>
      <c r="B244" s="1062">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2">
        <v>11</v>
      </c>
      <c r="B245" s="1062">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2">
        <v>12</v>
      </c>
      <c r="B246" s="1062">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2">
        <v>13</v>
      </c>
      <c r="B247" s="1062">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2">
        <v>14</v>
      </c>
      <c r="B248" s="1062">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2">
        <v>15</v>
      </c>
      <c r="B249" s="1062">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2">
        <v>16</v>
      </c>
      <c r="B250" s="1062">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2">
        <v>17</v>
      </c>
      <c r="B251" s="1062">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2">
        <v>18</v>
      </c>
      <c r="B252" s="1062">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2">
        <v>19</v>
      </c>
      <c r="B253" s="1062">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2">
        <v>20</v>
      </c>
      <c r="B254" s="1062">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2">
        <v>21</v>
      </c>
      <c r="B255" s="1062">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2">
        <v>22</v>
      </c>
      <c r="B256" s="1062">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2">
        <v>23</v>
      </c>
      <c r="B257" s="1062">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2">
        <v>24</v>
      </c>
      <c r="B258" s="1062">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2">
        <v>25</v>
      </c>
      <c r="B259" s="1062">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2">
        <v>26</v>
      </c>
      <c r="B260" s="1062">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2">
        <v>27</v>
      </c>
      <c r="B261" s="1062">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2">
        <v>28</v>
      </c>
      <c r="B262" s="1062">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2">
        <v>29</v>
      </c>
      <c r="B263" s="1062">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2">
        <v>30</v>
      </c>
      <c r="B264" s="1062">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494</v>
      </c>
      <c r="Z267" s="347"/>
      <c r="AA267" s="347"/>
      <c r="AB267" s="347"/>
      <c r="AC267" s="275" t="s">
        <v>477</v>
      </c>
      <c r="AD267" s="275"/>
      <c r="AE267" s="275"/>
      <c r="AF267" s="275"/>
      <c r="AG267" s="275"/>
      <c r="AH267" s="346" t="s">
        <v>391</v>
      </c>
      <c r="AI267" s="348"/>
      <c r="AJ267" s="348"/>
      <c r="AK267" s="348"/>
      <c r="AL267" s="348" t="s">
        <v>21</v>
      </c>
      <c r="AM267" s="348"/>
      <c r="AN267" s="348"/>
      <c r="AO267" s="430"/>
      <c r="AP267" s="431" t="s">
        <v>433</v>
      </c>
      <c r="AQ267" s="431"/>
      <c r="AR267" s="431"/>
      <c r="AS267" s="431"/>
      <c r="AT267" s="431"/>
      <c r="AU267" s="431"/>
      <c r="AV267" s="431"/>
      <c r="AW267" s="431"/>
      <c r="AX267" s="431"/>
    </row>
    <row r="268" spans="1:50" ht="26.25" customHeight="1" x14ac:dyDescent="0.15">
      <c r="A268" s="1062">
        <v>1</v>
      </c>
      <c r="B268" s="1062">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2">
        <v>2</v>
      </c>
      <c r="B269" s="1062">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2">
        <v>3</v>
      </c>
      <c r="B270" s="1062">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2">
        <v>4</v>
      </c>
      <c r="B271" s="1062">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2">
        <v>5</v>
      </c>
      <c r="B272" s="1062">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2">
        <v>6</v>
      </c>
      <c r="B273" s="1062">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2">
        <v>7</v>
      </c>
      <c r="B274" s="1062">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2">
        <v>8</v>
      </c>
      <c r="B275" s="1062">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2">
        <v>9</v>
      </c>
      <c r="B276" s="1062">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2">
        <v>10</v>
      </c>
      <c r="B277" s="1062">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2">
        <v>11</v>
      </c>
      <c r="B278" s="1062">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2">
        <v>12</v>
      </c>
      <c r="B279" s="1062">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2">
        <v>13</v>
      </c>
      <c r="B280" s="1062">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2">
        <v>14</v>
      </c>
      <c r="B281" s="1062">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2">
        <v>15</v>
      </c>
      <c r="B282" s="1062">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2">
        <v>16</v>
      </c>
      <c r="B283" s="1062">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2">
        <v>17</v>
      </c>
      <c r="B284" s="1062">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2">
        <v>18</v>
      </c>
      <c r="B285" s="1062">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2">
        <v>19</v>
      </c>
      <c r="B286" s="1062">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2">
        <v>20</v>
      </c>
      <c r="B287" s="1062">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2">
        <v>21</v>
      </c>
      <c r="B288" s="1062">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2">
        <v>22</v>
      </c>
      <c r="B289" s="1062">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2">
        <v>23</v>
      </c>
      <c r="B290" s="1062">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2">
        <v>24</v>
      </c>
      <c r="B291" s="1062">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2">
        <v>25</v>
      </c>
      <c r="B292" s="1062">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2">
        <v>26</v>
      </c>
      <c r="B293" s="1062">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2">
        <v>27</v>
      </c>
      <c r="B294" s="1062">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2">
        <v>28</v>
      </c>
      <c r="B295" s="1062">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2">
        <v>29</v>
      </c>
      <c r="B296" s="1062">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2">
        <v>30</v>
      </c>
      <c r="B297" s="1062">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494</v>
      </c>
      <c r="Z300" s="347"/>
      <c r="AA300" s="347"/>
      <c r="AB300" s="347"/>
      <c r="AC300" s="275" t="s">
        <v>477</v>
      </c>
      <c r="AD300" s="275"/>
      <c r="AE300" s="275"/>
      <c r="AF300" s="275"/>
      <c r="AG300" s="275"/>
      <c r="AH300" s="346" t="s">
        <v>391</v>
      </c>
      <c r="AI300" s="348"/>
      <c r="AJ300" s="348"/>
      <c r="AK300" s="348"/>
      <c r="AL300" s="348" t="s">
        <v>21</v>
      </c>
      <c r="AM300" s="348"/>
      <c r="AN300" s="348"/>
      <c r="AO300" s="430"/>
      <c r="AP300" s="431" t="s">
        <v>433</v>
      </c>
      <c r="AQ300" s="431"/>
      <c r="AR300" s="431"/>
      <c r="AS300" s="431"/>
      <c r="AT300" s="431"/>
      <c r="AU300" s="431"/>
      <c r="AV300" s="431"/>
      <c r="AW300" s="431"/>
      <c r="AX300" s="431"/>
    </row>
    <row r="301" spans="1:50" ht="26.25" customHeight="1" x14ac:dyDescent="0.15">
      <c r="A301" s="1062">
        <v>1</v>
      </c>
      <c r="B301" s="1062">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2">
        <v>2</v>
      </c>
      <c r="B302" s="1062">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2">
        <v>3</v>
      </c>
      <c r="B303" s="1062">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2">
        <v>4</v>
      </c>
      <c r="B304" s="1062">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2">
        <v>5</v>
      </c>
      <c r="B305" s="1062">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2">
        <v>6</v>
      </c>
      <c r="B306" s="1062">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2">
        <v>7</v>
      </c>
      <c r="B307" s="1062">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2">
        <v>8</v>
      </c>
      <c r="B308" s="1062">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2">
        <v>9</v>
      </c>
      <c r="B309" s="1062">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2">
        <v>10</v>
      </c>
      <c r="B310" s="1062">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2">
        <v>11</v>
      </c>
      <c r="B311" s="1062">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2">
        <v>12</v>
      </c>
      <c r="B312" s="1062">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2">
        <v>13</v>
      </c>
      <c r="B313" s="1062">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2">
        <v>14</v>
      </c>
      <c r="B314" s="1062">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2">
        <v>15</v>
      </c>
      <c r="B315" s="1062">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2">
        <v>16</v>
      </c>
      <c r="B316" s="1062">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2">
        <v>17</v>
      </c>
      <c r="B317" s="1062">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2">
        <v>18</v>
      </c>
      <c r="B318" s="1062">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2">
        <v>19</v>
      </c>
      <c r="B319" s="1062">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2">
        <v>20</v>
      </c>
      <c r="B320" s="1062">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2">
        <v>21</v>
      </c>
      <c r="B321" s="1062">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2">
        <v>22</v>
      </c>
      <c r="B322" s="1062">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2">
        <v>23</v>
      </c>
      <c r="B323" s="1062">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2">
        <v>24</v>
      </c>
      <c r="B324" s="1062">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2">
        <v>25</v>
      </c>
      <c r="B325" s="1062">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2">
        <v>26</v>
      </c>
      <c r="B326" s="1062">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2">
        <v>27</v>
      </c>
      <c r="B327" s="1062">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2">
        <v>28</v>
      </c>
      <c r="B328" s="1062">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2">
        <v>29</v>
      </c>
      <c r="B329" s="1062">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2">
        <v>30</v>
      </c>
      <c r="B330" s="1062">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494</v>
      </c>
      <c r="Z333" s="347"/>
      <c r="AA333" s="347"/>
      <c r="AB333" s="347"/>
      <c r="AC333" s="275" t="s">
        <v>477</v>
      </c>
      <c r="AD333" s="275"/>
      <c r="AE333" s="275"/>
      <c r="AF333" s="275"/>
      <c r="AG333" s="275"/>
      <c r="AH333" s="346" t="s">
        <v>391</v>
      </c>
      <c r="AI333" s="348"/>
      <c r="AJ333" s="348"/>
      <c r="AK333" s="348"/>
      <c r="AL333" s="348" t="s">
        <v>21</v>
      </c>
      <c r="AM333" s="348"/>
      <c r="AN333" s="348"/>
      <c r="AO333" s="430"/>
      <c r="AP333" s="431" t="s">
        <v>433</v>
      </c>
      <c r="AQ333" s="431"/>
      <c r="AR333" s="431"/>
      <c r="AS333" s="431"/>
      <c r="AT333" s="431"/>
      <c r="AU333" s="431"/>
      <c r="AV333" s="431"/>
      <c r="AW333" s="431"/>
      <c r="AX333" s="431"/>
    </row>
    <row r="334" spans="1:50" ht="26.25" customHeight="1" x14ac:dyDescent="0.15">
      <c r="A334" s="1062">
        <v>1</v>
      </c>
      <c r="B334" s="1062">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2">
        <v>2</v>
      </c>
      <c r="B335" s="1062">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2">
        <v>3</v>
      </c>
      <c r="B336" s="1062">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2">
        <v>4</v>
      </c>
      <c r="B337" s="1062">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2">
        <v>5</v>
      </c>
      <c r="B338" s="1062">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2">
        <v>6</v>
      </c>
      <c r="B339" s="1062">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2">
        <v>7</v>
      </c>
      <c r="B340" s="1062">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2">
        <v>8</v>
      </c>
      <c r="B341" s="1062">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2">
        <v>9</v>
      </c>
      <c r="B342" s="1062">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2">
        <v>10</v>
      </c>
      <c r="B343" s="1062">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2">
        <v>11</v>
      </c>
      <c r="B344" s="1062">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2">
        <v>12</v>
      </c>
      <c r="B345" s="1062">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2">
        <v>13</v>
      </c>
      <c r="B346" s="1062">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2">
        <v>14</v>
      </c>
      <c r="B347" s="1062">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2">
        <v>15</v>
      </c>
      <c r="B348" s="1062">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2">
        <v>16</v>
      </c>
      <c r="B349" s="1062">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2">
        <v>17</v>
      </c>
      <c r="B350" s="1062">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2">
        <v>18</v>
      </c>
      <c r="B351" s="1062">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2">
        <v>19</v>
      </c>
      <c r="B352" s="1062">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2">
        <v>20</v>
      </c>
      <c r="B353" s="1062">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2">
        <v>21</v>
      </c>
      <c r="B354" s="1062">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2">
        <v>22</v>
      </c>
      <c r="B355" s="1062">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2">
        <v>23</v>
      </c>
      <c r="B356" s="1062">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2">
        <v>24</v>
      </c>
      <c r="B357" s="1062">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2">
        <v>25</v>
      </c>
      <c r="B358" s="1062">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2">
        <v>26</v>
      </c>
      <c r="B359" s="1062">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2">
        <v>27</v>
      </c>
      <c r="B360" s="1062">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2">
        <v>28</v>
      </c>
      <c r="B361" s="1062">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2">
        <v>29</v>
      </c>
      <c r="B362" s="1062">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2">
        <v>30</v>
      </c>
      <c r="B363" s="1062">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494</v>
      </c>
      <c r="Z366" s="347"/>
      <c r="AA366" s="347"/>
      <c r="AB366" s="347"/>
      <c r="AC366" s="275" t="s">
        <v>477</v>
      </c>
      <c r="AD366" s="275"/>
      <c r="AE366" s="275"/>
      <c r="AF366" s="275"/>
      <c r="AG366" s="275"/>
      <c r="AH366" s="346" t="s">
        <v>391</v>
      </c>
      <c r="AI366" s="348"/>
      <c r="AJ366" s="348"/>
      <c r="AK366" s="348"/>
      <c r="AL366" s="348" t="s">
        <v>21</v>
      </c>
      <c r="AM366" s="348"/>
      <c r="AN366" s="348"/>
      <c r="AO366" s="430"/>
      <c r="AP366" s="431" t="s">
        <v>433</v>
      </c>
      <c r="AQ366" s="431"/>
      <c r="AR366" s="431"/>
      <c r="AS366" s="431"/>
      <c r="AT366" s="431"/>
      <c r="AU366" s="431"/>
      <c r="AV366" s="431"/>
      <c r="AW366" s="431"/>
      <c r="AX366" s="431"/>
    </row>
    <row r="367" spans="1:50" ht="26.25" customHeight="1" x14ac:dyDescent="0.15">
      <c r="A367" s="1062">
        <v>1</v>
      </c>
      <c r="B367" s="1062">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2">
        <v>2</v>
      </c>
      <c r="B368" s="1062">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2">
        <v>3</v>
      </c>
      <c r="B369" s="1062">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2">
        <v>4</v>
      </c>
      <c r="B370" s="1062">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2">
        <v>5</v>
      </c>
      <c r="B371" s="1062">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2">
        <v>6</v>
      </c>
      <c r="B372" s="1062">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2">
        <v>7</v>
      </c>
      <c r="B373" s="1062">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2">
        <v>8</v>
      </c>
      <c r="B374" s="1062">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2">
        <v>9</v>
      </c>
      <c r="B375" s="1062">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2">
        <v>10</v>
      </c>
      <c r="B376" s="1062">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2">
        <v>11</v>
      </c>
      <c r="B377" s="1062">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2">
        <v>12</v>
      </c>
      <c r="B378" s="1062">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2">
        <v>13</v>
      </c>
      <c r="B379" s="1062">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2">
        <v>14</v>
      </c>
      <c r="B380" s="1062">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2">
        <v>15</v>
      </c>
      <c r="B381" s="1062">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2">
        <v>16</v>
      </c>
      <c r="B382" s="1062">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2">
        <v>17</v>
      </c>
      <c r="B383" s="1062">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2">
        <v>18</v>
      </c>
      <c r="B384" s="1062">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2">
        <v>19</v>
      </c>
      <c r="B385" s="1062">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2">
        <v>20</v>
      </c>
      <c r="B386" s="1062">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2">
        <v>21</v>
      </c>
      <c r="B387" s="1062">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2">
        <v>22</v>
      </c>
      <c r="B388" s="1062">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2">
        <v>23</v>
      </c>
      <c r="B389" s="1062">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2">
        <v>24</v>
      </c>
      <c r="B390" s="1062">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2">
        <v>25</v>
      </c>
      <c r="B391" s="1062">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2">
        <v>26</v>
      </c>
      <c r="B392" s="1062">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2">
        <v>27</v>
      </c>
      <c r="B393" s="1062">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2">
        <v>28</v>
      </c>
      <c r="B394" s="1062">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2">
        <v>29</v>
      </c>
      <c r="B395" s="1062">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2">
        <v>30</v>
      </c>
      <c r="B396" s="1062">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494</v>
      </c>
      <c r="Z399" s="347"/>
      <c r="AA399" s="347"/>
      <c r="AB399" s="347"/>
      <c r="AC399" s="275" t="s">
        <v>477</v>
      </c>
      <c r="AD399" s="275"/>
      <c r="AE399" s="275"/>
      <c r="AF399" s="275"/>
      <c r="AG399" s="275"/>
      <c r="AH399" s="346" t="s">
        <v>391</v>
      </c>
      <c r="AI399" s="348"/>
      <c r="AJ399" s="348"/>
      <c r="AK399" s="348"/>
      <c r="AL399" s="348" t="s">
        <v>21</v>
      </c>
      <c r="AM399" s="348"/>
      <c r="AN399" s="348"/>
      <c r="AO399" s="430"/>
      <c r="AP399" s="431" t="s">
        <v>433</v>
      </c>
      <c r="AQ399" s="431"/>
      <c r="AR399" s="431"/>
      <c r="AS399" s="431"/>
      <c r="AT399" s="431"/>
      <c r="AU399" s="431"/>
      <c r="AV399" s="431"/>
      <c r="AW399" s="431"/>
      <c r="AX399" s="431"/>
    </row>
    <row r="400" spans="1:50" ht="26.25" customHeight="1" x14ac:dyDescent="0.15">
      <c r="A400" s="1062">
        <v>1</v>
      </c>
      <c r="B400" s="1062">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2">
        <v>2</v>
      </c>
      <c r="B401" s="1062">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2">
        <v>3</v>
      </c>
      <c r="B402" s="1062">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2">
        <v>4</v>
      </c>
      <c r="B403" s="1062">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2">
        <v>5</v>
      </c>
      <c r="B404" s="1062">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2">
        <v>6</v>
      </c>
      <c r="B405" s="1062">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2">
        <v>7</v>
      </c>
      <c r="B406" s="1062">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2">
        <v>8</v>
      </c>
      <c r="B407" s="1062">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2">
        <v>9</v>
      </c>
      <c r="B408" s="1062">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2">
        <v>10</v>
      </c>
      <c r="B409" s="1062">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2">
        <v>11</v>
      </c>
      <c r="B410" s="1062">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2">
        <v>12</v>
      </c>
      <c r="B411" s="1062">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2">
        <v>13</v>
      </c>
      <c r="B412" s="1062">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2">
        <v>14</v>
      </c>
      <c r="B413" s="1062">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2">
        <v>15</v>
      </c>
      <c r="B414" s="1062">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2">
        <v>16</v>
      </c>
      <c r="B415" s="1062">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2">
        <v>17</v>
      </c>
      <c r="B416" s="1062">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2">
        <v>18</v>
      </c>
      <c r="B417" s="1062">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2">
        <v>19</v>
      </c>
      <c r="B418" s="1062">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2">
        <v>20</v>
      </c>
      <c r="B419" s="1062">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2">
        <v>21</v>
      </c>
      <c r="B420" s="1062">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2">
        <v>22</v>
      </c>
      <c r="B421" s="1062">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2">
        <v>23</v>
      </c>
      <c r="B422" s="1062">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2">
        <v>24</v>
      </c>
      <c r="B423" s="1062">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2">
        <v>25</v>
      </c>
      <c r="B424" s="1062">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2">
        <v>26</v>
      </c>
      <c r="B425" s="1062">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2">
        <v>27</v>
      </c>
      <c r="B426" s="1062">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2">
        <v>28</v>
      </c>
      <c r="B427" s="1062">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2">
        <v>29</v>
      </c>
      <c r="B428" s="1062">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2">
        <v>30</v>
      </c>
      <c r="B429" s="1062">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494</v>
      </c>
      <c r="Z432" s="347"/>
      <c r="AA432" s="347"/>
      <c r="AB432" s="347"/>
      <c r="AC432" s="275" t="s">
        <v>477</v>
      </c>
      <c r="AD432" s="275"/>
      <c r="AE432" s="275"/>
      <c r="AF432" s="275"/>
      <c r="AG432" s="275"/>
      <c r="AH432" s="346" t="s">
        <v>391</v>
      </c>
      <c r="AI432" s="348"/>
      <c r="AJ432" s="348"/>
      <c r="AK432" s="348"/>
      <c r="AL432" s="348" t="s">
        <v>21</v>
      </c>
      <c r="AM432" s="348"/>
      <c r="AN432" s="348"/>
      <c r="AO432" s="430"/>
      <c r="AP432" s="431" t="s">
        <v>433</v>
      </c>
      <c r="AQ432" s="431"/>
      <c r="AR432" s="431"/>
      <c r="AS432" s="431"/>
      <c r="AT432" s="431"/>
      <c r="AU432" s="431"/>
      <c r="AV432" s="431"/>
      <c r="AW432" s="431"/>
      <c r="AX432" s="431"/>
    </row>
    <row r="433" spans="1:50" ht="26.25" customHeight="1" x14ac:dyDescent="0.15">
      <c r="A433" s="1062">
        <v>1</v>
      </c>
      <c r="B433" s="1062">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2">
        <v>2</v>
      </c>
      <c r="B434" s="1062">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2">
        <v>3</v>
      </c>
      <c r="B435" s="1062">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2">
        <v>4</v>
      </c>
      <c r="B436" s="1062">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2">
        <v>5</v>
      </c>
      <c r="B437" s="1062">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2">
        <v>6</v>
      </c>
      <c r="B438" s="1062">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2">
        <v>7</v>
      </c>
      <c r="B439" s="1062">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2">
        <v>8</v>
      </c>
      <c r="B440" s="1062">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2">
        <v>9</v>
      </c>
      <c r="B441" s="1062">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2">
        <v>10</v>
      </c>
      <c r="B442" s="1062">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2">
        <v>11</v>
      </c>
      <c r="B443" s="1062">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2">
        <v>12</v>
      </c>
      <c r="B444" s="1062">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2">
        <v>13</v>
      </c>
      <c r="B445" s="1062">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2">
        <v>14</v>
      </c>
      <c r="B446" s="1062">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2">
        <v>15</v>
      </c>
      <c r="B447" s="1062">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2">
        <v>16</v>
      </c>
      <c r="B448" s="1062">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2">
        <v>17</v>
      </c>
      <c r="B449" s="1062">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2">
        <v>18</v>
      </c>
      <c r="B450" s="1062">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2">
        <v>19</v>
      </c>
      <c r="B451" s="1062">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2">
        <v>20</v>
      </c>
      <c r="B452" s="1062">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2">
        <v>21</v>
      </c>
      <c r="B453" s="1062">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2">
        <v>22</v>
      </c>
      <c r="B454" s="1062">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2">
        <v>23</v>
      </c>
      <c r="B455" s="1062">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2">
        <v>24</v>
      </c>
      <c r="B456" s="1062">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2">
        <v>25</v>
      </c>
      <c r="B457" s="1062">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2">
        <v>26</v>
      </c>
      <c r="B458" s="1062">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2">
        <v>27</v>
      </c>
      <c r="B459" s="1062">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2">
        <v>28</v>
      </c>
      <c r="B460" s="1062">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2">
        <v>29</v>
      </c>
      <c r="B461" s="1062">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2">
        <v>30</v>
      </c>
      <c r="B462" s="1062">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494</v>
      </c>
      <c r="Z465" s="347"/>
      <c r="AA465" s="347"/>
      <c r="AB465" s="347"/>
      <c r="AC465" s="275" t="s">
        <v>477</v>
      </c>
      <c r="AD465" s="275"/>
      <c r="AE465" s="275"/>
      <c r="AF465" s="275"/>
      <c r="AG465" s="275"/>
      <c r="AH465" s="346" t="s">
        <v>391</v>
      </c>
      <c r="AI465" s="348"/>
      <c r="AJ465" s="348"/>
      <c r="AK465" s="348"/>
      <c r="AL465" s="348" t="s">
        <v>21</v>
      </c>
      <c r="AM465" s="348"/>
      <c r="AN465" s="348"/>
      <c r="AO465" s="430"/>
      <c r="AP465" s="431" t="s">
        <v>433</v>
      </c>
      <c r="AQ465" s="431"/>
      <c r="AR465" s="431"/>
      <c r="AS465" s="431"/>
      <c r="AT465" s="431"/>
      <c r="AU465" s="431"/>
      <c r="AV465" s="431"/>
      <c r="AW465" s="431"/>
      <c r="AX465" s="431"/>
    </row>
    <row r="466" spans="1:50" ht="26.25" customHeight="1" x14ac:dyDescent="0.15">
      <c r="A466" s="1062">
        <v>1</v>
      </c>
      <c r="B466" s="1062">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2">
        <v>2</v>
      </c>
      <c r="B467" s="1062">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2">
        <v>3</v>
      </c>
      <c r="B468" s="1062">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2">
        <v>4</v>
      </c>
      <c r="B469" s="1062">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2">
        <v>5</v>
      </c>
      <c r="B470" s="1062">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2">
        <v>6</v>
      </c>
      <c r="B471" s="1062">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2">
        <v>7</v>
      </c>
      <c r="B472" s="1062">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2">
        <v>8</v>
      </c>
      <c r="B473" s="1062">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2">
        <v>9</v>
      </c>
      <c r="B474" s="1062">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2">
        <v>10</v>
      </c>
      <c r="B475" s="1062">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2">
        <v>11</v>
      </c>
      <c r="B476" s="1062">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2">
        <v>12</v>
      </c>
      <c r="B477" s="1062">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2">
        <v>13</v>
      </c>
      <c r="B478" s="1062">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2">
        <v>14</v>
      </c>
      <c r="B479" s="1062">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2">
        <v>15</v>
      </c>
      <c r="B480" s="1062">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2">
        <v>16</v>
      </c>
      <c r="B481" s="1062">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2">
        <v>17</v>
      </c>
      <c r="B482" s="1062">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2">
        <v>18</v>
      </c>
      <c r="B483" s="1062">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2">
        <v>19</v>
      </c>
      <c r="B484" s="1062">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2">
        <v>20</v>
      </c>
      <c r="B485" s="1062">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2">
        <v>21</v>
      </c>
      <c r="B486" s="1062">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2">
        <v>22</v>
      </c>
      <c r="B487" s="1062">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2">
        <v>23</v>
      </c>
      <c r="B488" s="1062">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2">
        <v>24</v>
      </c>
      <c r="B489" s="1062">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2">
        <v>25</v>
      </c>
      <c r="B490" s="1062">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2">
        <v>26</v>
      </c>
      <c r="B491" s="1062">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2">
        <v>27</v>
      </c>
      <c r="B492" s="1062">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2">
        <v>28</v>
      </c>
      <c r="B493" s="1062">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2">
        <v>29</v>
      </c>
      <c r="B494" s="1062">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2">
        <v>30</v>
      </c>
      <c r="B495" s="1062">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494</v>
      </c>
      <c r="Z498" s="347"/>
      <c r="AA498" s="347"/>
      <c r="AB498" s="347"/>
      <c r="AC498" s="275" t="s">
        <v>477</v>
      </c>
      <c r="AD498" s="275"/>
      <c r="AE498" s="275"/>
      <c r="AF498" s="275"/>
      <c r="AG498" s="275"/>
      <c r="AH498" s="346" t="s">
        <v>391</v>
      </c>
      <c r="AI498" s="348"/>
      <c r="AJ498" s="348"/>
      <c r="AK498" s="348"/>
      <c r="AL498" s="348" t="s">
        <v>21</v>
      </c>
      <c r="AM498" s="348"/>
      <c r="AN498" s="348"/>
      <c r="AO498" s="430"/>
      <c r="AP498" s="431" t="s">
        <v>433</v>
      </c>
      <c r="AQ498" s="431"/>
      <c r="AR498" s="431"/>
      <c r="AS498" s="431"/>
      <c r="AT498" s="431"/>
      <c r="AU498" s="431"/>
      <c r="AV498" s="431"/>
      <c r="AW498" s="431"/>
      <c r="AX498" s="431"/>
    </row>
    <row r="499" spans="1:50" ht="26.25" customHeight="1" x14ac:dyDescent="0.15">
      <c r="A499" s="1062">
        <v>1</v>
      </c>
      <c r="B499" s="1062">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2">
        <v>2</v>
      </c>
      <c r="B500" s="1062">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2">
        <v>3</v>
      </c>
      <c r="B501" s="1062">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2">
        <v>4</v>
      </c>
      <c r="B502" s="1062">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2">
        <v>5</v>
      </c>
      <c r="B503" s="1062">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2">
        <v>6</v>
      </c>
      <c r="B504" s="1062">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2">
        <v>7</v>
      </c>
      <c r="B505" s="1062">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2">
        <v>8</v>
      </c>
      <c r="B506" s="1062">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2">
        <v>9</v>
      </c>
      <c r="B507" s="1062">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2">
        <v>10</v>
      </c>
      <c r="B508" s="1062">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2">
        <v>11</v>
      </c>
      <c r="B509" s="1062">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2">
        <v>12</v>
      </c>
      <c r="B510" s="1062">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2">
        <v>13</v>
      </c>
      <c r="B511" s="1062">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2">
        <v>14</v>
      </c>
      <c r="B512" s="1062">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2">
        <v>15</v>
      </c>
      <c r="B513" s="1062">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2">
        <v>16</v>
      </c>
      <c r="B514" s="1062">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2">
        <v>17</v>
      </c>
      <c r="B515" s="1062">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2">
        <v>18</v>
      </c>
      <c r="B516" s="1062">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2">
        <v>19</v>
      </c>
      <c r="B517" s="1062">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2">
        <v>20</v>
      </c>
      <c r="B518" s="1062">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2">
        <v>21</v>
      </c>
      <c r="B519" s="1062">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2">
        <v>22</v>
      </c>
      <c r="B520" s="1062">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2">
        <v>23</v>
      </c>
      <c r="B521" s="1062">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2">
        <v>24</v>
      </c>
      <c r="B522" s="1062">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2">
        <v>25</v>
      </c>
      <c r="B523" s="1062">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2">
        <v>26</v>
      </c>
      <c r="B524" s="1062">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2">
        <v>27</v>
      </c>
      <c r="B525" s="1062">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2">
        <v>28</v>
      </c>
      <c r="B526" s="1062">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2">
        <v>29</v>
      </c>
      <c r="B527" s="1062">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2">
        <v>30</v>
      </c>
      <c r="B528" s="1062">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494</v>
      </c>
      <c r="Z531" s="347"/>
      <c r="AA531" s="347"/>
      <c r="AB531" s="347"/>
      <c r="AC531" s="275" t="s">
        <v>477</v>
      </c>
      <c r="AD531" s="275"/>
      <c r="AE531" s="275"/>
      <c r="AF531" s="275"/>
      <c r="AG531" s="275"/>
      <c r="AH531" s="346" t="s">
        <v>391</v>
      </c>
      <c r="AI531" s="348"/>
      <c r="AJ531" s="348"/>
      <c r="AK531" s="348"/>
      <c r="AL531" s="348" t="s">
        <v>21</v>
      </c>
      <c r="AM531" s="348"/>
      <c r="AN531" s="348"/>
      <c r="AO531" s="430"/>
      <c r="AP531" s="431" t="s">
        <v>433</v>
      </c>
      <c r="AQ531" s="431"/>
      <c r="AR531" s="431"/>
      <c r="AS531" s="431"/>
      <c r="AT531" s="431"/>
      <c r="AU531" s="431"/>
      <c r="AV531" s="431"/>
      <c r="AW531" s="431"/>
      <c r="AX531" s="431"/>
    </row>
    <row r="532" spans="1:50" ht="26.25" customHeight="1" x14ac:dyDescent="0.15">
      <c r="A532" s="1062">
        <v>1</v>
      </c>
      <c r="B532" s="1062">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2">
        <v>2</v>
      </c>
      <c r="B533" s="1062">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2">
        <v>3</v>
      </c>
      <c r="B534" s="1062">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2">
        <v>4</v>
      </c>
      <c r="B535" s="1062">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2">
        <v>5</v>
      </c>
      <c r="B536" s="1062">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2">
        <v>6</v>
      </c>
      <c r="B537" s="1062">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2">
        <v>7</v>
      </c>
      <c r="B538" s="1062">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2">
        <v>8</v>
      </c>
      <c r="B539" s="1062">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2">
        <v>9</v>
      </c>
      <c r="B540" s="1062">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2">
        <v>10</v>
      </c>
      <c r="B541" s="1062">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2">
        <v>11</v>
      </c>
      <c r="B542" s="1062">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2">
        <v>12</v>
      </c>
      <c r="B543" s="1062">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2">
        <v>13</v>
      </c>
      <c r="B544" s="1062">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2">
        <v>14</v>
      </c>
      <c r="B545" s="1062">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2">
        <v>15</v>
      </c>
      <c r="B546" s="1062">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2">
        <v>16</v>
      </c>
      <c r="B547" s="1062">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2">
        <v>17</v>
      </c>
      <c r="B548" s="1062">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2">
        <v>18</v>
      </c>
      <c r="B549" s="1062">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2">
        <v>19</v>
      </c>
      <c r="B550" s="1062">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2">
        <v>20</v>
      </c>
      <c r="B551" s="1062">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2">
        <v>21</v>
      </c>
      <c r="B552" s="1062">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2">
        <v>22</v>
      </c>
      <c r="B553" s="1062">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2">
        <v>23</v>
      </c>
      <c r="B554" s="1062">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2">
        <v>24</v>
      </c>
      <c r="B555" s="1062">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2">
        <v>25</v>
      </c>
      <c r="B556" s="1062">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2">
        <v>26</v>
      </c>
      <c r="B557" s="1062">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2">
        <v>27</v>
      </c>
      <c r="B558" s="1062">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2">
        <v>28</v>
      </c>
      <c r="B559" s="1062">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2">
        <v>29</v>
      </c>
      <c r="B560" s="1062">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2">
        <v>30</v>
      </c>
      <c r="B561" s="1062">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494</v>
      </c>
      <c r="Z564" s="347"/>
      <c r="AA564" s="347"/>
      <c r="AB564" s="347"/>
      <c r="AC564" s="275" t="s">
        <v>477</v>
      </c>
      <c r="AD564" s="275"/>
      <c r="AE564" s="275"/>
      <c r="AF564" s="275"/>
      <c r="AG564" s="275"/>
      <c r="AH564" s="346" t="s">
        <v>391</v>
      </c>
      <c r="AI564" s="348"/>
      <c r="AJ564" s="348"/>
      <c r="AK564" s="348"/>
      <c r="AL564" s="348" t="s">
        <v>21</v>
      </c>
      <c r="AM564" s="348"/>
      <c r="AN564" s="348"/>
      <c r="AO564" s="430"/>
      <c r="AP564" s="431" t="s">
        <v>433</v>
      </c>
      <c r="AQ564" s="431"/>
      <c r="AR564" s="431"/>
      <c r="AS564" s="431"/>
      <c r="AT564" s="431"/>
      <c r="AU564" s="431"/>
      <c r="AV564" s="431"/>
      <c r="AW564" s="431"/>
      <c r="AX564" s="431"/>
    </row>
    <row r="565" spans="1:50" ht="26.25" customHeight="1" x14ac:dyDescent="0.15">
      <c r="A565" s="1062">
        <v>1</v>
      </c>
      <c r="B565" s="1062">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2">
        <v>2</v>
      </c>
      <c r="B566" s="1062">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2">
        <v>3</v>
      </c>
      <c r="B567" s="1062">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2">
        <v>4</v>
      </c>
      <c r="B568" s="1062">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2">
        <v>5</v>
      </c>
      <c r="B569" s="1062">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2">
        <v>6</v>
      </c>
      <c r="B570" s="1062">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2">
        <v>7</v>
      </c>
      <c r="B571" s="1062">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2">
        <v>8</v>
      </c>
      <c r="B572" s="1062">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2">
        <v>9</v>
      </c>
      <c r="B573" s="1062">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2">
        <v>10</v>
      </c>
      <c r="B574" s="1062">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2">
        <v>11</v>
      </c>
      <c r="B575" s="1062">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2">
        <v>12</v>
      </c>
      <c r="B576" s="1062">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2">
        <v>13</v>
      </c>
      <c r="B577" s="1062">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2">
        <v>14</v>
      </c>
      <c r="B578" s="1062">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2">
        <v>15</v>
      </c>
      <c r="B579" s="1062">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2">
        <v>16</v>
      </c>
      <c r="B580" s="1062">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2">
        <v>17</v>
      </c>
      <c r="B581" s="1062">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2">
        <v>18</v>
      </c>
      <c r="B582" s="1062">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2">
        <v>19</v>
      </c>
      <c r="B583" s="1062">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2">
        <v>20</v>
      </c>
      <c r="B584" s="1062">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2">
        <v>21</v>
      </c>
      <c r="B585" s="1062">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2">
        <v>22</v>
      </c>
      <c r="B586" s="1062">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2">
        <v>23</v>
      </c>
      <c r="B587" s="1062">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2">
        <v>24</v>
      </c>
      <c r="B588" s="1062">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2">
        <v>25</v>
      </c>
      <c r="B589" s="1062">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2">
        <v>26</v>
      </c>
      <c r="B590" s="1062">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2">
        <v>27</v>
      </c>
      <c r="B591" s="1062">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2">
        <v>28</v>
      </c>
      <c r="B592" s="1062">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2">
        <v>29</v>
      </c>
      <c r="B593" s="1062">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2">
        <v>30</v>
      </c>
      <c r="B594" s="1062">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494</v>
      </c>
      <c r="Z597" s="347"/>
      <c r="AA597" s="347"/>
      <c r="AB597" s="347"/>
      <c r="AC597" s="275" t="s">
        <v>477</v>
      </c>
      <c r="AD597" s="275"/>
      <c r="AE597" s="275"/>
      <c r="AF597" s="275"/>
      <c r="AG597" s="275"/>
      <c r="AH597" s="346" t="s">
        <v>391</v>
      </c>
      <c r="AI597" s="348"/>
      <c r="AJ597" s="348"/>
      <c r="AK597" s="348"/>
      <c r="AL597" s="348" t="s">
        <v>21</v>
      </c>
      <c r="AM597" s="348"/>
      <c r="AN597" s="348"/>
      <c r="AO597" s="430"/>
      <c r="AP597" s="431" t="s">
        <v>433</v>
      </c>
      <c r="AQ597" s="431"/>
      <c r="AR597" s="431"/>
      <c r="AS597" s="431"/>
      <c r="AT597" s="431"/>
      <c r="AU597" s="431"/>
      <c r="AV597" s="431"/>
      <c r="AW597" s="431"/>
      <c r="AX597" s="431"/>
    </row>
    <row r="598" spans="1:50" ht="26.25" customHeight="1" x14ac:dyDescent="0.15">
      <c r="A598" s="1062">
        <v>1</v>
      </c>
      <c r="B598" s="1062">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2">
        <v>2</v>
      </c>
      <c r="B599" s="1062">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2">
        <v>3</v>
      </c>
      <c r="B600" s="1062">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2">
        <v>4</v>
      </c>
      <c r="B601" s="1062">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2">
        <v>5</v>
      </c>
      <c r="B602" s="1062">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2">
        <v>6</v>
      </c>
      <c r="B603" s="1062">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2">
        <v>7</v>
      </c>
      <c r="B604" s="1062">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2">
        <v>8</v>
      </c>
      <c r="B605" s="1062">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2">
        <v>9</v>
      </c>
      <c r="B606" s="1062">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2">
        <v>10</v>
      </c>
      <c r="B607" s="1062">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2">
        <v>11</v>
      </c>
      <c r="B608" s="1062">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2">
        <v>12</v>
      </c>
      <c r="B609" s="1062">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2">
        <v>13</v>
      </c>
      <c r="B610" s="1062">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2">
        <v>14</v>
      </c>
      <c r="B611" s="1062">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2">
        <v>15</v>
      </c>
      <c r="B612" s="1062">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2">
        <v>16</v>
      </c>
      <c r="B613" s="1062">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2">
        <v>17</v>
      </c>
      <c r="B614" s="1062">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2">
        <v>18</v>
      </c>
      <c r="B615" s="1062">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2">
        <v>19</v>
      </c>
      <c r="B616" s="1062">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2">
        <v>20</v>
      </c>
      <c r="B617" s="1062">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2">
        <v>21</v>
      </c>
      <c r="B618" s="1062">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2">
        <v>22</v>
      </c>
      <c r="B619" s="1062">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2">
        <v>23</v>
      </c>
      <c r="B620" s="1062">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2">
        <v>24</v>
      </c>
      <c r="B621" s="1062">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2">
        <v>25</v>
      </c>
      <c r="B622" s="1062">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2">
        <v>26</v>
      </c>
      <c r="B623" s="1062">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2">
        <v>27</v>
      </c>
      <c r="B624" s="1062">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2">
        <v>28</v>
      </c>
      <c r="B625" s="1062">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2">
        <v>29</v>
      </c>
      <c r="B626" s="1062">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2">
        <v>30</v>
      </c>
      <c r="B627" s="1062">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494</v>
      </c>
      <c r="Z630" s="347"/>
      <c r="AA630" s="347"/>
      <c r="AB630" s="347"/>
      <c r="AC630" s="275" t="s">
        <v>477</v>
      </c>
      <c r="AD630" s="275"/>
      <c r="AE630" s="275"/>
      <c r="AF630" s="275"/>
      <c r="AG630" s="275"/>
      <c r="AH630" s="346" t="s">
        <v>391</v>
      </c>
      <c r="AI630" s="348"/>
      <c r="AJ630" s="348"/>
      <c r="AK630" s="348"/>
      <c r="AL630" s="348" t="s">
        <v>21</v>
      </c>
      <c r="AM630" s="348"/>
      <c r="AN630" s="348"/>
      <c r="AO630" s="430"/>
      <c r="AP630" s="431" t="s">
        <v>433</v>
      </c>
      <c r="AQ630" s="431"/>
      <c r="AR630" s="431"/>
      <c r="AS630" s="431"/>
      <c r="AT630" s="431"/>
      <c r="AU630" s="431"/>
      <c r="AV630" s="431"/>
      <c r="AW630" s="431"/>
      <c r="AX630" s="431"/>
    </row>
    <row r="631" spans="1:50" ht="26.25" customHeight="1" x14ac:dyDescent="0.15">
      <c r="A631" s="1062">
        <v>1</v>
      </c>
      <c r="B631" s="1062">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2">
        <v>2</v>
      </c>
      <c r="B632" s="1062">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2">
        <v>3</v>
      </c>
      <c r="B633" s="1062">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2">
        <v>4</v>
      </c>
      <c r="B634" s="1062">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2">
        <v>5</v>
      </c>
      <c r="B635" s="1062">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2">
        <v>6</v>
      </c>
      <c r="B636" s="1062">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2">
        <v>7</v>
      </c>
      <c r="B637" s="1062">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2">
        <v>8</v>
      </c>
      <c r="B638" s="1062">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2">
        <v>9</v>
      </c>
      <c r="B639" s="1062">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2">
        <v>10</v>
      </c>
      <c r="B640" s="1062">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2">
        <v>11</v>
      </c>
      <c r="B641" s="1062">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2">
        <v>12</v>
      </c>
      <c r="B642" s="1062">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2">
        <v>13</v>
      </c>
      <c r="B643" s="1062">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2">
        <v>14</v>
      </c>
      <c r="B644" s="1062">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2">
        <v>15</v>
      </c>
      <c r="B645" s="1062">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2">
        <v>16</v>
      </c>
      <c r="B646" s="1062">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2">
        <v>17</v>
      </c>
      <c r="B647" s="1062">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2">
        <v>18</v>
      </c>
      <c r="B648" s="1062">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2">
        <v>19</v>
      </c>
      <c r="B649" s="1062">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2">
        <v>20</v>
      </c>
      <c r="B650" s="1062">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2">
        <v>21</v>
      </c>
      <c r="B651" s="1062">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2">
        <v>22</v>
      </c>
      <c r="B652" s="1062">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2">
        <v>23</v>
      </c>
      <c r="B653" s="1062">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2">
        <v>24</v>
      </c>
      <c r="B654" s="1062">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2">
        <v>25</v>
      </c>
      <c r="B655" s="1062">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2">
        <v>26</v>
      </c>
      <c r="B656" s="1062">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2">
        <v>27</v>
      </c>
      <c r="B657" s="1062">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2">
        <v>28</v>
      </c>
      <c r="B658" s="1062">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2">
        <v>29</v>
      </c>
      <c r="B659" s="1062">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2">
        <v>30</v>
      </c>
      <c r="B660" s="1062">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494</v>
      </c>
      <c r="Z663" s="347"/>
      <c r="AA663" s="347"/>
      <c r="AB663" s="347"/>
      <c r="AC663" s="275" t="s">
        <v>477</v>
      </c>
      <c r="AD663" s="275"/>
      <c r="AE663" s="275"/>
      <c r="AF663" s="275"/>
      <c r="AG663" s="275"/>
      <c r="AH663" s="346" t="s">
        <v>391</v>
      </c>
      <c r="AI663" s="348"/>
      <c r="AJ663" s="348"/>
      <c r="AK663" s="348"/>
      <c r="AL663" s="348" t="s">
        <v>21</v>
      </c>
      <c r="AM663" s="348"/>
      <c r="AN663" s="348"/>
      <c r="AO663" s="430"/>
      <c r="AP663" s="431" t="s">
        <v>433</v>
      </c>
      <c r="AQ663" s="431"/>
      <c r="AR663" s="431"/>
      <c r="AS663" s="431"/>
      <c r="AT663" s="431"/>
      <c r="AU663" s="431"/>
      <c r="AV663" s="431"/>
      <c r="AW663" s="431"/>
      <c r="AX663" s="431"/>
    </row>
    <row r="664" spans="1:50" ht="26.25" customHeight="1" x14ac:dyDescent="0.15">
      <c r="A664" s="1062">
        <v>1</v>
      </c>
      <c r="B664" s="1062">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2">
        <v>2</v>
      </c>
      <c r="B665" s="1062">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2">
        <v>3</v>
      </c>
      <c r="B666" s="1062">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2">
        <v>4</v>
      </c>
      <c r="B667" s="1062">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2">
        <v>5</v>
      </c>
      <c r="B668" s="1062">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2">
        <v>6</v>
      </c>
      <c r="B669" s="1062">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2">
        <v>7</v>
      </c>
      <c r="B670" s="1062">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2">
        <v>8</v>
      </c>
      <c r="B671" s="1062">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2">
        <v>9</v>
      </c>
      <c r="B672" s="1062">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2">
        <v>10</v>
      </c>
      <c r="B673" s="1062">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2">
        <v>11</v>
      </c>
      <c r="B674" s="1062">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2">
        <v>12</v>
      </c>
      <c r="B675" s="1062">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2">
        <v>13</v>
      </c>
      <c r="B676" s="1062">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2">
        <v>14</v>
      </c>
      <c r="B677" s="1062">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2">
        <v>15</v>
      </c>
      <c r="B678" s="1062">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2">
        <v>16</v>
      </c>
      <c r="B679" s="1062">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2">
        <v>17</v>
      </c>
      <c r="B680" s="1062">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2">
        <v>18</v>
      </c>
      <c r="B681" s="1062">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2">
        <v>19</v>
      </c>
      <c r="B682" s="1062">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2">
        <v>20</v>
      </c>
      <c r="B683" s="1062">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2">
        <v>21</v>
      </c>
      <c r="B684" s="1062">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2">
        <v>22</v>
      </c>
      <c r="B685" s="1062">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2">
        <v>23</v>
      </c>
      <c r="B686" s="1062">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2">
        <v>24</v>
      </c>
      <c r="B687" s="1062">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2">
        <v>25</v>
      </c>
      <c r="B688" s="1062">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2">
        <v>26</v>
      </c>
      <c r="B689" s="1062">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2">
        <v>27</v>
      </c>
      <c r="B690" s="1062">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2">
        <v>28</v>
      </c>
      <c r="B691" s="1062">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2">
        <v>29</v>
      </c>
      <c r="B692" s="1062">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2">
        <v>30</v>
      </c>
      <c r="B693" s="1062">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494</v>
      </c>
      <c r="Z696" s="347"/>
      <c r="AA696" s="347"/>
      <c r="AB696" s="347"/>
      <c r="AC696" s="275" t="s">
        <v>477</v>
      </c>
      <c r="AD696" s="275"/>
      <c r="AE696" s="275"/>
      <c r="AF696" s="275"/>
      <c r="AG696" s="275"/>
      <c r="AH696" s="346" t="s">
        <v>391</v>
      </c>
      <c r="AI696" s="348"/>
      <c r="AJ696" s="348"/>
      <c r="AK696" s="348"/>
      <c r="AL696" s="348" t="s">
        <v>21</v>
      </c>
      <c r="AM696" s="348"/>
      <c r="AN696" s="348"/>
      <c r="AO696" s="430"/>
      <c r="AP696" s="431" t="s">
        <v>433</v>
      </c>
      <c r="AQ696" s="431"/>
      <c r="AR696" s="431"/>
      <c r="AS696" s="431"/>
      <c r="AT696" s="431"/>
      <c r="AU696" s="431"/>
      <c r="AV696" s="431"/>
      <c r="AW696" s="431"/>
      <c r="AX696" s="431"/>
    </row>
    <row r="697" spans="1:50" ht="26.25" customHeight="1" x14ac:dyDescent="0.15">
      <c r="A697" s="1062">
        <v>1</v>
      </c>
      <c r="B697" s="1062">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2">
        <v>2</v>
      </c>
      <c r="B698" s="1062">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2">
        <v>3</v>
      </c>
      <c r="B699" s="1062">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2">
        <v>4</v>
      </c>
      <c r="B700" s="1062">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2">
        <v>5</v>
      </c>
      <c r="B701" s="1062">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2">
        <v>6</v>
      </c>
      <c r="B702" s="1062">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2">
        <v>7</v>
      </c>
      <c r="B703" s="1062">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2">
        <v>8</v>
      </c>
      <c r="B704" s="1062">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2">
        <v>9</v>
      </c>
      <c r="B705" s="1062">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2">
        <v>10</v>
      </c>
      <c r="B706" s="1062">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2">
        <v>11</v>
      </c>
      <c r="B707" s="1062">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2">
        <v>12</v>
      </c>
      <c r="B708" s="1062">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2">
        <v>13</v>
      </c>
      <c r="B709" s="1062">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2">
        <v>14</v>
      </c>
      <c r="B710" s="1062">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2">
        <v>15</v>
      </c>
      <c r="B711" s="1062">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2">
        <v>16</v>
      </c>
      <c r="B712" s="1062">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2">
        <v>17</v>
      </c>
      <c r="B713" s="1062">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2">
        <v>18</v>
      </c>
      <c r="B714" s="1062">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2">
        <v>19</v>
      </c>
      <c r="B715" s="1062">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2">
        <v>20</v>
      </c>
      <c r="B716" s="1062">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2">
        <v>21</v>
      </c>
      <c r="B717" s="1062">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2">
        <v>22</v>
      </c>
      <c r="B718" s="1062">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2">
        <v>23</v>
      </c>
      <c r="B719" s="1062">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2">
        <v>24</v>
      </c>
      <c r="B720" s="1062">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2">
        <v>25</v>
      </c>
      <c r="B721" s="1062">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2">
        <v>26</v>
      </c>
      <c r="B722" s="1062">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2">
        <v>27</v>
      </c>
      <c r="B723" s="1062">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2">
        <v>28</v>
      </c>
      <c r="B724" s="1062">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2">
        <v>29</v>
      </c>
      <c r="B725" s="1062">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2">
        <v>30</v>
      </c>
      <c r="B726" s="1062">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494</v>
      </c>
      <c r="Z729" s="347"/>
      <c r="AA729" s="347"/>
      <c r="AB729" s="347"/>
      <c r="AC729" s="275" t="s">
        <v>477</v>
      </c>
      <c r="AD729" s="275"/>
      <c r="AE729" s="275"/>
      <c r="AF729" s="275"/>
      <c r="AG729" s="275"/>
      <c r="AH729" s="346" t="s">
        <v>391</v>
      </c>
      <c r="AI729" s="348"/>
      <c r="AJ729" s="348"/>
      <c r="AK729" s="348"/>
      <c r="AL729" s="348" t="s">
        <v>21</v>
      </c>
      <c r="AM729" s="348"/>
      <c r="AN729" s="348"/>
      <c r="AO729" s="430"/>
      <c r="AP729" s="431" t="s">
        <v>433</v>
      </c>
      <c r="AQ729" s="431"/>
      <c r="AR729" s="431"/>
      <c r="AS729" s="431"/>
      <c r="AT729" s="431"/>
      <c r="AU729" s="431"/>
      <c r="AV729" s="431"/>
      <c r="AW729" s="431"/>
      <c r="AX729" s="431"/>
    </row>
    <row r="730" spans="1:50" ht="26.25" customHeight="1" x14ac:dyDescent="0.15">
      <c r="A730" s="1062">
        <v>1</v>
      </c>
      <c r="B730" s="1062">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2">
        <v>2</v>
      </c>
      <c r="B731" s="1062">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2">
        <v>3</v>
      </c>
      <c r="B732" s="1062">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2">
        <v>4</v>
      </c>
      <c r="B733" s="1062">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2">
        <v>5</v>
      </c>
      <c r="B734" s="1062">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2">
        <v>6</v>
      </c>
      <c r="B735" s="1062">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2">
        <v>7</v>
      </c>
      <c r="B736" s="1062">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2">
        <v>8</v>
      </c>
      <c r="B737" s="1062">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2">
        <v>9</v>
      </c>
      <c r="B738" s="1062">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2">
        <v>10</v>
      </c>
      <c r="B739" s="1062">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2">
        <v>11</v>
      </c>
      <c r="B740" s="1062">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2">
        <v>12</v>
      </c>
      <c r="B741" s="1062">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2">
        <v>13</v>
      </c>
      <c r="B742" s="1062">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2">
        <v>14</v>
      </c>
      <c r="B743" s="1062">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2">
        <v>15</v>
      </c>
      <c r="B744" s="1062">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2">
        <v>16</v>
      </c>
      <c r="B745" s="1062">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2">
        <v>17</v>
      </c>
      <c r="B746" s="1062">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2">
        <v>18</v>
      </c>
      <c r="B747" s="1062">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2">
        <v>19</v>
      </c>
      <c r="B748" s="1062">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2">
        <v>20</v>
      </c>
      <c r="B749" s="1062">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2">
        <v>21</v>
      </c>
      <c r="B750" s="1062">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2">
        <v>22</v>
      </c>
      <c r="B751" s="1062">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2">
        <v>23</v>
      </c>
      <c r="B752" s="1062">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2">
        <v>24</v>
      </c>
      <c r="B753" s="1062">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2">
        <v>25</v>
      </c>
      <c r="B754" s="1062">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2">
        <v>26</v>
      </c>
      <c r="B755" s="1062">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2">
        <v>27</v>
      </c>
      <c r="B756" s="1062">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2">
        <v>28</v>
      </c>
      <c r="B757" s="1062">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2">
        <v>29</v>
      </c>
      <c r="B758" s="1062">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2">
        <v>30</v>
      </c>
      <c r="B759" s="1062">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494</v>
      </c>
      <c r="Z762" s="347"/>
      <c r="AA762" s="347"/>
      <c r="AB762" s="347"/>
      <c r="AC762" s="275" t="s">
        <v>477</v>
      </c>
      <c r="AD762" s="275"/>
      <c r="AE762" s="275"/>
      <c r="AF762" s="275"/>
      <c r="AG762" s="275"/>
      <c r="AH762" s="346" t="s">
        <v>391</v>
      </c>
      <c r="AI762" s="348"/>
      <c r="AJ762" s="348"/>
      <c r="AK762" s="348"/>
      <c r="AL762" s="348" t="s">
        <v>21</v>
      </c>
      <c r="AM762" s="348"/>
      <c r="AN762" s="348"/>
      <c r="AO762" s="430"/>
      <c r="AP762" s="431" t="s">
        <v>433</v>
      </c>
      <c r="AQ762" s="431"/>
      <c r="AR762" s="431"/>
      <c r="AS762" s="431"/>
      <c r="AT762" s="431"/>
      <c r="AU762" s="431"/>
      <c r="AV762" s="431"/>
      <c r="AW762" s="431"/>
      <c r="AX762" s="431"/>
    </row>
    <row r="763" spans="1:50" ht="26.25" customHeight="1" x14ac:dyDescent="0.15">
      <c r="A763" s="1062">
        <v>1</v>
      </c>
      <c r="B763" s="1062">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2">
        <v>2</v>
      </c>
      <c r="B764" s="1062">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2">
        <v>3</v>
      </c>
      <c r="B765" s="1062">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2">
        <v>4</v>
      </c>
      <c r="B766" s="1062">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2">
        <v>5</v>
      </c>
      <c r="B767" s="1062">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2">
        <v>6</v>
      </c>
      <c r="B768" s="1062">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2">
        <v>7</v>
      </c>
      <c r="B769" s="1062">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2">
        <v>8</v>
      </c>
      <c r="B770" s="1062">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2">
        <v>9</v>
      </c>
      <c r="B771" s="1062">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2">
        <v>10</v>
      </c>
      <c r="B772" s="1062">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2">
        <v>11</v>
      </c>
      <c r="B773" s="1062">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2">
        <v>12</v>
      </c>
      <c r="B774" s="1062">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2">
        <v>13</v>
      </c>
      <c r="B775" s="1062">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2">
        <v>14</v>
      </c>
      <c r="B776" s="1062">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2">
        <v>15</v>
      </c>
      <c r="B777" s="1062">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2">
        <v>16</v>
      </c>
      <c r="B778" s="1062">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2">
        <v>17</v>
      </c>
      <c r="B779" s="1062">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2">
        <v>18</v>
      </c>
      <c r="B780" s="1062">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2">
        <v>19</v>
      </c>
      <c r="B781" s="1062">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2">
        <v>20</v>
      </c>
      <c r="B782" s="1062">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2">
        <v>21</v>
      </c>
      <c r="B783" s="1062">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2">
        <v>22</v>
      </c>
      <c r="B784" s="1062">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2">
        <v>23</v>
      </c>
      <c r="B785" s="1062">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2">
        <v>24</v>
      </c>
      <c r="B786" s="1062">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2">
        <v>25</v>
      </c>
      <c r="B787" s="1062">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2">
        <v>26</v>
      </c>
      <c r="B788" s="1062">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2">
        <v>27</v>
      </c>
      <c r="B789" s="1062">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2">
        <v>28</v>
      </c>
      <c r="B790" s="1062">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2">
        <v>29</v>
      </c>
      <c r="B791" s="1062">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2">
        <v>30</v>
      </c>
      <c r="B792" s="1062">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494</v>
      </c>
      <c r="Z795" s="347"/>
      <c r="AA795" s="347"/>
      <c r="AB795" s="347"/>
      <c r="AC795" s="275" t="s">
        <v>477</v>
      </c>
      <c r="AD795" s="275"/>
      <c r="AE795" s="275"/>
      <c r="AF795" s="275"/>
      <c r="AG795" s="275"/>
      <c r="AH795" s="346" t="s">
        <v>391</v>
      </c>
      <c r="AI795" s="348"/>
      <c r="AJ795" s="348"/>
      <c r="AK795" s="348"/>
      <c r="AL795" s="348" t="s">
        <v>21</v>
      </c>
      <c r="AM795" s="348"/>
      <c r="AN795" s="348"/>
      <c r="AO795" s="430"/>
      <c r="AP795" s="431" t="s">
        <v>433</v>
      </c>
      <c r="AQ795" s="431"/>
      <c r="AR795" s="431"/>
      <c r="AS795" s="431"/>
      <c r="AT795" s="431"/>
      <c r="AU795" s="431"/>
      <c r="AV795" s="431"/>
      <c r="AW795" s="431"/>
      <c r="AX795" s="431"/>
    </row>
    <row r="796" spans="1:50" ht="26.25" customHeight="1" x14ac:dyDescent="0.15">
      <c r="A796" s="1062">
        <v>1</v>
      </c>
      <c r="B796" s="1062">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2">
        <v>2</v>
      </c>
      <c r="B797" s="1062">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2">
        <v>3</v>
      </c>
      <c r="B798" s="1062">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2">
        <v>4</v>
      </c>
      <c r="B799" s="1062">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2">
        <v>5</v>
      </c>
      <c r="B800" s="1062">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2">
        <v>6</v>
      </c>
      <c r="B801" s="1062">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2">
        <v>7</v>
      </c>
      <c r="B802" s="1062">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2">
        <v>8</v>
      </c>
      <c r="B803" s="1062">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2">
        <v>9</v>
      </c>
      <c r="B804" s="1062">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2">
        <v>10</v>
      </c>
      <c r="B805" s="1062">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2">
        <v>11</v>
      </c>
      <c r="B806" s="1062">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2">
        <v>12</v>
      </c>
      <c r="B807" s="1062">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2">
        <v>13</v>
      </c>
      <c r="B808" s="1062">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2">
        <v>14</v>
      </c>
      <c r="B809" s="1062">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2">
        <v>15</v>
      </c>
      <c r="B810" s="1062">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2">
        <v>16</v>
      </c>
      <c r="B811" s="1062">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2">
        <v>17</v>
      </c>
      <c r="B812" s="1062">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2">
        <v>18</v>
      </c>
      <c r="B813" s="1062">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2">
        <v>19</v>
      </c>
      <c r="B814" s="1062">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2">
        <v>20</v>
      </c>
      <c r="B815" s="1062">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2">
        <v>21</v>
      </c>
      <c r="B816" s="1062">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2">
        <v>22</v>
      </c>
      <c r="B817" s="1062">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2">
        <v>23</v>
      </c>
      <c r="B818" s="1062">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2">
        <v>24</v>
      </c>
      <c r="B819" s="1062">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2">
        <v>25</v>
      </c>
      <c r="B820" s="1062">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2">
        <v>26</v>
      </c>
      <c r="B821" s="1062">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2">
        <v>27</v>
      </c>
      <c r="B822" s="1062">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2">
        <v>28</v>
      </c>
      <c r="B823" s="1062">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2">
        <v>29</v>
      </c>
      <c r="B824" s="1062">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2">
        <v>30</v>
      </c>
      <c r="B825" s="1062">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494</v>
      </c>
      <c r="Z828" s="347"/>
      <c r="AA828" s="347"/>
      <c r="AB828" s="347"/>
      <c r="AC828" s="275" t="s">
        <v>477</v>
      </c>
      <c r="AD828" s="275"/>
      <c r="AE828" s="275"/>
      <c r="AF828" s="275"/>
      <c r="AG828" s="275"/>
      <c r="AH828" s="346" t="s">
        <v>391</v>
      </c>
      <c r="AI828" s="348"/>
      <c r="AJ828" s="348"/>
      <c r="AK828" s="348"/>
      <c r="AL828" s="348" t="s">
        <v>21</v>
      </c>
      <c r="AM828" s="348"/>
      <c r="AN828" s="348"/>
      <c r="AO828" s="430"/>
      <c r="AP828" s="431" t="s">
        <v>433</v>
      </c>
      <c r="AQ828" s="431"/>
      <c r="AR828" s="431"/>
      <c r="AS828" s="431"/>
      <c r="AT828" s="431"/>
      <c r="AU828" s="431"/>
      <c r="AV828" s="431"/>
      <c r="AW828" s="431"/>
      <c r="AX828" s="431"/>
    </row>
    <row r="829" spans="1:50" ht="26.25" customHeight="1" x14ac:dyDescent="0.15">
      <c r="A829" s="1062">
        <v>1</v>
      </c>
      <c r="B829" s="1062">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2">
        <v>2</v>
      </c>
      <c r="B830" s="1062">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2">
        <v>3</v>
      </c>
      <c r="B831" s="1062">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2">
        <v>4</v>
      </c>
      <c r="B832" s="1062">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2">
        <v>5</v>
      </c>
      <c r="B833" s="1062">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2">
        <v>6</v>
      </c>
      <c r="B834" s="1062">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2">
        <v>7</v>
      </c>
      <c r="B835" s="1062">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2">
        <v>8</v>
      </c>
      <c r="B836" s="1062">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2">
        <v>9</v>
      </c>
      <c r="B837" s="1062">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2">
        <v>10</v>
      </c>
      <c r="B838" s="1062">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2">
        <v>11</v>
      </c>
      <c r="B839" s="1062">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2">
        <v>12</v>
      </c>
      <c r="B840" s="1062">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2">
        <v>13</v>
      </c>
      <c r="B841" s="1062">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2">
        <v>14</v>
      </c>
      <c r="B842" s="1062">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2">
        <v>15</v>
      </c>
      <c r="B843" s="1062">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2">
        <v>16</v>
      </c>
      <c r="B844" s="1062">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2">
        <v>17</v>
      </c>
      <c r="B845" s="1062">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2">
        <v>18</v>
      </c>
      <c r="B846" s="1062">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2">
        <v>19</v>
      </c>
      <c r="B847" s="1062">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2">
        <v>20</v>
      </c>
      <c r="B848" s="1062">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2">
        <v>21</v>
      </c>
      <c r="B849" s="1062">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2">
        <v>22</v>
      </c>
      <c r="B850" s="1062">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2">
        <v>23</v>
      </c>
      <c r="B851" s="1062">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2">
        <v>24</v>
      </c>
      <c r="B852" s="1062">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2">
        <v>25</v>
      </c>
      <c r="B853" s="1062">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2">
        <v>26</v>
      </c>
      <c r="B854" s="1062">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2">
        <v>27</v>
      </c>
      <c r="B855" s="1062">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2">
        <v>28</v>
      </c>
      <c r="B856" s="1062">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2">
        <v>29</v>
      </c>
      <c r="B857" s="1062">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2">
        <v>30</v>
      </c>
      <c r="B858" s="1062">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494</v>
      </c>
      <c r="Z861" s="347"/>
      <c r="AA861" s="347"/>
      <c r="AB861" s="347"/>
      <c r="AC861" s="275" t="s">
        <v>477</v>
      </c>
      <c r="AD861" s="275"/>
      <c r="AE861" s="275"/>
      <c r="AF861" s="275"/>
      <c r="AG861" s="275"/>
      <c r="AH861" s="346" t="s">
        <v>391</v>
      </c>
      <c r="AI861" s="348"/>
      <c r="AJ861" s="348"/>
      <c r="AK861" s="348"/>
      <c r="AL861" s="348" t="s">
        <v>21</v>
      </c>
      <c r="AM861" s="348"/>
      <c r="AN861" s="348"/>
      <c r="AO861" s="430"/>
      <c r="AP861" s="431" t="s">
        <v>433</v>
      </c>
      <c r="AQ861" s="431"/>
      <c r="AR861" s="431"/>
      <c r="AS861" s="431"/>
      <c r="AT861" s="431"/>
      <c r="AU861" s="431"/>
      <c r="AV861" s="431"/>
      <c r="AW861" s="431"/>
      <c r="AX861" s="431"/>
    </row>
    <row r="862" spans="1:50" ht="26.25" customHeight="1" x14ac:dyDescent="0.15">
      <c r="A862" s="1062">
        <v>1</v>
      </c>
      <c r="B862" s="1062">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2">
        <v>2</v>
      </c>
      <c r="B863" s="1062">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2">
        <v>3</v>
      </c>
      <c r="B864" s="1062">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2">
        <v>4</v>
      </c>
      <c r="B865" s="1062">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2">
        <v>5</v>
      </c>
      <c r="B866" s="1062">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2">
        <v>6</v>
      </c>
      <c r="B867" s="1062">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2">
        <v>7</v>
      </c>
      <c r="B868" s="1062">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2">
        <v>8</v>
      </c>
      <c r="B869" s="1062">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2">
        <v>9</v>
      </c>
      <c r="B870" s="1062">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2">
        <v>10</v>
      </c>
      <c r="B871" s="1062">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2">
        <v>11</v>
      </c>
      <c r="B872" s="1062">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2">
        <v>12</v>
      </c>
      <c r="B873" s="1062">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2">
        <v>13</v>
      </c>
      <c r="B874" s="1062">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2">
        <v>14</v>
      </c>
      <c r="B875" s="1062">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2">
        <v>15</v>
      </c>
      <c r="B876" s="1062">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2">
        <v>16</v>
      </c>
      <c r="B877" s="1062">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2">
        <v>17</v>
      </c>
      <c r="B878" s="1062">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2">
        <v>18</v>
      </c>
      <c r="B879" s="1062">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2">
        <v>19</v>
      </c>
      <c r="B880" s="1062">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2">
        <v>20</v>
      </c>
      <c r="B881" s="1062">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2">
        <v>21</v>
      </c>
      <c r="B882" s="1062">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2">
        <v>22</v>
      </c>
      <c r="B883" s="1062">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2">
        <v>23</v>
      </c>
      <c r="B884" s="1062">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2">
        <v>24</v>
      </c>
      <c r="B885" s="1062">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2">
        <v>25</v>
      </c>
      <c r="B886" s="1062">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2">
        <v>26</v>
      </c>
      <c r="B887" s="1062">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2">
        <v>27</v>
      </c>
      <c r="B888" s="1062">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2">
        <v>28</v>
      </c>
      <c r="B889" s="1062">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2">
        <v>29</v>
      </c>
      <c r="B890" s="1062">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2">
        <v>30</v>
      </c>
      <c r="B891" s="1062">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494</v>
      </c>
      <c r="Z894" s="347"/>
      <c r="AA894" s="347"/>
      <c r="AB894" s="347"/>
      <c r="AC894" s="275" t="s">
        <v>477</v>
      </c>
      <c r="AD894" s="275"/>
      <c r="AE894" s="275"/>
      <c r="AF894" s="275"/>
      <c r="AG894" s="275"/>
      <c r="AH894" s="346" t="s">
        <v>391</v>
      </c>
      <c r="AI894" s="348"/>
      <c r="AJ894" s="348"/>
      <c r="AK894" s="348"/>
      <c r="AL894" s="348" t="s">
        <v>21</v>
      </c>
      <c r="AM894" s="348"/>
      <c r="AN894" s="348"/>
      <c r="AO894" s="430"/>
      <c r="AP894" s="431" t="s">
        <v>433</v>
      </c>
      <c r="AQ894" s="431"/>
      <c r="AR894" s="431"/>
      <c r="AS894" s="431"/>
      <c r="AT894" s="431"/>
      <c r="AU894" s="431"/>
      <c r="AV894" s="431"/>
      <c r="AW894" s="431"/>
      <c r="AX894" s="431"/>
    </row>
    <row r="895" spans="1:50" ht="26.25" customHeight="1" x14ac:dyDescent="0.15">
      <c r="A895" s="1062">
        <v>1</v>
      </c>
      <c r="B895" s="1062">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2">
        <v>2</v>
      </c>
      <c r="B896" s="1062">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2">
        <v>3</v>
      </c>
      <c r="B897" s="1062">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2">
        <v>4</v>
      </c>
      <c r="B898" s="1062">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2">
        <v>5</v>
      </c>
      <c r="B899" s="1062">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2">
        <v>6</v>
      </c>
      <c r="B900" s="1062">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2">
        <v>7</v>
      </c>
      <c r="B901" s="1062">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2">
        <v>8</v>
      </c>
      <c r="B902" s="1062">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2">
        <v>9</v>
      </c>
      <c r="B903" s="1062">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2">
        <v>10</v>
      </c>
      <c r="B904" s="1062">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2">
        <v>11</v>
      </c>
      <c r="B905" s="1062">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2">
        <v>12</v>
      </c>
      <c r="B906" s="1062">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2">
        <v>13</v>
      </c>
      <c r="B907" s="1062">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2">
        <v>14</v>
      </c>
      <c r="B908" s="1062">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2">
        <v>15</v>
      </c>
      <c r="B909" s="1062">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2">
        <v>16</v>
      </c>
      <c r="B910" s="1062">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2">
        <v>17</v>
      </c>
      <c r="B911" s="1062">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2">
        <v>18</v>
      </c>
      <c r="B912" s="1062">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2">
        <v>19</v>
      </c>
      <c r="B913" s="1062">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2">
        <v>20</v>
      </c>
      <c r="B914" s="1062">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2">
        <v>21</v>
      </c>
      <c r="B915" s="1062">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2">
        <v>22</v>
      </c>
      <c r="B916" s="1062">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2">
        <v>23</v>
      </c>
      <c r="B917" s="1062">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2">
        <v>24</v>
      </c>
      <c r="B918" s="1062">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2">
        <v>25</v>
      </c>
      <c r="B919" s="1062">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2">
        <v>26</v>
      </c>
      <c r="B920" s="1062">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2">
        <v>27</v>
      </c>
      <c r="B921" s="1062">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2">
        <v>28</v>
      </c>
      <c r="B922" s="1062">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2">
        <v>29</v>
      </c>
      <c r="B923" s="1062">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2">
        <v>30</v>
      </c>
      <c r="B924" s="1062">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494</v>
      </c>
      <c r="Z927" s="347"/>
      <c r="AA927" s="347"/>
      <c r="AB927" s="347"/>
      <c r="AC927" s="275" t="s">
        <v>477</v>
      </c>
      <c r="AD927" s="275"/>
      <c r="AE927" s="275"/>
      <c r="AF927" s="275"/>
      <c r="AG927" s="275"/>
      <c r="AH927" s="346" t="s">
        <v>391</v>
      </c>
      <c r="AI927" s="348"/>
      <c r="AJ927" s="348"/>
      <c r="AK927" s="348"/>
      <c r="AL927" s="348" t="s">
        <v>21</v>
      </c>
      <c r="AM927" s="348"/>
      <c r="AN927" s="348"/>
      <c r="AO927" s="430"/>
      <c r="AP927" s="431" t="s">
        <v>433</v>
      </c>
      <c r="AQ927" s="431"/>
      <c r="AR927" s="431"/>
      <c r="AS927" s="431"/>
      <c r="AT927" s="431"/>
      <c r="AU927" s="431"/>
      <c r="AV927" s="431"/>
      <c r="AW927" s="431"/>
      <c r="AX927" s="431"/>
    </row>
    <row r="928" spans="1:50" ht="26.25" customHeight="1" x14ac:dyDescent="0.15">
      <c r="A928" s="1062">
        <v>1</v>
      </c>
      <c r="B928" s="1062">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2">
        <v>2</v>
      </c>
      <c r="B929" s="1062">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2">
        <v>3</v>
      </c>
      <c r="B930" s="1062">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2">
        <v>4</v>
      </c>
      <c r="B931" s="1062">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2">
        <v>5</v>
      </c>
      <c r="B932" s="1062">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2">
        <v>6</v>
      </c>
      <c r="B933" s="1062">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2">
        <v>7</v>
      </c>
      <c r="B934" s="1062">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2">
        <v>8</v>
      </c>
      <c r="B935" s="1062">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2">
        <v>9</v>
      </c>
      <c r="B936" s="1062">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2">
        <v>10</v>
      </c>
      <c r="B937" s="1062">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2">
        <v>11</v>
      </c>
      <c r="B938" s="1062">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2">
        <v>12</v>
      </c>
      <c r="B939" s="1062">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2">
        <v>13</v>
      </c>
      <c r="B940" s="1062">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2">
        <v>14</v>
      </c>
      <c r="B941" s="1062">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2">
        <v>15</v>
      </c>
      <c r="B942" s="1062">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2">
        <v>16</v>
      </c>
      <c r="B943" s="1062">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2">
        <v>17</v>
      </c>
      <c r="B944" s="1062">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2">
        <v>18</v>
      </c>
      <c r="B945" s="1062">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2">
        <v>19</v>
      </c>
      <c r="B946" s="1062">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2">
        <v>20</v>
      </c>
      <c r="B947" s="1062">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2">
        <v>21</v>
      </c>
      <c r="B948" s="1062">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2">
        <v>22</v>
      </c>
      <c r="B949" s="1062">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2">
        <v>23</v>
      </c>
      <c r="B950" s="1062">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2">
        <v>24</v>
      </c>
      <c r="B951" s="1062">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2">
        <v>25</v>
      </c>
      <c r="B952" s="1062">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2">
        <v>26</v>
      </c>
      <c r="B953" s="1062">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2">
        <v>27</v>
      </c>
      <c r="B954" s="1062">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2">
        <v>28</v>
      </c>
      <c r="B955" s="1062">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2">
        <v>29</v>
      </c>
      <c r="B956" s="1062">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2">
        <v>30</v>
      </c>
      <c r="B957" s="1062">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494</v>
      </c>
      <c r="Z960" s="347"/>
      <c r="AA960" s="347"/>
      <c r="AB960" s="347"/>
      <c r="AC960" s="275" t="s">
        <v>477</v>
      </c>
      <c r="AD960" s="275"/>
      <c r="AE960" s="275"/>
      <c r="AF960" s="275"/>
      <c r="AG960" s="275"/>
      <c r="AH960" s="346" t="s">
        <v>391</v>
      </c>
      <c r="AI960" s="348"/>
      <c r="AJ960" s="348"/>
      <c r="AK960" s="348"/>
      <c r="AL960" s="348" t="s">
        <v>21</v>
      </c>
      <c r="AM960" s="348"/>
      <c r="AN960" s="348"/>
      <c r="AO960" s="430"/>
      <c r="AP960" s="431" t="s">
        <v>433</v>
      </c>
      <c r="AQ960" s="431"/>
      <c r="AR960" s="431"/>
      <c r="AS960" s="431"/>
      <c r="AT960" s="431"/>
      <c r="AU960" s="431"/>
      <c r="AV960" s="431"/>
      <c r="AW960" s="431"/>
      <c r="AX960" s="431"/>
    </row>
    <row r="961" spans="1:50" ht="26.25" customHeight="1" x14ac:dyDescent="0.15">
      <c r="A961" s="1062">
        <v>1</v>
      </c>
      <c r="B961" s="1062">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2">
        <v>2</v>
      </c>
      <c r="B962" s="1062">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2">
        <v>3</v>
      </c>
      <c r="B963" s="1062">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2">
        <v>4</v>
      </c>
      <c r="B964" s="1062">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2">
        <v>5</v>
      </c>
      <c r="B965" s="1062">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2">
        <v>6</v>
      </c>
      <c r="B966" s="1062">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2">
        <v>7</v>
      </c>
      <c r="B967" s="1062">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2">
        <v>8</v>
      </c>
      <c r="B968" s="1062">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2">
        <v>9</v>
      </c>
      <c r="B969" s="1062">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2">
        <v>10</v>
      </c>
      <c r="B970" s="1062">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2">
        <v>11</v>
      </c>
      <c r="B971" s="1062">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2">
        <v>12</v>
      </c>
      <c r="B972" s="1062">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2">
        <v>13</v>
      </c>
      <c r="B973" s="1062">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2">
        <v>14</v>
      </c>
      <c r="B974" s="1062">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2">
        <v>15</v>
      </c>
      <c r="B975" s="1062">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2">
        <v>16</v>
      </c>
      <c r="B976" s="1062">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2">
        <v>17</v>
      </c>
      <c r="B977" s="1062">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2">
        <v>18</v>
      </c>
      <c r="B978" s="1062">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2">
        <v>19</v>
      </c>
      <c r="B979" s="1062">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2">
        <v>20</v>
      </c>
      <c r="B980" s="1062">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2">
        <v>21</v>
      </c>
      <c r="B981" s="1062">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2">
        <v>22</v>
      </c>
      <c r="B982" s="1062">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2">
        <v>23</v>
      </c>
      <c r="B983" s="1062">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2">
        <v>24</v>
      </c>
      <c r="B984" s="1062">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2">
        <v>25</v>
      </c>
      <c r="B985" s="1062">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2">
        <v>26</v>
      </c>
      <c r="B986" s="1062">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2">
        <v>27</v>
      </c>
      <c r="B987" s="1062">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2">
        <v>28</v>
      </c>
      <c r="B988" s="1062">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2">
        <v>29</v>
      </c>
      <c r="B989" s="1062">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2">
        <v>30</v>
      </c>
      <c r="B990" s="1062">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494</v>
      </c>
      <c r="Z993" s="347"/>
      <c r="AA993" s="347"/>
      <c r="AB993" s="347"/>
      <c r="AC993" s="275" t="s">
        <v>477</v>
      </c>
      <c r="AD993" s="275"/>
      <c r="AE993" s="275"/>
      <c r="AF993" s="275"/>
      <c r="AG993" s="275"/>
      <c r="AH993" s="346" t="s">
        <v>391</v>
      </c>
      <c r="AI993" s="348"/>
      <c r="AJ993" s="348"/>
      <c r="AK993" s="348"/>
      <c r="AL993" s="348" t="s">
        <v>21</v>
      </c>
      <c r="AM993" s="348"/>
      <c r="AN993" s="348"/>
      <c r="AO993" s="430"/>
      <c r="AP993" s="431" t="s">
        <v>433</v>
      </c>
      <c r="AQ993" s="431"/>
      <c r="AR993" s="431"/>
      <c r="AS993" s="431"/>
      <c r="AT993" s="431"/>
      <c r="AU993" s="431"/>
      <c r="AV993" s="431"/>
      <c r="AW993" s="431"/>
      <c r="AX993" s="431"/>
    </row>
    <row r="994" spans="1:50" ht="26.25" customHeight="1" x14ac:dyDescent="0.15">
      <c r="A994" s="1062">
        <v>1</v>
      </c>
      <c r="B994" s="1062">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2">
        <v>2</v>
      </c>
      <c r="B995" s="1062">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2">
        <v>3</v>
      </c>
      <c r="B996" s="1062">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2">
        <v>4</v>
      </c>
      <c r="B997" s="1062">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2">
        <v>5</v>
      </c>
      <c r="B998" s="1062">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2">
        <v>6</v>
      </c>
      <c r="B999" s="1062">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2">
        <v>7</v>
      </c>
      <c r="B1000" s="1062">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2">
        <v>8</v>
      </c>
      <c r="B1001" s="1062">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2">
        <v>9</v>
      </c>
      <c r="B1002" s="1062">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2">
        <v>10</v>
      </c>
      <c r="B1003" s="1062">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2">
        <v>11</v>
      </c>
      <c r="B1004" s="1062">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2">
        <v>12</v>
      </c>
      <c r="B1005" s="1062">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2">
        <v>13</v>
      </c>
      <c r="B1006" s="1062">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2">
        <v>14</v>
      </c>
      <c r="B1007" s="1062">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2">
        <v>15</v>
      </c>
      <c r="B1008" s="1062">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2">
        <v>16</v>
      </c>
      <c r="B1009" s="1062">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2">
        <v>17</v>
      </c>
      <c r="B1010" s="1062">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2">
        <v>18</v>
      </c>
      <c r="B1011" s="1062">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2">
        <v>19</v>
      </c>
      <c r="B1012" s="1062">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2">
        <v>20</v>
      </c>
      <c r="B1013" s="1062">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2">
        <v>21</v>
      </c>
      <c r="B1014" s="1062">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2">
        <v>22</v>
      </c>
      <c r="B1015" s="1062">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2">
        <v>23</v>
      </c>
      <c r="B1016" s="1062">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2">
        <v>24</v>
      </c>
      <c r="B1017" s="1062">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2">
        <v>25</v>
      </c>
      <c r="B1018" s="1062">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2">
        <v>26</v>
      </c>
      <c r="B1019" s="1062">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2">
        <v>27</v>
      </c>
      <c r="B1020" s="1062">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2">
        <v>28</v>
      </c>
      <c r="B1021" s="1062">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2">
        <v>29</v>
      </c>
      <c r="B1022" s="1062">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2">
        <v>30</v>
      </c>
      <c r="B1023" s="1062">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494</v>
      </c>
      <c r="Z1026" s="347"/>
      <c r="AA1026" s="347"/>
      <c r="AB1026" s="347"/>
      <c r="AC1026" s="275" t="s">
        <v>477</v>
      </c>
      <c r="AD1026" s="275"/>
      <c r="AE1026" s="275"/>
      <c r="AF1026" s="275"/>
      <c r="AG1026" s="275"/>
      <c r="AH1026" s="346" t="s">
        <v>391</v>
      </c>
      <c r="AI1026" s="348"/>
      <c r="AJ1026" s="348"/>
      <c r="AK1026" s="348"/>
      <c r="AL1026" s="348" t="s">
        <v>21</v>
      </c>
      <c r="AM1026" s="348"/>
      <c r="AN1026" s="348"/>
      <c r="AO1026" s="430"/>
      <c r="AP1026" s="431" t="s">
        <v>433</v>
      </c>
      <c r="AQ1026" s="431"/>
      <c r="AR1026" s="431"/>
      <c r="AS1026" s="431"/>
      <c r="AT1026" s="431"/>
      <c r="AU1026" s="431"/>
      <c r="AV1026" s="431"/>
      <c r="AW1026" s="431"/>
      <c r="AX1026" s="431"/>
    </row>
    <row r="1027" spans="1:50" ht="26.25" customHeight="1" x14ac:dyDescent="0.15">
      <c r="A1027" s="1062">
        <v>1</v>
      </c>
      <c r="B1027" s="1062">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2">
        <v>2</v>
      </c>
      <c r="B1028" s="1062">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2">
        <v>3</v>
      </c>
      <c r="B1029" s="1062">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2">
        <v>4</v>
      </c>
      <c r="B1030" s="1062">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2">
        <v>5</v>
      </c>
      <c r="B1031" s="1062">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2">
        <v>6</v>
      </c>
      <c r="B1032" s="1062">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2">
        <v>7</v>
      </c>
      <c r="B1033" s="1062">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2">
        <v>8</v>
      </c>
      <c r="B1034" s="1062">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2">
        <v>9</v>
      </c>
      <c r="B1035" s="1062">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2">
        <v>10</v>
      </c>
      <c r="B1036" s="1062">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2">
        <v>11</v>
      </c>
      <c r="B1037" s="1062">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2">
        <v>12</v>
      </c>
      <c r="B1038" s="1062">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2">
        <v>13</v>
      </c>
      <c r="B1039" s="1062">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2">
        <v>14</v>
      </c>
      <c r="B1040" s="1062">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2">
        <v>15</v>
      </c>
      <c r="B1041" s="1062">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2">
        <v>16</v>
      </c>
      <c r="B1042" s="1062">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2">
        <v>17</v>
      </c>
      <c r="B1043" s="1062">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2">
        <v>18</v>
      </c>
      <c r="B1044" s="1062">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2">
        <v>19</v>
      </c>
      <c r="B1045" s="1062">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2">
        <v>20</v>
      </c>
      <c r="B1046" s="1062">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2">
        <v>21</v>
      </c>
      <c r="B1047" s="1062">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2">
        <v>22</v>
      </c>
      <c r="B1048" s="1062">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2">
        <v>23</v>
      </c>
      <c r="B1049" s="1062">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2">
        <v>24</v>
      </c>
      <c r="B1050" s="1062">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2">
        <v>25</v>
      </c>
      <c r="B1051" s="1062">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2">
        <v>26</v>
      </c>
      <c r="B1052" s="1062">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2">
        <v>27</v>
      </c>
      <c r="B1053" s="1062">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2">
        <v>28</v>
      </c>
      <c r="B1054" s="1062">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2">
        <v>29</v>
      </c>
      <c r="B1055" s="1062">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2">
        <v>30</v>
      </c>
      <c r="B1056" s="1062">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494</v>
      </c>
      <c r="Z1059" s="347"/>
      <c r="AA1059" s="347"/>
      <c r="AB1059" s="347"/>
      <c r="AC1059" s="275" t="s">
        <v>477</v>
      </c>
      <c r="AD1059" s="275"/>
      <c r="AE1059" s="275"/>
      <c r="AF1059" s="275"/>
      <c r="AG1059" s="275"/>
      <c r="AH1059" s="346" t="s">
        <v>391</v>
      </c>
      <c r="AI1059" s="348"/>
      <c r="AJ1059" s="348"/>
      <c r="AK1059" s="348"/>
      <c r="AL1059" s="348" t="s">
        <v>21</v>
      </c>
      <c r="AM1059" s="348"/>
      <c r="AN1059" s="348"/>
      <c r="AO1059" s="430"/>
      <c r="AP1059" s="431" t="s">
        <v>433</v>
      </c>
      <c r="AQ1059" s="431"/>
      <c r="AR1059" s="431"/>
      <c r="AS1059" s="431"/>
      <c r="AT1059" s="431"/>
      <c r="AU1059" s="431"/>
      <c r="AV1059" s="431"/>
      <c r="AW1059" s="431"/>
      <c r="AX1059" s="431"/>
    </row>
    <row r="1060" spans="1:50" ht="26.25" customHeight="1" x14ac:dyDescent="0.15">
      <c r="A1060" s="1062">
        <v>1</v>
      </c>
      <c r="B1060" s="1062">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2">
        <v>2</v>
      </c>
      <c r="B1061" s="1062">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2">
        <v>3</v>
      </c>
      <c r="B1062" s="1062">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2">
        <v>4</v>
      </c>
      <c r="B1063" s="1062">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2">
        <v>5</v>
      </c>
      <c r="B1064" s="1062">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2">
        <v>6</v>
      </c>
      <c r="B1065" s="1062">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2">
        <v>7</v>
      </c>
      <c r="B1066" s="1062">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2">
        <v>8</v>
      </c>
      <c r="B1067" s="1062">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2">
        <v>9</v>
      </c>
      <c r="B1068" s="1062">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2">
        <v>10</v>
      </c>
      <c r="B1069" s="1062">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2">
        <v>11</v>
      </c>
      <c r="B1070" s="1062">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2">
        <v>12</v>
      </c>
      <c r="B1071" s="1062">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2">
        <v>13</v>
      </c>
      <c r="B1072" s="1062">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2">
        <v>14</v>
      </c>
      <c r="B1073" s="1062">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2">
        <v>15</v>
      </c>
      <c r="B1074" s="1062">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2">
        <v>16</v>
      </c>
      <c r="B1075" s="1062">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2">
        <v>17</v>
      </c>
      <c r="B1076" s="1062">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2">
        <v>18</v>
      </c>
      <c r="B1077" s="1062">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2">
        <v>19</v>
      </c>
      <c r="B1078" s="1062">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2">
        <v>20</v>
      </c>
      <c r="B1079" s="1062">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2">
        <v>21</v>
      </c>
      <c r="B1080" s="1062">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2">
        <v>22</v>
      </c>
      <c r="B1081" s="1062">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2">
        <v>23</v>
      </c>
      <c r="B1082" s="1062">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2">
        <v>24</v>
      </c>
      <c r="B1083" s="1062">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2">
        <v>25</v>
      </c>
      <c r="B1084" s="1062">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2">
        <v>26</v>
      </c>
      <c r="B1085" s="1062">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2">
        <v>27</v>
      </c>
      <c r="B1086" s="1062">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2">
        <v>28</v>
      </c>
      <c r="B1087" s="1062">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2">
        <v>29</v>
      </c>
      <c r="B1088" s="1062">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2">
        <v>30</v>
      </c>
      <c r="B1089" s="1062">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494</v>
      </c>
      <c r="Z1092" s="347"/>
      <c r="AA1092" s="347"/>
      <c r="AB1092" s="347"/>
      <c r="AC1092" s="275" t="s">
        <v>477</v>
      </c>
      <c r="AD1092" s="275"/>
      <c r="AE1092" s="275"/>
      <c r="AF1092" s="275"/>
      <c r="AG1092" s="275"/>
      <c r="AH1092" s="346" t="s">
        <v>391</v>
      </c>
      <c r="AI1092" s="348"/>
      <c r="AJ1092" s="348"/>
      <c r="AK1092" s="348"/>
      <c r="AL1092" s="348" t="s">
        <v>21</v>
      </c>
      <c r="AM1092" s="348"/>
      <c r="AN1092" s="348"/>
      <c r="AO1092" s="430"/>
      <c r="AP1092" s="431" t="s">
        <v>433</v>
      </c>
      <c r="AQ1092" s="431"/>
      <c r="AR1092" s="431"/>
      <c r="AS1092" s="431"/>
      <c r="AT1092" s="431"/>
      <c r="AU1092" s="431"/>
      <c r="AV1092" s="431"/>
      <c r="AW1092" s="431"/>
      <c r="AX1092" s="431"/>
    </row>
    <row r="1093" spans="1:50" ht="26.25" customHeight="1" x14ac:dyDescent="0.15">
      <c r="A1093" s="1062">
        <v>1</v>
      </c>
      <c r="B1093" s="1062">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2">
        <v>2</v>
      </c>
      <c r="B1094" s="1062">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2">
        <v>3</v>
      </c>
      <c r="B1095" s="1062">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2">
        <v>4</v>
      </c>
      <c r="B1096" s="1062">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2">
        <v>5</v>
      </c>
      <c r="B1097" s="1062">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2">
        <v>6</v>
      </c>
      <c r="B1098" s="1062">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2">
        <v>7</v>
      </c>
      <c r="B1099" s="1062">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2">
        <v>8</v>
      </c>
      <c r="B1100" s="1062">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2">
        <v>9</v>
      </c>
      <c r="B1101" s="1062">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2">
        <v>10</v>
      </c>
      <c r="B1102" s="1062">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2">
        <v>11</v>
      </c>
      <c r="B1103" s="1062">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2">
        <v>12</v>
      </c>
      <c r="B1104" s="1062">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2">
        <v>13</v>
      </c>
      <c r="B1105" s="1062">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2">
        <v>14</v>
      </c>
      <c r="B1106" s="1062">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2">
        <v>15</v>
      </c>
      <c r="B1107" s="1062">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2">
        <v>16</v>
      </c>
      <c r="B1108" s="1062">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2">
        <v>17</v>
      </c>
      <c r="B1109" s="1062">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2">
        <v>18</v>
      </c>
      <c r="B1110" s="1062">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2">
        <v>19</v>
      </c>
      <c r="B1111" s="1062">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2">
        <v>20</v>
      </c>
      <c r="B1112" s="1062">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2">
        <v>21</v>
      </c>
      <c r="B1113" s="1062">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2">
        <v>22</v>
      </c>
      <c r="B1114" s="1062">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2">
        <v>23</v>
      </c>
      <c r="B1115" s="1062">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2">
        <v>24</v>
      </c>
      <c r="B1116" s="1062">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2">
        <v>25</v>
      </c>
      <c r="B1117" s="1062">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2">
        <v>26</v>
      </c>
      <c r="B1118" s="1062">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2">
        <v>27</v>
      </c>
      <c r="B1119" s="1062">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2">
        <v>28</v>
      </c>
      <c r="B1120" s="1062">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2">
        <v>29</v>
      </c>
      <c r="B1121" s="1062">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2">
        <v>30</v>
      </c>
      <c r="B1122" s="1062">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494</v>
      </c>
      <c r="Z1125" s="347"/>
      <c r="AA1125" s="347"/>
      <c r="AB1125" s="347"/>
      <c r="AC1125" s="275" t="s">
        <v>477</v>
      </c>
      <c r="AD1125" s="275"/>
      <c r="AE1125" s="275"/>
      <c r="AF1125" s="275"/>
      <c r="AG1125" s="275"/>
      <c r="AH1125" s="346" t="s">
        <v>391</v>
      </c>
      <c r="AI1125" s="348"/>
      <c r="AJ1125" s="348"/>
      <c r="AK1125" s="348"/>
      <c r="AL1125" s="348" t="s">
        <v>21</v>
      </c>
      <c r="AM1125" s="348"/>
      <c r="AN1125" s="348"/>
      <c r="AO1125" s="430"/>
      <c r="AP1125" s="431" t="s">
        <v>433</v>
      </c>
      <c r="AQ1125" s="431"/>
      <c r="AR1125" s="431"/>
      <c r="AS1125" s="431"/>
      <c r="AT1125" s="431"/>
      <c r="AU1125" s="431"/>
      <c r="AV1125" s="431"/>
      <c r="AW1125" s="431"/>
      <c r="AX1125" s="431"/>
    </row>
    <row r="1126" spans="1:50" ht="26.25" customHeight="1" x14ac:dyDescent="0.15">
      <c r="A1126" s="1062">
        <v>1</v>
      </c>
      <c r="B1126" s="1062">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2">
        <v>2</v>
      </c>
      <c r="B1127" s="1062">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2">
        <v>3</v>
      </c>
      <c r="B1128" s="1062">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2">
        <v>4</v>
      </c>
      <c r="B1129" s="1062">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2">
        <v>5</v>
      </c>
      <c r="B1130" s="1062">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2">
        <v>6</v>
      </c>
      <c r="B1131" s="1062">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2">
        <v>7</v>
      </c>
      <c r="B1132" s="1062">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2">
        <v>8</v>
      </c>
      <c r="B1133" s="1062">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2">
        <v>9</v>
      </c>
      <c r="B1134" s="1062">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2">
        <v>10</v>
      </c>
      <c r="B1135" s="1062">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2">
        <v>11</v>
      </c>
      <c r="B1136" s="1062">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2">
        <v>12</v>
      </c>
      <c r="B1137" s="1062">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2">
        <v>13</v>
      </c>
      <c r="B1138" s="1062">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2">
        <v>14</v>
      </c>
      <c r="B1139" s="1062">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2">
        <v>15</v>
      </c>
      <c r="B1140" s="1062">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2">
        <v>16</v>
      </c>
      <c r="B1141" s="1062">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2">
        <v>17</v>
      </c>
      <c r="B1142" s="1062">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2">
        <v>18</v>
      </c>
      <c r="B1143" s="1062">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2">
        <v>19</v>
      </c>
      <c r="B1144" s="1062">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2">
        <v>20</v>
      </c>
      <c r="B1145" s="1062">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2">
        <v>21</v>
      </c>
      <c r="B1146" s="1062">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2">
        <v>22</v>
      </c>
      <c r="B1147" s="1062">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2">
        <v>23</v>
      </c>
      <c r="B1148" s="1062">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2">
        <v>24</v>
      </c>
      <c r="B1149" s="1062">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2">
        <v>25</v>
      </c>
      <c r="B1150" s="1062">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2">
        <v>26</v>
      </c>
      <c r="B1151" s="1062">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2">
        <v>27</v>
      </c>
      <c r="B1152" s="1062">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2">
        <v>28</v>
      </c>
      <c r="B1153" s="1062">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2">
        <v>29</v>
      </c>
      <c r="B1154" s="1062">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2">
        <v>30</v>
      </c>
      <c r="B1155" s="1062">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494</v>
      </c>
      <c r="Z1158" s="347"/>
      <c r="AA1158" s="347"/>
      <c r="AB1158" s="347"/>
      <c r="AC1158" s="275" t="s">
        <v>477</v>
      </c>
      <c r="AD1158" s="275"/>
      <c r="AE1158" s="275"/>
      <c r="AF1158" s="275"/>
      <c r="AG1158" s="275"/>
      <c r="AH1158" s="346" t="s">
        <v>391</v>
      </c>
      <c r="AI1158" s="348"/>
      <c r="AJ1158" s="348"/>
      <c r="AK1158" s="348"/>
      <c r="AL1158" s="348" t="s">
        <v>21</v>
      </c>
      <c r="AM1158" s="348"/>
      <c r="AN1158" s="348"/>
      <c r="AO1158" s="430"/>
      <c r="AP1158" s="431" t="s">
        <v>433</v>
      </c>
      <c r="AQ1158" s="431"/>
      <c r="AR1158" s="431"/>
      <c r="AS1158" s="431"/>
      <c r="AT1158" s="431"/>
      <c r="AU1158" s="431"/>
      <c r="AV1158" s="431"/>
      <c r="AW1158" s="431"/>
      <c r="AX1158" s="431"/>
    </row>
    <row r="1159" spans="1:50" ht="26.25" customHeight="1" x14ac:dyDescent="0.15">
      <c r="A1159" s="1062">
        <v>1</v>
      </c>
      <c r="B1159" s="1062">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2">
        <v>2</v>
      </c>
      <c r="B1160" s="1062">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2">
        <v>3</v>
      </c>
      <c r="B1161" s="1062">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2">
        <v>4</v>
      </c>
      <c r="B1162" s="1062">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2">
        <v>5</v>
      </c>
      <c r="B1163" s="1062">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2">
        <v>6</v>
      </c>
      <c r="B1164" s="1062">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2">
        <v>7</v>
      </c>
      <c r="B1165" s="1062">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2">
        <v>8</v>
      </c>
      <c r="B1166" s="1062">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2">
        <v>9</v>
      </c>
      <c r="B1167" s="1062">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2">
        <v>10</v>
      </c>
      <c r="B1168" s="1062">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2">
        <v>11</v>
      </c>
      <c r="B1169" s="1062">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2">
        <v>12</v>
      </c>
      <c r="B1170" s="1062">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2">
        <v>13</v>
      </c>
      <c r="B1171" s="1062">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2">
        <v>14</v>
      </c>
      <c r="B1172" s="1062">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2">
        <v>15</v>
      </c>
      <c r="B1173" s="1062">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2">
        <v>16</v>
      </c>
      <c r="B1174" s="1062">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2">
        <v>17</v>
      </c>
      <c r="B1175" s="1062">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2">
        <v>18</v>
      </c>
      <c r="B1176" s="1062">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2">
        <v>19</v>
      </c>
      <c r="B1177" s="1062">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2">
        <v>20</v>
      </c>
      <c r="B1178" s="1062">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2">
        <v>21</v>
      </c>
      <c r="B1179" s="1062">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2">
        <v>22</v>
      </c>
      <c r="B1180" s="1062">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2">
        <v>23</v>
      </c>
      <c r="B1181" s="1062">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2">
        <v>24</v>
      </c>
      <c r="B1182" s="1062">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2">
        <v>25</v>
      </c>
      <c r="B1183" s="1062">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2">
        <v>26</v>
      </c>
      <c r="B1184" s="1062">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2">
        <v>27</v>
      </c>
      <c r="B1185" s="1062">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2">
        <v>28</v>
      </c>
      <c r="B1186" s="1062">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2">
        <v>29</v>
      </c>
      <c r="B1187" s="1062">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2">
        <v>30</v>
      </c>
      <c r="B1188" s="1062">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494</v>
      </c>
      <c r="Z1191" s="347"/>
      <c r="AA1191" s="347"/>
      <c r="AB1191" s="347"/>
      <c r="AC1191" s="275" t="s">
        <v>477</v>
      </c>
      <c r="AD1191" s="275"/>
      <c r="AE1191" s="275"/>
      <c r="AF1191" s="275"/>
      <c r="AG1191" s="275"/>
      <c r="AH1191" s="346" t="s">
        <v>391</v>
      </c>
      <c r="AI1191" s="348"/>
      <c r="AJ1191" s="348"/>
      <c r="AK1191" s="348"/>
      <c r="AL1191" s="348" t="s">
        <v>21</v>
      </c>
      <c r="AM1191" s="348"/>
      <c r="AN1191" s="348"/>
      <c r="AO1191" s="430"/>
      <c r="AP1191" s="431" t="s">
        <v>433</v>
      </c>
      <c r="AQ1191" s="431"/>
      <c r="AR1191" s="431"/>
      <c r="AS1191" s="431"/>
      <c r="AT1191" s="431"/>
      <c r="AU1191" s="431"/>
      <c r="AV1191" s="431"/>
      <c r="AW1191" s="431"/>
      <c r="AX1191" s="431"/>
    </row>
    <row r="1192" spans="1:50" ht="26.25" customHeight="1" x14ac:dyDescent="0.15">
      <c r="A1192" s="1062">
        <v>1</v>
      </c>
      <c r="B1192" s="1062">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2">
        <v>2</v>
      </c>
      <c r="B1193" s="1062">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2">
        <v>3</v>
      </c>
      <c r="B1194" s="1062">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2">
        <v>4</v>
      </c>
      <c r="B1195" s="1062">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2">
        <v>5</v>
      </c>
      <c r="B1196" s="1062">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2">
        <v>6</v>
      </c>
      <c r="B1197" s="1062">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2">
        <v>7</v>
      </c>
      <c r="B1198" s="1062">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2">
        <v>8</v>
      </c>
      <c r="B1199" s="1062">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2">
        <v>9</v>
      </c>
      <c r="B1200" s="1062">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2">
        <v>10</v>
      </c>
      <c r="B1201" s="1062">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2">
        <v>11</v>
      </c>
      <c r="B1202" s="1062">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2">
        <v>12</v>
      </c>
      <c r="B1203" s="1062">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2">
        <v>13</v>
      </c>
      <c r="B1204" s="1062">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2">
        <v>14</v>
      </c>
      <c r="B1205" s="1062">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2">
        <v>15</v>
      </c>
      <c r="B1206" s="1062">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2">
        <v>16</v>
      </c>
      <c r="B1207" s="1062">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2">
        <v>17</v>
      </c>
      <c r="B1208" s="1062">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2">
        <v>18</v>
      </c>
      <c r="B1209" s="1062">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2">
        <v>19</v>
      </c>
      <c r="B1210" s="1062">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2">
        <v>20</v>
      </c>
      <c r="B1211" s="1062">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2">
        <v>21</v>
      </c>
      <c r="B1212" s="1062">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2">
        <v>22</v>
      </c>
      <c r="B1213" s="1062">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2">
        <v>23</v>
      </c>
      <c r="B1214" s="1062">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2">
        <v>24</v>
      </c>
      <c r="B1215" s="1062">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2">
        <v>25</v>
      </c>
      <c r="B1216" s="1062">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2">
        <v>26</v>
      </c>
      <c r="B1217" s="1062">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2">
        <v>27</v>
      </c>
      <c r="B1218" s="1062">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2">
        <v>28</v>
      </c>
      <c r="B1219" s="1062">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2">
        <v>29</v>
      </c>
      <c r="B1220" s="1062">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2">
        <v>30</v>
      </c>
      <c r="B1221" s="1062">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494</v>
      </c>
      <c r="Z1224" s="347"/>
      <c r="AA1224" s="347"/>
      <c r="AB1224" s="347"/>
      <c r="AC1224" s="275" t="s">
        <v>477</v>
      </c>
      <c r="AD1224" s="275"/>
      <c r="AE1224" s="275"/>
      <c r="AF1224" s="275"/>
      <c r="AG1224" s="275"/>
      <c r="AH1224" s="346" t="s">
        <v>391</v>
      </c>
      <c r="AI1224" s="348"/>
      <c r="AJ1224" s="348"/>
      <c r="AK1224" s="348"/>
      <c r="AL1224" s="348" t="s">
        <v>21</v>
      </c>
      <c r="AM1224" s="348"/>
      <c r="AN1224" s="348"/>
      <c r="AO1224" s="430"/>
      <c r="AP1224" s="431" t="s">
        <v>433</v>
      </c>
      <c r="AQ1224" s="431"/>
      <c r="AR1224" s="431"/>
      <c r="AS1224" s="431"/>
      <c r="AT1224" s="431"/>
      <c r="AU1224" s="431"/>
      <c r="AV1224" s="431"/>
      <c r="AW1224" s="431"/>
      <c r="AX1224" s="431"/>
    </row>
    <row r="1225" spans="1:50" ht="26.25" customHeight="1" x14ac:dyDescent="0.15">
      <c r="A1225" s="1062">
        <v>1</v>
      </c>
      <c r="B1225" s="1062">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2">
        <v>2</v>
      </c>
      <c r="B1226" s="1062">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2">
        <v>3</v>
      </c>
      <c r="B1227" s="1062">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2">
        <v>4</v>
      </c>
      <c r="B1228" s="1062">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2">
        <v>5</v>
      </c>
      <c r="B1229" s="1062">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2">
        <v>6</v>
      </c>
      <c r="B1230" s="1062">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2">
        <v>7</v>
      </c>
      <c r="B1231" s="1062">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2">
        <v>8</v>
      </c>
      <c r="B1232" s="1062">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2">
        <v>9</v>
      </c>
      <c r="B1233" s="1062">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2">
        <v>10</v>
      </c>
      <c r="B1234" s="1062">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2">
        <v>11</v>
      </c>
      <c r="B1235" s="1062">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2">
        <v>12</v>
      </c>
      <c r="B1236" s="1062">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2">
        <v>13</v>
      </c>
      <c r="B1237" s="1062">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2">
        <v>14</v>
      </c>
      <c r="B1238" s="1062">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2">
        <v>15</v>
      </c>
      <c r="B1239" s="1062">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2">
        <v>16</v>
      </c>
      <c r="B1240" s="1062">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2">
        <v>17</v>
      </c>
      <c r="B1241" s="1062">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2">
        <v>18</v>
      </c>
      <c r="B1242" s="1062">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2">
        <v>19</v>
      </c>
      <c r="B1243" s="1062">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2">
        <v>20</v>
      </c>
      <c r="B1244" s="1062">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2">
        <v>21</v>
      </c>
      <c r="B1245" s="1062">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2">
        <v>22</v>
      </c>
      <c r="B1246" s="1062">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2">
        <v>23</v>
      </c>
      <c r="B1247" s="1062">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2">
        <v>24</v>
      </c>
      <c r="B1248" s="1062">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2">
        <v>25</v>
      </c>
      <c r="B1249" s="1062">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2">
        <v>26</v>
      </c>
      <c r="B1250" s="1062">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2">
        <v>27</v>
      </c>
      <c r="B1251" s="1062">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2">
        <v>28</v>
      </c>
      <c r="B1252" s="1062">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2">
        <v>29</v>
      </c>
      <c r="B1253" s="1062">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2">
        <v>30</v>
      </c>
      <c r="B1254" s="1062">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494</v>
      </c>
      <c r="Z1257" s="347"/>
      <c r="AA1257" s="347"/>
      <c r="AB1257" s="347"/>
      <c r="AC1257" s="275" t="s">
        <v>477</v>
      </c>
      <c r="AD1257" s="275"/>
      <c r="AE1257" s="275"/>
      <c r="AF1257" s="275"/>
      <c r="AG1257" s="275"/>
      <c r="AH1257" s="346" t="s">
        <v>391</v>
      </c>
      <c r="AI1257" s="348"/>
      <c r="AJ1257" s="348"/>
      <c r="AK1257" s="348"/>
      <c r="AL1257" s="348" t="s">
        <v>21</v>
      </c>
      <c r="AM1257" s="348"/>
      <c r="AN1257" s="348"/>
      <c r="AO1257" s="430"/>
      <c r="AP1257" s="431" t="s">
        <v>433</v>
      </c>
      <c r="AQ1257" s="431"/>
      <c r="AR1257" s="431"/>
      <c r="AS1257" s="431"/>
      <c r="AT1257" s="431"/>
      <c r="AU1257" s="431"/>
      <c r="AV1257" s="431"/>
      <c r="AW1257" s="431"/>
      <c r="AX1257" s="431"/>
    </row>
    <row r="1258" spans="1:50" ht="26.25" customHeight="1" x14ac:dyDescent="0.15">
      <c r="A1258" s="1062">
        <v>1</v>
      </c>
      <c r="B1258" s="1062">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2">
        <v>2</v>
      </c>
      <c r="B1259" s="1062">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2">
        <v>3</v>
      </c>
      <c r="B1260" s="1062">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2">
        <v>4</v>
      </c>
      <c r="B1261" s="1062">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2">
        <v>5</v>
      </c>
      <c r="B1262" s="1062">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2">
        <v>6</v>
      </c>
      <c r="B1263" s="1062">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2">
        <v>7</v>
      </c>
      <c r="B1264" s="1062">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2">
        <v>8</v>
      </c>
      <c r="B1265" s="1062">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2">
        <v>9</v>
      </c>
      <c r="B1266" s="1062">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2">
        <v>10</v>
      </c>
      <c r="B1267" s="1062">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2">
        <v>11</v>
      </c>
      <c r="B1268" s="1062">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2">
        <v>12</v>
      </c>
      <c r="B1269" s="1062">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2">
        <v>13</v>
      </c>
      <c r="B1270" s="1062">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2">
        <v>14</v>
      </c>
      <c r="B1271" s="1062">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2">
        <v>15</v>
      </c>
      <c r="B1272" s="1062">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2">
        <v>16</v>
      </c>
      <c r="B1273" s="1062">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2">
        <v>17</v>
      </c>
      <c r="B1274" s="1062">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2">
        <v>18</v>
      </c>
      <c r="B1275" s="1062">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2">
        <v>19</v>
      </c>
      <c r="B1276" s="1062">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2">
        <v>20</v>
      </c>
      <c r="B1277" s="1062">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2">
        <v>21</v>
      </c>
      <c r="B1278" s="1062">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2">
        <v>22</v>
      </c>
      <c r="B1279" s="1062">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2">
        <v>23</v>
      </c>
      <c r="B1280" s="1062">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2">
        <v>24</v>
      </c>
      <c r="B1281" s="1062">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2">
        <v>25</v>
      </c>
      <c r="B1282" s="1062">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2">
        <v>26</v>
      </c>
      <c r="B1283" s="1062">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2">
        <v>27</v>
      </c>
      <c r="B1284" s="1062">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2">
        <v>28</v>
      </c>
      <c r="B1285" s="1062">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2">
        <v>29</v>
      </c>
      <c r="B1286" s="1062">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2">
        <v>30</v>
      </c>
      <c r="B1287" s="1062">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494</v>
      </c>
      <c r="Z1290" s="347"/>
      <c r="AA1290" s="347"/>
      <c r="AB1290" s="347"/>
      <c r="AC1290" s="275" t="s">
        <v>477</v>
      </c>
      <c r="AD1290" s="275"/>
      <c r="AE1290" s="275"/>
      <c r="AF1290" s="275"/>
      <c r="AG1290" s="275"/>
      <c r="AH1290" s="346" t="s">
        <v>391</v>
      </c>
      <c r="AI1290" s="348"/>
      <c r="AJ1290" s="348"/>
      <c r="AK1290" s="348"/>
      <c r="AL1290" s="348" t="s">
        <v>21</v>
      </c>
      <c r="AM1290" s="348"/>
      <c r="AN1290" s="348"/>
      <c r="AO1290" s="430"/>
      <c r="AP1290" s="431" t="s">
        <v>433</v>
      </c>
      <c r="AQ1290" s="431"/>
      <c r="AR1290" s="431"/>
      <c r="AS1290" s="431"/>
      <c r="AT1290" s="431"/>
      <c r="AU1290" s="431"/>
      <c r="AV1290" s="431"/>
      <c r="AW1290" s="431"/>
      <c r="AX1290" s="431"/>
    </row>
    <row r="1291" spans="1:50" ht="26.25" customHeight="1" x14ac:dyDescent="0.15">
      <c r="A1291" s="1062">
        <v>1</v>
      </c>
      <c r="B1291" s="1062">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2">
        <v>2</v>
      </c>
      <c r="B1292" s="1062">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2">
        <v>3</v>
      </c>
      <c r="B1293" s="1062">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2">
        <v>4</v>
      </c>
      <c r="B1294" s="1062">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2">
        <v>5</v>
      </c>
      <c r="B1295" s="1062">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2">
        <v>6</v>
      </c>
      <c r="B1296" s="1062">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2">
        <v>7</v>
      </c>
      <c r="B1297" s="1062">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2">
        <v>8</v>
      </c>
      <c r="B1298" s="1062">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2">
        <v>9</v>
      </c>
      <c r="B1299" s="1062">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2">
        <v>10</v>
      </c>
      <c r="B1300" s="1062">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2">
        <v>11</v>
      </c>
      <c r="B1301" s="1062">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2">
        <v>12</v>
      </c>
      <c r="B1302" s="1062">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2">
        <v>13</v>
      </c>
      <c r="B1303" s="1062">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2">
        <v>14</v>
      </c>
      <c r="B1304" s="1062">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2">
        <v>15</v>
      </c>
      <c r="B1305" s="1062">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2">
        <v>16</v>
      </c>
      <c r="B1306" s="1062">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2">
        <v>17</v>
      </c>
      <c r="B1307" s="1062">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2">
        <v>18</v>
      </c>
      <c r="B1308" s="1062">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2">
        <v>19</v>
      </c>
      <c r="B1309" s="1062">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2">
        <v>20</v>
      </c>
      <c r="B1310" s="1062">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2">
        <v>21</v>
      </c>
      <c r="B1311" s="1062">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2">
        <v>22</v>
      </c>
      <c r="B1312" s="1062">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2">
        <v>23</v>
      </c>
      <c r="B1313" s="1062">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2">
        <v>24</v>
      </c>
      <c r="B1314" s="1062">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2">
        <v>25</v>
      </c>
      <c r="B1315" s="1062">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2">
        <v>26</v>
      </c>
      <c r="B1316" s="1062">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2">
        <v>27</v>
      </c>
      <c r="B1317" s="1062">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2">
        <v>28</v>
      </c>
      <c r="B1318" s="1062">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2">
        <v>29</v>
      </c>
      <c r="B1319" s="1062">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2">
        <v>30</v>
      </c>
      <c r="B1320" s="1062">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2018-09-02T05:05:48Z</cp:lastPrinted>
  <dcterms:created xsi:type="dcterms:W3CDTF">2012-03-13T00:50:25Z</dcterms:created>
  <dcterms:modified xsi:type="dcterms:W3CDTF">2018-09-02T05:05:55Z</dcterms:modified>
</cp:coreProperties>
</file>