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795"/>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E138" i="3" l="1"/>
  <c r="AI139" i="3" s="1"/>
  <c r="AI134" i="3"/>
  <c r="AE134"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AD18" i="3" l="1"/>
  <c r="AD20" i="3"/>
</calcChain>
</file>

<file path=xl/sharedStrings.xml><?xml version="1.0" encoding="utf-8"?>
<sst xmlns="http://schemas.openxmlformats.org/spreadsheetml/2006/main" count="2293" uniqueCount="583">
  <si>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</si>
  <si>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</si>
  <si>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</si>
  <si>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</si>
  <si>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</si>
  <si>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</si>
  <si>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</si>
  <si>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</si>
  <si>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</si>
  <si>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</si>
  <si>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</si>
  <si>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</si>
  <si>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</si>
  <si>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</si>
  <si>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</si>
  <si>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</si>
  <si>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</si>
  <si>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</si>
  <si>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</si>
  <si>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</si>
  <si>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</si>
  <si>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</si>
  <si>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</si>
  <si>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</si>
  <si>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</si>
  <si>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</si>
  <si>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</si>
  <si>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</si>
  <si>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</si>
  <si>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</si>
  <si>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</si>
  <si>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</si>
  <si>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</si>
  <si>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</si>
  <si>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</si>
  <si>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</si>
  <si>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</si>
  <si>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</si>
  <si>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</si>
  <si>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</si>
  <si>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</si>
  <si>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</si>
  <si>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</si>
  <si>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</si>
  <si>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</si>
  <si>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</si>
  <si>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</si>
  <si>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</si>
  <si>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</si>
  <si>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</si>
  <si>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</si>
  <si>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</si>
  <si>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</si>
  <si>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</si>
  <si>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</si>
  <si>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</si>
  <si>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</si>
  <si>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</si>
  <si>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</si>
  <si>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</si>
  <si>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</si>
  <si>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</si>
  <si>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</si>
  <si>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</si>
  <si>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</si>
  <si>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</si>
  <si>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</si>
  <si>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</si>
  <si>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</si>
  <si>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</si>
  <si>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</si>
  <si>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</si>
  <si>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</si>
  <si>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</si>
  <si>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</si>
  <si>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</si>
  <si>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</si>
  <si>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</si>
  <si>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</si>
  <si>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</si>
  <si>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</si>
  <si>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</si>
  <si>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</si>
  <si>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</si>
  <si>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</si>
  <si>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</si>
  <si>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</si>
  <si>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</si>
  <si>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</si>
  <si>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</si>
  <si>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</si>
  <si>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</si>
  <si>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</si>
  <si>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</si>
  <si>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</si>
  <si>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</si>
  <si>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</si>
  <si>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</si>
  <si>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</si>
  <si>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</si>
  <si>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</si>
  <si>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</si>
  <si>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</si>
  <si>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</si>
  <si>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</si>
  <si>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</si>
  <si>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</si>
  <si>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</si>
  <si>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</si>
  <si>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</si>
  <si>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</si>
  <si>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</si>
  <si>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</si>
  <si>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</si>
  <si>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</si>
  <si>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</si>
  <si>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</si>
  <si>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</si>
  <si>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</si>
  <si>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</si>
  <si>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</si>
  <si>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</si>
  <si>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</si>
  <si>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</si>
  <si>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</si>
  <si>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</si>
  <si>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</si>
  <si>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</si>
  <si>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</si>
  <si>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</si>
  <si>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</si>
  <si>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</si>
  <si>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</si>
  <si>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</si>
  <si>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</si>
  <si>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</si>
  <si>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</si>
  <si>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</si>
  <si>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</si>
  <si>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</si>
  <si>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</si>
  <si>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</si>
  <si>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</si>
  <si>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</si>
  <si>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</si>
  <si>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</si>
  <si>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</si>
  <si>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</si>
  <si>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</si>
  <si>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</si>
  <si>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</si>
  <si>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</si>
  <si>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</si>
  <si>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</si>
  <si>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</si>
  <si>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</si>
  <si>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</si>
  <si>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</si>
  <si>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</si>
  <si>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</si>
  <si>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</si>
  <si>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</si>
  <si>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</si>
  <si>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</si>
  <si>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</si>
  <si>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</si>
  <si>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</si>
  <si>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</si>
  <si>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</si>
  <si>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</si>
  <si>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</si>
  <si>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</si>
  <si>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</si>
  <si>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</si>
  <si>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</si>
  <si>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</si>
  <si>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</si>
  <si>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</si>
  <si>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</si>
  <si>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</si>
  <si>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</si>
  <si>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</si>
  <si>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</si>
  <si>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</si>
  <si>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</si>
  <si>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</si>
  <si>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</si>
  <si>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</si>
  <si>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</si>
  <si>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</si>
  <si>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</si>
  <si>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</si>
  <si>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</si>
  <si>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</si>
  <si>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</si>
  <si>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</si>
  <si>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</si>
  <si>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</si>
  <si>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</si>
  <si>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</si>
  <si>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</si>
  <si>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</si>
  <si>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</si>
  <si>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</si>
  <si>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</si>
  <si>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</si>
  <si>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</si>
  <si>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</si>
  <si>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</si>
  <si>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</si>
  <si>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</si>
  <si>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</si>
  <si>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</si>
  <si>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</si>
  <si>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</si>
  <si>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</si>
  <si>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</si>
  <si>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</si>
  <si>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</si>
  <si>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</si>
  <si>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</si>
  <si>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</si>
  <si>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</si>
  <si>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</si>
  <si>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</si>
  <si>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</si>
  <si>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</si>
  <si>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</si>
  <si>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</si>
  <si>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</si>
  <si>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</si>
  <si>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</si>
  <si>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</si>
  <si>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</si>
  <si>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</si>
  <si>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</si>
  <si>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</si>
  <si>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</si>
  <si>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</si>
  <si>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</si>
  <si>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</si>
  <si>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</si>
  <si>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</si>
  <si>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</si>
  <si>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</si>
  <si>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</si>
  <si>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</si>
  <si>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</si>
  <si>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</si>
  <si>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</si>
  <si>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</si>
  <si>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</si>
  <si>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</si>
  <si>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</si>
  <si>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</si>
  <si>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</si>
  <si>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</si>
  <si>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</si>
  <si>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</si>
  <si>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</si>
  <si>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</si>
  <si>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</si>
  <si>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</si>
  <si>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</si>
  <si>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</si>
  <si>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</si>
  <si>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</si>
  <si>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</si>
  <si>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</si>
  <si>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</si>
  <si>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</si>
  <si>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</si>
  <si>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</si>
  <si>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</si>
  <si>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</si>
  <si>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</si>
  <si>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</si>
  <si>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</si>
  <si>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</si>
  <si>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</si>
  <si>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</si>
  <si>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</si>
  <si>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</si>
  <si>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</si>
  <si>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</si>
  <si>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</si>
  <si>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</si>
  <si>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</si>
  <si>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</si>
  <si>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</si>
  <si>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</si>
  <si>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</si>
  <si>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</si>
  <si>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</si>
  <si>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</si>
  <si>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</si>
  <si>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</si>
  <si>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</si>
  <si>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</si>
  <si>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</si>
  <si>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</si>
  <si>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</si>
  <si>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</si>
  <si>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</si>
  <si>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</si>
  <si>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</si>
  <si>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</si>
  <si>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</si>
  <si>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</si>
  <si>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</si>
  <si>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</si>
  <si>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</si>
  <si>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</si>
  <si>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</si>
  <si>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</si>
  <si>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</si>
  <si>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</si>
  <si>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</si>
  <si>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</si>
  <si>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</si>
  <si>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</si>
  <si>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</si>
  <si>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</si>
  <si>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</si>
  <si>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</si>
  <si>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</si>
  <si>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</si>
  <si>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</si>
  <si>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</si>
  <si>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</si>
  <si>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</si>
  <si>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</si>
  <si>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</si>
  <si>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</si>
  <si>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</si>
  <si>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</si>
  <si>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</si>
  <si>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</si>
  <si>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</si>
  <si>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</si>
  <si>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</si>
  <si>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</si>
  <si>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</si>
  <si>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</si>
  <si>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</si>
  <si>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</si>
  <si>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</si>
  <si>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</si>
  <si>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</si>
  <si>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</si>
  <si>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</si>
  <si>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</si>
  <si>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</si>
  <si>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</si>
  <si>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</si>
  <si>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</si>
  <si>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</si>
  <si>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</si>
  <si>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</si>
  <si>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</si>
  <si>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</si>
  <si>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</si>
  <si>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</si>
  <si>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</si>
  <si>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</si>
  <si>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</si>
  <si>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</si>
  <si>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</si>
  <si>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</si>
  <si>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</si>
  <si>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</si>
  <si>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</si>
  <si>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</si>
  <si>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</si>
  <si>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</si>
  <si>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</si>
  <si>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</si>
  <si>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</si>
  <si>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</si>
  <si>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</si>
  <si>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</si>
  <si>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</si>
  <si>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</si>
  <si>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</si>
  <si>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</si>
  <si>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</si>
  <si>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</si>
  <si>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</si>
  <si>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</si>
  <si>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</si>
  <si>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</si>
  <si>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</si>
  <si>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</si>
  <si>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</si>
  <si>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</si>
  <si>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</si>
  <si>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</si>
  <si>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</si>
  <si>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</si>
  <si>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</si>
  <si>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</si>
  <si>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</si>
  <si>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</si>
  <si>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</si>
  <si>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</si>
  <si>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</si>
  <si>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</si>
  <si>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</si>
  <si>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</si>
  <si>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</si>
  <si>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</si>
  <si>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</si>
  <si>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</si>
  <si>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</si>
  <si>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</si>
  <si>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</si>
  <si>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</si>
  <si>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</si>
  <si>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</si>
  <si>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</si>
  <si>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</si>
  <si>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</si>
  <si>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</si>
  <si>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</si>
  <si>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</si>
  <si>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</si>
  <si>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</si>
  <si>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</si>
  <si>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</si>
  <si>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</si>
  <si>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</si>
  <si>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</si>
  <si>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</si>
  <si>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</si>
  <si>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</si>
  <si>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</si>
  <si>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</si>
  <si>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</si>
  <si>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</si>
  <si>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</si>
  <si>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</si>
  <si>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</si>
  <si>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</si>
  <si>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</si>
  <si>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</si>
  <si>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</si>
  <si>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</si>
  <si>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</si>
  <si>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</si>
  <si>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</si>
  <si>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</si>
  <si>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</si>
  <si>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</si>
  <si>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</si>
  <si>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</si>
  <si>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</si>
  <si>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</si>
  <si>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</si>
  <si>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</si>
  <si>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</si>
  <si>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</si>
  <si>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</si>
  <si>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</si>
  <si>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</si>
  <si>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</si>
  <si>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</si>
  <si>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</si>
  <si>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</si>
  <si>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</si>
  <si>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</si>
  <si>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</si>
  <si>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</si>
  <si>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</si>
  <si>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</si>
  <si>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</si>
  <si>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</si>
  <si>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</si>
  <si>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</si>
  <si>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債権管理回収業の審査監督</t>
    <rPh sb="0" eb="2">
      <t>サイケン</t>
    </rPh>
    <rPh sb="2" eb="4">
      <t>カンリ</t>
    </rPh>
    <rPh sb="4" eb="6">
      <t>カイシュウ</t>
    </rPh>
    <rPh sb="6" eb="7">
      <t>ギョウ</t>
    </rPh>
    <rPh sb="8" eb="10">
      <t>シンサ</t>
    </rPh>
    <rPh sb="10" eb="12">
      <t>カントク</t>
    </rPh>
    <phoneticPr fontId="5"/>
  </si>
  <si>
    <t>大臣官房司法法制部</t>
    <rPh sb="0" eb="2">
      <t>ダイジン</t>
    </rPh>
    <rPh sb="2" eb="4">
      <t>カンボウ</t>
    </rPh>
    <rPh sb="4" eb="6">
      <t>シホウ</t>
    </rPh>
    <rPh sb="6" eb="8">
      <t>ホウセイ</t>
    </rPh>
    <rPh sb="8" eb="9">
      <t>ブ</t>
    </rPh>
    <phoneticPr fontId="5"/>
  </si>
  <si>
    <t>司法法制課</t>
    <rPh sb="0" eb="2">
      <t>シホウ</t>
    </rPh>
    <rPh sb="2" eb="5">
      <t>ホウセイカ</t>
    </rPh>
    <phoneticPr fontId="5"/>
  </si>
  <si>
    <t>司法法制課長
福原　道雄　</t>
    <rPh sb="0" eb="2">
      <t>シホウ</t>
    </rPh>
    <rPh sb="2" eb="5">
      <t>ホウセイカ</t>
    </rPh>
    <rPh sb="5" eb="6">
      <t>チョウ</t>
    </rPh>
    <rPh sb="7" eb="9">
      <t>フクハラ</t>
    </rPh>
    <rPh sb="10" eb="12">
      <t>ミチオ</t>
    </rPh>
    <phoneticPr fontId="5"/>
  </si>
  <si>
    <t>債権管理回収業に関する特別措置法</t>
    <rPh sb="0" eb="2">
      <t>サイケン</t>
    </rPh>
    <rPh sb="2" eb="4">
      <t>カンリ</t>
    </rPh>
    <rPh sb="4" eb="6">
      <t>カイシュウ</t>
    </rPh>
    <rPh sb="6" eb="7">
      <t>ギョウ</t>
    </rPh>
    <rPh sb="8" eb="9">
      <t>カン</t>
    </rPh>
    <rPh sb="11" eb="13">
      <t>トクベツ</t>
    </rPh>
    <rPh sb="13" eb="16">
      <t>ソチホウ</t>
    </rPh>
    <phoneticPr fontId="5"/>
  </si>
  <si>
    <t>○</t>
  </si>
  <si>
    <t>　許可制度を実施することにより，弁護士法の特例として，債権回収会社が業として特定金銭債権の管理及び回収を行うことができるようにするとともに，債権回収会社について必要な規制を行うことにより，その業務の適正な運営の確保を図り，国民経済の健全な発展に資することを目的としている。</t>
    <phoneticPr fontId="5"/>
  </si>
  <si>
    <t>　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体制，業務運営体制及び内部統制体制の整備についての指導を行い，自主的な業務改善が見込めない場合には業務改善命令を発するなどの監督事務を行っている。</t>
    <phoneticPr fontId="5"/>
  </si>
  <si>
    <t>-</t>
  </si>
  <si>
    <t>-</t>
    <phoneticPr fontId="5"/>
  </si>
  <si>
    <t>-</t>
    <phoneticPr fontId="5"/>
  </si>
  <si>
    <t>庁費</t>
    <rPh sb="0" eb="2">
      <t>チョウヒ</t>
    </rPh>
    <phoneticPr fontId="5"/>
  </si>
  <si>
    <t>債権回収会社検査旅費</t>
    <rPh sb="0" eb="2">
      <t>サイケン</t>
    </rPh>
    <rPh sb="2" eb="4">
      <t>カイシュウ</t>
    </rPh>
    <rPh sb="4" eb="6">
      <t>ガイシャ</t>
    </rPh>
    <rPh sb="6" eb="8">
      <t>ケンサ</t>
    </rPh>
    <rPh sb="8" eb="10">
      <t>リョヒ</t>
    </rPh>
    <phoneticPr fontId="5"/>
  </si>
  <si>
    <t>職員旅費</t>
    <rPh sb="0" eb="2">
      <t>ショクイン</t>
    </rPh>
    <rPh sb="2" eb="4">
      <t>リョヒ</t>
    </rPh>
    <phoneticPr fontId="5"/>
  </si>
  <si>
    <t>-</t>
    <phoneticPr fontId="5"/>
  </si>
  <si>
    <t>　債権回収会社に対する立入検査における重要指摘事項の改善状況（改善事項数÷前回立入検査重要指摘事項数）</t>
  </si>
  <si>
    <t>当該年度に実施した立入検査の対象会社に交付した立入検査結果通知書等</t>
    <phoneticPr fontId="5"/>
  </si>
  <si>
    <t>-</t>
    <phoneticPr fontId="5"/>
  </si>
  <si>
    <t>債権回収会社に対する立入検査事業所数</t>
    <phoneticPr fontId="5"/>
  </si>
  <si>
    <t>債権回収会社検査旅費の執行額
／立入検査事業所数　　　　</t>
    <phoneticPr fontId="5"/>
  </si>
  <si>
    <t>箇所</t>
    <rPh sb="0" eb="2">
      <t>カショ</t>
    </rPh>
    <phoneticPr fontId="5"/>
  </si>
  <si>
    <t>3,219/49</t>
  </si>
  <si>
    <t>3,226/51</t>
    <phoneticPr fontId="5"/>
  </si>
  <si>
    <t>千円</t>
    <rPh sb="0" eb="2">
      <t>センエン</t>
    </rPh>
    <phoneticPr fontId="5"/>
  </si>
  <si>
    <t>千円/箇所</t>
    <rPh sb="0" eb="2">
      <t>センエン</t>
    </rPh>
    <rPh sb="3" eb="5">
      <t>カショ</t>
    </rPh>
    <phoneticPr fontId="5"/>
  </si>
  <si>
    <t>-</t>
    <phoneticPr fontId="5"/>
  </si>
  <si>
    <t>ー</t>
    <phoneticPr fontId="5"/>
  </si>
  <si>
    <t>-</t>
    <phoneticPr fontId="5"/>
  </si>
  <si>
    <t>国民の財産や身分関係の保護(Ⅲ-10)</t>
    <phoneticPr fontId="5"/>
  </si>
  <si>
    <t>債権管理回収業の審査監督(Ⅲ-10-(3))</t>
    <phoneticPr fontId="5"/>
  </si>
  <si>
    <t>債権回収会社に対する立入検査における対象指摘事項の改善状況</t>
    <phoneticPr fontId="5"/>
  </si>
  <si>
    <t>箇所</t>
    <rPh sb="0" eb="2">
      <t>カショ</t>
    </rPh>
    <phoneticPr fontId="5"/>
  </si>
  <si>
    <t>　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態勢，業務運営態勢及び内部統制態勢の整備についての指導を行い，自主的な業務改善が見込めない場合には業務改善命令を発するなどの監督事務を行っている。
　債権回収会社に対する立入検査に関しては，支店等を含め，可能な限り数多くの事業所への立入りを行うことにより，効果的な立入検査の遂行に努めている。
　また，立入検査指摘事項に対し，当該会社が策定した改善措置について，その有効性などを詳細に精査し，十分でないと認められる場合は更に指導を行うことで，業務の適正な運営の確保に向けた取組を促進させている。</t>
  </si>
  <si>
    <t>　債権回収会社について必要な規制を行うことにより，その業務の適正な運営の確保を図り，国民経済の健全な発展に資することを目的としており，債権回収会社が違法又は不当な債権管理回収行為を行い，債務者等に対して被害を与えることがないよう，債権回収会社の業務運営状況を的確に把握することが必要である。</t>
  </si>
  <si>
    <t>　債権回収会社は全国に存在し，その活動範囲も全国に及ぶところであり，また立入検査という性質上，地方自治体，民間等に委ねるより，法務省で一元的に監督することが相当と判断した。</t>
  </si>
  <si>
    <t>　債権回収会社が適正に運営されることにより，国民経済の健全な発展に寄与している。</t>
  </si>
  <si>
    <t>　立入検査による出張に際しては，入札により選定した業者に法務省全体としてアウトソーシングしている。</t>
    <phoneticPr fontId="5"/>
  </si>
  <si>
    <t>無</t>
  </si>
  <si>
    <t>‐</t>
  </si>
  <si>
    <t>　立入検査による出張に際しては，効率的な検査計画の策定及び検査の遂行を実施することにより，費用対効果を最大限にするとともに，アウトソーシングにより最も安価な旅程を選択している。</t>
  </si>
  <si>
    <t>　債権回収会社に対する立入検査に係る検査旅費及び債権回収会社の審査監督事務費用に限定されている。</t>
    <rPh sb="16" eb="17">
      <t>カカ</t>
    </rPh>
    <phoneticPr fontId="5"/>
  </si>
  <si>
    <t>　原則として，旅行会社によるパック商品の利用や，ICカード等を活用するほか，効率的な検査計画の策定及び検査の遂行を実施することにより，検査旅費の単位当たりのコスト削減に努めている。</t>
  </si>
  <si>
    <t>　成果目標については，単に前年度の改善率を上回っていれば目標を達成したと評価するというよりも，自主的改善率をできるだけ100％に近づけるという主旨で設定しているところ，成果実績も90％以上で推移していることから，成果目標に見合ったものと判断した。</t>
    <rPh sb="92" eb="94">
      <t>イジョウ</t>
    </rPh>
    <phoneticPr fontId="5"/>
  </si>
  <si>
    <t>　立入検査計画については，効果的・効率的な検査の実施のため，前回検査結果等のほか，検査人員，予算等を考慮した上で策定しているが，債権回収会社に関する情報の提供等があった場合には，検査の必要性を勘案し，検査計画を変更して実施することもあるため，見込みと実績に差が生ずることもあるが，おおむね見込みの範囲内で実施できているため，見込みに見合ったものと判断した。</t>
  </si>
  <si>
    <t>　債権回収会社に対し，立入検査において指摘した事項について，徹底的な原因究明及び実効性のある改善措置を策定させるなど，立入検査後の指導をより強化することに努めている。そのため，債権回収会社における適正な業務運営を確保させるためには，法務省による立入検査は最も有効な手段であり，必要性，効率性，有効性について問題ないといえる。</t>
  </si>
  <si>
    <t>　今後の立入検査についても，限られた人員及び予算において，最大限に検査の実効をあげるために，より効率的な検査態勢を敷くことができるよう検討し，債権回収会社の指摘事項に対する改善状況についても，引き続き適切に指導監督していくことにより，成果目標の達成度がより一層向上するよう努めてまいりたい。</t>
  </si>
  <si>
    <t>債権回収会社検査旅費等</t>
    <rPh sb="10" eb="11">
      <t>トウ</t>
    </rPh>
    <phoneticPr fontId="5"/>
  </si>
  <si>
    <t>債権回収会社に対する立入検査及び調査等のための旅費</t>
    <rPh sb="0" eb="2">
      <t>サイケン</t>
    </rPh>
    <rPh sb="2" eb="4">
      <t>カイシュウ</t>
    </rPh>
    <rPh sb="4" eb="6">
      <t>カイシャ</t>
    </rPh>
    <rPh sb="7" eb="8">
      <t>タイ</t>
    </rPh>
    <rPh sb="10" eb="12">
      <t>タチイリ</t>
    </rPh>
    <rPh sb="12" eb="14">
      <t>ケンサ</t>
    </rPh>
    <rPh sb="14" eb="15">
      <t>オヨ</t>
    </rPh>
    <rPh sb="16" eb="18">
      <t>チョウサ</t>
    </rPh>
    <rPh sb="18" eb="19">
      <t>トウ</t>
    </rPh>
    <rPh sb="23" eb="25">
      <t>リョヒ</t>
    </rPh>
    <phoneticPr fontId="5"/>
  </si>
  <si>
    <t>C.職員Ｊ</t>
    <rPh sb="2" eb="4">
      <t>ショクイン</t>
    </rPh>
    <phoneticPr fontId="5"/>
  </si>
  <si>
    <t>賃金（資金交付）</t>
    <phoneticPr fontId="5"/>
  </si>
  <si>
    <t>非常勤職員に対する賃金の支払い</t>
    <rPh sb="0" eb="3">
      <t>ヒジョウキン</t>
    </rPh>
    <rPh sb="3" eb="5">
      <t>ショクイン</t>
    </rPh>
    <rPh sb="6" eb="7">
      <t>タイ</t>
    </rPh>
    <rPh sb="9" eb="11">
      <t>チンギン</t>
    </rPh>
    <rPh sb="12" eb="14">
      <t>シハラ</t>
    </rPh>
    <phoneticPr fontId="5"/>
  </si>
  <si>
    <t>旅費</t>
    <rPh sb="0" eb="2">
      <t>リョヒ</t>
    </rPh>
    <phoneticPr fontId="5"/>
  </si>
  <si>
    <t>-</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</si>
  <si>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</si>
  <si>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</si>
  <si>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</si>
  <si>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</si>
  <si>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</si>
  <si>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</si>
  <si>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</si>
  <si>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</si>
  <si>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</si>
  <si>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切手販売</t>
    <rPh sb="0" eb="2">
      <t>キッテ</t>
    </rPh>
    <rPh sb="2" eb="4">
      <t>ハンバイ</t>
    </rPh>
    <phoneticPr fontId="5"/>
  </si>
  <si>
    <t>一般社団法人日本内部監査協会</t>
    <phoneticPr fontId="5"/>
  </si>
  <si>
    <t>講習受講</t>
    <rPh sb="0" eb="2">
      <t>コウシュウ</t>
    </rPh>
    <rPh sb="2" eb="4">
      <t>ジュコウ</t>
    </rPh>
    <phoneticPr fontId="5"/>
  </si>
  <si>
    <t>株式会社第一文真堂</t>
    <phoneticPr fontId="5"/>
  </si>
  <si>
    <t>物品購入（消耗品）</t>
    <rPh sb="0" eb="2">
      <t>ブッピン</t>
    </rPh>
    <rPh sb="2" eb="4">
      <t>コウニュウ</t>
    </rPh>
    <rPh sb="5" eb="8">
      <t>ショウモウヒン</t>
    </rPh>
    <phoneticPr fontId="5"/>
  </si>
  <si>
    <t>新日本法規出版株式会社</t>
    <phoneticPr fontId="5"/>
  </si>
  <si>
    <t>物品購入（図書）</t>
    <rPh sb="0" eb="2">
      <t>ブッピン</t>
    </rPh>
    <rPh sb="2" eb="4">
      <t>コウニュウ</t>
    </rPh>
    <rPh sb="5" eb="7">
      <t>トショ</t>
    </rPh>
    <phoneticPr fontId="5"/>
  </si>
  <si>
    <t>資金前渡官吏</t>
    <phoneticPr fontId="5"/>
  </si>
  <si>
    <t>物品購入（ICｶｰﾄﾞﾁｬｰｼﾞ）</t>
    <rPh sb="0" eb="2">
      <t>ブッピン</t>
    </rPh>
    <rPh sb="2" eb="4">
      <t>コウニュウ</t>
    </rPh>
    <phoneticPr fontId="5"/>
  </si>
  <si>
    <t>株式会社きんざい</t>
    <phoneticPr fontId="5"/>
  </si>
  <si>
    <t>定期刊行物購読料</t>
    <rPh sb="0" eb="2">
      <t>テイキ</t>
    </rPh>
    <rPh sb="2" eb="5">
      <t>カンコウブツ</t>
    </rPh>
    <rPh sb="5" eb="8">
      <t>コウドクリョウ</t>
    </rPh>
    <phoneticPr fontId="5"/>
  </si>
  <si>
    <t>株式会社三省堂書店</t>
    <phoneticPr fontId="5"/>
  </si>
  <si>
    <t>株式会社日本金融通信社</t>
    <phoneticPr fontId="5"/>
  </si>
  <si>
    <t>株式会社グラフィック</t>
    <phoneticPr fontId="5"/>
  </si>
  <si>
    <t>職員J</t>
    <rPh sb="0" eb="2">
      <t>ショクイン</t>
    </rPh>
    <phoneticPr fontId="5"/>
  </si>
  <si>
    <t>非常勤職員の雇用</t>
    <rPh sb="0" eb="3">
      <t>ヒジョウキン</t>
    </rPh>
    <rPh sb="3" eb="5">
      <t>ショクイン</t>
    </rPh>
    <rPh sb="6" eb="8">
      <t>コヨウ</t>
    </rPh>
    <phoneticPr fontId="5"/>
  </si>
  <si>
    <t>0009</t>
    <phoneticPr fontId="5"/>
  </si>
  <si>
    <t>0009</t>
    <phoneticPr fontId="5"/>
  </si>
  <si>
    <t>0009</t>
    <phoneticPr fontId="5"/>
  </si>
  <si>
    <t>0062</t>
    <phoneticPr fontId="5"/>
  </si>
  <si>
    <t>0052</t>
    <phoneticPr fontId="5"/>
  </si>
  <si>
    <t>0050</t>
    <phoneticPr fontId="5"/>
  </si>
  <si>
    <t>0049</t>
    <phoneticPr fontId="5"/>
  </si>
  <si>
    <t>法務省</t>
  </si>
  <si>
    <t>A.株式会社日本旅行</t>
    <rPh sb="6" eb="8">
      <t>ニホン</t>
    </rPh>
    <rPh sb="8" eb="10">
      <t>リョコウ</t>
    </rPh>
    <phoneticPr fontId="5"/>
  </si>
  <si>
    <t>B.株式会社第一文真堂</t>
    <rPh sb="2" eb="6">
      <t>カブシキガイシャ</t>
    </rPh>
    <rPh sb="6" eb="8">
      <t>ダイイチ</t>
    </rPh>
    <rPh sb="8" eb="9">
      <t>ブン</t>
    </rPh>
    <rPh sb="9" eb="10">
      <t>シン</t>
    </rPh>
    <rPh sb="10" eb="11">
      <t>ドウ</t>
    </rPh>
    <phoneticPr fontId="5"/>
  </si>
  <si>
    <t>株式会社日本旅行</t>
    <rPh sb="0" eb="2">
      <t>カブシキ</t>
    </rPh>
    <rPh sb="2" eb="4">
      <t>カイシャ</t>
    </rPh>
    <rPh sb="4" eb="6">
      <t>ニホン</t>
    </rPh>
    <rPh sb="6" eb="8">
      <t>リョコウ</t>
    </rPh>
    <phoneticPr fontId="5"/>
  </si>
  <si>
    <t>有限会社法務弘済会印紙口</t>
    <rPh sb="0" eb="4">
      <t>ユウゲンガイシャ</t>
    </rPh>
    <rPh sb="4" eb="6">
      <t>ホウム</t>
    </rPh>
    <rPh sb="6" eb="7">
      <t>ヒロシ</t>
    </rPh>
    <rPh sb="7" eb="8">
      <t>サイ</t>
    </rPh>
    <rPh sb="8" eb="9">
      <t>カイ</t>
    </rPh>
    <rPh sb="9" eb="11">
      <t>インシ</t>
    </rPh>
    <rPh sb="11" eb="12">
      <t>クチ</t>
    </rPh>
    <phoneticPr fontId="5"/>
  </si>
  <si>
    <t>3,368/51</t>
    <phoneticPr fontId="5"/>
  </si>
  <si>
    <t>-</t>
    <phoneticPr fontId="5"/>
  </si>
  <si>
    <t>-</t>
    <phoneticPr fontId="5"/>
  </si>
  <si>
    <t>-</t>
    <phoneticPr fontId="5"/>
  </si>
  <si>
    <t>-</t>
    <phoneticPr fontId="5"/>
  </si>
  <si>
    <t>-</t>
    <phoneticPr fontId="5"/>
  </si>
  <si>
    <t>-</t>
    <phoneticPr fontId="5"/>
  </si>
  <si>
    <t>消耗品費</t>
    <rPh sb="0" eb="3">
      <t>ショウモウヒン</t>
    </rPh>
    <rPh sb="3" eb="4">
      <t>ヒ</t>
    </rPh>
    <phoneticPr fontId="5"/>
  </si>
  <si>
    <t>債権管理回収業の審査監督に必要な物品購入等</t>
    <rPh sb="0" eb="2">
      <t>サイケン</t>
    </rPh>
    <rPh sb="2" eb="4">
      <t>カンリ</t>
    </rPh>
    <rPh sb="4" eb="7">
      <t>カイシュウギョウ</t>
    </rPh>
    <rPh sb="8" eb="10">
      <t>シンサ</t>
    </rPh>
    <rPh sb="10" eb="12">
      <t>カントク</t>
    </rPh>
    <rPh sb="13" eb="15">
      <t>ヒツヨウ</t>
    </rPh>
    <rPh sb="16" eb="18">
      <t>ブッピン</t>
    </rPh>
    <rPh sb="18" eb="20">
      <t>コウニュウ</t>
    </rPh>
    <rPh sb="20" eb="21">
      <t>トウ</t>
    </rPh>
    <phoneticPr fontId="5"/>
  </si>
  <si>
    <t>-</t>
    <phoneticPr fontId="5"/>
  </si>
  <si>
    <t>-</t>
    <phoneticPr fontId="5"/>
  </si>
  <si>
    <t>末友印版工業株式会社</t>
    <rPh sb="0" eb="2">
      <t>スエトモ</t>
    </rPh>
    <rPh sb="2" eb="3">
      <t>イン</t>
    </rPh>
    <rPh sb="3" eb="4">
      <t>ハン</t>
    </rPh>
    <rPh sb="4" eb="6">
      <t>コウギョウ</t>
    </rPh>
    <rPh sb="6" eb="8">
      <t>カブシキ</t>
    </rPh>
    <rPh sb="8" eb="10">
      <t>カイシャ</t>
    </rPh>
    <phoneticPr fontId="5"/>
  </si>
  <si>
    <t>　債権回収会社に対する立入検査における重要指摘事項の改善状況を毎年度前年度より増加又は維持させる</t>
    <rPh sb="41" eb="42">
      <t>マタ</t>
    </rPh>
    <rPh sb="43" eb="45">
      <t>イジ</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</si>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</sst>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134470</xdr:colOff>
      <xdr:row>740</xdr:row>
      <xdr:rowOff>56029</xdr:rowOff>
    </xdr:from>
    <xdr:to>
      <xdr:col>49</xdr:col>
      <xdr:colOff>324971</xdr:colOff>
      <xdr:row>755</xdr:row>
      <xdr:rowOff>313765</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8" t="1402" r="1027" b="839"/>
        <a:stretch/>
      </xdr:blipFill>
      <xdr:spPr bwMode="auto">
        <a:xfrm>
          <a:off x="1344705" y="40542882"/>
          <a:ext cx="8863854" cy="5468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9" zoomScale="40" zoomScaleNormal="75" zoomScaleSheetLayoutView="40" zoomScalePageLayoutView="85" workbookViewId="0">
      <selection activeCell="BF717" sqref="B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51</v>
      </c>
      <c r="AT2" s="206"/>
      <c r="AU2" s="206"/>
      <c r="AV2" s="43" t="str">
        <f>IF(AW2="", "", "-")</f>
        <v/>
      </c>
      <c r="AW2" s="387"/>
      <c r="AX2" s="387"/>
    </row>
    <row r="3" spans="1:50" ht="21" customHeight="1" thickBot="1" x14ac:dyDescent="0.2">
      <c r="A3" s="512" t="s">
        <v>460</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563</v>
      </c>
      <c r="AK3" s="514"/>
      <c r="AL3" s="514"/>
      <c r="AM3" s="514"/>
      <c r="AN3" s="514"/>
      <c r="AO3" s="514"/>
      <c r="AP3" s="514"/>
      <c r="AQ3" s="514"/>
      <c r="AR3" s="514"/>
      <c r="AS3" s="514"/>
      <c r="AT3" s="514"/>
      <c r="AU3" s="514"/>
      <c r="AV3" s="514"/>
      <c r="AW3" s="514"/>
      <c r="AX3" s="24" t="s">
        <v>64</v>
      </c>
    </row>
    <row r="4" spans="1:50" ht="24.75" customHeight="1" x14ac:dyDescent="0.15">
      <c r="A4" s="716" t="s">
        <v>25</v>
      </c>
      <c r="B4" s="717"/>
      <c r="C4" s="717"/>
      <c r="D4" s="717"/>
      <c r="E4" s="717"/>
      <c r="F4" s="717"/>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7" t="s">
        <v>173</v>
      </c>
      <c r="H5" s="548"/>
      <c r="I5" s="548"/>
      <c r="J5" s="548"/>
      <c r="K5" s="548"/>
      <c r="L5" s="548"/>
      <c r="M5" s="549" t="s">
        <v>65</v>
      </c>
      <c r="N5" s="550"/>
      <c r="O5" s="550"/>
      <c r="P5" s="550"/>
      <c r="Q5" s="550"/>
      <c r="R5" s="551"/>
      <c r="S5" s="552" t="s">
        <v>130</v>
      </c>
      <c r="T5" s="548"/>
      <c r="U5" s="548"/>
      <c r="V5" s="548"/>
      <c r="W5" s="548"/>
      <c r="X5" s="553"/>
      <c r="Y5" s="708" t="s">
        <v>3</v>
      </c>
      <c r="Z5" s="709"/>
      <c r="AA5" s="709"/>
      <c r="AB5" s="709"/>
      <c r="AC5" s="709"/>
      <c r="AD5" s="710"/>
      <c r="AE5" s="711" t="s">
        <v>480</v>
      </c>
      <c r="AF5" s="711"/>
      <c r="AG5" s="711"/>
      <c r="AH5" s="711"/>
      <c r="AI5" s="711"/>
      <c r="AJ5" s="711"/>
      <c r="AK5" s="711"/>
      <c r="AL5" s="711"/>
      <c r="AM5" s="711"/>
      <c r="AN5" s="711"/>
      <c r="AO5" s="711"/>
      <c r="AP5" s="712"/>
      <c r="AQ5" s="713" t="s">
        <v>481</v>
      </c>
      <c r="AR5" s="714"/>
      <c r="AS5" s="714"/>
      <c r="AT5" s="714"/>
      <c r="AU5" s="714"/>
      <c r="AV5" s="714"/>
      <c r="AW5" s="714"/>
      <c r="AX5" s="715"/>
    </row>
    <row r="6" spans="1:50" ht="39" customHeight="1" x14ac:dyDescent="0.15">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482</v>
      </c>
      <c r="H7" s="827"/>
      <c r="I7" s="827"/>
      <c r="J7" s="827"/>
      <c r="K7" s="827"/>
      <c r="L7" s="827"/>
      <c r="M7" s="827"/>
      <c r="N7" s="827"/>
      <c r="O7" s="827"/>
      <c r="P7" s="827"/>
      <c r="Q7" s="827"/>
      <c r="R7" s="827"/>
      <c r="S7" s="827"/>
      <c r="T7" s="827"/>
      <c r="U7" s="827"/>
      <c r="V7" s="827"/>
      <c r="W7" s="827"/>
      <c r="X7" s="828"/>
      <c r="Y7" s="385" t="s">
        <v>432</v>
      </c>
      <c r="Z7" s="285"/>
      <c r="AA7" s="285"/>
      <c r="AB7" s="285"/>
      <c r="AC7" s="285"/>
      <c r="AD7" s="386"/>
      <c r="AE7" s="373" t="s">
        <v>569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330</v>
      </c>
      <c r="B8" s="824"/>
      <c r="C8" s="824"/>
      <c r="D8" s="824"/>
      <c r="E8" s="824"/>
      <c r="F8" s="825"/>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3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2"/>
    </row>
    <row r="9" spans="1:50" ht="65.25" customHeight="1" x14ac:dyDescent="0.15">
      <c r="A9" s="131" t="s">
        <v>23</v>
      </c>
      <c r="B9" s="132"/>
      <c r="C9" s="132"/>
      <c r="D9" s="132"/>
      <c r="E9" s="132"/>
      <c r="F9" s="132"/>
      <c r="G9" s="561" t="s">
        <v>484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58.5" customHeight="1" x14ac:dyDescent="0.15">
      <c r="A10" s="733" t="s">
        <v>29</v>
      </c>
      <c r="B10" s="734"/>
      <c r="C10" s="734"/>
      <c r="D10" s="734"/>
      <c r="E10" s="734"/>
      <c r="F10" s="734"/>
      <c r="G10" s="665" t="s">
        <v>485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3" t="s">
        <v>5</v>
      </c>
      <c r="B11" s="734"/>
      <c r="C11" s="734"/>
      <c r="D11" s="734"/>
      <c r="E11" s="734"/>
      <c r="F11" s="74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5" t="s">
        <v>24</v>
      </c>
      <c r="B12" s="126"/>
      <c r="C12" s="126"/>
      <c r="D12" s="126"/>
      <c r="E12" s="126"/>
      <c r="F12" s="127"/>
      <c r="G12" s="671"/>
      <c r="H12" s="672"/>
      <c r="I12" s="672"/>
      <c r="J12" s="672"/>
      <c r="K12" s="672"/>
      <c r="L12" s="672"/>
      <c r="M12" s="672"/>
      <c r="N12" s="672"/>
      <c r="O12" s="672"/>
      <c r="P12" s="292" t="s">
        <v>451</v>
      </c>
      <c r="Q12" s="287"/>
      <c r="R12" s="287"/>
      <c r="S12" s="287"/>
      <c r="T12" s="287"/>
      <c r="U12" s="287"/>
      <c r="V12" s="288"/>
      <c r="W12" s="292" t="s">
        <v>448</v>
      </c>
      <c r="X12" s="287"/>
      <c r="Y12" s="287"/>
      <c r="Z12" s="287"/>
      <c r="AA12" s="287"/>
      <c r="AB12" s="287"/>
      <c r="AC12" s="288"/>
      <c r="AD12" s="292" t="s">
        <v>443</v>
      </c>
      <c r="AE12" s="287"/>
      <c r="AF12" s="287"/>
      <c r="AG12" s="287"/>
      <c r="AH12" s="287"/>
      <c r="AI12" s="287"/>
      <c r="AJ12" s="288"/>
      <c r="AK12" s="292" t="s">
        <v>436</v>
      </c>
      <c r="AL12" s="287"/>
      <c r="AM12" s="287"/>
      <c r="AN12" s="287"/>
      <c r="AO12" s="287"/>
      <c r="AP12" s="287"/>
      <c r="AQ12" s="288"/>
      <c r="AR12" s="292" t="s">
        <v>434</v>
      </c>
      <c r="AS12" s="287"/>
      <c r="AT12" s="287"/>
      <c r="AU12" s="287"/>
      <c r="AV12" s="287"/>
      <c r="AW12" s="287"/>
      <c r="AX12" s="735"/>
    </row>
    <row r="13" spans="1:50" ht="21" customHeight="1" x14ac:dyDescent="0.15">
      <c r="A13" s="128"/>
      <c r="B13" s="129"/>
      <c r="C13" s="129"/>
      <c r="D13" s="129"/>
      <c r="E13" s="129"/>
      <c r="F13" s="130"/>
      <c r="G13" s="736" t="s">
        <v>6</v>
      </c>
      <c r="H13" s="737"/>
      <c r="I13" s="628" t="s">
        <v>7</v>
      </c>
      <c r="J13" s="629"/>
      <c r="K13" s="629"/>
      <c r="L13" s="629"/>
      <c r="M13" s="629"/>
      <c r="N13" s="629"/>
      <c r="O13" s="630"/>
      <c r="P13" s="94">
        <v>10</v>
      </c>
      <c r="Q13" s="95"/>
      <c r="R13" s="95"/>
      <c r="S13" s="95"/>
      <c r="T13" s="95"/>
      <c r="U13" s="95"/>
      <c r="V13" s="96"/>
      <c r="W13" s="94">
        <v>10</v>
      </c>
      <c r="X13" s="95"/>
      <c r="Y13" s="95"/>
      <c r="Z13" s="95"/>
      <c r="AA13" s="95"/>
      <c r="AB13" s="95"/>
      <c r="AC13" s="96"/>
      <c r="AD13" s="94">
        <v>10</v>
      </c>
      <c r="AE13" s="95"/>
      <c r="AF13" s="95"/>
      <c r="AG13" s="95"/>
      <c r="AH13" s="95"/>
      <c r="AI13" s="95"/>
      <c r="AJ13" s="96"/>
      <c r="AK13" s="94">
        <v>10</v>
      </c>
      <c r="AL13" s="95"/>
      <c r="AM13" s="95"/>
      <c r="AN13" s="95"/>
      <c r="AO13" s="95"/>
      <c r="AP13" s="95"/>
      <c r="AQ13" s="96"/>
      <c r="AR13" s="91"/>
      <c r="AS13" s="92"/>
      <c r="AT13" s="92"/>
      <c r="AU13" s="92"/>
      <c r="AV13" s="92"/>
      <c r="AW13" s="92"/>
      <c r="AX13" s="384"/>
    </row>
    <row r="14" spans="1:50" ht="21" customHeight="1" x14ac:dyDescent="0.15">
      <c r="A14" s="128"/>
      <c r="B14" s="129"/>
      <c r="C14" s="129"/>
      <c r="D14" s="129"/>
      <c r="E14" s="129"/>
      <c r="F14" s="130"/>
      <c r="G14" s="738"/>
      <c r="H14" s="739"/>
      <c r="I14" s="564" t="s">
        <v>8</v>
      </c>
      <c r="J14" s="622"/>
      <c r="K14" s="622"/>
      <c r="L14" s="622"/>
      <c r="M14" s="622"/>
      <c r="N14" s="622"/>
      <c r="O14" s="623"/>
      <c r="P14" s="94" t="s">
        <v>487</v>
      </c>
      <c r="Q14" s="95"/>
      <c r="R14" s="95"/>
      <c r="S14" s="95"/>
      <c r="T14" s="95"/>
      <c r="U14" s="95"/>
      <c r="V14" s="96"/>
      <c r="W14" s="94" t="s">
        <v>488</v>
      </c>
      <c r="X14" s="95"/>
      <c r="Y14" s="95"/>
      <c r="Z14" s="95"/>
      <c r="AA14" s="95"/>
      <c r="AB14" s="95"/>
      <c r="AC14" s="96"/>
      <c r="AD14" s="94" t="s">
        <v>487</v>
      </c>
      <c r="AE14" s="95"/>
      <c r="AF14" s="95"/>
      <c r="AG14" s="95"/>
      <c r="AH14" s="95"/>
      <c r="AI14" s="95"/>
      <c r="AJ14" s="96"/>
      <c r="AK14" s="94" t="s">
        <v>486</v>
      </c>
      <c r="AL14" s="95"/>
      <c r="AM14" s="95"/>
      <c r="AN14" s="95"/>
      <c r="AO14" s="95"/>
      <c r="AP14" s="95"/>
      <c r="AQ14" s="96"/>
      <c r="AR14" s="655"/>
      <c r="AS14" s="655"/>
      <c r="AT14" s="655"/>
      <c r="AU14" s="655"/>
      <c r="AV14" s="655"/>
      <c r="AW14" s="655"/>
      <c r="AX14" s="656"/>
    </row>
    <row r="15" spans="1:50" ht="21" customHeight="1" x14ac:dyDescent="0.15">
      <c r="A15" s="128"/>
      <c r="B15" s="129"/>
      <c r="C15" s="129"/>
      <c r="D15" s="129"/>
      <c r="E15" s="129"/>
      <c r="F15" s="130"/>
      <c r="G15" s="738"/>
      <c r="H15" s="739"/>
      <c r="I15" s="564" t="s">
        <v>50</v>
      </c>
      <c r="J15" s="565"/>
      <c r="K15" s="565"/>
      <c r="L15" s="565"/>
      <c r="M15" s="565"/>
      <c r="N15" s="565"/>
      <c r="O15" s="566"/>
      <c r="P15" s="94" t="s">
        <v>487</v>
      </c>
      <c r="Q15" s="95"/>
      <c r="R15" s="95"/>
      <c r="S15" s="95"/>
      <c r="T15" s="95"/>
      <c r="U15" s="95"/>
      <c r="V15" s="96"/>
      <c r="W15" s="94" t="s">
        <v>488</v>
      </c>
      <c r="X15" s="95"/>
      <c r="Y15" s="95"/>
      <c r="Z15" s="95"/>
      <c r="AA15" s="95"/>
      <c r="AB15" s="95"/>
      <c r="AC15" s="96"/>
      <c r="AD15" s="94" t="s">
        <v>487</v>
      </c>
      <c r="AE15" s="95"/>
      <c r="AF15" s="95"/>
      <c r="AG15" s="95"/>
      <c r="AH15" s="95"/>
      <c r="AI15" s="95"/>
      <c r="AJ15" s="96"/>
      <c r="AK15" s="94" t="s">
        <v>486</v>
      </c>
      <c r="AL15" s="95"/>
      <c r="AM15" s="95"/>
      <c r="AN15" s="95"/>
      <c r="AO15" s="95"/>
      <c r="AP15" s="95"/>
      <c r="AQ15" s="96"/>
      <c r="AR15" s="94" t="s">
        <v>574</v>
      </c>
      <c r="AS15" s="95"/>
      <c r="AT15" s="95"/>
      <c r="AU15" s="95"/>
      <c r="AV15" s="95"/>
      <c r="AW15" s="95"/>
      <c r="AX15" s="621"/>
    </row>
    <row r="16" spans="1:50" ht="21" customHeight="1" x14ac:dyDescent="0.15">
      <c r="A16" s="128"/>
      <c r="B16" s="129"/>
      <c r="C16" s="129"/>
      <c r="D16" s="129"/>
      <c r="E16" s="129"/>
      <c r="F16" s="130"/>
      <c r="G16" s="738"/>
      <c r="H16" s="739"/>
      <c r="I16" s="564" t="s">
        <v>51</v>
      </c>
      <c r="J16" s="565"/>
      <c r="K16" s="565"/>
      <c r="L16" s="565"/>
      <c r="M16" s="565"/>
      <c r="N16" s="565"/>
      <c r="O16" s="566"/>
      <c r="P16" s="94" t="s">
        <v>487</v>
      </c>
      <c r="Q16" s="95"/>
      <c r="R16" s="95"/>
      <c r="S16" s="95"/>
      <c r="T16" s="95"/>
      <c r="U16" s="95"/>
      <c r="V16" s="96"/>
      <c r="W16" s="94" t="s">
        <v>488</v>
      </c>
      <c r="X16" s="95"/>
      <c r="Y16" s="95"/>
      <c r="Z16" s="95"/>
      <c r="AA16" s="95"/>
      <c r="AB16" s="95"/>
      <c r="AC16" s="96"/>
      <c r="AD16" s="94" t="s">
        <v>487</v>
      </c>
      <c r="AE16" s="95"/>
      <c r="AF16" s="95"/>
      <c r="AG16" s="95"/>
      <c r="AH16" s="95"/>
      <c r="AI16" s="95"/>
      <c r="AJ16" s="96"/>
      <c r="AK16" s="94" t="s">
        <v>486</v>
      </c>
      <c r="AL16" s="95"/>
      <c r="AM16" s="95"/>
      <c r="AN16" s="95"/>
      <c r="AO16" s="95"/>
      <c r="AP16" s="95"/>
      <c r="AQ16" s="96"/>
      <c r="AR16" s="668"/>
      <c r="AS16" s="669"/>
      <c r="AT16" s="669"/>
      <c r="AU16" s="669"/>
      <c r="AV16" s="669"/>
      <c r="AW16" s="669"/>
      <c r="AX16" s="670"/>
    </row>
    <row r="17" spans="1:50" ht="24.75" customHeight="1" x14ac:dyDescent="0.15">
      <c r="A17" s="128"/>
      <c r="B17" s="129"/>
      <c r="C17" s="129"/>
      <c r="D17" s="129"/>
      <c r="E17" s="129"/>
      <c r="F17" s="130"/>
      <c r="G17" s="738"/>
      <c r="H17" s="739"/>
      <c r="I17" s="564" t="s">
        <v>49</v>
      </c>
      <c r="J17" s="622"/>
      <c r="K17" s="622"/>
      <c r="L17" s="622"/>
      <c r="M17" s="622"/>
      <c r="N17" s="622"/>
      <c r="O17" s="623"/>
      <c r="P17" s="94" t="s">
        <v>487</v>
      </c>
      <c r="Q17" s="95"/>
      <c r="R17" s="95"/>
      <c r="S17" s="95"/>
      <c r="T17" s="95"/>
      <c r="U17" s="95"/>
      <c r="V17" s="96"/>
      <c r="W17" s="94" t="s">
        <v>488</v>
      </c>
      <c r="X17" s="95"/>
      <c r="Y17" s="95"/>
      <c r="Z17" s="95"/>
      <c r="AA17" s="95"/>
      <c r="AB17" s="95"/>
      <c r="AC17" s="96"/>
      <c r="AD17" s="94" t="s">
        <v>487</v>
      </c>
      <c r="AE17" s="95"/>
      <c r="AF17" s="95"/>
      <c r="AG17" s="95"/>
      <c r="AH17" s="95"/>
      <c r="AI17" s="95"/>
      <c r="AJ17" s="96"/>
      <c r="AK17" s="94" t="s">
        <v>486</v>
      </c>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40"/>
      <c r="H18" s="741"/>
      <c r="I18" s="728" t="s">
        <v>20</v>
      </c>
      <c r="J18" s="729"/>
      <c r="K18" s="729"/>
      <c r="L18" s="729"/>
      <c r="M18" s="729"/>
      <c r="N18" s="729"/>
      <c r="O18" s="730"/>
      <c r="P18" s="100">
        <f>SUM(P13:V17)</f>
        <v>10</v>
      </c>
      <c r="Q18" s="101"/>
      <c r="R18" s="101"/>
      <c r="S18" s="101"/>
      <c r="T18" s="101"/>
      <c r="U18" s="101"/>
      <c r="V18" s="102"/>
      <c r="W18" s="100">
        <f>SUM(W13:AC17)</f>
        <v>10</v>
      </c>
      <c r="X18" s="101"/>
      <c r="Y18" s="101"/>
      <c r="Z18" s="101"/>
      <c r="AA18" s="101"/>
      <c r="AB18" s="101"/>
      <c r="AC18" s="102"/>
      <c r="AD18" s="100">
        <f>SUM(AD13:AJ17)</f>
        <v>10</v>
      </c>
      <c r="AE18" s="101"/>
      <c r="AF18" s="101"/>
      <c r="AG18" s="101"/>
      <c r="AH18" s="101"/>
      <c r="AI18" s="101"/>
      <c r="AJ18" s="102"/>
      <c r="AK18" s="100">
        <f>SUM(AK13:AQ17)</f>
        <v>10</v>
      </c>
      <c r="AL18" s="101"/>
      <c r="AM18" s="101"/>
      <c r="AN18" s="101"/>
      <c r="AO18" s="101"/>
      <c r="AP18" s="101"/>
      <c r="AQ18" s="102"/>
      <c r="AR18" s="100">
        <f>SUM(AR13:AX17)</f>
        <v>0</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v>9</v>
      </c>
      <c r="Q19" s="95"/>
      <c r="R19" s="95"/>
      <c r="S19" s="95"/>
      <c r="T19" s="95"/>
      <c r="U19" s="95"/>
      <c r="V19" s="96"/>
      <c r="W19" s="94">
        <v>8</v>
      </c>
      <c r="X19" s="95"/>
      <c r="Y19" s="95"/>
      <c r="Z19" s="95"/>
      <c r="AA19" s="95"/>
      <c r="AB19" s="95"/>
      <c r="AC19" s="96"/>
      <c r="AD19" s="94">
        <v>8</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15">
      <c r="A20" s="128"/>
      <c r="B20" s="129"/>
      <c r="C20" s="129"/>
      <c r="D20" s="129"/>
      <c r="E20" s="129"/>
      <c r="F20" s="130"/>
      <c r="G20" s="524" t="s">
        <v>10</v>
      </c>
      <c r="H20" s="525"/>
      <c r="I20" s="525"/>
      <c r="J20" s="525"/>
      <c r="K20" s="525"/>
      <c r="L20" s="525"/>
      <c r="M20" s="525"/>
      <c r="N20" s="525"/>
      <c r="O20" s="525"/>
      <c r="P20" s="528">
        <f>IF(P18=0, "-", SUM(P19)/P18)</f>
        <v>0.9</v>
      </c>
      <c r="Q20" s="528"/>
      <c r="R20" s="528"/>
      <c r="S20" s="528"/>
      <c r="T20" s="528"/>
      <c r="U20" s="528"/>
      <c r="V20" s="528"/>
      <c r="W20" s="528">
        <f t="shared" ref="W20" si="0">IF(W18=0, "-", SUM(W19)/W18)</f>
        <v>0.8</v>
      </c>
      <c r="X20" s="528"/>
      <c r="Y20" s="528"/>
      <c r="Z20" s="528"/>
      <c r="AA20" s="528"/>
      <c r="AB20" s="528"/>
      <c r="AC20" s="528"/>
      <c r="AD20" s="528">
        <f t="shared" ref="AD20" si="1">IF(AD18=0, "-", SUM(AD19)/AD18)</f>
        <v>0.8</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23" t="s">
        <v>397</v>
      </c>
      <c r="H21" s="924"/>
      <c r="I21" s="924"/>
      <c r="J21" s="924"/>
      <c r="K21" s="924"/>
      <c r="L21" s="924"/>
      <c r="M21" s="924"/>
      <c r="N21" s="924"/>
      <c r="O21" s="924"/>
      <c r="P21" s="528">
        <f>IF(P19=0, "-", SUM(P19)/SUM(P13,P14))</f>
        <v>0.9</v>
      </c>
      <c r="Q21" s="528"/>
      <c r="R21" s="528"/>
      <c r="S21" s="528"/>
      <c r="T21" s="528"/>
      <c r="U21" s="528"/>
      <c r="V21" s="528"/>
      <c r="W21" s="528">
        <f t="shared" ref="W21" si="2">IF(W19=0, "-", SUM(W19)/SUM(W13,W14))</f>
        <v>0.8</v>
      </c>
      <c r="X21" s="528"/>
      <c r="Y21" s="528"/>
      <c r="Z21" s="528"/>
      <c r="AA21" s="528"/>
      <c r="AB21" s="528"/>
      <c r="AC21" s="528"/>
      <c r="AD21" s="528">
        <f t="shared" ref="AD21" si="3">IF(AD19=0, "-", SUM(AD19)/SUM(AD13,AD14))</f>
        <v>0.8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490</v>
      </c>
      <c r="H24" s="176"/>
      <c r="I24" s="176"/>
      <c r="J24" s="176"/>
      <c r="K24" s="176"/>
      <c r="L24" s="176"/>
      <c r="M24" s="176"/>
      <c r="N24" s="176"/>
      <c r="O24" s="177"/>
      <c r="P24" s="94">
        <v>4</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491</v>
      </c>
      <c r="H25" s="176"/>
      <c r="I25" s="176"/>
      <c r="J25" s="176"/>
      <c r="K25" s="176"/>
      <c r="L25" s="176"/>
      <c r="M25" s="176"/>
      <c r="N25" s="176"/>
      <c r="O25" s="177"/>
      <c r="P25" s="94">
        <v>0</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486</v>
      </c>
      <c r="H26" s="176"/>
      <c r="I26" s="176"/>
      <c r="J26" s="176"/>
      <c r="K26" s="176"/>
      <c r="L26" s="176"/>
      <c r="M26" s="176"/>
      <c r="N26" s="176"/>
      <c r="O26" s="177"/>
      <c r="P26" s="94" t="s">
        <v>492</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486</v>
      </c>
      <c r="H27" s="176"/>
      <c r="I27" s="176"/>
      <c r="J27" s="176"/>
      <c r="K27" s="176"/>
      <c r="L27" s="176"/>
      <c r="M27" s="176"/>
      <c r="N27" s="176"/>
      <c r="O27" s="177"/>
      <c r="P27" s="94" t="s">
        <v>492</v>
      </c>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393</v>
      </c>
      <c r="B30" s="499"/>
      <c r="C30" s="499"/>
      <c r="D30" s="499"/>
      <c r="E30" s="499"/>
      <c r="F30" s="500"/>
      <c r="G30" s="640" t="s">
        <v>264</v>
      </c>
      <c r="H30" s="380"/>
      <c r="I30" s="380"/>
      <c r="J30" s="380"/>
      <c r="K30" s="380"/>
      <c r="L30" s="380"/>
      <c r="M30" s="380"/>
      <c r="N30" s="380"/>
      <c r="O30" s="568"/>
      <c r="P30" s="567" t="s">
        <v>58</v>
      </c>
      <c r="Q30" s="380"/>
      <c r="R30" s="380"/>
      <c r="S30" s="380"/>
      <c r="T30" s="380"/>
      <c r="U30" s="380"/>
      <c r="V30" s="380"/>
      <c r="W30" s="380"/>
      <c r="X30" s="568"/>
      <c r="Y30" s="454"/>
      <c r="Z30" s="455"/>
      <c r="AA30" s="456"/>
      <c r="AB30" s="376" t="s">
        <v>11</v>
      </c>
      <c r="AC30" s="377"/>
      <c r="AD30" s="378"/>
      <c r="AE30" s="376" t="s">
        <v>452</v>
      </c>
      <c r="AF30" s="377"/>
      <c r="AG30" s="377"/>
      <c r="AH30" s="378"/>
      <c r="AI30" s="376" t="s">
        <v>449</v>
      </c>
      <c r="AJ30" s="377"/>
      <c r="AK30" s="377"/>
      <c r="AL30" s="378"/>
      <c r="AM30" s="379" t="s">
        <v>444</v>
      </c>
      <c r="AN30" s="379"/>
      <c r="AO30" s="379"/>
      <c r="AP30" s="376"/>
      <c r="AQ30" s="631" t="s">
        <v>306</v>
      </c>
      <c r="AR30" s="632"/>
      <c r="AS30" s="632"/>
      <c r="AT30" s="633"/>
      <c r="AU30" s="380" t="s">
        <v>252</v>
      </c>
      <c r="AV30" s="380"/>
      <c r="AW30" s="380"/>
      <c r="AX30" s="381"/>
    </row>
    <row r="31" spans="1:50" ht="18.75" customHeight="1" x14ac:dyDescent="0.15">
      <c r="A31" s="501"/>
      <c r="B31" s="502"/>
      <c r="C31" s="502"/>
      <c r="D31" s="502"/>
      <c r="E31" s="502"/>
      <c r="F31" s="503"/>
      <c r="G31" s="556"/>
      <c r="H31" s="369"/>
      <c r="I31" s="369"/>
      <c r="J31" s="369"/>
      <c r="K31" s="369"/>
      <c r="L31" s="369"/>
      <c r="M31" s="369"/>
      <c r="N31" s="369"/>
      <c r="O31" s="557"/>
      <c r="P31" s="569"/>
      <c r="Q31" s="369"/>
      <c r="R31" s="369"/>
      <c r="S31" s="369"/>
      <c r="T31" s="369"/>
      <c r="U31" s="369"/>
      <c r="V31" s="369"/>
      <c r="W31" s="369"/>
      <c r="X31" s="557"/>
      <c r="Y31" s="457"/>
      <c r="Z31" s="458"/>
      <c r="AA31" s="459"/>
      <c r="AB31" s="322"/>
      <c r="AC31" s="323"/>
      <c r="AD31" s="324"/>
      <c r="AE31" s="322"/>
      <c r="AF31" s="323"/>
      <c r="AG31" s="323"/>
      <c r="AH31" s="324"/>
      <c r="AI31" s="322"/>
      <c r="AJ31" s="323"/>
      <c r="AK31" s="323"/>
      <c r="AL31" s="324"/>
      <c r="AM31" s="366"/>
      <c r="AN31" s="366"/>
      <c r="AO31" s="366"/>
      <c r="AP31" s="322"/>
      <c r="AQ31" s="203">
        <v>31</v>
      </c>
      <c r="AR31" s="122"/>
      <c r="AS31" s="123" t="s">
        <v>307</v>
      </c>
      <c r="AT31" s="158"/>
      <c r="AU31" s="257" t="s">
        <v>495</v>
      </c>
      <c r="AV31" s="257"/>
      <c r="AW31" s="369" t="s">
        <v>296</v>
      </c>
      <c r="AX31" s="370"/>
    </row>
    <row r="32" spans="1:50" ht="23.25" customHeight="1" x14ac:dyDescent="0.15">
      <c r="A32" s="504"/>
      <c r="B32" s="502"/>
      <c r="C32" s="502"/>
      <c r="D32" s="502"/>
      <c r="E32" s="502"/>
      <c r="F32" s="503"/>
      <c r="G32" s="529" t="s">
        <v>580</v>
      </c>
      <c r="H32" s="530"/>
      <c r="I32" s="530"/>
      <c r="J32" s="530"/>
      <c r="K32" s="530"/>
      <c r="L32" s="530"/>
      <c r="M32" s="530"/>
      <c r="N32" s="530"/>
      <c r="O32" s="531"/>
      <c r="P32" s="147" t="s">
        <v>493</v>
      </c>
      <c r="Q32" s="147"/>
      <c r="R32" s="147"/>
      <c r="S32" s="147"/>
      <c r="T32" s="147"/>
      <c r="U32" s="147"/>
      <c r="V32" s="147"/>
      <c r="W32" s="147"/>
      <c r="X32" s="217"/>
      <c r="Y32" s="328" t="s">
        <v>12</v>
      </c>
      <c r="Z32" s="538"/>
      <c r="AA32" s="539"/>
      <c r="AB32" s="511" t="s">
        <v>14</v>
      </c>
      <c r="AC32" s="511"/>
      <c r="AD32" s="511"/>
      <c r="AE32" s="354">
        <v>90.5</v>
      </c>
      <c r="AF32" s="355"/>
      <c r="AG32" s="355"/>
      <c r="AH32" s="355"/>
      <c r="AI32" s="354">
        <v>100</v>
      </c>
      <c r="AJ32" s="355"/>
      <c r="AK32" s="355"/>
      <c r="AL32" s="355"/>
      <c r="AM32" s="354">
        <v>100</v>
      </c>
      <c r="AN32" s="355"/>
      <c r="AO32" s="355"/>
      <c r="AP32" s="355"/>
      <c r="AQ32" s="97" t="s">
        <v>571</v>
      </c>
      <c r="AR32" s="98"/>
      <c r="AS32" s="98"/>
      <c r="AT32" s="99"/>
      <c r="AU32" s="355" t="s">
        <v>573</v>
      </c>
      <c r="AV32" s="355"/>
      <c r="AW32" s="355"/>
      <c r="AX32" s="357"/>
    </row>
    <row r="33" spans="1:50" ht="23.25" customHeight="1" x14ac:dyDescent="0.15">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92" t="s">
        <v>53</v>
      </c>
      <c r="Z33" s="287"/>
      <c r="AA33" s="288"/>
      <c r="AB33" s="511" t="s">
        <v>14</v>
      </c>
      <c r="AC33" s="511"/>
      <c r="AD33" s="511"/>
      <c r="AE33" s="354">
        <v>95</v>
      </c>
      <c r="AF33" s="355"/>
      <c r="AG33" s="355"/>
      <c r="AH33" s="355"/>
      <c r="AI33" s="354">
        <v>90.5</v>
      </c>
      <c r="AJ33" s="355"/>
      <c r="AK33" s="355"/>
      <c r="AL33" s="355"/>
      <c r="AM33" s="354">
        <v>100</v>
      </c>
      <c r="AN33" s="355"/>
      <c r="AO33" s="355"/>
      <c r="AP33" s="355"/>
      <c r="AQ33" s="97">
        <v>100</v>
      </c>
      <c r="AR33" s="98"/>
      <c r="AS33" s="98"/>
      <c r="AT33" s="99"/>
      <c r="AU33" s="355" t="s">
        <v>572</v>
      </c>
      <c r="AV33" s="355"/>
      <c r="AW33" s="355"/>
      <c r="AX33" s="357"/>
    </row>
    <row r="34" spans="1:50" ht="23.25"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92" t="s">
        <v>13</v>
      </c>
      <c r="Z34" s="287"/>
      <c r="AA34" s="288"/>
      <c r="AB34" s="486" t="s">
        <v>297</v>
      </c>
      <c r="AC34" s="486"/>
      <c r="AD34" s="486"/>
      <c r="AE34" s="354">
        <v>95.263157894736835</v>
      </c>
      <c r="AF34" s="355"/>
      <c r="AG34" s="355"/>
      <c r="AH34" s="355"/>
      <c r="AI34" s="354">
        <v>110.49723756906079</v>
      </c>
      <c r="AJ34" s="355"/>
      <c r="AK34" s="355"/>
      <c r="AL34" s="355"/>
      <c r="AM34" s="354">
        <v>100</v>
      </c>
      <c r="AN34" s="355"/>
      <c r="AO34" s="355"/>
      <c r="AP34" s="355"/>
      <c r="AQ34" s="97" t="s">
        <v>571</v>
      </c>
      <c r="AR34" s="98"/>
      <c r="AS34" s="98"/>
      <c r="AT34" s="99"/>
      <c r="AU34" s="355" t="s">
        <v>571</v>
      </c>
      <c r="AV34" s="355"/>
      <c r="AW34" s="355"/>
      <c r="AX34" s="357"/>
    </row>
    <row r="35" spans="1:50" ht="23.25" customHeight="1" x14ac:dyDescent="0.15">
      <c r="A35" s="894" t="s">
        <v>422</v>
      </c>
      <c r="B35" s="895"/>
      <c r="C35" s="895"/>
      <c r="D35" s="895"/>
      <c r="E35" s="895"/>
      <c r="F35" s="896"/>
      <c r="G35" s="900" t="s">
        <v>494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4" t="s">
        <v>393</v>
      </c>
      <c r="B37" s="635"/>
      <c r="C37" s="635"/>
      <c r="D37" s="635"/>
      <c r="E37" s="635"/>
      <c r="F37" s="636"/>
      <c r="G37" s="554" t="s">
        <v>264</v>
      </c>
      <c r="H37" s="371"/>
      <c r="I37" s="371"/>
      <c r="J37" s="371"/>
      <c r="K37" s="371"/>
      <c r="L37" s="371"/>
      <c r="M37" s="371"/>
      <c r="N37" s="371"/>
      <c r="O37" s="555"/>
      <c r="P37" s="624" t="s">
        <v>58</v>
      </c>
      <c r="Q37" s="371"/>
      <c r="R37" s="371"/>
      <c r="S37" s="371"/>
      <c r="T37" s="371"/>
      <c r="U37" s="371"/>
      <c r="V37" s="371"/>
      <c r="W37" s="371"/>
      <c r="X37" s="555"/>
      <c r="Y37" s="625"/>
      <c r="Z37" s="626"/>
      <c r="AA37" s="627"/>
      <c r="AB37" s="358" t="s">
        <v>11</v>
      </c>
      <c r="AC37" s="359"/>
      <c r="AD37" s="360"/>
      <c r="AE37" s="358" t="s">
        <v>452</v>
      </c>
      <c r="AF37" s="359"/>
      <c r="AG37" s="359"/>
      <c r="AH37" s="360"/>
      <c r="AI37" s="358" t="s">
        <v>449</v>
      </c>
      <c r="AJ37" s="359"/>
      <c r="AK37" s="359"/>
      <c r="AL37" s="360"/>
      <c r="AM37" s="365" t="s">
        <v>444</v>
      </c>
      <c r="AN37" s="365"/>
      <c r="AO37" s="365"/>
      <c r="AP37" s="358"/>
      <c r="AQ37" s="253" t="s">
        <v>306</v>
      </c>
      <c r="AR37" s="254"/>
      <c r="AS37" s="254"/>
      <c r="AT37" s="255"/>
      <c r="AU37" s="371" t="s">
        <v>252</v>
      </c>
      <c r="AV37" s="371"/>
      <c r="AW37" s="371"/>
      <c r="AX37" s="372"/>
    </row>
    <row r="38" spans="1:50" ht="18.75" hidden="1" customHeight="1" x14ac:dyDescent="0.15">
      <c r="A38" s="501"/>
      <c r="B38" s="502"/>
      <c r="C38" s="502"/>
      <c r="D38" s="502"/>
      <c r="E38" s="502"/>
      <c r="F38" s="503"/>
      <c r="G38" s="556"/>
      <c r="H38" s="369"/>
      <c r="I38" s="369"/>
      <c r="J38" s="369"/>
      <c r="K38" s="369"/>
      <c r="L38" s="369"/>
      <c r="M38" s="369"/>
      <c r="N38" s="369"/>
      <c r="O38" s="557"/>
      <c r="P38" s="569"/>
      <c r="Q38" s="369"/>
      <c r="R38" s="369"/>
      <c r="S38" s="369"/>
      <c r="T38" s="369"/>
      <c r="U38" s="369"/>
      <c r="V38" s="369"/>
      <c r="W38" s="369"/>
      <c r="X38" s="557"/>
      <c r="Y38" s="457"/>
      <c r="Z38" s="458"/>
      <c r="AA38" s="459"/>
      <c r="AB38" s="322"/>
      <c r="AC38" s="323"/>
      <c r="AD38" s="324"/>
      <c r="AE38" s="322"/>
      <c r="AF38" s="323"/>
      <c r="AG38" s="323"/>
      <c r="AH38" s="324"/>
      <c r="AI38" s="322"/>
      <c r="AJ38" s="323"/>
      <c r="AK38" s="323"/>
      <c r="AL38" s="324"/>
      <c r="AM38" s="366"/>
      <c r="AN38" s="366"/>
      <c r="AO38" s="366"/>
      <c r="AP38" s="322"/>
      <c r="AQ38" s="203"/>
      <c r="AR38" s="122"/>
      <c r="AS38" s="123" t="s">
        <v>307</v>
      </c>
      <c r="AT38" s="158"/>
      <c r="AU38" s="257"/>
      <c r="AV38" s="257"/>
      <c r="AW38" s="369" t="s">
        <v>296</v>
      </c>
      <c r="AX38" s="370"/>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8" t="s">
        <v>12</v>
      </c>
      <c r="Z39" s="538"/>
      <c r="AA39" s="539"/>
      <c r="AB39" s="540"/>
      <c r="AC39" s="540"/>
      <c r="AD39" s="540"/>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15">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92" t="s">
        <v>53</v>
      </c>
      <c r="Z40" s="287"/>
      <c r="AA40" s="288"/>
      <c r="AB40" s="673"/>
      <c r="AC40" s="673"/>
      <c r="AD40" s="673"/>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15">
      <c r="A41" s="637"/>
      <c r="B41" s="638"/>
      <c r="C41" s="638"/>
      <c r="D41" s="638"/>
      <c r="E41" s="638"/>
      <c r="F41" s="639"/>
      <c r="G41" s="535"/>
      <c r="H41" s="536"/>
      <c r="I41" s="536"/>
      <c r="J41" s="536"/>
      <c r="K41" s="536"/>
      <c r="L41" s="536"/>
      <c r="M41" s="536"/>
      <c r="N41" s="536"/>
      <c r="O41" s="537"/>
      <c r="P41" s="150"/>
      <c r="Q41" s="150"/>
      <c r="R41" s="150"/>
      <c r="S41" s="150"/>
      <c r="T41" s="150"/>
      <c r="U41" s="150"/>
      <c r="V41" s="150"/>
      <c r="W41" s="150"/>
      <c r="X41" s="222"/>
      <c r="Y41" s="292" t="s">
        <v>13</v>
      </c>
      <c r="Z41" s="287"/>
      <c r="AA41" s="288"/>
      <c r="AB41" s="486" t="s">
        <v>297</v>
      </c>
      <c r="AC41" s="486"/>
      <c r="AD41" s="486"/>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15">
      <c r="A42" s="894" t="s">
        <v>422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4" t="s">
        <v>393</v>
      </c>
      <c r="B44" s="635"/>
      <c r="C44" s="635"/>
      <c r="D44" s="635"/>
      <c r="E44" s="635"/>
      <c r="F44" s="636"/>
      <c r="G44" s="554" t="s">
        <v>264</v>
      </c>
      <c r="H44" s="371"/>
      <c r="I44" s="371"/>
      <c r="J44" s="371"/>
      <c r="K44" s="371"/>
      <c r="L44" s="371"/>
      <c r="M44" s="371"/>
      <c r="N44" s="371"/>
      <c r="O44" s="555"/>
      <c r="P44" s="624" t="s">
        <v>58</v>
      </c>
      <c r="Q44" s="371"/>
      <c r="R44" s="371"/>
      <c r="S44" s="371"/>
      <c r="T44" s="371"/>
      <c r="U44" s="371"/>
      <c r="V44" s="371"/>
      <c r="W44" s="371"/>
      <c r="X44" s="555"/>
      <c r="Y44" s="625"/>
      <c r="Z44" s="626"/>
      <c r="AA44" s="627"/>
      <c r="AB44" s="358" t="s">
        <v>11</v>
      </c>
      <c r="AC44" s="359"/>
      <c r="AD44" s="360"/>
      <c r="AE44" s="358" t="s">
        <v>452</v>
      </c>
      <c r="AF44" s="359"/>
      <c r="AG44" s="359"/>
      <c r="AH44" s="360"/>
      <c r="AI44" s="358" t="s">
        <v>449</v>
      </c>
      <c r="AJ44" s="359"/>
      <c r="AK44" s="359"/>
      <c r="AL44" s="360"/>
      <c r="AM44" s="365" t="s">
        <v>444</v>
      </c>
      <c r="AN44" s="365"/>
      <c r="AO44" s="365"/>
      <c r="AP44" s="358"/>
      <c r="AQ44" s="253" t="s">
        <v>306</v>
      </c>
      <c r="AR44" s="254"/>
      <c r="AS44" s="254"/>
      <c r="AT44" s="255"/>
      <c r="AU44" s="371" t="s">
        <v>252</v>
      </c>
      <c r="AV44" s="371"/>
      <c r="AW44" s="371"/>
      <c r="AX44" s="372"/>
    </row>
    <row r="45" spans="1:50" ht="18.75" hidden="1" customHeight="1" x14ac:dyDescent="0.15">
      <c r="A45" s="501"/>
      <c r="B45" s="502"/>
      <c r="C45" s="502"/>
      <c r="D45" s="502"/>
      <c r="E45" s="502"/>
      <c r="F45" s="503"/>
      <c r="G45" s="556"/>
      <c r="H45" s="369"/>
      <c r="I45" s="369"/>
      <c r="J45" s="369"/>
      <c r="K45" s="369"/>
      <c r="L45" s="369"/>
      <c r="M45" s="369"/>
      <c r="N45" s="369"/>
      <c r="O45" s="557"/>
      <c r="P45" s="569"/>
      <c r="Q45" s="369"/>
      <c r="R45" s="369"/>
      <c r="S45" s="369"/>
      <c r="T45" s="369"/>
      <c r="U45" s="369"/>
      <c r="V45" s="369"/>
      <c r="W45" s="369"/>
      <c r="X45" s="557"/>
      <c r="Y45" s="457"/>
      <c r="Z45" s="458"/>
      <c r="AA45" s="459"/>
      <c r="AB45" s="322"/>
      <c r="AC45" s="323"/>
      <c r="AD45" s="324"/>
      <c r="AE45" s="322"/>
      <c r="AF45" s="323"/>
      <c r="AG45" s="323"/>
      <c r="AH45" s="324"/>
      <c r="AI45" s="322"/>
      <c r="AJ45" s="323"/>
      <c r="AK45" s="323"/>
      <c r="AL45" s="324"/>
      <c r="AM45" s="366"/>
      <c r="AN45" s="366"/>
      <c r="AO45" s="366"/>
      <c r="AP45" s="322"/>
      <c r="AQ45" s="203"/>
      <c r="AR45" s="122"/>
      <c r="AS45" s="123" t="s">
        <v>307</v>
      </c>
      <c r="AT45" s="158"/>
      <c r="AU45" s="257"/>
      <c r="AV45" s="257"/>
      <c r="AW45" s="369" t="s">
        <v>296</v>
      </c>
      <c r="AX45" s="370"/>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8" t="s">
        <v>12</v>
      </c>
      <c r="Z46" s="538"/>
      <c r="AA46" s="539"/>
      <c r="AB46" s="540"/>
      <c r="AC46" s="540"/>
      <c r="AD46" s="540"/>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92" t="s">
        <v>53</v>
      </c>
      <c r="Z47" s="287"/>
      <c r="AA47" s="288"/>
      <c r="AB47" s="673"/>
      <c r="AC47" s="673"/>
      <c r="AD47" s="673"/>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7"/>
      <c r="B48" s="638"/>
      <c r="C48" s="638"/>
      <c r="D48" s="638"/>
      <c r="E48" s="638"/>
      <c r="F48" s="639"/>
      <c r="G48" s="535"/>
      <c r="H48" s="536"/>
      <c r="I48" s="536"/>
      <c r="J48" s="536"/>
      <c r="K48" s="536"/>
      <c r="L48" s="536"/>
      <c r="M48" s="536"/>
      <c r="N48" s="536"/>
      <c r="O48" s="537"/>
      <c r="P48" s="150"/>
      <c r="Q48" s="150"/>
      <c r="R48" s="150"/>
      <c r="S48" s="150"/>
      <c r="T48" s="150"/>
      <c r="U48" s="150"/>
      <c r="V48" s="150"/>
      <c r="W48" s="150"/>
      <c r="X48" s="222"/>
      <c r="Y48" s="292" t="s">
        <v>13</v>
      </c>
      <c r="Z48" s="287"/>
      <c r="AA48" s="288"/>
      <c r="AB48" s="486" t="s">
        <v>297</v>
      </c>
      <c r="AC48" s="486"/>
      <c r="AD48" s="486"/>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94" t="s">
        <v>422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1" t="s">
        <v>393</v>
      </c>
      <c r="B51" s="502"/>
      <c r="C51" s="502"/>
      <c r="D51" s="502"/>
      <c r="E51" s="502"/>
      <c r="F51" s="503"/>
      <c r="G51" s="554" t="s">
        <v>264</v>
      </c>
      <c r="H51" s="371"/>
      <c r="I51" s="371"/>
      <c r="J51" s="371"/>
      <c r="K51" s="371"/>
      <c r="L51" s="371"/>
      <c r="M51" s="371"/>
      <c r="N51" s="371"/>
      <c r="O51" s="555"/>
      <c r="P51" s="624" t="s">
        <v>58</v>
      </c>
      <c r="Q51" s="371"/>
      <c r="R51" s="371"/>
      <c r="S51" s="371"/>
      <c r="T51" s="371"/>
      <c r="U51" s="371"/>
      <c r="V51" s="371"/>
      <c r="W51" s="371"/>
      <c r="X51" s="555"/>
      <c r="Y51" s="625"/>
      <c r="Z51" s="626"/>
      <c r="AA51" s="627"/>
      <c r="AB51" s="358" t="s">
        <v>11</v>
      </c>
      <c r="AC51" s="359"/>
      <c r="AD51" s="360"/>
      <c r="AE51" s="358" t="s">
        <v>452</v>
      </c>
      <c r="AF51" s="359"/>
      <c r="AG51" s="359"/>
      <c r="AH51" s="360"/>
      <c r="AI51" s="358" t="s">
        <v>449</v>
      </c>
      <c r="AJ51" s="359"/>
      <c r="AK51" s="359"/>
      <c r="AL51" s="360"/>
      <c r="AM51" s="365" t="s">
        <v>445</v>
      </c>
      <c r="AN51" s="365"/>
      <c r="AO51" s="365"/>
      <c r="AP51" s="358"/>
      <c r="AQ51" s="253" t="s">
        <v>306</v>
      </c>
      <c r="AR51" s="254"/>
      <c r="AS51" s="254"/>
      <c r="AT51" s="255"/>
      <c r="AU51" s="367" t="s">
        <v>252</v>
      </c>
      <c r="AV51" s="367"/>
      <c r="AW51" s="367"/>
      <c r="AX51" s="368"/>
    </row>
    <row r="52" spans="1:50" ht="18.75" hidden="1" customHeight="1" x14ac:dyDescent="0.15">
      <c r="A52" s="501"/>
      <c r="B52" s="502"/>
      <c r="C52" s="502"/>
      <c r="D52" s="502"/>
      <c r="E52" s="502"/>
      <c r="F52" s="503"/>
      <c r="G52" s="556"/>
      <c r="H52" s="369"/>
      <c r="I52" s="369"/>
      <c r="J52" s="369"/>
      <c r="K52" s="369"/>
      <c r="L52" s="369"/>
      <c r="M52" s="369"/>
      <c r="N52" s="369"/>
      <c r="O52" s="557"/>
      <c r="P52" s="569"/>
      <c r="Q52" s="369"/>
      <c r="R52" s="369"/>
      <c r="S52" s="369"/>
      <c r="T52" s="369"/>
      <c r="U52" s="369"/>
      <c r="V52" s="369"/>
      <c r="W52" s="369"/>
      <c r="X52" s="557"/>
      <c r="Y52" s="457"/>
      <c r="Z52" s="458"/>
      <c r="AA52" s="459"/>
      <c r="AB52" s="322"/>
      <c r="AC52" s="323"/>
      <c r="AD52" s="324"/>
      <c r="AE52" s="322"/>
      <c r="AF52" s="323"/>
      <c r="AG52" s="323"/>
      <c r="AH52" s="324"/>
      <c r="AI52" s="322"/>
      <c r="AJ52" s="323"/>
      <c r="AK52" s="323"/>
      <c r="AL52" s="324"/>
      <c r="AM52" s="366"/>
      <c r="AN52" s="366"/>
      <c r="AO52" s="366"/>
      <c r="AP52" s="322"/>
      <c r="AQ52" s="203"/>
      <c r="AR52" s="122"/>
      <c r="AS52" s="123" t="s">
        <v>307</v>
      </c>
      <c r="AT52" s="158"/>
      <c r="AU52" s="257"/>
      <c r="AV52" s="257"/>
      <c r="AW52" s="369" t="s">
        <v>296</v>
      </c>
      <c r="AX52" s="370"/>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8" t="s">
        <v>12</v>
      </c>
      <c r="Z53" s="538"/>
      <c r="AA53" s="539"/>
      <c r="AB53" s="540"/>
      <c r="AC53" s="540"/>
      <c r="AD53" s="540"/>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92" t="s">
        <v>53</v>
      </c>
      <c r="Z54" s="287"/>
      <c r="AA54" s="288"/>
      <c r="AB54" s="673"/>
      <c r="AC54" s="673"/>
      <c r="AD54" s="673"/>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7"/>
      <c r="B55" s="638"/>
      <c r="C55" s="638"/>
      <c r="D55" s="638"/>
      <c r="E55" s="638"/>
      <c r="F55" s="639"/>
      <c r="G55" s="535"/>
      <c r="H55" s="536"/>
      <c r="I55" s="536"/>
      <c r="J55" s="536"/>
      <c r="K55" s="536"/>
      <c r="L55" s="536"/>
      <c r="M55" s="536"/>
      <c r="N55" s="536"/>
      <c r="O55" s="537"/>
      <c r="P55" s="150"/>
      <c r="Q55" s="150"/>
      <c r="R55" s="150"/>
      <c r="S55" s="150"/>
      <c r="T55" s="150"/>
      <c r="U55" s="150"/>
      <c r="V55" s="150"/>
      <c r="W55" s="150"/>
      <c r="X55" s="222"/>
      <c r="Y55" s="292" t="s">
        <v>13</v>
      </c>
      <c r="Z55" s="287"/>
      <c r="AA55" s="288"/>
      <c r="AB55" s="450" t="s">
        <v>14</v>
      </c>
      <c r="AC55" s="450"/>
      <c r="AD55" s="450"/>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94" t="s">
        <v>422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1" t="s">
        <v>393</v>
      </c>
      <c r="B58" s="502"/>
      <c r="C58" s="502"/>
      <c r="D58" s="502"/>
      <c r="E58" s="502"/>
      <c r="F58" s="503"/>
      <c r="G58" s="554" t="s">
        <v>264</v>
      </c>
      <c r="H58" s="371"/>
      <c r="I58" s="371"/>
      <c r="J58" s="371"/>
      <c r="K58" s="371"/>
      <c r="L58" s="371"/>
      <c r="M58" s="371"/>
      <c r="N58" s="371"/>
      <c r="O58" s="555"/>
      <c r="P58" s="624" t="s">
        <v>58</v>
      </c>
      <c r="Q58" s="371"/>
      <c r="R58" s="371"/>
      <c r="S58" s="371"/>
      <c r="T58" s="371"/>
      <c r="U58" s="371"/>
      <c r="V58" s="371"/>
      <c r="W58" s="371"/>
      <c r="X58" s="555"/>
      <c r="Y58" s="625"/>
      <c r="Z58" s="626"/>
      <c r="AA58" s="627"/>
      <c r="AB58" s="358" t="s">
        <v>11</v>
      </c>
      <c r="AC58" s="359"/>
      <c r="AD58" s="360"/>
      <c r="AE58" s="358" t="s">
        <v>453</v>
      </c>
      <c r="AF58" s="359"/>
      <c r="AG58" s="359"/>
      <c r="AH58" s="360"/>
      <c r="AI58" s="358" t="s">
        <v>449</v>
      </c>
      <c r="AJ58" s="359"/>
      <c r="AK58" s="359"/>
      <c r="AL58" s="360"/>
      <c r="AM58" s="365" t="s">
        <v>444</v>
      </c>
      <c r="AN58" s="365"/>
      <c r="AO58" s="365"/>
      <c r="AP58" s="358"/>
      <c r="AQ58" s="253" t="s">
        <v>306</v>
      </c>
      <c r="AR58" s="254"/>
      <c r="AS58" s="254"/>
      <c r="AT58" s="255"/>
      <c r="AU58" s="367" t="s">
        <v>252</v>
      </c>
      <c r="AV58" s="367"/>
      <c r="AW58" s="367"/>
      <c r="AX58" s="368"/>
    </row>
    <row r="59" spans="1:50" ht="18.75" hidden="1" customHeight="1" x14ac:dyDescent="0.15">
      <c r="A59" s="501"/>
      <c r="B59" s="502"/>
      <c r="C59" s="502"/>
      <c r="D59" s="502"/>
      <c r="E59" s="502"/>
      <c r="F59" s="503"/>
      <c r="G59" s="556"/>
      <c r="H59" s="369"/>
      <c r="I59" s="369"/>
      <c r="J59" s="369"/>
      <c r="K59" s="369"/>
      <c r="L59" s="369"/>
      <c r="M59" s="369"/>
      <c r="N59" s="369"/>
      <c r="O59" s="557"/>
      <c r="P59" s="569"/>
      <c r="Q59" s="369"/>
      <c r="R59" s="369"/>
      <c r="S59" s="369"/>
      <c r="T59" s="369"/>
      <c r="U59" s="369"/>
      <c r="V59" s="369"/>
      <c r="W59" s="369"/>
      <c r="X59" s="557"/>
      <c r="Y59" s="457"/>
      <c r="Z59" s="458"/>
      <c r="AA59" s="459"/>
      <c r="AB59" s="322"/>
      <c r="AC59" s="323"/>
      <c r="AD59" s="324"/>
      <c r="AE59" s="322"/>
      <c r="AF59" s="323"/>
      <c r="AG59" s="323"/>
      <c r="AH59" s="324"/>
      <c r="AI59" s="322"/>
      <c r="AJ59" s="323"/>
      <c r="AK59" s="323"/>
      <c r="AL59" s="324"/>
      <c r="AM59" s="366"/>
      <c r="AN59" s="366"/>
      <c r="AO59" s="366"/>
      <c r="AP59" s="322"/>
      <c r="AQ59" s="203"/>
      <c r="AR59" s="122"/>
      <c r="AS59" s="123" t="s">
        <v>307</v>
      </c>
      <c r="AT59" s="158"/>
      <c r="AU59" s="257"/>
      <c r="AV59" s="257"/>
      <c r="AW59" s="369" t="s">
        <v>296</v>
      </c>
      <c r="AX59" s="370"/>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8" t="s">
        <v>12</v>
      </c>
      <c r="Z60" s="538"/>
      <c r="AA60" s="539"/>
      <c r="AB60" s="540"/>
      <c r="AC60" s="540"/>
      <c r="AD60" s="540"/>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92" t="s">
        <v>53</v>
      </c>
      <c r="Z61" s="287"/>
      <c r="AA61" s="288"/>
      <c r="AB61" s="673"/>
      <c r="AC61" s="673"/>
      <c r="AD61" s="673"/>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92" t="s">
        <v>13</v>
      </c>
      <c r="Z62" s="287"/>
      <c r="AA62" s="288"/>
      <c r="AB62" s="486" t="s">
        <v>14</v>
      </c>
      <c r="AC62" s="486"/>
      <c r="AD62" s="486"/>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94" t="s">
        <v>422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394</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389</v>
      </c>
      <c r="X65" s="867"/>
      <c r="Y65" s="870"/>
      <c r="Z65" s="870"/>
      <c r="AA65" s="871"/>
      <c r="AB65" s="864" t="s">
        <v>11</v>
      </c>
      <c r="AC65" s="860"/>
      <c r="AD65" s="861"/>
      <c r="AE65" s="358" t="s">
        <v>452</v>
      </c>
      <c r="AF65" s="359"/>
      <c r="AG65" s="359"/>
      <c r="AH65" s="360"/>
      <c r="AI65" s="358" t="s">
        <v>449</v>
      </c>
      <c r="AJ65" s="359"/>
      <c r="AK65" s="359"/>
      <c r="AL65" s="360"/>
      <c r="AM65" s="365" t="s">
        <v>444</v>
      </c>
      <c r="AN65" s="365"/>
      <c r="AO65" s="365"/>
      <c r="AP65" s="358"/>
      <c r="AQ65" s="864" t="s">
        <v>306</v>
      </c>
      <c r="AR65" s="860"/>
      <c r="AS65" s="860"/>
      <c r="AT65" s="861"/>
      <c r="AU65" s="973" t="s">
        <v>252</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2"/>
      <c r="AF66" s="323"/>
      <c r="AG66" s="323"/>
      <c r="AH66" s="324"/>
      <c r="AI66" s="322"/>
      <c r="AJ66" s="323"/>
      <c r="AK66" s="323"/>
      <c r="AL66" s="324"/>
      <c r="AM66" s="366"/>
      <c r="AN66" s="366"/>
      <c r="AO66" s="366"/>
      <c r="AP66" s="322"/>
      <c r="AQ66" s="256"/>
      <c r="AR66" s="257"/>
      <c r="AS66" s="862" t="s">
        <v>307</v>
      </c>
      <c r="AT66" s="863"/>
      <c r="AU66" s="257"/>
      <c r="AV66" s="257"/>
      <c r="AW66" s="862" t="s">
        <v>392</v>
      </c>
      <c r="AX66" s="975"/>
    </row>
    <row r="67" spans="1:50" ht="23.25" hidden="1" customHeight="1" x14ac:dyDescent="0.15">
      <c r="A67" s="848"/>
      <c r="B67" s="849"/>
      <c r="C67" s="849"/>
      <c r="D67" s="849"/>
      <c r="E67" s="849"/>
      <c r="F67" s="850"/>
      <c r="G67" s="976" t="s">
        <v>308</v>
      </c>
      <c r="H67" s="959"/>
      <c r="I67" s="960"/>
      <c r="J67" s="960"/>
      <c r="K67" s="960"/>
      <c r="L67" s="960"/>
      <c r="M67" s="960"/>
      <c r="N67" s="960"/>
      <c r="O67" s="961"/>
      <c r="P67" s="959"/>
      <c r="Q67" s="960"/>
      <c r="R67" s="960"/>
      <c r="S67" s="960"/>
      <c r="T67" s="960"/>
      <c r="U67" s="960"/>
      <c r="V67" s="961"/>
      <c r="W67" s="965"/>
      <c r="X67" s="966"/>
      <c r="Y67" s="946" t="s">
        <v>12</v>
      </c>
      <c r="Z67" s="946"/>
      <c r="AA67" s="947"/>
      <c r="AB67" s="948" t="s">
        <v>412</v>
      </c>
      <c r="AC67" s="948"/>
      <c r="AD67" s="94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70" t="s">
        <v>53</v>
      </c>
      <c r="Z68" s="170"/>
      <c r="AA68" s="171"/>
      <c r="AB68" s="971" t="s">
        <v>412</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70" t="s">
        <v>13</v>
      </c>
      <c r="Z69" s="170"/>
      <c r="AA69" s="171"/>
      <c r="AB69" s="972" t="s">
        <v>413</v>
      </c>
      <c r="AC69" s="972"/>
      <c r="AD69" s="972"/>
      <c r="AE69" s="811"/>
      <c r="AF69" s="812"/>
      <c r="AG69" s="812"/>
      <c r="AH69" s="812"/>
      <c r="AI69" s="811"/>
      <c r="AJ69" s="812"/>
      <c r="AK69" s="812"/>
      <c r="AL69" s="812"/>
      <c r="AM69" s="811"/>
      <c r="AN69" s="812"/>
      <c r="AO69" s="812"/>
      <c r="AP69" s="812"/>
      <c r="AQ69" s="354"/>
      <c r="AR69" s="355"/>
      <c r="AS69" s="355"/>
      <c r="AT69" s="356"/>
      <c r="AU69" s="355"/>
      <c r="AV69" s="355"/>
      <c r="AW69" s="355"/>
      <c r="AX69" s="357"/>
    </row>
    <row r="70" spans="1:50" ht="23.25" hidden="1" customHeight="1" x14ac:dyDescent="0.15">
      <c r="A70" s="848" t="s">
        <v>398</v>
      </c>
      <c r="B70" s="849"/>
      <c r="C70" s="849"/>
      <c r="D70" s="849"/>
      <c r="E70" s="849"/>
      <c r="F70" s="850"/>
      <c r="G70" s="936" t="s">
        <v>309</v>
      </c>
      <c r="H70" s="937"/>
      <c r="I70" s="937"/>
      <c r="J70" s="937"/>
      <c r="K70" s="937"/>
      <c r="L70" s="937"/>
      <c r="M70" s="937"/>
      <c r="N70" s="937"/>
      <c r="O70" s="937"/>
      <c r="P70" s="937"/>
      <c r="Q70" s="937"/>
      <c r="R70" s="937"/>
      <c r="S70" s="937"/>
      <c r="T70" s="937"/>
      <c r="U70" s="937"/>
      <c r="V70" s="937"/>
      <c r="W70" s="940" t="s">
        <v>411</v>
      </c>
      <c r="X70" s="941"/>
      <c r="Y70" s="946" t="s">
        <v>12</v>
      </c>
      <c r="Z70" s="946"/>
      <c r="AA70" s="947"/>
      <c r="AB70" s="948" t="s">
        <v>412</v>
      </c>
      <c r="AC70" s="948"/>
      <c r="AD70" s="94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70" t="s">
        <v>53</v>
      </c>
      <c r="Z71" s="170"/>
      <c r="AA71" s="171"/>
      <c r="AB71" s="971" t="s">
        <v>412</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70" t="s">
        <v>13</v>
      </c>
      <c r="Z72" s="170"/>
      <c r="AA72" s="171"/>
      <c r="AB72" s="972" t="s">
        <v>413</v>
      </c>
      <c r="AC72" s="972"/>
      <c r="AD72" s="97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4" t="s">
        <v>394</v>
      </c>
      <c r="B73" s="835"/>
      <c r="C73" s="835"/>
      <c r="D73" s="835"/>
      <c r="E73" s="835"/>
      <c r="F73" s="836"/>
      <c r="G73" s="800"/>
      <c r="H73" s="155" t="s">
        <v>264</v>
      </c>
      <c r="I73" s="155"/>
      <c r="J73" s="155"/>
      <c r="K73" s="155"/>
      <c r="L73" s="155"/>
      <c r="M73" s="155"/>
      <c r="N73" s="155"/>
      <c r="O73" s="156"/>
      <c r="P73" s="162" t="s">
        <v>58</v>
      </c>
      <c r="Q73" s="155"/>
      <c r="R73" s="155"/>
      <c r="S73" s="155"/>
      <c r="T73" s="155"/>
      <c r="U73" s="155"/>
      <c r="V73" s="155"/>
      <c r="W73" s="155"/>
      <c r="X73" s="156"/>
      <c r="Y73" s="802"/>
      <c r="Z73" s="803"/>
      <c r="AA73" s="804"/>
      <c r="AB73" s="162" t="s">
        <v>11</v>
      </c>
      <c r="AC73" s="155"/>
      <c r="AD73" s="156"/>
      <c r="AE73" s="358" t="s">
        <v>452</v>
      </c>
      <c r="AF73" s="359"/>
      <c r="AG73" s="359"/>
      <c r="AH73" s="360"/>
      <c r="AI73" s="358" t="s">
        <v>449</v>
      </c>
      <c r="AJ73" s="359"/>
      <c r="AK73" s="359"/>
      <c r="AL73" s="360"/>
      <c r="AM73" s="365" t="s">
        <v>444</v>
      </c>
      <c r="AN73" s="365"/>
      <c r="AO73" s="365"/>
      <c r="AP73" s="358"/>
      <c r="AQ73" s="162" t="s">
        <v>306</v>
      </c>
      <c r="AR73" s="155"/>
      <c r="AS73" s="155"/>
      <c r="AT73" s="156"/>
      <c r="AU73" s="259" t="s">
        <v>252</v>
      </c>
      <c r="AV73" s="120"/>
      <c r="AW73" s="120"/>
      <c r="AX73" s="121"/>
    </row>
    <row r="74" spans="1:50" ht="18.75" hidden="1" customHeight="1" x14ac:dyDescent="0.15">
      <c r="A74" s="837"/>
      <c r="B74" s="838"/>
      <c r="C74" s="838"/>
      <c r="D74" s="838"/>
      <c r="E74" s="838"/>
      <c r="F74" s="839"/>
      <c r="G74" s="80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307</v>
      </c>
      <c r="AT74" s="158"/>
      <c r="AU74" s="203"/>
      <c r="AV74" s="122"/>
      <c r="AW74" s="123" t="s">
        <v>296</v>
      </c>
      <c r="AX74" s="124"/>
    </row>
    <row r="75" spans="1:50" ht="23.25" hidden="1" customHeight="1" x14ac:dyDescent="0.15">
      <c r="A75" s="837"/>
      <c r="B75" s="838"/>
      <c r="C75" s="838"/>
      <c r="D75" s="838"/>
      <c r="E75" s="838"/>
      <c r="F75" s="839"/>
      <c r="G75" s="77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7"/>
      <c r="B76" s="838"/>
      <c r="C76" s="838"/>
      <c r="D76" s="838"/>
      <c r="E76" s="838"/>
      <c r="F76" s="839"/>
      <c r="G76" s="77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7"/>
      <c r="B77" s="838"/>
      <c r="C77" s="838"/>
      <c r="D77" s="838"/>
      <c r="E77" s="838"/>
      <c r="F77" s="839"/>
      <c r="G77" s="77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8" t="s">
        <v>425</v>
      </c>
      <c r="B78" s="909"/>
      <c r="C78" s="909"/>
      <c r="D78" s="909"/>
      <c r="E78" s="906" t="s">
        <v>371</v>
      </c>
      <c r="F78" s="907"/>
      <c r="G78" s="48" t="s">
        <v>309</v>
      </c>
      <c r="H78" s="786"/>
      <c r="I78" s="230"/>
      <c r="J78" s="230"/>
      <c r="K78" s="230"/>
      <c r="L78" s="230"/>
      <c r="M78" s="230"/>
      <c r="N78" s="230"/>
      <c r="O78" s="787"/>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4" t="s">
        <v>388</v>
      </c>
      <c r="AP79" s="135"/>
      <c r="AQ79" s="135"/>
      <c r="AR79" s="67" t="s">
        <v>386</v>
      </c>
      <c r="AS79" s="134"/>
      <c r="AT79" s="135"/>
      <c r="AU79" s="135"/>
      <c r="AV79" s="135"/>
      <c r="AW79" s="135"/>
      <c r="AX79" s="136"/>
    </row>
    <row r="80" spans="1:50" ht="18.75" hidden="1" customHeight="1" x14ac:dyDescent="0.15">
      <c r="A80" s="508" t="s">
        <v>265</v>
      </c>
      <c r="B80" s="843" t="s">
        <v>385</v>
      </c>
      <c r="C80" s="844"/>
      <c r="D80" s="844"/>
      <c r="E80" s="844"/>
      <c r="F80" s="845"/>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469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09"/>
      <c r="B81" s="846"/>
      <c r="C81" s="541"/>
      <c r="D81" s="541"/>
      <c r="E81" s="541"/>
      <c r="F81" s="542"/>
      <c r="G81" s="369"/>
      <c r="H81" s="369"/>
      <c r="I81" s="369"/>
      <c r="J81" s="369"/>
      <c r="K81" s="369"/>
      <c r="L81" s="369"/>
      <c r="M81" s="369"/>
      <c r="N81" s="369"/>
      <c r="O81" s="369"/>
      <c r="P81" s="369"/>
      <c r="Q81" s="369"/>
      <c r="R81" s="369"/>
      <c r="S81" s="369"/>
      <c r="T81" s="369"/>
      <c r="U81" s="369"/>
      <c r="V81" s="369"/>
      <c r="W81" s="369"/>
      <c r="X81" s="369"/>
      <c r="Y81" s="369"/>
      <c r="Z81" s="369"/>
      <c r="AA81" s="557"/>
      <c r="AB81" s="5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9"/>
      <c r="B82" s="846"/>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6"/>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7"/>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8" t="s">
        <v>60</v>
      </c>
      <c r="H85" s="773"/>
      <c r="I85" s="773"/>
      <c r="J85" s="773"/>
      <c r="K85" s="773"/>
      <c r="L85" s="773"/>
      <c r="M85" s="773"/>
      <c r="N85" s="773"/>
      <c r="O85" s="774"/>
      <c r="P85" s="772" t="s">
        <v>62</v>
      </c>
      <c r="Q85" s="773"/>
      <c r="R85" s="773"/>
      <c r="S85" s="773"/>
      <c r="T85" s="773"/>
      <c r="U85" s="773"/>
      <c r="V85" s="773"/>
      <c r="W85" s="773"/>
      <c r="X85" s="774"/>
      <c r="Y85" s="159"/>
      <c r="Z85" s="160"/>
      <c r="AA85" s="161"/>
      <c r="AB85" s="447" t="s">
        <v>11</v>
      </c>
      <c r="AC85" s="448"/>
      <c r="AD85" s="449"/>
      <c r="AE85" s="358" t="s">
        <v>452</v>
      </c>
      <c r="AF85" s="359"/>
      <c r="AG85" s="359"/>
      <c r="AH85" s="360"/>
      <c r="AI85" s="358" t="s">
        <v>449</v>
      </c>
      <c r="AJ85" s="359"/>
      <c r="AK85" s="359"/>
      <c r="AL85" s="360"/>
      <c r="AM85" s="365" t="s">
        <v>444</v>
      </c>
      <c r="AN85" s="365"/>
      <c r="AO85" s="365"/>
      <c r="AP85" s="358"/>
      <c r="AQ85" s="162" t="s">
        <v>306</v>
      </c>
      <c r="AR85" s="155"/>
      <c r="AS85" s="155"/>
      <c r="AT85" s="156"/>
      <c r="AU85" s="363" t="s">
        <v>252</v>
      </c>
      <c r="AV85" s="363"/>
      <c r="AW85" s="363"/>
      <c r="AX85" s="364"/>
      <c r="AY85" s="10"/>
      <c r="AZ85" s="10"/>
      <c r="BA85" s="10"/>
      <c r="BB85" s="10"/>
      <c r="BC85" s="10"/>
    </row>
    <row r="86" spans="1:60" ht="18.75" hidden="1" customHeight="1" x14ac:dyDescent="0.15">
      <c r="A86" s="509"/>
      <c r="B86" s="541"/>
      <c r="C86" s="541"/>
      <c r="D86" s="541"/>
      <c r="E86" s="541"/>
      <c r="F86" s="542"/>
      <c r="G86" s="556"/>
      <c r="H86" s="369"/>
      <c r="I86" s="369"/>
      <c r="J86" s="369"/>
      <c r="K86" s="369"/>
      <c r="L86" s="369"/>
      <c r="M86" s="369"/>
      <c r="N86" s="369"/>
      <c r="O86" s="557"/>
      <c r="P86" s="569"/>
      <c r="Q86" s="369"/>
      <c r="R86" s="369"/>
      <c r="S86" s="369"/>
      <c r="T86" s="369"/>
      <c r="U86" s="369"/>
      <c r="V86" s="369"/>
      <c r="W86" s="369"/>
      <c r="X86" s="557"/>
      <c r="Y86" s="159"/>
      <c r="Z86" s="160"/>
      <c r="AA86" s="161"/>
      <c r="AB86" s="322"/>
      <c r="AC86" s="323"/>
      <c r="AD86" s="324"/>
      <c r="AE86" s="322"/>
      <c r="AF86" s="323"/>
      <c r="AG86" s="323"/>
      <c r="AH86" s="324"/>
      <c r="AI86" s="322"/>
      <c r="AJ86" s="323"/>
      <c r="AK86" s="323"/>
      <c r="AL86" s="324"/>
      <c r="AM86" s="366"/>
      <c r="AN86" s="366"/>
      <c r="AO86" s="366"/>
      <c r="AP86" s="322"/>
      <c r="AQ86" s="256"/>
      <c r="AR86" s="257"/>
      <c r="AS86" s="123" t="s">
        <v>307</v>
      </c>
      <c r="AT86" s="158"/>
      <c r="AU86" s="257"/>
      <c r="AV86" s="257"/>
      <c r="AW86" s="369" t="s">
        <v>296</v>
      </c>
      <c r="AX86" s="370"/>
      <c r="AY86" s="10"/>
      <c r="AZ86" s="10"/>
      <c r="BA86" s="10"/>
      <c r="BB86" s="10"/>
      <c r="BC86" s="10"/>
      <c r="BD86" s="10"/>
      <c r="BE86" s="10"/>
      <c r="BF86" s="10"/>
      <c r="BG86" s="10"/>
      <c r="BH86" s="10"/>
    </row>
    <row r="87" spans="1:60" ht="23.25" hidden="1" customHeight="1" x14ac:dyDescent="0.15">
      <c r="A87" s="509"/>
      <c r="B87" s="541"/>
      <c r="C87" s="541"/>
      <c r="D87" s="541"/>
      <c r="E87" s="541"/>
      <c r="F87" s="542"/>
      <c r="G87" s="216"/>
      <c r="H87" s="147"/>
      <c r="I87" s="147"/>
      <c r="J87" s="147"/>
      <c r="K87" s="147"/>
      <c r="L87" s="147"/>
      <c r="M87" s="147"/>
      <c r="N87" s="147"/>
      <c r="O87" s="217"/>
      <c r="P87" s="147"/>
      <c r="Q87" s="793"/>
      <c r="R87" s="793"/>
      <c r="S87" s="793"/>
      <c r="T87" s="793"/>
      <c r="U87" s="793"/>
      <c r="V87" s="793"/>
      <c r="W87" s="793"/>
      <c r="X87" s="794"/>
      <c r="Y87" s="749" t="s">
        <v>61</v>
      </c>
      <c r="Z87" s="750"/>
      <c r="AA87" s="751"/>
      <c r="AB87" s="540"/>
      <c r="AC87" s="540"/>
      <c r="AD87" s="540"/>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09"/>
      <c r="B88" s="541"/>
      <c r="C88" s="541"/>
      <c r="D88" s="541"/>
      <c r="E88" s="541"/>
      <c r="F88" s="542"/>
      <c r="G88" s="218"/>
      <c r="H88" s="219"/>
      <c r="I88" s="219"/>
      <c r="J88" s="219"/>
      <c r="K88" s="219"/>
      <c r="L88" s="219"/>
      <c r="M88" s="219"/>
      <c r="N88" s="219"/>
      <c r="O88" s="220"/>
      <c r="P88" s="795"/>
      <c r="Q88" s="795"/>
      <c r="R88" s="795"/>
      <c r="S88" s="795"/>
      <c r="T88" s="795"/>
      <c r="U88" s="795"/>
      <c r="V88" s="795"/>
      <c r="W88" s="795"/>
      <c r="X88" s="796"/>
      <c r="Y88" s="723" t="s">
        <v>53</v>
      </c>
      <c r="Z88" s="724"/>
      <c r="AA88" s="725"/>
      <c r="AB88" s="673"/>
      <c r="AC88" s="673"/>
      <c r="AD88" s="673"/>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09"/>
      <c r="B89" s="543"/>
      <c r="C89" s="543"/>
      <c r="D89" s="543"/>
      <c r="E89" s="543"/>
      <c r="F89" s="544"/>
      <c r="G89" s="221"/>
      <c r="H89" s="150"/>
      <c r="I89" s="150"/>
      <c r="J89" s="150"/>
      <c r="K89" s="150"/>
      <c r="L89" s="150"/>
      <c r="M89" s="150"/>
      <c r="N89" s="150"/>
      <c r="O89" s="222"/>
      <c r="P89" s="293"/>
      <c r="Q89" s="293"/>
      <c r="R89" s="293"/>
      <c r="S89" s="293"/>
      <c r="T89" s="293"/>
      <c r="U89" s="293"/>
      <c r="V89" s="293"/>
      <c r="W89" s="293"/>
      <c r="X89" s="797"/>
      <c r="Y89" s="723" t="s">
        <v>13</v>
      </c>
      <c r="Z89" s="724"/>
      <c r="AA89" s="725"/>
      <c r="AB89" s="450" t="s">
        <v>14</v>
      </c>
      <c r="AC89" s="450"/>
      <c r="AD89" s="450"/>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8" t="s">
        <v>60</v>
      </c>
      <c r="H90" s="773"/>
      <c r="I90" s="773"/>
      <c r="J90" s="773"/>
      <c r="K90" s="773"/>
      <c r="L90" s="773"/>
      <c r="M90" s="773"/>
      <c r="N90" s="773"/>
      <c r="O90" s="774"/>
      <c r="P90" s="772" t="s">
        <v>62</v>
      </c>
      <c r="Q90" s="773"/>
      <c r="R90" s="773"/>
      <c r="S90" s="773"/>
      <c r="T90" s="773"/>
      <c r="U90" s="773"/>
      <c r="V90" s="773"/>
      <c r="W90" s="773"/>
      <c r="X90" s="774"/>
      <c r="Y90" s="159"/>
      <c r="Z90" s="160"/>
      <c r="AA90" s="161"/>
      <c r="AB90" s="447" t="s">
        <v>11</v>
      </c>
      <c r="AC90" s="448"/>
      <c r="AD90" s="449"/>
      <c r="AE90" s="358" t="s">
        <v>452</v>
      </c>
      <c r="AF90" s="359"/>
      <c r="AG90" s="359"/>
      <c r="AH90" s="360"/>
      <c r="AI90" s="358" t="s">
        <v>449</v>
      </c>
      <c r="AJ90" s="359"/>
      <c r="AK90" s="359"/>
      <c r="AL90" s="360"/>
      <c r="AM90" s="365" t="s">
        <v>444</v>
      </c>
      <c r="AN90" s="365"/>
      <c r="AO90" s="365"/>
      <c r="AP90" s="358"/>
      <c r="AQ90" s="162" t="s">
        <v>306</v>
      </c>
      <c r="AR90" s="155"/>
      <c r="AS90" s="155"/>
      <c r="AT90" s="156"/>
      <c r="AU90" s="363" t="s">
        <v>252</v>
      </c>
      <c r="AV90" s="363"/>
      <c r="AW90" s="363"/>
      <c r="AX90" s="364"/>
    </row>
    <row r="91" spans="1:60" ht="18.75" hidden="1" customHeight="1" x14ac:dyDescent="0.15">
      <c r="A91" s="509"/>
      <c r="B91" s="541"/>
      <c r="C91" s="541"/>
      <c r="D91" s="541"/>
      <c r="E91" s="541"/>
      <c r="F91" s="542"/>
      <c r="G91" s="556"/>
      <c r="H91" s="369"/>
      <c r="I91" s="369"/>
      <c r="J91" s="369"/>
      <c r="K91" s="369"/>
      <c r="L91" s="369"/>
      <c r="M91" s="369"/>
      <c r="N91" s="369"/>
      <c r="O91" s="557"/>
      <c r="P91" s="569"/>
      <c r="Q91" s="369"/>
      <c r="R91" s="369"/>
      <c r="S91" s="369"/>
      <c r="T91" s="369"/>
      <c r="U91" s="369"/>
      <c r="V91" s="369"/>
      <c r="W91" s="369"/>
      <c r="X91" s="557"/>
      <c r="Y91" s="159"/>
      <c r="Z91" s="160"/>
      <c r="AA91" s="161"/>
      <c r="AB91" s="322"/>
      <c r="AC91" s="323"/>
      <c r="AD91" s="324"/>
      <c r="AE91" s="322"/>
      <c r="AF91" s="323"/>
      <c r="AG91" s="323"/>
      <c r="AH91" s="324"/>
      <c r="AI91" s="322"/>
      <c r="AJ91" s="323"/>
      <c r="AK91" s="323"/>
      <c r="AL91" s="324"/>
      <c r="AM91" s="366"/>
      <c r="AN91" s="366"/>
      <c r="AO91" s="366"/>
      <c r="AP91" s="322"/>
      <c r="AQ91" s="256"/>
      <c r="AR91" s="257"/>
      <c r="AS91" s="123" t="s">
        <v>307</v>
      </c>
      <c r="AT91" s="158"/>
      <c r="AU91" s="257"/>
      <c r="AV91" s="257"/>
      <c r="AW91" s="369" t="s">
        <v>296</v>
      </c>
      <c r="AX91" s="370"/>
      <c r="AY91" s="10"/>
      <c r="AZ91" s="10"/>
      <c r="BA91" s="10"/>
      <c r="BB91" s="10"/>
      <c r="BC91" s="10"/>
    </row>
    <row r="92" spans="1:60" ht="23.25" hidden="1" customHeight="1" x14ac:dyDescent="0.15">
      <c r="A92" s="509"/>
      <c r="B92" s="541"/>
      <c r="C92" s="541"/>
      <c r="D92" s="541"/>
      <c r="E92" s="541"/>
      <c r="F92" s="542"/>
      <c r="G92" s="216"/>
      <c r="H92" s="147"/>
      <c r="I92" s="147"/>
      <c r="J92" s="147"/>
      <c r="K92" s="147"/>
      <c r="L92" s="147"/>
      <c r="M92" s="147"/>
      <c r="N92" s="147"/>
      <c r="O92" s="217"/>
      <c r="P92" s="147"/>
      <c r="Q92" s="793"/>
      <c r="R92" s="793"/>
      <c r="S92" s="793"/>
      <c r="T92" s="793"/>
      <c r="U92" s="793"/>
      <c r="V92" s="793"/>
      <c r="W92" s="793"/>
      <c r="X92" s="794"/>
      <c r="Y92" s="749" t="s">
        <v>61</v>
      </c>
      <c r="Z92" s="750"/>
      <c r="AA92" s="751"/>
      <c r="AB92" s="540"/>
      <c r="AC92" s="540"/>
      <c r="AD92" s="540"/>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09"/>
      <c r="B93" s="541"/>
      <c r="C93" s="541"/>
      <c r="D93" s="541"/>
      <c r="E93" s="541"/>
      <c r="F93" s="542"/>
      <c r="G93" s="218"/>
      <c r="H93" s="219"/>
      <c r="I93" s="219"/>
      <c r="J93" s="219"/>
      <c r="K93" s="219"/>
      <c r="L93" s="219"/>
      <c r="M93" s="219"/>
      <c r="N93" s="219"/>
      <c r="O93" s="220"/>
      <c r="P93" s="795"/>
      <c r="Q93" s="795"/>
      <c r="R93" s="795"/>
      <c r="S93" s="795"/>
      <c r="T93" s="795"/>
      <c r="U93" s="795"/>
      <c r="V93" s="795"/>
      <c r="W93" s="795"/>
      <c r="X93" s="796"/>
      <c r="Y93" s="723" t="s">
        <v>53</v>
      </c>
      <c r="Z93" s="724"/>
      <c r="AA93" s="725"/>
      <c r="AB93" s="673"/>
      <c r="AC93" s="673"/>
      <c r="AD93" s="673"/>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09"/>
      <c r="B94" s="543"/>
      <c r="C94" s="543"/>
      <c r="D94" s="543"/>
      <c r="E94" s="543"/>
      <c r="F94" s="544"/>
      <c r="G94" s="221"/>
      <c r="H94" s="150"/>
      <c r="I94" s="150"/>
      <c r="J94" s="150"/>
      <c r="K94" s="150"/>
      <c r="L94" s="150"/>
      <c r="M94" s="150"/>
      <c r="N94" s="150"/>
      <c r="O94" s="222"/>
      <c r="P94" s="293"/>
      <c r="Q94" s="293"/>
      <c r="R94" s="293"/>
      <c r="S94" s="293"/>
      <c r="T94" s="293"/>
      <c r="U94" s="293"/>
      <c r="V94" s="293"/>
      <c r="W94" s="293"/>
      <c r="X94" s="797"/>
      <c r="Y94" s="723" t="s">
        <v>13</v>
      </c>
      <c r="Z94" s="724"/>
      <c r="AA94" s="725"/>
      <c r="AB94" s="450" t="s">
        <v>14</v>
      </c>
      <c r="AC94" s="450"/>
      <c r="AD94" s="450"/>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09"/>
      <c r="B95" s="541" t="s">
        <v>263</v>
      </c>
      <c r="C95" s="541"/>
      <c r="D95" s="541"/>
      <c r="E95" s="541"/>
      <c r="F95" s="542"/>
      <c r="G95" s="788" t="s">
        <v>60</v>
      </c>
      <c r="H95" s="773"/>
      <c r="I95" s="773"/>
      <c r="J95" s="773"/>
      <c r="K95" s="773"/>
      <c r="L95" s="773"/>
      <c r="M95" s="773"/>
      <c r="N95" s="773"/>
      <c r="O95" s="774"/>
      <c r="P95" s="772" t="s">
        <v>62</v>
      </c>
      <c r="Q95" s="773"/>
      <c r="R95" s="773"/>
      <c r="S95" s="773"/>
      <c r="T95" s="773"/>
      <c r="U95" s="773"/>
      <c r="V95" s="773"/>
      <c r="W95" s="773"/>
      <c r="X95" s="774"/>
      <c r="Y95" s="159"/>
      <c r="Z95" s="160"/>
      <c r="AA95" s="161"/>
      <c r="AB95" s="447" t="s">
        <v>11</v>
      </c>
      <c r="AC95" s="448"/>
      <c r="AD95" s="449"/>
      <c r="AE95" s="358" t="s">
        <v>452</v>
      </c>
      <c r="AF95" s="359"/>
      <c r="AG95" s="359"/>
      <c r="AH95" s="360"/>
      <c r="AI95" s="358" t="s">
        <v>449</v>
      </c>
      <c r="AJ95" s="359"/>
      <c r="AK95" s="359"/>
      <c r="AL95" s="360"/>
      <c r="AM95" s="365" t="s">
        <v>444</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9"/>
      <c r="I96" s="369"/>
      <c r="J96" s="369"/>
      <c r="K96" s="369"/>
      <c r="L96" s="369"/>
      <c r="M96" s="369"/>
      <c r="N96" s="369"/>
      <c r="O96" s="557"/>
      <c r="P96" s="569"/>
      <c r="Q96" s="369"/>
      <c r="R96" s="369"/>
      <c r="S96" s="369"/>
      <c r="T96" s="369"/>
      <c r="U96" s="369"/>
      <c r="V96" s="369"/>
      <c r="W96" s="369"/>
      <c r="X96" s="557"/>
      <c r="Y96" s="159"/>
      <c r="Z96" s="160"/>
      <c r="AA96" s="161"/>
      <c r="AB96" s="322"/>
      <c r="AC96" s="323"/>
      <c r="AD96" s="324"/>
      <c r="AE96" s="322"/>
      <c r="AF96" s="323"/>
      <c r="AG96" s="323"/>
      <c r="AH96" s="324"/>
      <c r="AI96" s="322"/>
      <c r="AJ96" s="323"/>
      <c r="AK96" s="323"/>
      <c r="AL96" s="324"/>
      <c r="AM96" s="366"/>
      <c r="AN96" s="366"/>
      <c r="AO96" s="366"/>
      <c r="AP96" s="322"/>
      <c r="AQ96" s="256"/>
      <c r="AR96" s="257"/>
      <c r="AS96" s="123" t="s">
        <v>307</v>
      </c>
      <c r="AT96" s="158"/>
      <c r="AU96" s="257"/>
      <c r="AV96" s="257"/>
      <c r="AW96" s="369" t="s">
        <v>296</v>
      </c>
      <c r="AX96" s="370"/>
    </row>
    <row r="97" spans="1:60" ht="23.25" hidden="1" customHeight="1" x14ac:dyDescent="0.15">
      <c r="A97" s="509"/>
      <c r="B97" s="541"/>
      <c r="C97" s="541"/>
      <c r="D97" s="541"/>
      <c r="E97" s="541"/>
      <c r="F97" s="542"/>
      <c r="G97" s="216"/>
      <c r="H97" s="147"/>
      <c r="I97" s="147"/>
      <c r="J97" s="147"/>
      <c r="K97" s="147"/>
      <c r="L97" s="147"/>
      <c r="M97" s="147"/>
      <c r="N97" s="147"/>
      <c r="O97" s="217"/>
      <c r="P97" s="147"/>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09"/>
      <c r="B98" s="541"/>
      <c r="C98" s="541"/>
      <c r="D98" s="541"/>
      <c r="E98" s="541"/>
      <c r="F98" s="542"/>
      <c r="G98" s="218"/>
      <c r="H98" s="219"/>
      <c r="I98" s="219"/>
      <c r="J98" s="219"/>
      <c r="K98" s="219"/>
      <c r="L98" s="219"/>
      <c r="M98" s="219"/>
      <c r="N98" s="219"/>
      <c r="O98" s="220"/>
      <c r="P98" s="795"/>
      <c r="Q98" s="795"/>
      <c r="R98" s="795"/>
      <c r="S98" s="795"/>
      <c r="T98" s="795"/>
      <c r="U98" s="795"/>
      <c r="V98" s="795"/>
      <c r="W98" s="795"/>
      <c r="X98" s="796"/>
      <c r="Y98" s="723" t="s">
        <v>53</v>
      </c>
      <c r="Z98" s="724"/>
      <c r="AA98" s="725"/>
      <c r="AB98" s="289"/>
      <c r="AC98" s="290"/>
      <c r="AD98" s="291"/>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0"/>
      <c r="B99" s="877"/>
      <c r="C99" s="877"/>
      <c r="D99" s="877"/>
      <c r="E99" s="877"/>
      <c r="F99" s="878"/>
      <c r="G99" s="798"/>
      <c r="H99" s="233"/>
      <c r="I99" s="233"/>
      <c r="J99" s="233"/>
      <c r="K99" s="233"/>
      <c r="L99" s="233"/>
      <c r="M99" s="233"/>
      <c r="N99" s="233"/>
      <c r="O99" s="799"/>
      <c r="P99" s="840"/>
      <c r="Q99" s="840"/>
      <c r="R99" s="840"/>
      <c r="S99" s="840"/>
      <c r="T99" s="840"/>
      <c r="U99" s="840"/>
      <c r="V99" s="840"/>
      <c r="W99" s="840"/>
      <c r="X99" s="841"/>
      <c r="Y99" s="469" t="s">
        <v>13</v>
      </c>
      <c r="Z99" s="470"/>
      <c r="AA99" s="471"/>
      <c r="AB99" s="451" t="s">
        <v>14</v>
      </c>
      <c r="AC99" s="452"/>
      <c r="AD99" s="453"/>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395</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4"/>
      <c r="Z100" s="455"/>
      <c r="AA100" s="456"/>
      <c r="AB100" s="854" t="s">
        <v>11</v>
      </c>
      <c r="AC100" s="854"/>
      <c r="AD100" s="854"/>
      <c r="AE100" s="820" t="s">
        <v>452</v>
      </c>
      <c r="AF100" s="821"/>
      <c r="AG100" s="821"/>
      <c r="AH100" s="822"/>
      <c r="AI100" s="820" t="s">
        <v>449</v>
      </c>
      <c r="AJ100" s="821"/>
      <c r="AK100" s="821"/>
      <c r="AL100" s="822"/>
      <c r="AM100" s="820" t="s">
        <v>445</v>
      </c>
      <c r="AN100" s="821"/>
      <c r="AO100" s="821"/>
      <c r="AP100" s="822"/>
      <c r="AQ100" s="925" t="s">
        <v>438</v>
      </c>
      <c r="AR100" s="926"/>
      <c r="AS100" s="926"/>
      <c r="AT100" s="927"/>
      <c r="AU100" s="925" t="s">
        <v>435</v>
      </c>
      <c r="AV100" s="926"/>
      <c r="AW100" s="926"/>
      <c r="AX100" s="928"/>
    </row>
    <row r="101" spans="1:60" ht="23.25" customHeight="1" x14ac:dyDescent="0.15">
      <c r="A101" s="480"/>
      <c r="B101" s="481"/>
      <c r="C101" s="481"/>
      <c r="D101" s="481"/>
      <c r="E101" s="481"/>
      <c r="F101" s="482"/>
      <c r="G101" s="147" t="s">
        <v>496</v>
      </c>
      <c r="H101" s="147"/>
      <c r="I101" s="147"/>
      <c r="J101" s="147"/>
      <c r="K101" s="147"/>
      <c r="L101" s="147"/>
      <c r="M101" s="147"/>
      <c r="N101" s="147"/>
      <c r="O101" s="147"/>
      <c r="P101" s="147"/>
      <c r="Q101" s="147"/>
      <c r="R101" s="147"/>
      <c r="S101" s="147"/>
      <c r="T101" s="147"/>
      <c r="U101" s="147"/>
      <c r="V101" s="147"/>
      <c r="W101" s="147"/>
      <c r="X101" s="217"/>
      <c r="Y101" s="807" t="s">
        <v>54</v>
      </c>
      <c r="Z101" s="709"/>
      <c r="AA101" s="710"/>
      <c r="AB101" s="540" t="s">
        <v>498</v>
      </c>
      <c r="AC101" s="540"/>
      <c r="AD101" s="540"/>
      <c r="AE101" s="354">
        <v>49</v>
      </c>
      <c r="AF101" s="355"/>
      <c r="AG101" s="355"/>
      <c r="AH101" s="356"/>
      <c r="AI101" s="354">
        <v>51</v>
      </c>
      <c r="AJ101" s="355"/>
      <c r="AK101" s="355"/>
      <c r="AL101" s="356"/>
      <c r="AM101" s="354">
        <v>51</v>
      </c>
      <c r="AN101" s="355"/>
      <c r="AO101" s="355"/>
      <c r="AP101" s="356"/>
      <c r="AQ101" s="354" t="s">
        <v>505</v>
      </c>
      <c r="AR101" s="355"/>
      <c r="AS101" s="355"/>
      <c r="AT101" s="356"/>
      <c r="AU101" s="354" t="s">
        <v>503</v>
      </c>
      <c r="AV101" s="355"/>
      <c r="AW101" s="355"/>
      <c r="AX101" s="356"/>
    </row>
    <row r="102" spans="1:60" ht="23.25" customHeight="1" x14ac:dyDescent="0.15">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9"/>
      <c r="AA102" s="330"/>
      <c r="AB102" s="540" t="s">
        <v>498</v>
      </c>
      <c r="AC102" s="540"/>
      <c r="AD102" s="540"/>
      <c r="AE102" s="348">
        <v>47</v>
      </c>
      <c r="AF102" s="348"/>
      <c r="AG102" s="348"/>
      <c r="AH102" s="348"/>
      <c r="AI102" s="348">
        <v>48</v>
      </c>
      <c r="AJ102" s="348"/>
      <c r="AK102" s="348"/>
      <c r="AL102" s="348"/>
      <c r="AM102" s="348">
        <v>52</v>
      </c>
      <c r="AN102" s="348"/>
      <c r="AO102" s="348"/>
      <c r="AP102" s="348"/>
      <c r="AQ102" s="811">
        <v>44</v>
      </c>
      <c r="AR102" s="812"/>
      <c r="AS102" s="812"/>
      <c r="AT102" s="813"/>
      <c r="AU102" s="811" t="s">
        <v>503</v>
      </c>
      <c r="AV102" s="812"/>
      <c r="AW102" s="812"/>
      <c r="AX102" s="813"/>
    </row>
    <row r="103" spans="1:60" ht="31.5" hidden="1" customHeight="1" x14ac:dyDescent="0.15">
      <c r="A103" s="477" t="s">
        <v>395</v>
      </c>
      <c r="B103" s="478"/>
      <c r="C103" s="478"/>
      <c r="D103" s="478"/>
      <c r="E103" s="478"/>
      <c r="F103" s="479"/>
      <c r="G103" s="724" t="s">
        <v>59</v>
      </c>
      <c r="H103" s="724"/>
      <c r="I103" s="724"/>
      <c r="J103" s="724"/>
      <c r="K103" s="724"/>
      <c r="L103" s="724"/>
      <c r="M103" s="724"/>
      <c r="N103" s="724"/>
      <c r="O103" s="724"/>
      <c r="P103" s="724"/>
      <c r="Q103" s="724"/>
      <c r="R103" s="724"/>
      <c r="S103" s="724"/>
      <c r="T103" s="724"/>
      <c r="U103" s="724"/>
      <c r="V103" s="724"/>
      <c r="W103" s="724"/>
      <c r="X103" s="725"/>
      <c r="Y103" s="457"/>
      <c r="Z103" s="458"/>
      <c r="AA103" s="459"/>
      <c r="AB103" s="292" t="s">
        <v>11</v>
      </c>
      <c r="AC103" s="287"/>
      <c r="AD103" s="288"/>
      <c r="AE103" s="292" t="s">
        <v>452</v>
      </c>
      <c r="AF103" s="287"/>
      <c r="AG103" s="287"/>
      <c r="AH103" s="288"/>
      <c r="AI103" s="292" t="s">
        <v>449</v>
      </c>
      <c r="AJ103" s="287"/>
      <c r="AK103" s="287"/>
      <c r="AL103" s="288"/>
      <c r="AM103" s="292" t="s">
        <v>445</v>
      </c>
      <c r="AN103" s="287"/>
      <c r="AO103" s="287"/>
      <c r="AP103" s="288"/>
      <c r="AQ103" s="350" t="s">
        <v>438</v>
      </c>
      <c r="AR103" s="351"/>
      <c r="AS103" s="351"/>
      <c r="AT103" s="352"/>
      <c r="AU103" s="350" t="s">
        <v>435</v>
      </c>
      <c r="AV103" s="351"/>
      <c r="AW103" s="351"/>
      <c r="AX103" s="353"/>
    </row>
    <row r="104" spans="1:60" ht="23.25" hidden="1" customHeight="1" x14ac:dyDescent="0.15">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6"/>
      <c r="AC105" s="397"/>
      <c r="AD105" s="398"/>
      <c r="AE105" s="348"/>
      <c r="AF105" s="348"/>
      <c r="AG105" s="348"/>
      <c r="AH105" s="348"/>
      <c r="AI105" s="348"/>
      <c r="AJ105" s="348"/>
      <c r="AK105" s="348"/>
      <c r="AL105" s="348"/>
      <c r="AM105" s="348"/>
      <c r="AN105" s="348"/>
      <c r="AO105" s="348"/>
      <c r="AP105" s="348"/>
      <c r="AQ105" s="354"/>
      <c r="AR105" s="355"/>
      <c r="AS105" s="355"/>
      <c r="AT105" s="356"/>
      <c r="AU105" s="811"/>
      <c r="AV105" s="812"/>
      <c r="AW105" s="812"/>
      <c r="AX105" s="813"/>
    </row>
    <row r="106" spans="1:60" ht="31.5" hidden="1" customHeight="1" x14ac:dyDescent="0.15">
      <c r="A106" s="477" t="s">
        <v>395</v>
      </c>
      <c r="B106" s="478"/>
      <c r="C106" s="478"/>
      <c r="D106" s="478"/>
      <c r="E106" s="478"/>
      <c r="F106" s="479"/>
      <c r="G106" s="724" t="s">
        <v>59</v>
      </c>
      <c r="H106" s="724"/>
      <c r="I106" s="724"/>
      <c r="J106" s="724"/>
      <c r="K106" s="724"/>
      <c r="L106" s="724"/>
      <c r="M106" s="724"/>
      <c r="N106" s="724"/>
      <c r="O106" s="724"/>
      <c r="P106" s="724"/>
      <c r="Q106" s="724"/>
      <c r="R106" s="724"/>
      <c r="S106" s="724"/>
      <c r="T106" s="724"/>
      <c r="U106" s="724"/>
      <c r="V106" s="724"/>
      <c r="W106" s="724"/>
      <c r="X106" s="725"/>
      <c r="Y106" s="457"/>
      <c r="Z106" s="458"/>
      <c r="AA106" s="459"/>
      <c r="AB106" s="292" t="s">
        <v>11</v>
      </c>
      <c r="AC106" s="287"/>
      <c r="AD106" s="288"/>
      <c r="AE106" s="292" t="s">
        <v>452</v>
      </c>
      <c r="AF106" s="287"/>
      <c r="AG106" s="287"/>
      <c r="AH106" s="288"/>
      <c r="AI106" s="292" t="s">
        <v>449</v>
      </c>
      <c r="AJ106" s="287"/>
      <c r="AK106" s="287"/>
      <c r="AL106" s="288"/>
      <c r="AM106" s="292" t="s">
        <v>444</v>
      </c>
      <c r="AN106" s="287"/>
      <c r="AO106" s="287"/>
      <c r="AP106" s="288"/>
      <c r="AQ106" s="350" t="s">
        <v>438</v>
      </c>
      <c r="AR106" s="351"/>
      <c r="AS106" s="351"/>
      <c r="AT106" s="352"/>
      <c r="AU106" s="350" t="s">
        <v>435</v>
      </c>
      <c r="AV106" s="351"/>
      <c r="AW106" s="351"/>
      <c r="AX106" s="353"/>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6"/>
      <c r="AC108" s="397"/>
      <c r="AD108" s="398"/>
      <c r="AE108" s="348">
        <v>47</v>
      </c>
      <c r="AF108" s="348"/>
      <c r="AG108" s="348"/>
      <c r="AH108" s="348"/>
      <c r="AI108" s="348"/>
      <c r="AJ108" s="348"/>
      <c r="AK108" s="348"/>
      <c r="AL108" s="348"/>
      <c r="AM108" s="348"/>
      <c r="AN108" s="348"/>
      <c r="AO108" s="348"/>
      <c r="AP108" s="348"/>
      <c r="AQ108" s="354"/>
      <c r="AR108" s="355"/>
      <c r="AS108" s="355"/>
      <c r="AT108" s="356"/>
      <c r="AU108" s="811"/>
      <c r="AV108" s="812"/>
      <c r="AW108" s="812"/>
      <c r="AX108" s="813"/>
    </row>
    <row r="109" spans="1:60" ht="31.5" hidden="1" customHeight="1" x14ac:dyDescent="0.15">
      <c r="A109" s="477" t="s">
        <v>395</v>
      </c>
      <c r="B109" s="478"/>
      <c r="C109" s="478"/>
      <c r="D109" s="478"/>
      <c r="E109" s="478"/>
      <c r="F109" s="479"/>
      <c r="G109" s="724" t="s">
        <v>59</v>
      </c>
      <c r="H109" s="724"/>
      <c r="I109" s="724"/>
      <c r="J109" s="724"/>
      <c r="K109" s="724"/>
      <c r="L109" s="724"/>
      <c r="M109" s="724"/>
      <c r="N109" s="724"/>
      <c r="O109" s="724"/>
      <c r="P109" s="724"/>
      <c r="Q109" s="724"/>
      <c r="R109" s="724"/>
      <c r="S109" s="724"/>
      <c r="T109" s="724"/>
      <c r="U109" s="724"/>
      <c r="V109" s="724"/>
      <c r="W109" s="724"/>
      <c r="X109" s="725"/>
      <c r="Y109" s="457"/>
      <c r="Z109" s="458"/>
      <c r="AA109" s="459"/>
      <c r="AB109" s="292" t="s">
        <v>11</v>
      </c>
      <c r="AC109" s="287"/>
      <c r="AD109" s="288"/>
      <c r="AE109" s="292" t="s">
        <v>452</v>
      </c>
      <c r="AF109" s="287"/>
      <c r="AG109" s="287"/>
      <c r="AH109" s="288"/>
      <c r="AI109" s="292" t="s">
        <v>449</v>
      </c>
      <c r="AJ109" s="287"/>
      <c r="AK109" s="287"/>
      <c r="AL109" s="288"/>
      <c r="AM109" s="292" t="s">
        <v>445</v>
      </c>
      <c r="AN109" s="287"/>
      <c r="AO109" s="287"/>
      <c r="AP109" s="288"/>
      <c r="AQ109" s="350" t="s">
        <v>438</v>
      </c>
      <c r="AR109" s="351"/>
      <c r="AS109" s="351"/>
      <c r="AT109" s="352"/>
      <c r="AU109" s="350" t="s">
        <v>435</v>
      </c>
      <c r="AV109" s="351"/>
      <c r="AW109" s="351"/>
      <c r="AX109" s="353"/>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6"/>
      <c r="AC111" s="397"/>
      <c r="AD111" s="398"/>
      <c r="AE111" s="348"/>
      <c r="AF111" s="348"/>
      <c r="AG111" s="348"/>
      <c r="AH111" s="348"/>
      <c r="AI111" s="348"/>
      <c r="AJ111" s="348"/>
      <c r="AK111" s="348"/>
      <c r="AL111" s="348"/>
      <c r="AM111" s="348"/>
      <c r="AN111" s="348"/>
      <c r="AO111" s="348"/>
      <c r="AP111" s="348"/>
      <c r="AQ111" s="354"/>
      <c r="AR111" s="355"/>
      <c r="AS111" s="355"/>
      <c r="AT111" s="356"/>
      <c r="AU111" s="811"/>
      <c r="AV111" s="812"/>
      <c r="AW111" s="812"/>
      <c r="AX111" s="813"/>
    </row>
    <row r="112" spans="1:60" ht="31.5" hidden="1" customHeight="1" x14ac:dyDescent="0.15">
      <c r="A112" s="477" t="s">
        <v>395</v>
      </c>
      <c r="B112" s="478"/>
      <c r="C112" s="478"/>
      <c r="D112" s="478"/>
      <c r="E112" s="478"/>
      <c r="F112" s="479"/>
      <c r="G112" s="724" t="s">
        <v>59</v>
      </c>
      <c r="H112" s="724"/>
      <c r="I112" s="724"/>
      <c r="J112" s="724"/>
      <c r="K112" s="724"/>
      <c r="L112" s="724"/>
      <c r="M112" s="724"/>
      <c r="N112" s="724"/>
      <c r="O112" s="724"/>
      <c r="P112" s="724"/>
      <c r="Q112" s="724"/>
      <c r="R112" s="724"/>
      <c r="S112" s="724"/>
      <c r="T112" s="724"/>
      <c r="U112" s="724"/>
      <c r="V112" s="724"/>
      <c r="W112" s="724"/>
      <c r="X112" s="725"/>
      <c r="Y112" s="457"/>
      <c r="Z112" s="458"/>
      <c r="AA112" s="459"/>
      <c r="AB112" s="292" t="s">
        <v>11</v>
      </c>
      <c r="AC112" s="287"/>
      <c r="AD112" s="288"/>
      <c r="AE112" s="292" t="s">
        <v>452</v>
      </c>
      <c r="AF112" s="287"/>
      <c r="AG112" s="287"/>
      <c r="AH112" s="288"/>
      <c r="AI112" s="292" t="s">
        <v>449</v>
      </c>
      <c r="AJ112" s="287"/>
      <c r="AK112" s="287"/>
      <c r="AL112" s="288"/>
      <c r="AM112" s="292" t="s">
        <v>444</v>
      </c>
      <c r="AN112" s="287"/>
      <c r="AO112" s="287"/>
      <c r="AP112" s="288"/>
      <c r="AQ112" s="350" t="s">
        <v>438</v>
      </c>
      <c r="AR112" s="351"/>
      <c r="AS112" s="351"/>
      <c r="AT112" s="352"/>
      <c r="AU112" s="350" t="s">
        <v>435</v>
      </c>
      <c r="AV112" s="351"/>
      <c r="AW112" s="351"/>
      <c r="AX112" s="353"/>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292" t="s">
        <v>452</v>
      </c>
      <c r="AF115" s="287"/>
      <c r="AG115" s="287"/>
      <c r="AH115" s="288"/>
      <c r="AI115" s="292" t="s">
        <v>449</v>
      </c>
      <c r="AJ115" s="287"/>
      <c r="AK115" s="287"/>
      <c r="AL115" s="288"/>
      <c r="AM115" s="292" t="s">
        <v>444</v>
      </c>
      <c r="AN115" s="287"/>
      <c r="AO115" s="287"/>
      <c r="AP115" s="288"/>
      <c r="AQ115" s="325" t="s">
        <v>439</v>
      </c>
      <c r="AR115" s="326"/>
      <c r="AS115" s="326"/>
      <c r="AT115" s="326"/>
      <c r="AU115" s="326"/>
      <c r="AV115" s="326"/>
      <c r="AW115" s="326"/>
      <c r="AX115" s="327"/>
    </row>
    <row r="116" spans="1:50" ht="23.25" customHeight="1" x14ac:dyDescent="0.15">
      <c r="A116" s="281"/>
      <c r="B116" s="282"/>
      <c r="C116" s="282"/>
      <c r="D116" s="282"/>
      <c r="E116" s="282"/>
      <c r="F116" s="283"/>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8" t="s">
        <v>501</v>
      </c>
      <c r="AC116" s="809"/>
      <c r="AD116" s="810"/>
      <c r="AE116" s="348">
        <f>ROUND(3219/49,1)</f>
        <v>65.7</v>
      </c>
      <c r="AF116" s="348"/>
      <c r="AG116" s="348"/>
      <c r="AH116" s="348"/>
      <c r="AI116" s="348">
        <f>ROUND(3226/51,1)</f>
        <v>63.3</v>
      </c>
      <c r="AJ116" s="348"/>
      <c r="AK116" s="348"/>
      <c r="AL116" s="348"/>
      <c r="AM116" s="348">
        <v>66</v>
      </c>
      <c r="AN116" s="348"/>
      <c r="AO116" s="348"/>
      <c r="AP116" s="348"/>
      <c r="AQ116" s="354" t="s">
        <v>503</v>
      </c>
      <c r="AR116" s="355"/>
      <c r="AS116" s="355"/>
      <c r="AT116" s="355"/>
      <c r="AU116" s="355"/>
      <c r="AV116" s="355"/>
      <c r="AW116" s="355"/>
      <c r="AX116" s="357"/>
    </row>
    <row r="117" spans="1:50" ht="46.5" customHeight="1" thickBot="1" x14ac:dyDescent="0.2">
      <c r="A117" s="284"/>
      <c r="B117" s="285"/>
      <c r="C117" s="285"/>
      <c r="D117" s="285"/>
      <c r="E117" s="285"/>
      <c r="F117" s="286"/>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502</v>
      </c>
      <c r="AC117" s="332"/>
      <c r="AD117" s="333"/>
      <c r="AE117" s="295" t="s">
        <v>499</v>
      </c>
      <c r="AF117" s="295"/>
      <c r="AG117" s="295"/>
      <c r="AH117" s="295"/>
      <c r="AI117" s="295" t="s">
        <v>500</v>
      </c>
      <c r="AJ117" s="295"/>
      <c r="AK117" s="295"/>
      <c r="AL117" s="295"/>
      <c r="AM117" s="295" t="s">
        <v>568</v>
      </c>
      <c r="AN117" s="295"/>
      <c r="AO117" s="295"/>
      <c r="AP117" s="295"/>
      <c r="AQ117" s="295" t="s">
        <v>504</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292" t="s">
        <v>452</v>
      </c>
      <c r="AF118" s="287"/>
      <c r="AG118" s="287"/>
      <c r="AH118" s="288"/>
      <c r="AI118" s="292" t="s">
        <v>449</v>
      </c>
      <c r="AJ118" s="287"/>
      <c r="AK118" s="287"/>
      <c r="AL118" s="288"/>
      <c r="AM118" s="292" t="s">
        <v>444</v>
      </c>
      <c r="AN118" s="287"/>
      <c r="AO118" s="287"/>
      <c r="AP118" s="288"/>
      <c r="AQ118" s="325" t="s">
        <v>439</v>
      </c>
      <c r="AR118" s="326"/>
      <c r="AS118" s="326"/>
      <c r="AT118" s="326"/>
      <c r="AU118" s="326"/>
      <c r="AV118" s="326"/>
      <c r="AW118" s="326"/>
      <c r="AX118" s="327"/>
    </row>
    <row r="119" spans="1:50" ht="23.25" hidden="1" customHeight="1" x14ac:dyDescent="0.15">
      <c r="A119" s="281"/>
      <c r="B119" s="282"/>
      <c r="C119" s="282"/>
      <c r="D119" s="282"/>
      <c r="E119" s="282"/>
      <c r="F119" s="283"/>
      <c r="G119" s="341" t="s">
        <v>402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9"/>
      <c r="AC119" s="290"/>
      <c r="AD119" s="291"/>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4"/>
      <c r="B120" s="285"/>
      <c r="C120" s="285"/>
      <c r="D120" s="285"/>
      <c r="E120" s="285"/>
      <c r="F120" s="286"/>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401</v>
      </c>
      <c r="AC120" s="332"/>
      <c r="AD120" s="33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292" t="s">
        <v>452</v>
      </c>
      <c r="AF121" s="287"/>
      <c r="AG121" s="287"/>
      <c r="AH121" s="288"/>
      <c r="AI121" s="292" t="s">
        <v>449</v>
      </c>
      <c r="AJ121" s="287"/>
      <c r="AK121" s="287"/>
      <c r="AL121" s="288"/>
      <c r="AM121" s="292" t="s">
        <v>444</v>
      </c>
      <c r="AN121" s="287"/>
      <c r="AO121" s="287"/>
      <c r="AP121" s="288"/>
      <c r="AQ121" s="325" t="s">
        <v>439</v>
      </c>
      <c r="AR121" s="326"/>
      <c r="AS121" s="326"/>
      <c r="AT121" s="326"/>
      <c r="AU121" s="326"/>
      <c r="AV121" s="326"/>
      <c r="AW121" s="326"/>
      <c r="AX121" s="327"/>
    </row>
    <row r="122" spans="1:50" ht="23.25" hidden="1" customHeight="1" x14ac:dyDescent="0.15">
      <c r="A122" s="281"/>
      <c r="B122" s="282"/>
      <c r="C122" s="282"/>
      <c r="D122" s="282"/>
      <c r="E122" s="282"/>
      <c r="F122" s="283"/>
      <c r="G122" s="341" t="s">
        <v>403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9"/>
      <c r="AC122" s="290"/>
      <c r="AD122" s="291"/>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4"/>
      <c r="B123" s="285"/>
      <c r="C123" s="285"/>
      <c r="D123" s="285"/>
      <c r="E123" s="285"/>
      <c r="F123" s="286"/>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404</v>
      </c>
      <c r="AC123" s="332"/>
      <c r="AD123" s="33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292" t="s">
        <v>453</v>
      </c>
      <c r="AF124" s="287"/>
      <c r="AG124" s="287"/>
      <c r="AH124" s="288"/>
      <c r="AI124" s="292" t="s">
        <v>449</v>
      </c>
      <c r="AJ124" s="287"/>
      <c r="AK124" s="287"/>
      <c r="AL124" s="288"/>
      <c r="AM124" s="292" t="s">
        <v>444</v>
      </c>
      <c r="AN124" s="287"/>
      <c r="AO124" s="287"/>
      <c r="AP124" s="288"/>
      <c r="AQ124" s="325" t="s">
        <v>439</v>
      </c>
      <c r="AR124" s="326"/>
      <c r="AS124" s="326"/>
      <c r="AT124" s="326"/>
      <c r="AU124" s="326"/>
      <c r="AV124" s="326"/>
      <c r="AW124" s="326"/>
      <c r="AX124" s="327"/>
    </row>
    <row r="125" spans="1:50" ht="23.25" hidden="1" customHeight="1" x14ac:dyDescent="0.15">
      <c r="A125" s="281"/>
      <c r="B125" s="282"/>
      <c r="C125" s="282"/>
      <c r="D125" s="282"/>
      <c r="E125" s="282"/>
      <c r="F125" s="283"/>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9"/>
      <c r="AC125" s="290"/>
      <c r="AD125" s="291"/>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4"/>
      <c r="B126" s="285"/>
      <c r="C126" s="285"/>
      <c r="D126" s="285"/>
      <c r="E126" s="285"/>
      <c r="F126" s="286"/>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401</v>
      </c>
      <c r="AC126" s="332"/>
      <c r="AD126" s="33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5" t="s">
        <v>15</v>
      </c>
      <c r="B127" s="282"/>
      <c r="C127" s="282"/>
      <c r="D127" s="282"/>
      <c r="E127" s="282"/>
      <c r="F127" s="283"/>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2" t="s">
        <v>452</v>
      </c>
      <c r="AF127" s="287"/>
      <c r="AG127" s="287"/>
      <c r="AH127" s="288"/>
      <c r="AI127" s="292" t="s">
        <v>449</v>
      </c>
      <c r="AJ127" s="287"/>
      <c r="AK127" s="287"/>
      <c r="AL127" s="288"/>
      <c r="AM127" s="292" t="s">
        <v>444</v>
      </c>
      <c r="AN127" s="287"/>
      <c r="AO127" s="287"/>
      <c r="AP127" s="288"/>
      <c r="AQ127" s="325" t="s">
        <v>439</v>
      </c>
      <c r="AR127" s="326"/>
      <c r="AS127" s="326"/>
      <c r="AT127" s="326"/>
      <c r="AU127" s="326"/>
      <c r="AV127" s="326"/>
      <c r="AW127" s="326"/>
      <c r="AX127" s="327"/>
    </row>
    <row r="128" spans="1:50" ht="23.25" hidden="1" customHeight="1" x14ac:dyDescent="0.15">
      <c r="A128" s="281"/>
      <c r="B128" s="282"/>
      <c r="C128" s="282"/>
      <c r="D128" s="282"/>
      <c r="E128" s="282"/>
      <c r="F128" s="283"/>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9"/>
      <c r="AC128" s="290"/>
      <c r="AD128" s="291"/>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4"/>
      <c r="B129" s="285"/>
      <c r="C129" s="285"/>
      <c r="D129" s="285"/>
      <c r="E129" s="285"/>
      <c r="F129" s="286"/>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401</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90" t="s">
        <v>474</v>
      </c>
      <c r="B130" s="988"/>
      <c r="C130" s="987" t="s">
        <v>310</v>
      </c>
      <c r="D130" s="988"/>
      <c r="E130" s="297" t="s">
        <v>339</v>
      </c>
      <c r="F130" s="298"/>
      <c r="G130" s="299" t="s">
        <v>506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91"/>
      <c r="B131" s="238"/>
      <c r="C131" s="237"/>
      <c r="D131" s="238"/>
      <c r="E131" s="224" t="s">
        <v>338</v>
      </c>
      <c r="F131" s="225"/>
      <c r="G131" s="221" t="s">
        <v>507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0.5" customHeight="1" x14ac:dyDescent="0.15">
      <c r="A132" s="991"/>
      <c r="B132" s="238"/>
      <c r="C132" s="237"/>
      <c r="D132" s="238"/>
      <c r="E132" s="235" t="s">
        <v>311</v>
      </c>
      <c r="F132" s="302"/>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91"/>
      <c r="B133" s="238"/>
      <c r="C133" s="237"/>
      <c r="D133" s="238"/>
      <c r="E133" s="237"/>
      <c r="F133" s="303"/>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571</v>
      </c>
      <c r="AR133" s="257"/>
      <c r="AS133" s="123" t="s">
        <v>307</v>
      </c>
      <c r="AT133" s="158"/>
      <c r="AU133" s="122"/>
      <c r="AV133" s="122"/>
      <c r="AW133" s="123" t="s">
        <v>296</v>
      </c>
      <c r="AX133" s="124"/>
    </row>
    <row r="134" spans="1:50" ht="27.75" customHeight="1" x14ac:dyDescent="0.15">
      <c r="A134" s="991"/>
      <c r="B134" s="238"/>
      <c r="C134" s="237"/>
      <c r="D134" s="238"/>
      <c r="E134" s="237"/>
      <c r="F134" s="303"/>
      <c r="G134" s="216" t="s">
        <v>496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509</v>
      </c>
      <c r="AC134" s="207"/>
      <c r="AD134" s="207"/>
      <c r="AE134" s="252">
        <f t="shared" ref="AE134" si="4">AE101</f>
        <v>49</v>
      </c>
      <c r="AF134" s="98"/>
      <c r="AG134" s="98"/>
      <c r="AH134" s="98"/>
      <c r="AI134" s="252">
        <f t="shared" ref="AI134" si="5">AI101</f>
        <v>51</v>
      </c>
      <c r="AJ134" s="98"/>
      <c r="AK134" s="98"/>
      <c r="AL134" s="98"/>
      <c r="AM134" s="252">
        <v>51</v>
      </c>
      <c r="AN134" s="98"/>
      <c r="AO134" s="98"/>
      <c r="AP134" s="98"/>
      <c r="AQ134" s="252" t="s">
        <v>570</v>
      </c>
      <c r="AR134" s="98"/>
      <c r="AS134" s="98"/>
      <c r="AT134" s="98"/>
      <c r="AU134" s="252" t="s">
        <v>571</v>
      </c>
      <c r="AV134" s="98"/>
      <c r="AW134" s="98"/>
      <c r="AX134" s="208"/>
    </row>
    <row r="135" spans="1:50" ht="27.75" customHeight="1" x14ac:dyDescent="0.15">
      <c r="A135" s="991"/>
      <c r="B135" s="238"/>
      <c r="C135" s="237"/>
      <c r="D135" s="238"/>
      <c r="E135" s="237"/>
      <c r="F135" s="303"/>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509</v>
      </c>
      <c r="AC135" s="119"/>
      <c r="AD135" s="119"/>
      <c r="AE135" s="252">
        <v>55.7</v>
      </c>
      <c r="AF135" s="98"/>
      <c r="AG135" s="98"/>
      <c r="AH135" s="98"/>
      <c r="AI135" s="252">
        <v>51</v>
      </c>
      <c r="AJ135" s="98"/>
      <c r="AK135" s="98"/>
      <c r="AL135" s="98"/>
      <c r="AM135" s="252">
        <v>52</v>
      </c>
      <c r="AN135" s="98"/>
      <c r="AO135" s="98"/>
      <c r="AP135" s="98"/>
      <c r="AQ135" s="252" t="s">
        <v>571</v>
      </c>
      <c r="AR135" s="98"/>
      <c r="AS135" s="98"/>
      <c r="AT135" s="98"/>
      <c r="AU135" s="252" t="s">
        <v>571</v>
      </c>
      <c r="AV135" s="98"/>
      <c r="AW135" s="98"/>
      <c r="AX135" s="208"/>
    </row>
    <row r="136" spans="1:50" ht="18.75" customHeight="1" x14ac:dyDescent="0.15">
      <c r="A136" s="991"/>
      <c r="B136" s="238"/>
      <c r="C136" s="237"/>
      <c r="D136" s="238"/>
      <c r="E136" s="237"/>
      <c r="F136" s="303"/>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customHeight="1" x14ac:dyDescent="0.15">
      <c r="A137" s="991"/>
      <c r="B137" s="238"/>
      <c r="C137" s="237"/>
      <c r="D137" s="238"/>
      <c r="E137" s="237"/>
      <c r="F137" s="303"/>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571</v>
      </c>
      <c r="AR137" s="257"/>
      <c r="AS137" s="123" t="s">
        <v>307</v>
      </c>
      <c r="AT137" s="158"/>
      <c r="AU137" s="122" t="s">
        <v>571</v>
      </c>
      <c r="AV137" s="122"/>
      <c r="AW137" s="123" t="s">
        <v>296</v>
      </c>
      <c r="AX137" s="124"/>
    </row>
    <row r="138" spans="1:50" ht="39.75" customHeight="1" x14ac:dyDescent="0.15">
      <c r="A138" s="991"/>
      <c r="B138" s="238"/>
      <c r="C138" s="237"/>
      <c r="D138" s="238"/>
      <c r="E138" s="237"/>
      <c r="F138" s="303"/>
      <c r="G138" s="216" t="s">
        <v>508</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75" t="s">
        <v>413</v>
      </c>
      <c r="AC138" s="276"/>
      <c r="AD138" s="277"/>
      <c r="AE138" s="252">
        <f>AE32</f>
        <v>90.5</v>
      </c>
      <c r="AF138" s="98"/>
      <c r="AG138" s="98"/>
      <c r="AH138" s="98"/>
      <c r="AI138" s="252">
        <v>100</v>
      </c>
      <c r="AJ138" s="98"/>
      <c r="AK138" s="98"/>
      <c r="AL138" s="98"/>
      <c r="AM138" s="252">
        <v>100</v>
      </c>
      <c r="AN138" s="98"/>
      <c r="AO138" s="98"/>
      <c r="AP138" s="98"/>
      <c r="AQ138" s="252" t="s">
        <v>573</v>
      </c>
      <c r="AR138" s="98"/>
      <c r="AS138" s="98"/>
      <c r="AT138" s="98"/>
      <c r="AU138" s="252" t="s">
        <v>571</v>
      </c>
      <c r="AV138" s="98"/>
      <c r="AW138" s="98"/>
      <c r="AX138" s="208"/>
    </row>
    <row r="139" spans="1:50" ht="39.75" customHeight="1" x14ac:dyDescent="0.15">
      <c r="A139" s="991"/>
      <c r="B139" s="238"/>
      <c r="C139" s="237"/>
      <c r="D139" s="238"/>
      <c r="E139" s="237"/>
      <c r="F139" s="303"/>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5" t="s">
        <v>413</v>
      </c>
      <c r="AC139" s="276"/>
      <c r="AD139" s="277"/>
      <c r="AE139" s="252">
        <v>95</v>
      </c>
      <c r="AF139" s="98"/>
      <c r="AG139" s="98"/>
      <c r="AH139" s="98"/>
      <c r="AI139" s="252">
        <f>AE138</f>
        <v>90.5</v>
      </c>
      <c r="AJ139" s="98"/>
      <c r="AK139" s="98"/>
      <c r="AL139" s="98"/>
      <c r="AM139" s="252">
        <v>100</v>
      </c>
      <c r="AN139" s="98"/>
      <c r="AO139" s="98"/>
      <c r="AP139" s="98"/>
      <c r="AQ139" s="252" t="s">
        <v>572</v>
      </c>
      <c r="AR139" s="98"/>
      <c r="AS139" s="98"/>
      <c r="AT139" s="98"/>
      <c r="AU139" s="252" t="s">
        <v>571</v>
      </c>
      <c r="AV139" s="98"/>
      <c r="AW139" s="98"/>
      <c r="AX139" s="208"/>
    </row>
    <row r="140" spans="1:50" ht="18.75" hidden="1" customHeight="1" x14ac:dyDescent="0.15">
      <c r="A140" s="991"/>
      <c r="B140" s="238"/>
      <c r="C140" s="237"/>
      <c r="D140" s="238"/>
      <c r="E140" s="237"/>
      <c r="F140" s="303"/>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91"/>
      <c r="B141" s="238"/>
      <c r="C141" s="237"/>
      <c r="D141" s="238"/>
      <c r="E141" s="237"/>
      <c r="F141" s="303"/>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1"/>
      <c r="B142" s="238"/>
      <c r="C142" s="237"/>
      <c r="D142" s="238"/>
      <c r="E142" s="237"/>
      <c r="F142" s="303"/>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1"/>
      <c r="B143" s="238"/>
      <c r="C143" s="237"/>
      <c r="D143" s="238"/>
      <c r="E143" s="237"/>
      <c r="F143" s="303"/>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1"/>
      <c r="B144" s="238"/>
      <c r="C144" s="237"/>
      <c r="D144" s="238"/>
      <c r="E144" s="237"/>
      <c r="F144" s="303"/>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91"/>
      <c r="B145" s="238"/>
      <c r="C145" s="237"/>
      <c r="D145" s="238"/>
      <c r="E145" s="237"/>
      <c r="F145" s="303"/>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1"/>
      <c r="B146" s="238"/>
      <c r="C146" s="237"/>
      <c r="D146" s="238"/>
      <c r="E146" s="237"/>
      <c r="F146" s="303"/>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1"/>
      <c r="B147" s="238"/>
      <c r="C147" s="237"/>
      <c r="D147" s="238"/>
      <c r="E147" s="237"/>
      <c r="F147" s="303"/>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1"/>
      <c r="B148" s="238"/>
      <c r="C148" s="237"/>
      <c r="D148" s="238"/>
      <c r="E148" s="237"/>
      <c r="F148" s="303"/>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91"/>
      <c r="B149" s="238"/>
      <c r="C149" s="237"/>
      <c r="D149" s="238"/>
      <c r="E149" s="237"/>
      <c r="F149" s="303"/>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1"/>
      <c r="B150" s="238"/>
      <c r="C150" s="237"/>
      <c r="D150" s="238"/>
      <c r="E150" s="237"/>
      <c r="F150" s="303"/>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1"/>
      <c r="B151" s="238"/>
      <c r="C151" s="237"/>
      <c r="D151" s="238"/>
      <c r="E151" s="237"/>
      <c r="F151" s="303"/>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12.75" hidden="1" customHeight="1" x14ac:dyDescent="0.15">
      <c r="A152" s="991"/>
      <c r="B152" s="238"/>
      <c r="C152" s="237"/>
      <c r="D152" s="238"/>
      <c r="E152" s="237"/>
      <c r="F152" s="303"/>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9"/>
    </row>
    <row r="153" spans="1:50" ht="12.75" hidden="1" customHeight="1" x14ac:dyDescent="0.15">
      <c r="A153" s="991"/>
      <c r="B153" s="238"/>
      <c r="C153" s="237"/>
      <c r="D153" s="238"/>
      <c r="E153" s="237"/>
      <c r="F153" s="303"/>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15.75" hidden="1" customHeight="1" x14ac:dyDescent="0.15">
      <c r="A154" s="991"/>
      <c r="B154" s="238"/>
      <c r="C154" s="237"/>
      <c r="D154" s="238"/>
      <c r="E154" s="237"/>
      <c r="F154" s="303"/>
      <c r="G154" s="216"/>
      <c r="H154" s="147"/>
      <c r="I154" s="147"/>
      <c r="J154" s="147"/>
      <c r="K154" s="147"/>
      <c r="L154" s="147"/>
      <c r="M154" s="147"/>
      <c r="N154" s="147"/>
      <c r="O154" s="147"/>
      <c r="P154" s="217"/>
      <c r="Q154" s="146"/>
      <c r="R154" s="147"/>
      <c r="S154" s="147"/>
      <c r="T154" s="147"/>
      <c r="U154" s="147"/>
      <c r="V154" s="147"/>
      <c r="W154" s="147"/>
      <c r="X154" s="147"/>
      <c r="Y154" s="147"/>
      <c r="Z154" s="147"/>
      <c r="AA154" s="92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15.75" hidden="1" customHeight="1" x14ac:dyDescent="0.15">
      <c r="A155" s="991"/>
      <c r="B155" s="238"/>
      <c r="C155" s="237"/>
      <c r="D155" s="238"/>
      <c r="E155" s="237"/>
      <c r="F155" s="303"/>
      <c r="G155" s="218"/>
      <c r="H155" s="219"/>
      <c r="I155" s="219"/>
      <c r="J155" s="219"/>
      <c r="K155" s="219"/>
      <c r="L155" s="219"/>
      <c r="M155" s="219"/>
      <c r="N155" s="219"/>
      <c r="O155" s="219"/>
      <c r="P155" s="220"/>
      <c r="Q155" s="417"/>
      <c r="R155" s="219"/>
      <c r="S155" s="219"/>
      <c r="T155" s="219"/>
      <c r="U155" s="219"/>
      <c r="V155" s="219"/>
      <c r="W155" s="219"/>
      <c r="X155" s="219"/>
      <c r="Y155" s="219"/>
      <c r="Z155" s="219"/>
      <c r="AA155" s="92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15.75" hidden="1" customHeight="1" x14ac:dyDescent="0.15">
      <c r="A156" s="991"/>
      <c r="B156" s="238"/>
      <c r="C156" s="237"/>
      <c r="D156" s="238"/>
      <c r="E156" s="237"/>
      <c r="F156" s="303"/>
      <c r="G156" s="218"/>
      <c r="H156" s="219"/>
      <c r="I156" s="219"/>
      <c r="J156" s="219"/>
      <c r="K156" s="219"/>
      <c r="L156" s="219"/>
      <c r="M156" s="219"/>
      <c r="N156" s="219"/>
      <c r="O156" s="219"/>
      <c r="P156" s="220"/>
      <c r="Q156" s="417"/>
      <c r="R156" s="219"/>
      <c r="S156" s="219"/>
      <c r="T156" s="219"/>
      <c r="U156" s="219"/>
      <c r="V156" s="219"/>
      <c r="W156" s="219"/>
      <c r="X156" s="219"/>
      <c r="Y156" s="219"/>
      <c r="Z156" s="219"/>
      <c r="AA156" s="92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15.75" hidden="1" customHeight="1" x14ac:dyDescent="0.15">
      <c r="A157" s="991"/>
      <c r="B157" s="238"/>
      <c r="C157" s="237"/>
      <c r="D157" s="238"/>
      <c r="E157" s="237"/>
      <c r="F157" s="303"/>
      <c r="G157" s="218"/>
      <c r="H157" s="219"/>
      <c r="I157" s="219"/>
      <c r="J157" s="219"/>
      <c r="K157" s="219"/>
      <c r="L157" s="219"/>
      <c r="M157" s="219"/>
      <c r="N157" s="219"/>
      <c r="O157" s="219"/>
      <c r="P157" s="220"/>
      <c r="Q157" s="417"/>
      <c r="R157" s="219"/>
      <c r="S157" s="219"/>
      <c r="T157" s="219"/>
      <c r="U157" s="219"/>
      <c r="V157" s="219"/>
      <c r="W157" s="219"/>
      <c r="X157" s="219"/>
      <c r="Y157" s="219"/>
      <c r="Z157" s="219"/>
      <c r="AA157" s="92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15.75" hidden="1" customHeight="1" x14ac:dyDescent="0.15">
      <c r="A158" s="991"/>
      <c r="B158" s="238"/>
      <c r="C158" s="237"/>
      <c r="D158" s="238"/>
      <c r="E158" s="237"/>
      <c r="F158" s="303"/>
      <c r="G158" s="221"/>
      <c r="H158" s="150"/>
      <c r="I158" s="150"/>
      <c r="J158" s="150"/>
      <c r="K158" s="150"/>
      <c r="L158" s="150"/>
      <c r="M158" s="150"/>
      <c r="N158" s="150"/>
      <c r="O158" s="150"/>
      <c r="P158" s="222"/>
      <c r="Q158" s="149"/>
      <c r="R158" s="150"/>
      <c r="S158" s="150"/>
      <c r="T158" s="150"/>
      <c r="U158" s="150"/>
      <c r="V158" s="150"/>
      <c r="W158" s="150"/>
      <c r="X158" s="150"/>
      <c r="Y158" s="150"/>
      <c r="Z158" s="150"/>
      <c r="AA158" s="92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1"/>
      <c r="B159" s="238"/>
      <c r="C159" s="237"/>
      <c r="D159" s="238"/>
      <c r="E159" s="237"/>
      <c r="F159" s="303"/>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1"/>
      <c r="B160" s="238"/>
      <c r="C160" s="237"/>
      <c r="D160" s="238"/>
      <c r="E160" s="237"/>
      <c r="F160" s="303"/>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1"/>
      <c r="B161" s="238"/>
      <c r="C161" s="237"/>
      <c r="D161" s="238"/>
      <c r="E161" s="237"/>
      <c r="F161" s="303"/>
      <c r="G161" s="216"/>
      <c r="H161" s="147"/>
      <c r="I161" s="147"/>
      <c r="J161" s="147"/>
      <c r="K161" s="147"/>
      <c r="L161" s="147"/>
      <c r="M161" s="147"/>
      <c r="N161" s="147"/>
      <c r="O161" s="147"/>
      <c r="P161" s="217"/>
      <c r="Q161" s="146"/>
      <c r="R161" s="147"/>
      <c r="S161" s="147"/>
      <c r="T161" s="147"/>
      <c r="U161" s="147"/>
      <c r="V161" s="147"/>
      <c r="W161" s="147"/>
      <c r="X161" s="147"/>
      <c r="Y161" s="147"/>
      <c r="Z161" s="147"/>
      <c r="AA161" s="92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1"/>
      <c r="B162" s="238"/>
      <c r="C162" s="237"/>
      <c r="D162" s="238"/>
      <c r="E162" s="237"/>
      <c r="F162" s="303"/>
      <c r="G162" s="218"/>
      <c r="H162" s="219"/>
      <c r="I162" s="219"/>
      <c r="J162" s="219"/>
      <c r="K162" s="219"/>
      <c r="L162" s="219"/>
      <c r="M162" s="219"/>
      <c r="N162" s="219"/>
      <c r="O162" s="219"/>
      <c r="P162" s="220"/>
      <c r="Q162" s="417"/>
      <c r="R162" s="219"/>
      <c r="S162" s="219"/>
      <c r="T162" s="219"/>
      <c r="U162" s="219"/>
      <c r="V162" s="219"/>
      <c r="W162" s="219"/>
      <c r="X162" s="219"/>
      <c r="Y162" s="219"/>
      <c r="Z162" s="219"/>
      <c r="AA162" s="92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1"/>
      <c r="B163" s="238"/>
      <c r="C163" s="237"/>
      <c r="D163" s="238"/>
      <c r="E163" s="237"/>
      <c r="F163" s="303"/>
      <c r="G163" s="218"/>
      <c r="H163" s="219"/>
      <c r="I163" s="219"/>
      <c r="J163" s="219"/>
      <c r="K163" s="219"/>
      <c r="L163" s="219"/>
      <c r="M163" s="219"/>
      <c r="N163" s="219"/>
      <c r="O163" s="219"/>
      <c r="P163" s="220"/>
      <c r="Q163" s="417"/>
      <c r="R163" s="219"/>
      <c r="S163" s="219"/>
      <c r="T163" s="219"/>
      <c r="U163" s="219"/>
      <c r="V163" s="219"/>
      <c r="W163" s="219"/>
      <c r="X163" s="219"/>
      <c r="Y163" s="219"/>
      <c r="Z163" s="219"/>
      <c r="AA163" s="92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1"/>
      <c r="B164" s="238"/>
      <c r="C164" s="237"/>
      <c r="D164" s="238"/>
      <c r="E164" s="237"/>
      <c r="F164" s="303"/>
      <c r="G164" s="218"/>
      <c r="H164" s="219"/>
      <c r="I164" s="219"/>
      <c r="J164" s="219"/>
      <c r="K164" s="219"/>
      <c r="L164" s="219"/>
      <c r="M164" s="219"/>
      <c r="N164" s="219"/>
      <c r="O164" s="219"/>
      <c r="P164" s="220"/>
      <c r="Q164" s="417"/>
      <c r="R164" s="219"/>
      <c r="S164" s="219"/>
      <c r="T164" s="219"/>
      <c r="U164" s="219"/>
      <c r="V164" s="219"/>
      <c r="W164" s="219"/>
      <c r="X164" s="219"/>
      <c r="Y164" s="219"/>
      <c r="Z164" s="219"/>
      <c r="AA164" s="92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1"/>
      <c r="B165" s="238"/>
      <c r="C165" s="237"/>
      <c r="D165" s="238"/>
      <c r="E165" s="237"/>
      <c r="F165" s="303"/>
      <c r="G165" s="221"/>
      <c r="H165" s="150"/>
      <c r="I165" s="150"/>
      <c r="J165" s="150"/>
      <c r="K165" s="150"/>
      <c r="L165" s="150"/>
      <c r="M165" s="150"/>
      <c r="N165" s="150"/>
      <c r="O165" s="150"/>
      <c r="P165" s="222"/>
      <c r="Q165" s="149"/>
      <c r="R165" s="150"/>
      <c r="S165" s="150"/>
      <c r="T165" s="150"/>
      <c r="U165" s="150"/>
      <c r="V165" s="150"/>
      <c r="W165" s="150"/>
      <c r="X165" s="150"/>
      <c r="Y165" s="150"/>
      <c r="Z165" s="150"/>
      <c r="AA165" s="92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1"/>
      <c r="B166" s="238"/>
      <c r="C166" s="237"/>
      <c r="D166" s="238"/>
      <c r="E166" s="237"/>
      <c r="F166" s="303"/>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1"/>
      <c r="B167" s="238"/>
      <c r="C167" s="237"/>
      <c r="D167" s="238"/>
      <c r="E167" s="237"/>
      <c r="F167" s="303"/>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1"/>
      <c r="B168" s="238"/>
      <c r="C168" s="237"/>
      <c r="D168" s="238"/>
      <c r="E168" s="237"/>
      <c r="F168" s="303"/>
      <c r="G168" s="216"/>
      <c r="H168" s="147"/>
      <c r="I168" s="147"/>
      <c r="J168" s="147"/>
      <c r="K168" s="147"/>
      <c r="L168" s="147"/>
      <c r="M168" s="147"/>
      <c r="N168" s="147"/>
      <c r="O168" s="147"/>
      <c r="P168" s="217"/>
      <c r="Q168" s="146"/>
      <c r="R168" s="147"/>
      <c r="S168" s="147"/>
      <c r="T168" s="147"/>
      <c r="U168" s="147"/>
      <c r="V168" s="147"/>
      <c r="W168" s="147"/>
      <c r="X168" s="147"/>
      <c r="Y168" s="147"/>
      <c r="Z168" s="147"/>
      <c r="AA168" s="92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1"/>
      <c r="B169" s="238"/>
      <c r="C169" s="237"/>
      <c r="D169" s="238"/>
      <c r="E169" s="237"/>
      <c r="F169" s="303"/>
      <c r="G169" s="218"/>
      <c r="H169" s="219"/>
      <c r="I169" s="219"/>
      <c r="J169" s="219"/>
      <c r="K169" s="219"/>
      <c r="L169" s="219"/>
      <c r="M169" s="219"/>
      <c r="N169" s="219"/>
      <c r="O169" s="219"/>
      <c r="P169" s="220"/>
      <c r="Q169" s="417"/>
      <c r="R169" s="219"/>
      <c r="S169" s="219"/>
      <c r="T169" s="219"/>
      <c r="U169" s="219"/>
      <c r="V169" s="219"/>
      <c r="W169" s="219"/>
      <c r="X169" s="219"/>
      <c r="Y169" s="219"/>
      <c r="Z169" s="219"/>
      <c r="AA169" s="92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1"/>
      <c r="B170" s="238"/>
      <c r="C170" s="237"/>
      <c r="D170" s="238"/>
      <c r="E170" s="237"/>
      <c r="F170" s="303"/>
      <c r="G170" s="218"/>
      <c r="H170" s="219"/>
      <c r="I170" s="219"/>
      <c r="J170" s="219"/>
      <c r="K170" s="219"/>
      <c r="L170" s="219"/>
      <c r="M170" s="219"/>
      <c r="N170" s="219"/>
      <c r="O170" s="219"/>
      <c r="P170" s="220"/>
      <c r="Q170" s="417"/>
      <c r="R170" s="219"/>
      <c r="S170" s="219"/>
      <c r="T170" s="219"/>
      <c r="U170" s="219"/>
      <c r="V170" s="219"/>
      <c r="W170" s="219"/>
      <c r="X170" s="219"/>
      <c r="Y170" s="219"/>
      <c r="Z170" s="219"/>
      <c r="AA170" s="92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1"/>
      <c r="B171" s="238"/>
      <c r="C171" s="237"/>
      <c r="D171" s="238"/>
      <c r="E171" s="237"/>
      <c r="F171" s="303"/>
      <c r="G171" s="218"/>
      <c r="H171" s="219"/>
      <c r="I171" s="219"/>
      <c r="J171" s="219"/>
      <c r="K171" s="219"/>
      <c r="L171" s="219"/>
      <c r="M171" s="219"/>
      <c r="N171" s="219"/>
      <c r="O171" s="219"/>
      <c r="P171" s="220"/>
      <c r="Q171" s="417"/>
      <c r="R171" s="219"/>
      <c r="S171" s="219"/>
      <c r="T171" s="219"/>
      <c r="U171" s="219"/>
      <c r="V171" s="219"/>
      <c r="W171" s="219"/>
      <c r="X171" s="219"/>
      <c r="Y171" s="219"/>
      <c r="Z171" s="219"/>
      <c r="AA171" s="92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1"/>
      <c r="B172" s="238"/>
      <c r="C172" s="237"/>
      <c r="D172" s="238"/>
      <c r="E172" s="237"/>
      <c r="F172" s="303"/>
      <c r="G172" s="221"/>
      <c r="H172" s="150"/>
      <c r="I172" s="150"/>
      <c r="J172" s="150"/>
      <c r="K172" s="150"/>
      <c r="L172" s="150"/>
      <c r="M172" s="150"/>
      <c r="N172" s="150"/>
      <c r="O172" s="150"/>
      <c r="P172" s="222"/>
      <c r="Q172" s="149"/>
      <c r="R172" s="150"/>
      <c r="S172" s="150"/>
      <c r="T172" s="150"/>
      <c r="U172" s="150"/>
      <c r="V172" s="150"/>
      <c r="W172" s="150"/>
      <c r="X172" s="150"/>
      <c r="Y172" s="150"/>
      <c r="Z172" s="150"/>
      <c r="AA172" s="92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1"/>
      <c r="B173" s="238"/>
      <c r="C173" s="237"/>
      <c r="D173" s="238"/>
      <c r="E173" s="237"/>
      <c r="F173" s="303"/>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1"/>
      <c r="B174" s="238"/>
      <c r="C174" s="237"/>
      <c r="D174" s="238"/>
      <c r="E174" s="237"/>
      <c r="F174" s="303"/>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1"/>
      <c r="B175" s="238"/>
      <c r="C175" s="237"/>
      <c r="D175" s="238"/>
      <c r="E175" s="237"/>
      <c r="F175" s="303"/>
      <c r="G175" s="216"/>
      <c r="H175" s="147"/>
      <c r="I175" s="147"/>
      <c r="J175" s="147"/>
      <c r="K175" s="147"/>
      <c r="L175" s="147"/>
      <c r="M175" s="147"/>
      <c r="N175" s="147"/>
      <c r="O175" s="147"/>
      <c r="P175" s="217"/>
      <c r="Q175" s="146"/>
      <c r="R175" s="147"/>
      <c r="S175" s="147"/>
      <c r="T175" s="147"/>
      <c r="U175" s="147"/>
      <c r="V175" s="147"/>
      <c r="W175" s="147"/>
      <c r="X175" s="147"/>
      <c r="Y175" s="147"/>
      <c r="Z175" s="147"/>
      <c r="AA175" s="92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1"/>
      <c r="B176" s="238"/>
      <c r="C176" s="237"/>
      <c r="D176" s="238"/>
      <c r="E176" s="237"/>
      <c r="F176" s="303"/>
      <c r="G176" s="218"/>
      <c r="H176" s="219"/>
      <c r="I176" s="219"/>
      <c r="J176" s="219"/>
      <c r="K176" s="219"/>
      <c r="L176" s="219"/>
      <c r="M176" s="219"/>
      <c r="N176" s="219"/>
      <c r="O176" s="219"/>
      <c r="P176" s="220"/>
      <c r="Q176" s="417"/>
      <c r="R176" s="219"/>
      <c r="S176" s="219"/>
      <c r="T176" s="219"/>
      <c r="U176" s="219"/>
      <c r="V176" s="219"/>
      <c r="W176" s="219"/>
      <c r="X176" s="219"/>
      <c r="Y176" s="219"/>
      <c r="Z176" s="219"/>
      <c r="AA176" s="92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1"/>
      <c r="B177" s="238"/>
      <c r="C177" s="237"/>
      <c r="D177" s="238"/>
      <c r="E177" s="237"/>
      <c r="F177" s="303"/>
      <c r="G177" s="218"/>
      <c r="H177" s="219"/>
      <c r="I177" s="219"/>
      <c r="J177" s="219"/>
      <c r="K177" s="219"/>
      <c r="L177" s="219"/>
      <c r="M177" s="219"/>
      <c r="N177" s="219"/>
      <c r="O177" s="219"/>
      <c r="P177" s="220"/>
      <c r="Q177" s="417"/>
      <c r="R177" s="219"/>
      <c r="S177" s="219"/>
      <c r="T177" s="219"/>
      <c r="U177" s="219"/>
      <c r="V177" s="219"/>
      <c r="W177" s="219"/>
      <c r="X177" s="219"/>
      <c r="Y177" s="219"/>
      <c r="Z177" s="219"/>
      <c r="AA177" s="92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1"/>
      <c r="B178" s="238"/>
      <c r="C178" s="237"/>
      <c r="D178" s="238"/>
      <c r="E178" s="237"/>
      <c r="F178" s="303"/>
      <c r="G178" s="218"/>
      <c r="H178" s="219"/>
      <c r="I178" s="219"/>
      <c r="J178" s="219"/>
      <c r="K178" s="219"/>
      <c r="L178" s="219"/>
      <c r="M178" s="219"/>
      <c r="N178" s="219"/>
      <c r="O178" s="219"/>
      <c r="P178" s="220"/>
      <c r="Q178" s="417"/>
      <c r="R178" s="219"/>
      <c r="S178" s="219"/>
      <c r="T178" s="219"/>
      <c r="U178" s="219"/>
      <c r="V178" s="219"/>
      <c r="W178" s="219"/>
      <c r="X178" s="219"/>
      <c r="Y178" s="219"/>
      <c r="Z178" s="219"/>
      <c r="AA178" s="92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1"/>
      <c r="B179" s="238"/>
      <c r="C179" s="237"/>
      <c r="D179" s="238"/>
      <c r="E179" s="237"/>
      <c r="F179" s="303"/>
      <c r="G179" s="221"/>
      <c r="H179" s="150"/>
      <c r="I179" s="150"/>
      <c r="J179" s="150"/>
      <c r="K179" s="150"/>
      <c r="L179" s="150"/>
      <c r="M179" s="150"/>
      <c r="N179" s="150"/>
      <c r="O179" s="150"/>
      <c r="P179" s="222"/>
      <c r="Q179" s="149"/>
      <c r="R179" s="150"/>
      <c r="S179" s="150"/>
      <c r="T179" s="150"/>
      <c r="U179" s="150"/>
      <c r="V179" s="150"/>
      <c r="W179" s="150"/>
      <c r="X179" s="150"/>
      <c r="Y179" s="150"/>
      <c r="Z179" s="150"/>
      <c r="AA179" s="92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1"/>
      <c r="B180" s="238"/>
      <c r="C180" s="237"/>
      <c r="D180" s="238"/>
      <c r="E180" s="237"/>
      <c r="F180" s="303"/>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1"/>
      <c r="B181" s="238"/>
      <c r="C181" s="237"/>
      <c r="D181" s="238"/>
      <c r="E181" s="237"/>
      <c r="F181" s="303"/>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1"/>
      <c r="B182" s="238"/>
      <c r="C182" s="237"/>
      <c r="D182" s="238"/>
      <c r="E182" s="237"/>
      <c r="F182" s="303"/>
      <c r="G182" s="216"/>
      <c r="H182" s="147"/>
      <c r="I182" s="147"/>
      <c r="J182" s="147"/>
      <c r="K182" s="147"/>
      <c r="L182" s="147"/>
      <c r="M182" s="147"/>
      <c r="N182" s="147"/>
      <c r="O182" s="147"/>
      <c r="P182" s="217"/>
      <c r="Q182" s="146"/>
      <c r="R182" s="147"/>
      <c r="S182" s="147"/>
      <c r="T182" s="147"/>
      <c r="U182" s="147"/>
      <c r="V182" s="147"/>
      <c r="W182" s="147"/>
      <c r="X182" s="147"/>
      <c r="Y182" s="147"/>
      <c r="Z182" s="147"/>
      <c r="AA182" s="92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1"/>
      <c r="B183" s="238"/>
      <c r="C183" s="237"/>
      <c r="D183" s="238"/>
      <c r="E183" s="237"/>
      <c r="F183" s="303"/>
      <c r="G183" s="218"/>
      <c r="H183" s="219"/>
      <c r="I183" s="219"/>
      <c r="J183" s="219"/>
      <c r="K183" s="219"/>
      <c r="L183" s="219"/>
      <c r="M183" s="219"/>
      <c r="N183" s="219"/>
      <c r="O183" s="219"/>
      <c r="P183" s="220"/>
      <c r="Q183" s="417"/>
      <c r="R183" s="219"/>
      <c r="S183" s="219"/>
      <c r="T183" s="219"/>
      <c r="U183" s="219"/>
      <c r="V183" s="219"/>
      <c r="W183" s="219"/>
      <c r="X183" s="219"/>
      <c r="Y183" s="219"/>
      <c r="Z183" s="219"/>
      <c r="AA183" s="92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1"/>
      <c r="B184" s="238"/>
      <c r="C184" s="237"/>
      <c r="D184" s="238"/>
      <c r="E184" s="237"/>
      <c r="F184" s="303"/>
      <c r="G184" s="218"/>
      <c r="H184" s="219"/>
      <c r="I184" s="219"/>
      <c r="J184" s="219"/>
      <c r="K184" s="219"/>
      <c r="L184" s="219"/>
      <c r="M184" s="219"/>
      <c r="N184" s="219"/>
      <c r="O184" s="219"/>
      <c r="P184" s="220"/>
      <c r="Q184" s="417"/>
      <c r="R184" s="219"/>
      <c r="S184" s="219"/>
      <c r="T184" s="219"/>
      <c r="U184" s="219"/>
      <c r="V184" s="219"/>
      <c r="W184" s="219"/>
      <c r="X184" s="219"/>
      <c r="Y184" s="219"/>
      <c r="Z184" s="219"/>
      <c r="AA184" s="92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1"/>
      <c r="B185" s="238"/>
      <c r="C185" s="237"/>
      <c r="D185" s="238"/>
      <c r="E185" s="237"/>
      <c r="F185" s="303"/>
      <c r="G185" s="218"/>
      <c r="H185" s="219"/>
      <c r="I185" s="219"/>
      <c r="J185" s="219"/>
      <c r="K185" s="219"/>
      <c r="L185" s="219"/>
      <c r="M185" s="219"/>
      <c r="N185" s="219"/>
      <c r="O185" s="219"/>
      <c r="P185" s="220"/>
      <c r="Q185" s="417"/>
      <c r="R185" s="219"/>
      <c r="S185" s="219"/>
      <c r="T185" s="219"/>
      <c r="U185" s="219"/>
      <c r="V185" s="219"/>
      <c r="W185" s="219"/>
      <c r="X185" s="219"/>
      <c r="Y185" s="219"/>
      <c r="Z185" s="219"/>
      <c r="AA185" s="92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1"/>
      <c r="B186" s="238"/>
      <c r="C186" s="237"/>
      <c r="D186" s="238"/>
      <c r="E186" s="304"/>
      <c r="F186" s="305"/>
      <c r="G186" s="221"/>
      <c r="H186" s="150"/>
      <c r="I186" s="150"/>
      <c r="J186" s="150"/>
      <c r="K186" s="150"/>
      <c r="L186" s="150"/>
      <c r="M186" s="150"/>
      <c r="N186" s="150"/>
      <c r="O186" s="150"/>
      <c r="P186" s="222"/>
      <c r="Q186" s="149"/>
      <c r="R186" s="150"/>
      <c r="S186" s="150"/>
      <c r="T186" s="150"/>
      <c r="U186" s="150"/>
      <c r="V186" s="150"/>
      <c r="W186" s="150"/>
      <c r="X186" s="150"/>
      <c r="Y186" s="150"/>
      <c r="Z186" s="150"/>
      <c r="AA186" s="92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1"/>
      <c r="B188" s="238"/>
      <c r="C188" s="237"/>
      <c r="D188" s="238"/>
      <c r="E188" s="146" t="s">
        <v>510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76.5" customHeight="1" x14ac:dyDescent="0.15">
      <c r="A189" s="991"/>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15">
      <c r="A190" s="991"/>
      <c r="B190" s="238"/>
      <c r="C190" s="237"/>
      <c r="D190" s="238"/>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91"/>
      <c r="B191" s="238"/>
      <c r="C191" s="237"/>
      <c r="D191" s="238"/>
      <c r="E191" s="224" t="s">
        <v>338</v>
      </c>
      <c r="F191" s="225"/>
      <c r="G191" s="221"/>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91"/>
      <c r="B192" s="238"/>
      <c r="C192" s="237"/>
      <c r="D192" s="238"/>
      <c r="E192" s="235" t="s">
        <v>311</v>
      </c>
      <c r="F192" s="302"/>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91"/>
      <c r="B193" s="238"/>
      <c r="C193" s="237"/>
      <c r="D193" s="238"/>
      <c r="E193" s="237"/>
      <c r="F193" s="303"/>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1"/>
      <c r="B194" s="238"/>
      <c r="C194" s="237"/>
      <c r="D194" s="238"/>
      <c r="E194" s="237"/>
      <c r="F194" s="303"/>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1"/>
      <c r="B195" s="238"/>
      <c r="C195" s="237"/>
      <c r="D195" s="238"/>
      <c r="E195" s="237"/>
      <c r="F195" s="303"/>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1"/>
      <c r="B196" s="238"/>
      <c r="C196" s="237"/>
      <c r="D196" s="238"/>
      <c r="E196" s="237"/>
      <c r="F196" s="303"/>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91"/>
      <c r="B197" s="238"/>
      <c r="C197" s="237"/>
      <c r="D197" s="238"/>
      <c r="E197" s="237"/>
      <c r="F197" s="303"/>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1"/>
      <c r="B198" s="238"/>
      <c r="C198" s="237"/>
      <c r="D198" s="238"/>
      <c r="E198" s="237"/>
      <c r="F198" s="303"/>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1"/>
      <c r="B199" s="238"/>
      <c r="C199" s="237"/>
      <c r="D199" s="238"/>
      <c r="E199" s="237"/>
      <c r="F199" s="303"/>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1"/>
      <c r="B200" s="238"/>
      <c r="C200" s="237"/>
      <c r="D200" s="238"/>
      <c r="E200" s="237"/>
      <c r="F200" s="303"/>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91"/>
      <c r="B201" s="238"/>
      <c r="C201" s="237"/>
      <c r="D201" s="238"/>
      <c r="E201" s="237"/>
      <c r="F201" s="303"/>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1"/>
      <c r="B202" s="238"/>
      <c r="C202" s="237"/>
      <c r="D202" s="238"/>
      <c r="E202" s="237"/>
      <c r="F202" s="303"/>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1"/>
      <c r="B203" s="238"/>
      <c r="C203" s="237"/>
      <c r="D203" s="238"/>
      <c r="E203" s="237"/>
      <c r="F203" s="303"/>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1"/>
      <c r="B204" s="238"/>
      <c r="C204" s="237"/>
      <c r="D204" s="238"/>
      <c r="E204" s="237"/>
      <c r="F204" s="303"/>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91"/>
      <c r="B205" s="238"/>
      <c r="C205" s="237"/>
      <c r="D205" s="238"/>
      <c r="E205" s="237"/>
      <c r="F205" s="303"/>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1"/>
      <c r="B206" s="238"/>
      <c r="C206" s="237"/>
      <c r="D206" s="238"/>
      <c r="E206" s="237"/>
      <c r="F206" s="303"/>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1"/>
      <c r="B207" s="238"/>
      <c r="C207" s="237"/>
      <c r="D207" s="238"/>
      <c r="E207" s="237"/>
      <c r="F207" s="303"/>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1"/>
      <c r="B208" s="238"/>
      <c r="C208" s="237"/>
      <c r="D208" s="238"/>
      <c r="E208" s="237"/>
      <c r="F208" s="303"/>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91"/>
      <c r="B209" s="238"/>
      <c r="C209" s="237"/>
      <c r="D209" s="238"/>
      <c r="E209" s="237"/>
      <c r="F209" s="303"/>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1"/>
      <c r="B210" s="238"/>
      <c r="C210" s="237"/>
      <c r="D210" s="238"/>
      <c r="E210" s="237"/>
      <c r="F210" s="303"/>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1"/>
      <c r="B211" s="238"/>
      <c r="C211" s="237"/>
      <c r="D211" s="238"/>
      <c r="E211" s="237"/>
      <c r="F211" s="303"/>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1"/>
      <c r="B212" s="238"/>
      <c r="C212" s="237"/>
      <c r="D212" s="238"/>
      <c r="E212" s="237"/>
      <c r="F212" s="303"/>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9"/>
    </row>
    <row r="213" spans="1:50" ht="22.5" hidden="1" customHeight="1" x14ac:dyDescent="0.15">
      <c r="A213" s="991"/>
      <c r="B213" s="238"/>
      <c r="C213" s="237"/>
      <c r="D213" s="238"/>
      <c r="E213" s="237"/>
      <c r="F213" s="303"/>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1"/>
      <c r="B214" s="238"/>
      <c r="C214" s="237"/>
      <c r="D214" s="238"/>
      <c r="E214" s="237"/>
      <c r="F214" s="303"/>
      <c r="G214" s="216"/>
      <c r="H214" s="147"/>
      <c r="I214" s="147"/>
      <c r="J214" s="147"/>
      <c r="K214" s="147"/>
      <c r="L214" s="147"/>
      <c r="M214" s="147"/>
      <c r="N214" s="147"/>
      <c r="O214" s="147"/>
      <c r="P214" s="217"/>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1"/>
      <c r="B215" s="238"/>
      <c r="C215" s="237"/>
      <c r="D215" s="238"/>
      <c r="E215" s="237"/>
      <c r="F215" s="303"/>
      <c r="G215" s="218"/>
      <c r="H215" s="219"/>
      <c r="I215" s="219"/>
      <c r="J215" s="219"/>
      <c r="K215" s="219"/>
      <c r="L215" s="219"/>
      <c r="M215" s="219"/>
      <c r="N215" s="219"/>
      <c r="O215" s="219"/>
      <c r="P215" s="220"/>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1"/>
      <c r="B216" s="238"/>
      <c r="C216" s="237"/>
      <c r="D216" s="238"/>
      <c r="E216" s="237"/>
      <c r="F216" s="303"/>
      <c r="G216" s="218"/>
      <c r="H216" s="219"/>
      <c r="I216" s="219"/>
      <c r="J216" s="219"/>
      <c r="K216" s="219"/>
      <c r="L216" s="219"/>
      <c r="M216" s="219"/>
      <c r="N216" s="219"/>
      <c r="O216" s="219"/>
      <c r="P216" s="220"/>
      <c r="Q216" s="981"/>
      <c r="R216" s="982"/>
      <c r="S216" s="982"/>
      <c r="T216" s="982"/>
      <c r="U216" s="982"/>
      <c r="V216" s="982"/>
      <c r="W216" s="982"/>
      <c r="X216" s="982"/>
      <c r="Y216" s="982"/>
      <c r="Z216" s="982"/>
      <c r="AA216" s="98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1"/>
      <c r="B217" s="238"/>
      <c r="C217" s="237"/>
      <c r="D217" s="238"/>
      <c r="E217" s="237"/>
      <c r="F217" s="303"/>
      <c r="G217" s="218"/>
      <c r="H217" s="219"/>
      <c r="I217" s="219"/>
      <c r="J217" s="219"/>
      <c r="K217" s="219"/>
      <c r="L217" s="219"/>
      <c r="M217" s="219"/>
      <c r="N217" s="219"/>
      <c r="O217" s="219"/>
      <c r="P217" s="220"/>
      <c r="Q217" s="981"/>
      <c r="R217" s="982"/>
      <c r="S217" s="982"/>
      <c r="T217" s="982"/>
      <c r="U217" s="982"/>
      <c r="V217" s="982"/>
      <c r="W217" s="982"/>
      <c r="X217" s="982"/>
      <c r="Y217" s="982"/>
      <c r="Z217" s="982"/>
      <c r="AA217" s="98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1"/>
      <c r="B218" s="238"/>
      <c r="C218" s="237"/>
      <c r="D218" s="238"/>
      <c r="E218" s="237"/>
      <c r="F218" s="303"/>
      <c r="G218" s="221"/>
      <c r="H218" s="150"/>
      <c r="I218" s="150"/>
      <c r="J218" s="150"/>
      <c r="K218" s="150"/>
      <c r="L218" s="150"/>
      <c r="M218" s="150"/>
      <c r="N218" s="150"/>
      <c r="O218" s="150"/>
      <c r="P218" s="222"/>
      <c r="Q218" s="984"/>
      <c r="R218" s="985"/>
      <c r="S218" s="985"/>
      <c r="T218" s="985"/>
      <c r="U218" s="985"/>
      <c r="V218" s="985"/>
      <c r="W218" s="985"/>
      <c r="X218" s="985"/>
      <c r="Y218" s="985"/>
      <c r="Z218" s="985"/>
      <c r="AA218" s="98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1"/>
      <c r="B219" s="238"/>
      <c r="C219" s="237"/>
      <c r="D219" s="238"/>
      <c r="E219" s="237"/>
      <c r="F219" s="303"/>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1"/>
      <c r="B220" s="238"/>
      <c r="C220" s="237"/>
      <c r="D220" s="238"/>
      <c r="E220" s="237"/>
      <c r="F220" s="303"/>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1"/>
      <c r="B221" s="238"/>
      <c r="C221" s="237"/>
      <c r="D221" s="238"/>
      <c r="E221" s="237"/>
      <c r="F221" s="303"/>
      <c r="G221" s="216"/>
      <c r="H221" s="147"/>
      <c r="I221" s="147"/>
      <c r="J221" s="147"/>
      <c r="K221" s="147"/>
      <c r="L221" s="147"/>
      <c r="M221" s="147"/>
      <c r="N221" s="147"/>
      <c r="O221" s="147"/>
      <c r="P221" s="217"/>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1"/>
      <c r="B222" s="238"/>
      <c r="C222" s="237"/>
      <c r="D222" s="238"/>
      <c r="E222" s="237"/>
      <c r="F222" s="303"/>
      <c r="G222" s="218"/>
      <c r="H222" s="219"/>
      <c r="I222" s="219"/>
      <c r="J222" s="219"/>
      <c r="K222" s="219"/>
      <c r="L222" s="219"/>
      <c r="M222" s="219"/>
      <c r="N222" s="219"/>
      <c r="O222" s="219"/>
      <c r="P222" s="220"/>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1"/>
      <c r="B223" s="238"/>
      <c r="C223" s="237"/>
      <c r="D223" s="238"/>
      <c r="E223" s="237"/>
      <c r="F223" s="303"/>
      <c r="G223" s="218"/>
      <c r="H223" s="219"/>
      <c r="I223" s="219"/>
      <c r="J223" s="219"/>
      <c r="K223" s="219"/>
      <c r="L223" s="219"/>
      <c r="M223" s="219"/>
      <c r="N223" s="219"/>
      <c r="O223" s="219"/>
      <c r="P223" s="220"/>
      <c r="Q223" s="981"/>
      <c r="R223" s="982"/>
      <c r="S223" s="982"/>
      <c r="T223" s="982"/>
      <c r="U223" s="982"/>
      <c r="V223" s="982"/>
      <c r="W223" s="982"/>
      <c r="X223" s="982"/>
      <c r="Y223" s="982"/>
      <c r="Z223" s="982"/>
      <c r="AA223" s="98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1"/>
      <c r="B224" s="238"/>
      <c r="C224" s="237"/>
      <c r="D224" s="238"/>
      <c r="E224" s="237"/>
      <c r="F224" s="303"/>
      <c r="G224" s="218"/>
      <c r="H224" s="219"/>
      <c r="I224" s="219"/>
      <c r="J224" s="219"/>
      <c r="K224" s="219"/>
      <c r="L224" s="219"/>
      <c r="M224" s="219"/>
      <c r="N224" s="219"/>
      <c r="O224" s="219"/>
      <c r="P224" s="220"/>
      <c r="Q224" s="981"/>
      <c r="R224" s="982"/>
      <c r="S224" s="982"/>
      <c r="T224" s="982"/>
      <c r="U224" s="982"/>
      <c r="V224" s="982"/>
      <c r="W224" s="982"/>
      <c r="X224" s="982"/>
      <c r="Y224" s="982"/>
      <c r="Z224" s="982"/>
      <c r="AA224" s="98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1"/>
      <c r="B225" s="238"/>
      <c r="C225" s="237"/>
      <c r="D225" s="238"/>
      <c r="E225" s="237"/>
      <c r="F225" s="303"/>
      <c r="G225" s="221"/>
      <c r="H225" s="150"/>
      <c r="I225" s="150"/>
      <c r="J225" s="150"/>
      <c r="K225" s="150"/>
      <c r="L225" s="150"/>
      <c r="M225" s="150"/>
      <c r="N225" s="150"/>
      <c r="O225" s="150"/>
      <c r="P225" s="222"/>
      <c r="Q225" s="984"/>
      <c r="R225" s="985"/>
      <c r="S225" s="985"/>
      <c r="T225" s="985"/>
      <c r="U225" s="985"/>
      <c r="V225" s="985"/>
      <c r="W225" s="985"/>
      <c r="X225" s="985"/>
      <c r="Y225" s="985"/>
      <c r="Z225" s="985"/>
      <c r="AA225" s="98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1"/>
      <c r="B226" s="238"/>
      <c r="C226" s="237"/>
      <c r="D226" s="238"/>
      <c r="E226" s="237"/>
      <c r="F226" s="303"/>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1"/>
      <c r="B227" s="238"/>
      <c r="C227" s="237"/>
      <c r="D227" s="238"/>
      <c r="E227" s="237"/>
      <c r="F227" s="303"/>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1"/>
      <c r="B228" s="238"/>
      <c r="C228" s="237"/>
      <c r="D228" s="238"/>
      <c r="E228" s="237"/>
      <c r="F228" s="303"/>
      <c r="G228" s="216"/>
      <c r="H228" s="147"/>
      <c r="I228" s="147"/>
      <c r="J228" s="147"/>
      <c r="K228" s="147"/>
      <c r="L228" s="147"/>
      <c r="M228" s="147"/>
      <c r="N228" s="147"/>
      <c r="O228" s="147"/>
      <c r="P228" s="217"/>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1"/>
      <c r="B229" s="238"/>
      <c r="C229" s="237"/>
      <c r="D229" s="238"/>
      <c r="E229" s="237"/>
      <c r="F229" s="303"/>
      <c r="G229" s="218"/>
      <c r="H229" s="219"/>
      <c r="I229" s="219"/>
      <c r="J229" s="219"/>
      <c r="K229" s="219"/>
      <c r="L229" s="219"/>
      <c r="M229" s="219"/>
      <c r="N229" s="219"/>
      <c r="O229" s="219"/>
      <c r="P229" s="220"/>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1"/>
      <c r="B230" s="238"/>
      <c r="C230" s="237"/>
      <c r="D230" s="238"/>
      <c r="E230" s="237"/>
      <c r="F230" s="303"/>
      <c r="G230" s="218"/>
      <c r="H230" s="219"/>
      <c r="I230" s="219"/>
      <c r="J230" s="219"/>
      <c r="K230" s="219"/>
      <c r="L230" s="219"/>
      <c r="M230" s="219"/>
      <c r="N230" s="219"/>
      <c r="O230" s="219"/>
      <c r="P230" s="220"/>
      <c r="Q230" s="981"/>
      <c r="R230" s="982"/>
      <c r="S230" s="982"/>
      <c r="T230" s="982"/>
      <c r="U230" s="982"/>
      <c r="V230" s="982"/>
      <c r="W230" s="982"/>
      <c r="X230" s="982"/>
      <c r="Y230" s="982"/>
      <c r="Z230" s="982"/>
      <c r="AA230" s="98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1"/>
      <c r="B231" s="238"/>
      <c r="C231" s="237"/>
      <c r="D231" s="238"/>
      <c r="E231" s="237"/>
      <c r="F231" s="303"/>
      <c r="G231" s="218"/>
      <c r="H231" s="219"/>
      <c r="I231" s="219"/>
      <c r="J231" s="219"/>
      <c r="K231" s="219"/>
      <c r="L231" s="219"/>
      <c r="M231" s="219"/>
      <c r="N231" s="219"/>
      <c r="O231" s="219"/>
      <c r="P231" s="220"/>
      <c r="Q231" s="981"/>
      <c r="R231" s="982"/>
      <c r="S231" s="982"/>
      <c r="T231" s="982"/>
      <c r="U231" s="982"/>
      <c r="V231" s="982"/>
      <c r="W231" s="982"/>
      <c r="X231" s="982"/>
      <c r="Y231" s="982"/>
      <c r="Z231" s="982"/>
      <c r="AA231" s="98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1"/>
      <c r="B232" s="238"/>
      <c r="C232" s="237"/>
      <c r="D232" s="238"/>
      <c r="E232" s="237"/>
      <c r="F232" s="303"/>
      <c r="G232" s="221"/>
      <c r="H232" s="150"/>
      <c r="I232" s="150"/>
      <c r="J232" s="150"/>
      <c r="K232" s="150"/>
      <c r="L232" s="150"/>
      <c r="M232" s="150"/>
      <c r="N232" s="150"/>
      <c r="O232" s="150"/>
      <c r="P232" s="222"/>
      <c r="Q232" s="984"/>
      <c r="R232" s="985"/>
      <c r="S232" s="985"/>
      <c r="T232" s="985"/>
      <c r="U232" s="985"/>
      <c r="V232" s="985"/>
      <c r="W232" s="985"/>
      <c r="X232" s="985"/>
      <c r="Y232" s="985"/>
      <c r="Z232" s="985"/>
      <c r="AA232" s="98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1"/>
      <c r="B233" s="238"/>
      <c r="C233" s="237"/>
      <c r="D233" s="238"/>
      <c r="E233" s="237"/>
      <c r="F233" s="303"/>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1"/>
      <c r="B234" s="238"/>
      <c r="C234" s="237"/>
      <c r="D234" s="238"/>
      <c r="E234" s="237"/>
      <c r="F234" s="303"/>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1"/>
      <c r="B235" s="238"/>
      <c r="C235" s="237"/>
      <c r="D235" s="238"/>
      <c r="E235" s="237"/>
      <c r="F235" s="303"/>
      <c r="G235" s="216"/>
      <c r="H235" s="147"/>
      <c r="I235" s="147"/>
      <c r="J235" s="147"/>
      <c r="K235" s="147"/>
      <c r="L235" s="147"/>
      <c r="M235" s="147"/>
      <c r="N235" s="147"/>
      <c r="O235" s="147"/>
      <c r="P235" s="217"/>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1"/>
      <c r="B236" s="238"/>
      <c r="C236" s="237"/>
      <c r="D236" s="238"/>
      <c r="E236" s="237"/>
      <c r="F236" s="303"/>
      <c r="G236" s="218"/>
      <c r="H236" s="219"/>
      <c r="I236" s="219"/>
      <c r="J236" s="219"/>
      <c r="K236" s="219"/>
      <c r="L236" s="219"/>
      <c r="M236" s="219"/>
      <c r="N236" s="219"/>
      <c r="O236" s="219"/>
      <c r="P236" s="220"/>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1"/>
      <c r="B237" s="238"/>
      <c r="C237" s="237"/>
      <c r="D237" s="238"/>
      <c r="E237" s="237"/>
      <c r="F237" s="303"/>
      <c r="G237" s="218"/>
      <c r="H237" s="219"/>
      <c r="I237" s="219"/>
      <c r="J237" s="219"/>
      <c r="K237" s="219"/>
      <c r="L237" s="219"/>
      <c r="M237" s="219"/>
      <c r="N237" s="219"/>
      <c r="O237" s="219"/>
      <c r="P237" s="220"/>
      <c r="Q237" s="981"/>
      <c r="R237" s="982"/>
      <c r="S237" s="982"/>
      <c r="T237" s="982"/>
      <c r="U237" s="982"/>
      <c r="V237" s="982"/>
      <c r="W237" s="982"/>
      <c r="X237" s="982"/>
      <c r="Y237" s="982"/>
      <c r="Z237" s="982"/>
      <c r="AA237" s="98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1"/>
      <c r="B238" s="238"/>
      <c r="C238" s="237"/>
      <c r="D238" s="238"/>
      <c r="E238" s="237"/>
      <c r="F238" s="303"/>
      <c r="G238" s="218"/>
      <c r="H238" s="219"/>
      <c r="I238" s="219"/>
      <c r="J238" s="219"/>
      <c r="K238" s="219"/>
      <c r="L238" s="219"/>
      <c r="M238" s="219"/>
      <c r="N238" s="219"/>
      <c r="O238" s="219"/>
      <c r="P238" s="220"/>
      <c r="Q238" s="981"/>
      <c r="R238" s="982"/>
      <c r="S238" s="982"/>
      <c r="T238" s="982"/>
      <c r="U238" s="982"/>
      <c r="V238" s="982"/>
      <c r="W238" s="982"/>
      <c r="X238" s="982"/>
      <c r="Y238" s="982"/>
      <c r="Z238" s="982"/>
      <c r="AA238" s="98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1"/>
      <c r="B239" s="238"/>
      <c r="C239" s="237"/>
      <c r="D239" s="238"/>
      <c r="E239" s="237"/>
      <c r="F239" s="303"/>
      <c r="G239" s="221"/>
      <c r="H239" s="150"/>
      <c r="I239" s="150"/>
      <c r="J239" s="150"/>
      <c r="K239" s="150"/>
      <c r="L239" s="150"/>
      <c r="M239" s="150"/>
      <c r="N239" s="150"/>
      <c r="O239" s="150"/>
      <c r="P239" s="222"/>
      <c r="Q239" s="984"/>
      <c r="R239" s="985"/>
      <c r="S239" s="985"/>
      <c r="T239" s="985"/>
      <c r="U239" s="985"/>
      <c r="V239" s="985"/>
      <c r="W239" s="985"/>
      <c r="X239" s="985"/>
      <c r="Y239" s="985"/>
      <c r="Z239" s="985"/>
      <c r="AA239" s="98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1"/>
      <c r="B240" s="238"/>
      <c r="C240" s="237"/>
      <c r="D240" s="238"/>
      <c r="E240" s="237"/>
      <c r="F240" s="303"/>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1"/>
      <c r="B241" s="238"/>
      <c r="C241" s="237"/>
      <c r="D241" s="238"/>
      <c r="E241" s="237"/>
      <c r="F241" s="303"/>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1"/>
      <c r="B242" s="238"/>
      <c r="C242" s="237"/>
      <c r="D242" s="238"/>
      <c r="E242" s="237"/>
      <c r="F242" s="303"/>
      <c r="G242" s="216"/>
      <c r="H242" s="147"/>
      <c r="I242" s="147"/>
      <c r="J242" s="147"/>
      <c r="K242" s="147"/>
      <c r="L242" s="147"/>
      <c r="M242" s="147"/>
      <c r="N242" s="147"/>
      <c r="O242" s="147"/>
      <c r="P242" s="217"/>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1"/>
      <c r="B243" s="238"/>
      <c r="C243" s="237"/>
      <c r="D243" s="238"/>
      <c r="E243" s="237"/>
      <c r="F243" s="303"/>
      <c r="G243" s="218"/>
      <c r="H243" s="219"/>
      <c r="I243" s="219"/>
      <c r="J243" s="219"/>
      <c r="K243" s="219"/>
      <c r="L243" s="219"/>
      <c r="M243" s="219"/>
      <c r="N243" s="219"/>
      <c r="O243" s="219"/>
      <c r="P243" s="220"/>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1"/>
      <c r="B244" s="238"/>
      <c r="C244" s="237"/>
      <c r="D244" s="238"/>
      <c r="E244" s="237"/>
      <c r="F244" s="303"/>
      <c r="G244" s="218"/>
      <c r="H244" s="219"/>
      <c r="I244" s="219"/>
      <c r="J244" s="219"/>
      <c r="K244" s="219"/>
      <c r="L244" s="219"/>
      <c r="M244" s="219"/>
      <c r="N244" s="219"/>
      <c r="O244" s="219"/>
      <c r="P244" s="220"/>
      <c r="Q244" s="981"/>
      <c r="R244" s="982"/>
      <c r="S244" s="982"/>
      <c r="T244" s="982"/>
      <c r="U244" s="982"/>
      <c r="V244" s="982"/>
      <c r="W244" s="982"/>
      <c r="X244" s="982"/>
      <c r="Y244" s="982"/>
      <c r="Z244" s="982"/>
      <c r="AA244" s="98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1"/>
      <c r="B245" s="238"/>
      <c r="C245" s="237"/>
      <c r="D245" s="238"/>
      <c r="E245" s="237"/>
      <c r="F245" s="303"/>
      <c r="G245" s="218"/>
      <c r="H245" s="219"/>
      <c r="I245" s="219"/>
      <c r="J245" s="219"/>
      <c r="K245" s="219"/>
      <c r="L245" s="219"/>
      <c r="M245" s="219"/>
      <c r="N245" s="219"/>
      <c r="O245" s="219"/>
      <c r="P245" s="220"/>
      <c r="Q245" s="981"/>
      <c r="R245" s="982"/>
      <c r="S245" s="982"/>
      <c r="T245" s="982"/>
      <c r="U245" s="982"/>
      <c r="V245" s="982"/>
      <c r="W245" s="982"/>
      <c r="X245" s="982"/>
      <c r="Y245" s="982"/>
      <c r="Z245" s="982"/>
      <c r="AA245" s="98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1"/>
      <c r="B246" s="238"/>
      <c r="C246" s="237"/>
      <c r="D246" s="238"/>
      <c r="E246" s="304"/>
      <c r="F246" s="305"/>
      <c r="G246" s="221"/>
      <c r="H246" s="150"/>
      <c r="I246" s="150"/>
      <c r="J246" s="150"/>
      <c r="K246" s="150"/>
      <c r="L246" s="150"/>
      <c r="M246" s="150"/>
      <c r="N246" s="150"/>
      <c r="O246" s="150"/>
      <c r="P246" s="222"/>
      <c r="Q246" s="984"/>
      <c r="R246" s="985"/>
      <c r="S246" s="985"/>
      <c r="T246" s="985"/>
      <c r="U246" s="985"/>
      <c r="V246" s="985"/>
      <c r="W246" s="985"/>
      <c r="X246" s="985"/>
      <c r="Y246" s="985"/>
      <c r="Z246" s="985"/>
      <c r="AA246" s="98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1"/>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15">
      <c r="A250" s="991"/>
      <c r="B250" s="238"/>
      <c r="C250" s="237"/>
      <c r="D250" s="238"/>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91"/>
      <c r="B251" s="238"/>
      <c r="C251" s="237"/>
      <c r="D251" s="238"/>
      <c r="E251" s="224" t="s">
        <v>338</v>
      </c>
      <c r="F251" s="225"/>
      <c r="G251" s="221"/>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91"/>
      <c r="B252" s="238"/>
      <c r="C252" s="237"/>
      <c r="D252" s="238"/>
      <c r="E252" s="235" t="s">
        <v>311</v>
      </c>
      <c r="F252" s="302"/>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91"/>
      <c r="B253" s="238"/>
      <c r="C253" s="237"/>
      <c r="D253" s="238"/>
      <c r="E253" s="237"/>
      <c r="F253" s="303"/>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1"/>
      <c r="B254" s="238"/>
      <c r="C254" s="237"/>
      <c r="D254" s="238"/>
      <c r="E254" s="237"/>
      <c r="F254" s="303"/>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1"/>
      <c r="B255" s="238"/>
      <c r="C255" s="237"/>
      <c r="D255" s="238"/>
      <c r="E255" s="237"/>
      <c r="F255" s="303"/>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1"/>
      <c r="B256" s="238"/>
      <c r="C256" s="237"/>
      <c r="D256" s="238"/>
      <c r="E256" s="237"/>
      <c r="F256" s="303"/>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91"/>
      <c r="B257" s="238"/>
      <c r="C257" s="237"/>
      <c r="D257" s="238"/>
      <c r="E257" s="237"/>
      <c r="F257" s="303"/>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1"/>
      <c r="B258" s="238"/>
      <c r="C258" s="237"/>
      <c r="D258" s="238"/>
      <c r="E258" s="237"/>
      <c r="F258" s="303"/>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1"/>
      <c r="B259" s="238"/>
      <c r="C259" s="237"/>
      <c r="D259" s="238"/>
      <c r="E259" s="237"/>
      <c r="F259" s="303"/>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1"/>
      <c r="B260" s="238"/>
      <c r="C260" s="237"/>
      <c r="D260" s="238"/>
      <c r="E260" s="237"/>
      <c r="F260" s="303"/>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91"/>
      <c r="B261" s="238"/>
      <c r="C261" s="237"/>
      <c r="D261" s="238"/>
      <c r="E261" s="237"/>
      <c r="F261" s="303"/>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1"/>
      <c r="B262" s="238"/>
      <c r="C262" s="237"/>
      <c r="D262" s="238"/>
      <c r="E262" s="237"/>
      <c r="F262" s="303"/>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1"/>
      <c r="B263" s="238"/>
      <c r="C263" s="237"/>
      <c r="D263" s="238"/>
      <c r="E263" s="237"/>
      <c r="F263" s="303"/>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1"/>
      <c r="B264" s="238"/>
      <c r="C264" s="237"/>
      <c r="D264" s="238"/>
      <c r="E264" s="237"/>
      <c r="F264" s="303"/>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91"/>
      <c r="B265" s="238"/>
      <c r="C265" s="237"/>
      <c r="D265" s="238"/>
      <c r="E265" s="237"/>
      <c r="F265" s="303"/>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1"/>
      <c r="B266" s="238"/>
      <c r="C266" s="237"/>
      <c r="D266" s="238"/>
      <c r="E266" s="237"/>
      <c r="F266" s="303"/>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1"/>
      <c r="B267" s="238"/>
      <c r="C267" s="237"/>
      <c r="D267" s="238"/>
      <c r="E267" s="237"/>
      <c r="F267" s="303"/>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1"/>
      <c r="B268" s="238"/>
      <c r="C268" s="237"/>
      <c r="D268" s="238"/>
      <c r="E268" s="237"/>
      <c r="F268" s="303"/>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91"/>
      <c r="B269" s="238"/>
      <c r="C269" s="237"/>
      <c r="D269" s="238"/>
      <c r="E269" s="237"/>
      <c r="F269" s="303"/>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1"/>
      <c r="B270" s="238"/>
      <c r="C270" s="237"/>
      <c r="D270" s="238"/>
      <c r="E270" s="237"/>
      <c r="F270" s="303"/>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1"/>
      <c r="B271" s="238"/>
      <c r="C271" s="237"/>
      <c r="D271" s="238"/>
      <c r="E271" s="237"/>
      <c r="F271" s="303"/>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1"/>
      <c r="B272" s="238"/>
      <c r="C272" s="237"/>
      <c r="D272" s="238"/>
      <c r="E272" s="237"/>
      <c r="F272" s="303"/>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9"/>
    </row>
    <row r="273" spans="1:50" ht="22.5" hidden="1" customHeight="1" x14ac:dyDescent="0.15">
      <c r="A273" s="991"/>
      <c r="B273" s="238"/>
      <c r="C273" s="237"/>
      <c r="D273" s="238"/>
      <c r="E273" s="237"/>
      <c r="F273" s="303"/>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1"/>
      <c r="B274" s="238"/>
      <c r="C274" s="237"/>
      <c r="D274" s="238"/>
      <c r="E274" s="237"/>
      <c r="F274" s="303"/>
      <c r="G274" s="216"/>
      <c r="H274" s="147"/>
      <c r="I274" s="147"/>
      <c r="J274" s="147"/>
      <c r="K274" s="147"/>
      <c r="L274" s="147"/>
      <c r="M274" s="147"/>
      <c r="N274" s="147"/>
      <c r="O274" s="147"/>
      <c r="P274" s="217"/>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1"/>
      <c r="B275" s="238"/>
      <c r="C275" s="237"/>
      <c r="D275" s="238"/>
      <c r="E275" s="237"/>
      <c r="F275" s="303"/>
      <c r="G275" s="218"/>
      <c r="H275" s="219"/>
      <c r="I275" s="219"/>
      <c r="J275" s="219"/>
      <c r="K275" s="219"/>
      <c r="L275" s="219"/>
      <c r="M275" s="219"/>
      <c r="N275" s="219"/>
      <c r="O275" s="219"/>
      <c r="P275" s="220"/>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1"/>
      <c r="B276" s="238"/>
      <c r="C276" s="237"/>
      <c r="D276" s="238"/>
      <c r="E276" s="237"/>
      <c r="F276" s="303"/>
      <c r="G276" s="218"/>
      <c r="H276" s="219"/>
      <c r="I276" s="219"/>
      <c r="J276" s="219"/>
      <c r="K276" s="219"/>
      <c r="L276" s="219"/>
      <c r="M276" s="219"/>
      <c r="N276" s="219"/>
      <c r="O276" s="219"/>
      <c r="P276" s="220"/>
      <c r="Q276" s="981"/>
      <c r="R276" s="982"/>
      <c r="S276" s="982"/>
      <c r="T276" s="982"/>
      <c r="U276" s="982"/>
      <c r="V276" s="982"/>
      <c r="W276" s="982"/>
      <c r="X276" s="982"/>
      <c r="Y276" s="982"/>
      <c r="Z276" s="982"/>
      <c r="AA276" s="98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1"/>
      <c r="B277" s="238"/>
      <c r="C277" s="237"/>
      <c r="D277" s="238"/>
      <c r="E277" s="237"/>
      <c r="F277" s="303"/>
      <c r="G277" s="218"/>
      <c r="H277" s="219"/>
      <c r="I277" s="219"/>
      <c r="J277" s="219"/>
      <c r="K277" s="219"/>
      <c r="L277" s="219"/>
      <c r="M277" s="219"/>
      <c r="N277" s="219"/>
      <c r="O277" s="219"/>
      <c r="P277" s="220"/>
      <c r="Q277" s="981"/>
      <c r="R277" s="982"/>
      <c r="S277" s="982"/>
      <c r="T277" s="982"/>
      <c r="U277" s="982"/>
      <c r="V277" s="982"/>
      <c r="W277" s="982"/>
      <c r="X277" s="982"/>
      <c r="Y277" s="982"/>
      <c r="Z277" s="982"/>
      <c r="AA277" s="98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1"/>
      <c r="B278" s="238"/>
      <c r="C278" s="237"/>
      <c r="D278" s="238"/>
      <c r="E278" s="237"/>
      <c r="F278" s="303"/>
      <c r="G278" s="221"/>
      <c r="H278" s="150"/>
      <c r="I278" s="150"/>
      <c r="J278" s="150"/>
      <c r="K278" s="150"/>
      <c r="L278" s="150"/>
      <c r="M278" s="150"/>
      <c r="N278" s="150"/>
      <c r="O278" s="150"/>
      <c r="P278" s="222"/>
      <c r="Q278" s="984"/>
      <c r="R278" s="985"/>
      <c r="S278" s="985"/>
      <c r="T278" s="985"/>
      <c r="U278" s="985"/>
      <c r="V278" s="985"/>
      <c r="W278" s="985"/>
      <c r="X278" s="985"/>
      <c r="Y278" s="985"/>
      <c r="Z278" s="985"/>
      <c r="AA278" s="98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1"/>
      <c r="B279" s="238"/>
      <c r="C279" s="237"/>
      <c r="D279" s="238"/>
      <c r="E279" s="237"/>
      <c r="F279" s="303"/>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1"/>
      <c r="B280" s="238"/>
      <c r="C280" s="237"/>
      <c r="D280" s="238"/>
      <c r="E280" s="237"/>
      <c r="F280" s="303"/>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1"/>
      <c r="B281" s="238"/>
      <c r="C281" s="237"/>
      <c r="D281" s="238"/>
      <c r="E281" s="237"/>
      <c r="F281" s="303"/>
      <c r="G281" s="216"/>
      <c r="H281" s="147"/>
      <c r="I281" s="147"/>
      <c r="J281" s="147"/>
      <c r="K281" s="147"/>
      <c r="L281" s="147"/>
      <c r="M281" s="147"/>
      <c r="N281" s="147"/>
      <c r="O281" s="147"/>
      <c r="P281" s="217"/>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1"/>
      <c r="B282" s="238"/>
      <c r="C282" s="237"/>
      <c r="D282" s="238"/>
      <c r="E282" s="237"/>
      <c r="F282" s="303"/>
      <c r="G282" s="218"/>
      <c r="H282" s="219"/>
      <c r="I282" s="219"/>
      <c r="J282" s="219"/>
      <c r="K282" s="219"/>
      <c r="L282" s="219"/>
      <c r="M282" s="219"/>
      <c r="N282" s="219"/>
      <c r="O282" s="219"/>
      <c r="P282" s="220"/>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1"/>
      <c r="B283" s="238"/>
      <c r="C283" s="237"/>
      <c r="D283" s="238"/>
      <c r="E283" s="237"/>
      <c r="F283" s="303"/>
      <c r="G283" s="218"/>
      <c r="H283" s="219"/>
      <c r="I283" s="219"/>
      <c r="J283" s="219"/>
      <c r="K283" s="219"/>
      <c r="L283" s="219"/>
      <c r="M283" s="219"/>
      <c r="N283" s="219"/>
      <c r="O283" s="219"/>
      <c r="P283" s="220"/>
      <c r="Q283" s="981"/>
      <c r="R283" s="982"/>
      <c r="S283" s="982"/>
      <c r="T283" s="982"/>
      <c r="U283" s="982"/>
      <c r="V283" s="982"/>
      <c r="W283" s="982"/>
      <c r="X283" s="982"/>
      <c r="Y283" s="982"/>
      <c r="Z283" s="982"/>
      <c r="AA283" s="98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1"/>
      <c r="B284" s="238"/>
      <c r="C284" s="237"/>
      <c r="D284" s="238"/>
      <c r="E284" s="237"/>
      <c r="F284" s="303"/>
      <c r="G284" s="218"/>
      <c r="H284" s="219"/>
      <c r="I284" s="219"/>
      <c r="J284" s="219"/>
      <c r="K284" s="219"/>
      <c r="L284" s="219"/>
      <c r="M284" s="219"/>
      <c r="N284" s="219"/>
      <c r="O284" s="219"/>
      <c r="P284" s="220"/>
      <c r="Q284" s="981"/>
      <c r="R284" s="982"/>
      <c r="S284" s="982"/>
      <c r="T284" s="982"/>
      <c r="U284" s="982"/>
      <c r="V284" s="982"/>
      <c r="W284" s="982"/>
      <c r="X284" s="982"/>
      <c r="Y284" s="982"/>
      <c r="Z284" s="982"/>
      <c r="AA284" s="98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1"/>
      <c r="B285" s="238"/>
      <c r="C285" s="237"/>
      <c r="D285" s="238"/>
      <c r="E285" s="237"/>
      <c r="F285" s="303"/>
      <c r="G285" s="221"/>
      <c r="H285" s="150"/>
      <c r="I285" s="150"/>
      <c r="J285" s="150"/>
      <c r="K285" s="150"/>
      <c r="L285" s="150"/>
      <c r="M285" s="150"/>
      <c r="N285" s="150"/>
      <c r="O285" s="150"/>
      <c r="P285" s="222"/>
      <c r="Q285" s="984"/>
      <c r="R285" s="985"/>
      <c r="S285" s="985"/>
      <c r="T285" s="985"/>
      <c r="U285" s="985"/>
      <c r="V285" s="985"/>
      <c r="W285" s="985"/>
      <c r="X285" s="985"/>
      <c r="Y285" s="985"/>
      <c r="Z285" s="985"/>
      <c r="AA285" s="98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1"/>
      <c r="B286" s="238"/>
      <c r="C286" s="237"/>
      <c r="D286" s="238"/>
      <c r="E286" s="237"/>
      <c r="F286" s="303"/>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1"/>
      <c r="B287" s="238"/>
      <c r="C287" s="237"/>
      <c r="D287" s="238"/>
      <c r="E287" s="237"/>
      <c r="F287" s="303"/>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1"/>
      <c r="B288" s="238"/>
      <c r="C288" s="237"/>
      <c r="D288" s="238"/>
      <c r="E288" s="237"/>
      <c r="F288" s="303"/>
      <c r="G288" s="216"/>
      <c r="H288" s="147"/>
      <c r="I288" s="147"/>
      <c r="J288" s="147"/>
      <c r="K288" s="147"/>
      <c r="L288" s="147"/>
      <c r="M288" s="147"/>
      <c r="N288" s="147"/>
      <c r="O288" s="147"/>
      <c r="P288" s="217"/>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1"/>
      <c r="B289" s="238"/>
      <c r="C289" s="237"/>
      <c r="D289" s="238"/>
      <c r="E289" s="237"/>
      <c r="F289" s="303"/>
      <c r="G289" s="218"/>
      <c r="H289" s="219"/>
      <c r="I289" s="219"/>
      <c r="J289" s="219"/>
      <c r="K289" s="219"/>
      <c r="L289" s="219"/>
      <c r="M289" s="219"/>
      <c r="N289" s="219"/>
      <c r="O289" s="219"/>
      <c r="P289" s="220"/>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1"/>
      <c r="B290" s="238"/>
      <c r="C290" s="237"/>
      <c r="D290" s="238"/>
      <c r="E290" s="237"/>
      <c r="F290" s="303"/>
      <c r="G290" s="218"/>
      <c r="H290" s="219"/>
      <c r="I290" s="219"/>
      <c r="J290" s="219"/>
      <c r="K290" s="219"/>
      <c r="L290" s="219"/>
      <c r="M290" s="219"/>
      <c r="N290" s="219"/>
      <c r="O290" s="219"/>
      <c r="P290" s="220"/>
      <c r="Q290" s="981"/>
      <c r="R290" s="982"/>
      <c r="S290" s="982"/>
      <c r="T290" s="982"/>
      <c r="U290" s="982"/>
      <c r="V290" s="982"/>
      <c r="W290" s="982"/>
      <c r="X290" s="982"/>
      <c r="Y290" s="982"/>
      <c r="Z290" s="982"/>
      <c r="AA290" s="98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1"/>
      <c r="B291" s="238"/>
      <c r="C291" s="237"/>
      <c r="D291" s="238"/>
      <c r="E291" s="237"/>
      <c r="F291" s="303"/>
      <c r="G291" s="218"/>
      <c r="H291" s="219"/>
      <c r="I291" s="219"/>
      <c r="J291" s="219"/>
      <c r="K291" s="219"/>
      <c r="L291" s="219"/>
      <c r="M291" s="219"/>
      <c r="N291" s="219"/>
      <c r="O291" s="219"/>
      <c r="P291" s="220"/>
      <c r="Q291" s="981"/>
      <c r="R291" s="982"/>
      <c r="S291" s="982"/>
      <c r="T291" s="982"/>
      <c r="U291" s="982"/>
      <c r="V291" s="982"/>
      <c r="W291" s="982"/>
      <c r="X291" s="982"/>
      <c r="Y291" s="982"/>
      <c r="Z291" s="982"/>
      <c r="AA291" s="98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1"/>
      <c r="B292" s="238"/>
      <c r="C292" s="237"/>
      <c r="D292" s="238"/>
      <c r="E292" s="237"/>
      <c r="F292" s="303"/>
      <c r="G292" s="221"/>
      <c r="H292" s="150"/>
      <c r="I292" s="150"/>
      <c r="J292" s="150"/>
      <c r="K292" s="150"/>
      <c r="L292" s="150"/>
      <c r="M292" s="150"/>
      <c r="N292" s="150"/>
      <c r="O292" s="150"/>
      <c r="P292" s="222"/>
      <c r="Q292" s="984"/>
      <c r="R292" s="985"/>
      <c r="S292" s="985"/>
      <c r="T292" s="985"/>
      <c r="U292" s="985"/>
      <c r="V292" s="985"/>
      <c r="W292" s="985"/>
      <c r="X292" s="985"/>
      <c r="Y292" s="985"/>
      <c r="Z292" s="985"/>
      <c r="AA292" s="98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1"/>
      <c r="B293" s="238"/>
      <c r="C293" s="237"/>
      <c r="D293" s="238"/>
      <c r="E293" s="237"/>
      <c r="F293" s="303"/>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1"/>
      <c r="B294" s="238"/>
      <c r="C294" s="237"/>
      <c r="D294" s="238"/>
      <c r="E294" s="237"/>
      <c r="F294" s="303"/>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1"/>
      <c r="B295" s="238"/>
      <c r="C295" s="237"/>
      <c r="D295" s="238"/>
      <c r="E295" s="237"/>
      <c r="F295" s="303"/>
      <c r="G295" s="216"/>
      <c r="H295" s="147"/>
      <c r="I295" s="147"/>
      <c r="J295" s="147"/>
      <c r="K295" s="147"/>
      <c r="L295" s="147"/>
      <c r="M295" s="147"/>
      <c r="N295" s="147"/>
      <c r="O295" s="147"/>
      <c r="P295" s="217"/>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1"/>
      <c r="B296" s="238"/>
      <c r="C296" s="237"/>
      <c r="D296" s="238"/>
      <c r="E296" s="237"/>
      <c r="F296" s="303"/>
      <c r="G296" s="218"/>
      <c r="H296" s="219"/>
      <c r="I296" s="219"/>
      <c r="J296" s="219"/>
      <c r="K296" s="219"/>
      <c r="L296" s="219"/>
      <c r="M296" s="219"/>
      <c r="N296" s="219"/>
      <c r="O296" s="219"/>
      <c r="P296" s="220"/>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1"/>
      <c r="B297" s="238"/>
      <c r="C297" s="237"/>
      <c r="D297" s="238"/>
      <c r="E297" s="237"/>
      <c r="F297" s="303"/>
      <c r="G297" s="218"/>
      <c r="H297" s="219"/>
      <c r="I297" s="219"/>
      <c r="J297" s="219"/>
      <c r="K297" s="219"/>
      <c r="L297" s="219"/>
      <c r="M297" s="219"/>
      <c r="N297" s="219"/>
      <c r="O297" s="219"/>
      <c r="P297" s="220"/>
      <c r="Q297" s="981"/>
      <c r="R297" s="982"/>
      <c r="S297" s="982"/>
      <c r="T297" s="982"/>
      <c r="U297" s="982"/>
      <c r="V297" s="982"/>
      <c r="W297" s="982"/>
      <c r="X297" s="982"/>
      <c r="Y297" s="982"/>
      <c r="Z297" s="982"/>
      <c r="AA297" s="98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1"/>
      <c r="B298" s="238"/>
      <c r="C298" s="237"/>
      <c r="D298" s="238"/>
      <c r="E298" s="237"/>
      <c r="F298" s="303"/>
      <c r="G298" s="218"/>
      <c r="H298" s="219"/>
      <c r="I298" s="219"/>
      <c r="J298" s="219"/>
      <c r="K298" s="219"/>
      <c r="L298" s="219"/>
      <c r="M298" s="219"/>
      <c r="N298" s="219"/>
      <c r="O298" s="219"/>
      <c r="P298" s="220"/>
      <c r="Q298" s="981"/>
      <c r="R298" s="982"/>
      <c r="S298" s="982"/>
      <c r="T298" s="982"/>
      <c r="U298" s="982"/>
      <c r="V298" s="982"/>
      <c r="W298" s="982"/>
      <c r="X298" s="982"/>
      <c r="Y298" s="982"/>
      <c r="Z298" s="982"/>
      <c r="AA298" s="98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1"/>
      <c r="B299" s="238"/>
      <c r="C299" s="237"/>
      <c r="D299" s="238"/>
      <c r="E299" s="237"/>
      <c r="F299" s="303"/>
      <c r="G299" s="221"/>
      <c r="H299" s="150"/>
      <c r="I299" s="150"/>
      <c r="J299" s="150"/>
      <c r="K299" s="150"/>
      <c r="L299" s="150"/>
      <c r="M299" s="150"/>
      <c r="N299" s="150"/>
      <c r="O299" s="150"/>
      <c r="P299" s="222"/>
      <c r="Q299" s="984"/>
      <c r="R299" s="985"/>
      <c r="S299" s="985"/>
      <c r="T299" s="985"/>
      <c r="U299" s="985"/>
      <c r="V299" s="985"/>
      <c r="W299" s="985"/>
      <c r="X299" s="985"/>
      <c r="Y299" s="985"/>
      <c r="Z299" s="985"/>
      <c r="AA299" s="98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1"/>
      <c r="B300" s="238"/>
      <c r="C300" s="237"/>
      <c r="D300" s="238"/>
      <c r="E300" s="237"/>
      <c r="F300" s="303"/>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1"/>
      <c r="B301" s="238"/>
      <c r="C301" s="237"/>
      <c r="D301" s="238"/>
      <c r="E301" s="237"/>
      <c r="F301" s="303"/>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1"/>
      <c r="B302" s="238"/>
      <c r="C302" s="237"/>
      <c r="D302" s="238"/>
      <c r="E302" s="237"/>
      <c r="F302" s="303"/>
      <c r="G302" s="216"/>
      <c r="H302" s="147"/>
      <c r="I302" s="147"/>
      <c r="J302" s="147"/>
      <c r="K302" s="147"/>
      <c r="L302" s="147"/>
      <c r="M302" s="147"/>
      <c r="N302" s="147"/>
      <c r="O302" s="147"/>
      <c r="P302" s="217"/>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1"/>
      <c r="B303" s="238"/>
      <c r="C303" s="237"/>
      <c r="D303" s="238"/>
      <c r="E303" s="237"/>
      <c r="F303" s="303"/>
      <c r="G303" s="218"/>
      <c r="H303" s="219"/>
      <c r="I303" s="219"/>
      <c r="J303" s="219"/>
      <c r="K303" s="219"/>
      <c r="L303" s="219"/>
      <c r="M303" s="219"/>
      <c r="N303" s="219"/>
      <c r="O303" s="219"/>
      <c r="P303" s="220"/>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1"/>
      <c r="B304" s="238"/>
      <c r="C304" s="237"/>
      <c r="D304" s="238"/>
      <c r="E304" s="237"/>
      <c r="F304" s="303"/>
      <c r="G304" s="218"/>
      <c r="H304" s="219"/>
      <c r="I304" s="219"/>
      <c r="J304" s="219"/>
      <c r="K304" s="219"/>
      <c r="L304" s="219"/>
      <c r="M304" s="219"/>
      <c r="N304" s="219"/>
      <c r="O304" s="219"/>
      <c r="P304" s="220"/>
      <c r="Q304" s="981"/>
      <c r="R304" s="982"/>
      <c r="S304" s="982"/>
      <c r="T304" s="982"/>
      <c r="U304" s="982"/>
      <c r="V304" s="982"/>
      <c r="W304" s="982"/>
      <c r="X304" s="982"/>
      <c r="Y304" s="982"/>
      <c r="Z304" s="982"/>
      <c r="AA304" s="98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1"/>
      <c r="B305" s="238"/>
      <c r="C305" s="237"/>
      <c r="D305" s="238"/>
      <c r="E305" s="237"/>
      <c r="F305" s="303"/>
      <c r="G305" s="218"/>
      <c r="H305" s="219"/>
      <c r="I305" s="219"/>
      <c r="J305" s="219"/>
      <c r="K305" s="219"/>
      <c r="L305" s="219"/>
      <c r="M305" s="219"/>
      <c r="N305" s="219"/>
      <c r="O305" s="219"/>
      <c r="P305" s="220"/>
      <c r="Q305" s="981"/>
      <c r="R305" s="982"/>
      <c r="S305" s="982"/>
      <c r="T305" s="982"/>
      <c r="U305" s="982"/>
      <c r="V305" s="982"/>
      <c r="W305" s="982"/>
      <c r="X305" s="982"/>
      <c r="Y305" s="982"/>
      <c r="Z305" s="982"/>
      <c r="AA305" s="98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1"/>
      <c r="B306" s="238"/>
      <c r="C306" s="237"/>
      <c r="D306" s="238"/>
      <c r="E306" s="304"/>
      <c r="F306" s="305"/>
      <c r="G306" s="221"/>
      <c r="H306" s="150"/>
      <c r="I306" s="150"/>
      <c r="J306" s="150"/>
      <c r="K306" s="150"/>
      <c r="L306" s="150"/>
      <c r="M306" s="150"/>
      <c r="N306" s="150"/>
      <c r="O306" s="150"/>
      <c r="P306" s="222"/>
      <c r="Q306" s="984"/>
      <c r="R306" s="985"/>
      <c r="S306" s="985"/>
      <c r="T306" s="985"/>
      <c r="U306" s="985"/>
      <c r="V306" s="985"/>
      <c r="W306" s="985"/>
      <c r="X306" s="985"/>
      <c r="Y306" s="985"/>
      <c r="Z306" s="985"/>
      <c r="AA306" s="98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1"/>
      <c r="B310" s="238"/>
      <c r="C310" s="237"/>
      <c r="D310" s="238"/>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91"/>
      <c r="B311" s="238"/>
      <c r="C311" s="237"/>
      <c r="D311" s="238"/>
      <c r="E311" s="224" t="s">
        <v>338</v>
      </c>
      <c r="F311" s="225"/>
      <c r="G311" s="221"/>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91"/>
      <c r="B312" s="238"/>
      <c r="C312" s="237"/>
      <c r="D312" s="238"/>
      <c r="E312" s="235" t="s">
        <v>311</v>
      </c>
      <c r="F312" s="302"/>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91"/>
      <c r="B313" s="238"/>
      <c r="C313" s="237"/>
      <c r="D313" s="238"/>
      <c r="E313" s="237"/>
      <c r="F313" s="303"/>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1"/>
      <c r="B314" s="238"/>
      <c r="C314" s="237"/>
      <c r="D314" s="238"/>
      <c r="E314" s="237"/>
      <c r="F314" s="303"/>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1"/>
      <c r="B315" s="238"/>
      <c r="C315" s="237"/>
      <c r="D315" s="238"/>
      <c r="E315" s="237"/>
      <c r="F315" s="303"/>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1"/>
      <c r="B316" s="238"/>
      <c r="C316" s="237"/>
      <c r="D316" s="238"/>
      <c r="E316" s="237"/>
      <c r="F316" s="303"/>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91"/>
      <c r="B317" s="238"/>
      <c r="C317" s="237"/>
      <c r="D317" s="238"/>
      <c r="E317" s="237"/>
      <c r="F317" s="303"/>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1"/>
      <c r="B318" s="238"/>
      <c r="C318" s="237"/>
      <c r="D318" s="238"/>
      <c r="E318" s="237"/>
      <c r="F318" s="303"/>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1"/>
      <c r="B319" s="238"/>
      <c r="C319" s="237"/>
      <c r="D319" s="238"/>
      <c r="E319" s="237"/>
      <c r="F319" s="303"/>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1"/>
      <c r="B320" s="238"/>
      <c r="C320" s="237"/>
      <c r="D320" s="238"/>
      <c r="E320" s="237"/>
      <c r="F320" s="303"/>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91"/>
      <c r="B321" s="238"/>
      <c r="C321" s="237"/>
      <c r="D321" s="238"/>
      <c r="E321" s="237"/>
      <c r="F321" s="303"/>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1"/>
      <c r="B322" s="238"/>
      <c r="C322" s="237"/>
      <c r="D322" s="238"/>
      <c r="E322" s="237"/>
      <c r="F322" s="303"/>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1"/>
      <c r="B323" s="238"/>
      <c r="C323" s="237"/>
      <c r="D323" s="238"/>
      <c r="E323" s="237"/>
      <c r="F323" s="303"/>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1"/>
      <c r="B324" s="238"/>
      <c r="C324" s="237"/>
      <c r="D324" s="238"/>
      <c r="E324" s="237"/>
      <c r="F324" s="303"/>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91"/>
      <c r="B325" s="238"/>
      <c r="C325" s="237"/>
      <c r="D325" s="238"/>
      <c r="E325" s="237"/>
      <c r="F325" s="303"/>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1"/>
      <c r="B326" s="238"/>
      <c r="C326" s="237"/>
      <c r="D326" s="238"/>
      <c r="E326" s="237"/>
      <c r="F326" s="303"/>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1"/>
      <c r="B327" s="238"/>
      <c r="C327" s="237"/>
      <c r="D327" s="238"/>
      <c r="E327" s="237"/>
      <c r="F327" s="303"/>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1"/>
      <c r="B328" s="238"/>
      <c r="C328" s="237"/>
      <c r="D328" s="238"/>
      <c r="E328" s="237"/>
      <c r="F328" s="303"/>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91"/>
      <c r="B329" s="238"/>
      <c r="C329" s="237"/>
      <c r="D329" s="238"/>
      <c r="E329" s="237"/>
      <c r="F329" s="303"/>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1"/>
      <c r="B330" s="238"/>
      <c r="C330" s="237"/>
      <c r="D330" s="238"/>
      <c r="E330" s="237"/>
      <c r="F330" s="303"/>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1"/>
      <c r="B331" s="238"/>
      <c r="C331" s="237"/>
      <c r="D331" s="238"/>
      <c r="E331" s="237"/>
      <c r="F331" s="303"/>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1"/>
      <c r="B332" s="238"/>
      <c r="C332" s="237"/>
      <c r="D332" s="238"/>
      <c r="E332" s="237"/>
      <c r="F332" s="303"/>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9"/>
    </row>
    <row r="333" spans="1:50" ht="22.5" hidden="1" customHeight="1" x14ac:dyDescent="0.15">
      <c r="A333" s="991"/>
      <c r="B333" s="238"/>
      <c r="C333" s="237"/>
      <c r="D333" s="238"/>
      <c r="E333" s="237"/>
      <c r="F333" s="303"/>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1"/>
      <c r="B334" s="238"/>
      <c r="C334" s="237"/>
      <c r="D334" s="238"/>
      <c r="E334" s="237"/>
      <c r="F334" s="303"/>
      <c r="G334" s="216"/>
      <c r="H334" s="147"/>
      <c r="I334" s="147"/>
      <c r="J334" s="147"/>
      <c r="K334" s="147"/>
      <c r="L334" s="147"/>
      <c r="M334" s="147"/>
      <c r="N334" s="147"/>
      <c r="O334" s="147"/>
      <c r="P334" s="217"/>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1"/>
      <c r="B335" s="238"/>
      <c r="C335" s="237"/>
      <c r="D335" s="238"/>
      <c r="E335" s="237"/>
      <c r="F335" s="303"/>
      <c r="G335" s="218"/>
      <c r="H335" s="219"/>
      <c r="I335" s="219"/>
      <c r="J335" s="219"/>
      <c r="K335" s="219"/>
      <c r="L335" s="219"/>
      <c r="M335" s="219"/>
      <c r="N335" s="219"/>
      <c r="O335" s="219"/>
      <c r="P335" s="220"/>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1"/>
      <c r="B336" s="238"/>
      <c r="C336" s="237"/>
      <c r="D336" s="238"/>
      <c r="E336" s="237"/>
      <c r="F336" s="303"/>
      <c r="G336" s="218"/>
      <c r="H336" s="219"/>
      <c r="I336" s="219"/>
      <c r="J336" s="219"/>
      <c r="K336" s="219"/>
      <c r="L336" s="219"/>
      <c r="M336" s="219"/>
      <c r="N336" s="219"/>
      <c r="O336" s="219"/>
      <c r="P336" s="220"/>
      <c r="Q336" s="981"/>
      <c r="R336" s="982"/>
      <c r="S336" s="982"/>
      <c r="T336" s="982"/>
      <c r="U336" s="982"/>
      <c r="V336" s="982"/>
      <c r="W336" s="982"/>
      <c r="X336" s="982"/>
      <c r="Y336" s="982"/>
      <c r="Z336" s="982"/>
      <c r="AA336" s="98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1"/>
      <c r="B337" s="238"/>
      <c r="C337" s="237"/>
      <c r="D337" s="238"/>
      <c r="E337" s="237"/>
      <c r="F337" s="303"/>
      <c r="G337" s="218"/>
      <c r="H337" s="219"/>
      <c r="I337" s="219"/>
      <c r="J337" s="219"/>
      <c r="K337" s="219"/>
      <c r="L337" s="219"/>
      <c r="M337" s="219"/>
      <c r="N337" s="219"/>
      <c r="O337" s="219"/>
      <c r="P337" s="220"/>
      <c r="Q337" s="981"/>
      <c r="R337" s="982"/>
      <c r="S337" s="982"/>
      <c r="T337" s="982"/>
      <c r="U337" s="982"/>
      <c r="V337" s="982"/>
      <c r="W337" s="982"/>
      <c r="X337" s="982"/>
      <c r="Y337" s="982"/>
      <c r="Z337" s="982"/>
      <c r="AA337" s="98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1"/>
      <c r="B338" s="238"/>
      <c r="C338" s="237"/>
      <c r="D338" s="238"/>
      <c r="E338" s="237"/>
      <c r="F338" s="303"/>
      <c r="G338" s="221"/>
      <c r="H338" s="150"/>
      <c r="I338" s="150"/>
      <c r="J338" s="150"/>
      <c r="K338" s="150"/>
      <c r="L338" s="150"/>
      <c r="M338" s="150"/>
      <c r="N338" s="150"/>
      <c r="O338" s="150"/>
      <c r="P338" s="222"/>
      <c r="Q338" s="984"/>
      <c r="R338" s="985"/>
      <c r="S338" s="985"/>
      <c r="T338" s="985"/>
      <c r="U338" s="985"/>
      <c r="V338" s="985"/>
      <c r="W338" s="985"/>
      <c r="X338" s="985"/>
      <c r="Y338" s="985"/>
      <c r="Z338" s="985"/>
      <c r="AA338" s="98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1"/>
      <c r="B339" s="238"/>
      <c r="C339" s="237"/>
      <c r="D339" s="238"/>
      <c r="E339" s="237"/>
      <c r="F339" s="303"/>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1"/>
      <c r="B340" s="238"/>
      <c r="C340" s="237"/>
      <c r="D340" s="238"/>
      <c r="E340" s="237"/>
      <c r="F340" s="303"/>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1"/>
      <c r="B341" s="238"/>
      <c r="C341" s="237"/>
      <c r="D341" s="238"/>
      <c r="E341" s="237"/>
      <c r="F341" s="303"/>
      <c r="G341" s="216"/>
      <c r="H341" s="147"/>
      <c r="I341" s="147"/>
      <c r="J341" s="147"/>
      <c r="K341" s="147"/>
      <c r="L341" s="147"/>
      <c r="M341" s="147"/>
      <c r="N341" s="147"/>
      <c r="O341" s="147"/>
      <c r="P341" s="217"/>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1"/>
      <c r="B342" s="238"/>
      <c r="C342" s="237"/>
      <c r="D342" s="238"/>
      <c r="E342" s="237"/>
      <c r="F342" s="303"/>
      <c r="G342" s="218"/>
      <c r="H342" s="219"/>
      <c r="I342" s="219"/>
      <c r="J342" s="219"/>
      <c r="K342" s="219"/>
      <c r="L342" s="219"/>
      <c r="M342" s="219"/>
      <c r="N342" s="219"/>
      <c r="O342" s="219"/>
      <c r="P342" s="220"/>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1"/>
      <c r="B343" s="238"/>
      <c r="C343" s="237"/>
      <c r="D343" s="238"/>
      <c r="E343" s="237"/>
      <c r="F343" s="303"/>
      <c r="G343" s="218"/>
      <c r="H343" s="219"/>
      <c r="I343" s="219"/>
      <c r="J343" s="219"/>
      <c r="K343" s="219"/>
      <c r="L343" s="219"/>
      <c r="M343" s="219"/>
      <c r="N343" s="219"/>
      <c r="O343" s="219"/>
      <c r="P343" s="220"/>
      <c r="Q343" s="981"/>
      <c r="R343" s="982"/>
      <c r="S343" s="982"/>
      <c r="T343" s="982"/>
      <c r="U343" s="982"/>
      <c r="V343" s="982"/>
      <c r="W343" s="982"/>
      <c r="X343" s="982"/>
      <c r="Y343" s="982"/>
      <c r="Z343" s="982"/>
      <c r="AA343" s="98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1"/>
      <c r="B344" s="238"/>
      <c r="C344" s="237"/>
      <c r="D344" s="238"/>
      <c r="E344" s="237"/>
      <c r="F344" s="303"/>
      <c r="G344" s="218"/>
      <c r="H344" s="219"/>
      <c r="I344" s="219"/>
      <c r="J344" s="219"/>
      <c r="K344" s="219"/>
      <c r="L344" s="219"/>
      <c r="M344" s="219"/>
      <c r="N344" s="219"/>
      <c r="O344" s="219"/>
      <c r="P344" s="220"/>
      <c r="Q344" s="981"/>
      <c r="R344" s="982"/>
      <c r="S344" s="982"/>
      <c r="T344" s="982"/>
      <c r="U344" s="982"/>
      <c r="V344" s="982"/>
      <c r="W344" s="982"/>
      <c r="X344" s="982"/>
      <c r="Y344" s="982"/>
      <c r="Z344" s="982"/>
      <c r="AA344" s="98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1"/>
      <c r="B345" s="238"/>
      <c r="C345" s="237"/>
      <c r="D345" s="238"/>
      <c r="E345" s="237"/>
      <c r="F345" s="303"/>
      <c r="G345" s="221"/>
      <c r="H345" s="150"/>
      <c r="I345" s="150"/>
      <c r="J345" s="150"/>
      <c r="K345" s="150"/>
      <c r="L345" s="150"/>
      <c r="M345" s="150"/>
      <c r="N345" s="150"/>
      <c r="O345" s="150"/>
      <c r="P345" s="222"/>
      <c r="Q345" s="984"/>
      <c r="R345" s="985"/>
      <c r="S345" s="985"/>
      <c r="T345" s="985"/>
      <c r="U345" s="985"/>
      <c r="V345" s="985"/>
      <c r="W345" s="985"/>
      <c r="X345" s="985"/>
      <c r="Y345" s="985"/>
      <c r="Z345" s="985"/>
      <c r="AA345" s="98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1"/>
      <c r="B346" s="238"/>
      <c r="C346" s="237"/>
      <c r="D346" s="238"/>
      <c r="E346" s="237"/>
      <c r="F346" s="303"/>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1"/>
      <c r="B347" s="238"/>
      <c r="C347" s="237"/>
      <c r="D347" s="238"/>
      <c r="E347" s="237"/>
      <c r="F347" s="303"/>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1"/>
      <c r="B348" s="238"/>
      <c r="C348" s="237"/>
      <c r="D348" s="238"/>
      <c r="E348" s="237"/>
      <c r="F348" s="303"/>
      <c r="G348" s="216"/>
      <c r="H348" s="147"/>
      <c r="I348" s="147"/>
      <c r="J348" s="147"/>
      <c r="K348" s="147"/>
      <c r="L348" s="147"/>
      <c r="M348" s="147"/>
      <c r="N348" s="147"/>
      <c r="O348" s="147"/>
      <c r="P348" s="217"/>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1"/>
      <c r="B349" s="238"/>
      <c r="C349" s="237"/>
      <c r="D349" s="238"/>
      <c r="E349" s="237"/>
      <c r="F349" s="303"/>
      <c r="G349" s="218"/>
      <c r="H349" s="219"/>
      <c r="I349" s="219"/>
      <c r="J349" s="219"/>
      <c r="K349" s="219"/>
      <c r="L349" s="219"/>
      <c r="M349" s="219"/>
      <c r="N349" s="219"/>
      <c r="O349" s="219"/>
      <c r="P349" s="220"/>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1"/>
      <c r="B350" s="238"/>
      <c r="C350" s="237"/>
      <c r="D350" s="238"/>
      <c r="E350" s="237"/>
      <c r="F350" s="303"/>
      <c r="G350" s="218"/>
      <c r="H350" s="219"/>
      <c r="I350" s="219"/>
      <c r="J350" s="219"/>
      <c r="K350" s="219"/>
      <c r="L350" s="219"/>
      <c r="M350" s="219"/>
      <c r="N350" s="219"/>
      <c r="O350" s="219"/>
      <c r="P350" s="220"/>
      <c r="Q350" s="981"/>
      <c r="R350" s="982"/>
      <c r="S350" s="982"/>
      <c r="T350" s="982"/>
      <c r="U350" s="982"/>
      <c r="V350" s="982"/>
      <c r="W350" s="982"/>
      <c r="X350" s="982"/>
      <c r="Y350" s="982"/>
      <c r="Z350" s="982"/>
      <c r="AA350" s="98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1"/>
      <c r="B351" s="238"/>
      <c r="C351" s="237"/>
      <c r="D351" s="238"/>
      <c r="E351" s="237"/>
      <c r="F351" s="303"/>
      <c r="G351" s="218"/>
      <c r="H351" s="219"/>
      <c r="I351" s="219"/>
      <c r="J351" s="219"/>
      <c r="K351" s="219"/>
      <c r="L351" s="219"/>
      <c r="M351" s="219"/>
      <c r="N351" s="219"/>
      <c r="O351" s="219"/>
      <c r="P351" s="220"/>
      <c r="Q351" s="981"/>
      <c r="R351" s="982"/>
      <c r="S351" s="982"/>
      <c r="T351" s="982"/>
      <c r="U351" s="982"/>
      <c r="V351" s="982"/>
      <c r="W351" s="982"/>
      <c r="X351" s="982"/>
      <c r="Y351" s="982"/>
      <c r="Z351" s="982"/>
      <c r="AA351" s="98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1"/>
      <c r="B352" s="238"/>
      <c r="C352" s="237"/>
      <c r="D352" s="238"/>
      <c r="E352" s="237"/>
      <c r="F352" s="303"/>
      <c r="G352" s="221"/>
      <c r="H352" s="150"/>
      <c r="I352" s="150"/>
      <c r="J352" s="150"/>
      <c r="K352" s="150"/>
      <c r="L352" s="150"/>
      <c r="M352" s="150"/>
      <c r="N352" s="150"/>
      <c r="O352" s="150"/>
      <c r="P352" s="222"/>
      <c r="Q352" s="984"/>
      <c r="R352" s="985"/>
      <c r="S352" s="985"/>
      <c r="T352" s="985"/>
      <c r="U352" s="985"/>
      <c r="V352" s="985"/>
      <c r="W352" s="985"/>
      <c r="X352" s="985"/>
      <c r="Y352" s="985"/>
      <c r="Z352" s="985"/>
      <c r="AA352" s="98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1"/>
      <c r="B353" s="238"/>
      <c r="C353" s="237"/>
      <c r="D353" s="238"/>
      <c r="E353" s="237"/>
      <c r="F353" s="303"/>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1"/>
      <c r="B354" s="238"/>
      <c r="C354" s="237"/>
      <c r="D354" s="238"/>
      <c r="E354" s="237"/>
      <c r="F354" s="303"/>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1"/>
      <c r="B355" s="238"/>
      <c r="C355" s="237"/>
      <c r="D355" s="238"/>
      <c r="E355" s="237"/>
      <c r="F355" s="303"/>
      <c r="G355" s="216"/>
      <c r="H355" s="147"/>
      <c r="I355" s="147"/>
      <c r="J355" s="147"/>
      <c r="K355" s="147"/>
      <c r="L355" s="147"/>
      <c r="M355" s="147"/>
      <c r="N355" s="147"/>
      <c r="O355" s="147"/>
      <c r="P355" s="217"/>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1"/>
      <c r="B356" s="238"/>
      <c r="C356" s="237"/>
      <c r="D356" s="238"/>
      <c r="E356" s="237"/>
      <c r="F356" s="303"/>
      <c r="G356" s="218"/>
      <c r="H356" s="219"/>
      <c r="I356" s="219"/>
      <c r="J356" s="219"/>
      <c r="K356" s="219"/>
      <c r="L356" s="219"/>
      <c r="M356" s="219"/>
      <c r="N356" s="219"/>
      <c r="O356" s="219"/>
      <c r="P356" s="220"/>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1"/>
      <c r="B357" s="238"/>
      <c r="C357" s="237"/>
      <c r="D357" s="238"/>
      <c r="E357" s="237"/>
      <c r="F357" s="303"/>
      <c r="G357" s="218"/>
      <c r="H357" s="219"/>
      <c r="I357" s="219"/>
      <c r="J357" s="219"/>
      <c r="K357" s="219"/>
      <c r="L357" s="219"/>
      <c r="M357" s="219"/>
      <c r="N357" s="219"/>
      <c r="O357" s="219"/>
      <c r="P357" s="220"/>
      <c r="Q357" s="981"/>
      <c r="R357" s="982"/>
      <c r="S357" s="982"/>
      <c r="T357" s="982"/>
      <c r="U357" s="982"/>
      <c r="V357" s="982"/>
      <c r="W357" s="982"/>
      <c r="X357" s="982"/>
      <c r="Y357" s="982"/>
      <c r="Z357" s="982"/>
      <c r="AA357" s="98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1"/>
      <c r="B358" s="238"/>
      <c r="C358" s="237"/>
      <c r="D358" s="238"/>
      <c r="E358" s="237"/>
      <c r="F358" s="303"/>
      <c r="G358" s="218"/>
      <c r="H358" s="219"/>
      <c r="I358" s="219"/>
      <c r="J358" s="219"/>
      <c r="K358" s="219"/>
      <c r="L358" s="219"/>
      <c r="M358" s="219"/>
      <c r="N358" s="219"/>
      <c r="O358" s="219"/>
      <c r="P358" s="220"/>
      <c r="Q358" s="981"/>
      <c r="R358" s="982"/>
      <c r="S358" s="982"/>
      <c r="T358" s="982"/>
      <c r="U358" s="982"/>
      <c r="V358" s="982"/>
      <c r="W358" s="982"/>
      <c r="X358" s="982"/>
      <c r="Y358" s="982"/>
      <c r="Z358" s="982"/>
      <c r="AA358" s="98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1"/>
      <c r="B359" s="238"/>
      <c r="C359" s="237"/>
      <c r="D359" s="238"/>
      <c r="E359" s="237"/>
      <c r="F359" s="303"/>
      <c r="G359" s="221"/>
      <c r="H359" s="150"/>
      <c r="I359" s="150"/>
      <c r="J359" s="150"/>
      <c r="K359" s="150"/>
      <c r="L359" s="150"/>
      <c r="M359" s="150"/>
      <c r="N359" s="150"/>
      <c r="O359" s="150"/>
      <c r="P359" s="222"/>
      <c r="Q359" s="984"/>
      <c r="R359" s="985"/>
      <c r="S359" s="985"/>
      <c r="T359" s="985"/>
      <c r="U359" s="985"/>
      <c r="V359" s="985"/>
      <c r="W359" s="985"/>
      <c r="X359" s="985"/>
      <c r="Y359" s="985"/>
      <c r="Z359" s="985"/>
      <c r="AA359" s="98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1"/>
      <c r="B360" s="238"/>
      <c r="C360" s="237"/>
      <c r="D360" s="238"/>
      <c r="E360" s="237"/>
      <c r="F360" s="303"/>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1"/>
      <c r="B361" s="238"/>
      <c r="C361" s="237"/>
      <c r="D361" s="238"/>
      <c r="E361" s="237"/>
      <c r="F361" s="303"/>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1"/>
      <c r="B362" s="238"/>
      <c r="C362" s="237"/>
      <c r="D362" s="238"/>
      <c r="E362" s="237"/>
      <c r="F362" s="303"/>
      <c r="G362" s="216"/>
      <c r="H362" s="147"/>
      <c r="I362" s="147"/>
      <c r="J362" s="147"/>
      <c r="K362" s="147"/>
      <c r="L362" s="147"/>
      <c r="M362" s="147"/>
      <c r="N362" s="147"/>
      <c r="O362" s="147"/>
      <c r="P362" s="217"/>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1"/>
      <c r="B363" s="238"/>
      <c r="C363" s="237"/>
      <c r="D363" s="238"/>
      <c r="E363" s="237"/>
      <c r="F363" s="303"/>
      <c r="G363" s="218"/>
      <c r="H363" s="219"/>
      <c r="I363" s="219"/>
      <c r="J363" s="219"/>
      <c r="K363" s="219"/>
      <c r="L363" s="219"/>
      <c r="M363" s="219"/>
      <c r="N363" s="219"/>
      <c r="O363" s="219"/>
      <c r="P363" s="220"/>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1"/>
      <c r="B364" s="238"/>
      <c r="C364" s="237"/>
      <c r="D364" s="238"/>
      <c r="E364" s="237"/>
      <c r="F364" s="303"/>
      <c r="G364" s="218"/>
      <c r="H364" s="219"/>
      <c r="I364" s="219"/>
      <c r="J364" s="219"/>
      <c r="K364" s="219"/>
      <c r="L364" s="219"/>
      <c r="M364" s="219"/>
      <c r="N364" s="219"/>
      <c r="O364" s="219"/>
      <c r="P364" s="220"/>
      <c r="Q364" s="981"/>
      <c r="R364" s="982"/>
      <c r="S364" s="982"/>
      <c r="T364" s="982"/>
      <c r="U364" s="982"/>
      <c r="V364" s="982"/>
      <c r="W364" s="982"/>
      <c r="X364" s="982"/>
      <c r="Y364" s="982"/>
      <c r="Z364" s="982"/>
      <c r="AA364" s="98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1"/>
      <c r="B365" s="238"/>
      <c r="C365" s="237"/>
      <c r="D365" s="238"/>
      <c r="E365" s="237"/>
      <c r="F365" s="303"/>
      <c r="G365" s="218"/>
      <c r="H365" s="219"/>
      <c r="I365" s="219"/>
      <c r="J365" s="219"/>
      <c r="K365" s="219"/>
      <c r="L365" s="219"/>
      <c r="M365" s="219"/>
      <c r="N365" s="219"/>
      <c r="O365" s="219"/>
      <c r="P365" s="220"/>
      <c r="Q365" s="981"/>
      <c r="R365" s="982"/>
      <c r="S365" s="982"/>
      <c r="T365" s="982"/>
      <c r="U365" s="982"/>
      <c r="V365" s="982"/>
      <c r="W365" s="982"/>
      <c r="X365" s="982"/>
      <c r="Y365" s="982"/>
      <c r="Z365" s="982"/>
      <c r="AA365" s="98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1"/>
      <c r="B366" s="238"/>
      <c r="C366" s="237"/>
      <c r="D366" s="238"/>
      <c r="E366" s="304"/>
      <c r="F366" s="305"/>
      <c r="G366" s="221"/>
      <c r="H366" s="150"/>
      <c r="I366" s="150"/>
      <c r="J366" s="150"/>
      <c r="K366" s="150"/>
      <c r="L366" s="150"/>
      <c r="M366" s="150"/>
      <c r="N366" s="150"/>
      <c r="O366" s="150"/>
      <c r="P366" s="222"/>
      <c r="Q366" s="984"/>
      <c r="R366" s="985"/>
      <c r="S366" s="985"/>
      <c r="T366" s="985"/>
      <c r="U366" s="985"/>
      <c r="V366" s="985"/>
      <c r="W366" s="985"/>
      <c r="X366" s="985"/>
      <c r="Y366" s="985"/>
      <c r="Z366" s="985"/>
      <c r="AA366" s="98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1"/>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15">
      <c r="A370" s="991"/>
      <c r="B370" s="238"/>
      <c r="C370" s="237"/>
      <c r="D370" s="238"/>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91"/>
      <c r="B371" s="238"/>
      <c r="C371" s="237"/>
      <c r="D371" s="238"/>
      <c r="E371" s="224" t="s">
        <v>338</v>
      </c>
      <c r="F371" s="225"/>
      <c r="G371" s="221"/>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91"/>
      <c r="B372" s="238"/>
      <c r="C372" s="237"/>
      <c r="D372" s="238"/>
      <c r="E372" s="235" t="s">
        <v>311</v>
      </c>
      <c r="F372" s="302"/>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91"/>
      <c r="B373" s="238"/>
      <c r="C373" s="237"/>
      <c r="D373" s="238"/>
      <c r="E373" s="237"/>
      <c r="F373" s="303"/>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1"/>
      <c r="B374" s="238"/>
      <c r="C374" s="237"/>
      <c r="D374" s="238"/>
      <c r="E374" s="237"/>
      <c r="F374" s="303"/>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1"/>
      <c r="B375" s="238"/>
      <c r="C375" s="237"/>
      <c r="D375" s="238"/>
      <c r="E375" s="237"/>
      <c r="F375" s="303"/>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1"/>
      <c r="B376" s="238"/>
      <c r="C376" s="237"/>
      <c r="D376" s="238"/>
      <c r="E376" s="237"/>
      <c r="F376" s="303"/>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91"/>
      <c r="B377" s="238"/>
      <c r="C377" s="237"/>
      <c r="D377" s="238"/>
      <c r="E377" s="237"/>
      <c r="F377" s="303"/>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1"/>
      <c r="B378" s="238"/>
      <c r="C378" s="237"/>
      <c r="D378" s="238"/>
      <c r="E378" s="237"/>
      <c r="F378" s="303"/>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1"/>
      <c r="B379" s="238"/>
      <c r="C379" s="237"/>
      <c r="D379" s="238"/>
      <c r="E379" s="237"/>
      <c r="F379" s="303"/>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1"/>
      <c r="B380" s="238"/>
      <c r="C380" s="237"/>
      <c r="D380" s="238"/>
      <c r="E380" s="237"/>
      <c r="F380" s="303"/>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91"/>
      <c r="B381" s="238"/>
      <c r="C381" s="237"/>
      <c r="D381" s="238"/>
      <c r="E381" s="237"/>
      <c r="F381" s="303"/>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1"/>
      <c r="B382" s="238"/>
      <c r="C382" s="237"/>
      <c r="D382" s="238"/>
      <c r="E382" s="237"/>
      <c r="F382" s="303"/>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1"/>
      <c r="B383" s="238"/>
      <c r="C383" s="237"/>
      <c r="D383" s="238"/>
      <c r="E383" s="237"/>
      <c r="F383" s="303"/>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1"/>
      <c r="B384" s="238"/>
      <c r="C384" s="237"/>
      <c r="D384" s="238"/>
      <c r="E384" s="237"/>
      <c r="F384" s="303"/>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91"/>
      <c r="B385" s="238"/>
      <c r="C385" s="237"/>
      <c r="D385" s="238"/>
      <c r="E385" s="237"/>
      <c r="F385" s="303"/>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1"/>
      <c r="B386" s="238"/>
      <c r="C386" s="237"/>
      <c r="D386" s="238"/>
      <c r="E386" s="237"/>
      <c r="F386" s="303"/>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1"/>
      <c r="B387" s="238"/>
      <c r="C387" s="237"/>
      <c r="D387" s="238"/>
      <c r="E387" s="237"/>
      <c r="F387" s="303"/>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1"/>
      <c r="B388" s="238"/>
      <c r="C388" s="237"/>
      <c r="D388" s="238"/>
      <c r="E388" s="237"/>
      <c r="F388" s="303"/>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91"/>
      <c r="B389" s="238"/>
      <c r="C389" s="237"/>
      <c r="D389" s="238"/>
      <c r="E389" s="237"/>
      <c r="F389" s="303"/>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1"/>
      <c r="B390" s="238"/>
      <c r="C390" s="237"/>
      <c r="D390" s="238"/>
      <c r="E390" s="237"/>
      <c r="F390" s="303"/>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1"/>
      <c r="B391" s="238"/>
      <c r="C391" s="237"/>
      <c r="D391" s="238"/>
      <c r="E391" s="237"/>
      <c r="F391" s="303"/>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1"/>
      <c r="B392" s="238"/>
      <c r="C392" s="237"/>
      <c r="D392" s="238"/>
      <c r="E392" s="237"/>
      <c r="F392" s="303"/>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9"/>
    </row>
    <row r="393" spans="1:50" ht="22.5" hidden="1" customHeight="1" x14ac:dyDescent="0.15">
      <c r="A393" s="991"/>
      <c r="B393" s="238"/>
      <c r="C393" s="237"/>
      <c r="D393" s="238"/>
      <c r="E393" s="237"/>
      <c r="F393" s="303"/>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1"/>
      <c r="B394" s="238"/>
      <c r="C394" s="237"/>
      <c r="D394" s="238"/>
      <c r="E394" s="237"/>
      <c r="F394" s="303"/>
      <c r="G394" s="216"/>
      <c r="H394" s="147"/>
      <c r="I394" s="147"/>
      <c r="J394" s="147"/>
      <c r="K394" s="147"/>
      <c r="L394" s="147"/>
      <c r="M394" s="147"/>
      <c r="N394" s="147"/>
      <c r="O394" s="147"/>
      <c r="P394" s="217"/>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1"/>
      <c r="B395" s="238"/>
      <c r="C395" s="237"/>
      <c r="D395" s="238"/>
      <c r="E395" s="237"/>
      <c r="F395" s="303"/>
      <c r="G395" s="218"/>
      <c r="H395" s="219"/>
      <c r="I395" s="219"/>
      <c r="J395" s="219"/>
      <c r="K395" s="219"/>
      <c r="L395" s="219"/>
      <c r="M395" s="219"/>
      <c r="N395" s="219"/>
      <c r="O395" s="219"/>
      <c r="P395" s="220"/>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1"/>
      <c r="B396" s="238"/>
      <c r="C396" s="237"/>
      <c r="D396" s="238"/>
      <c r="E396" s="237"/>
      <c r="F396" s="303"/>
      <c r="G396" s="218"/>
      <c r="H396" s="219"/>
      <c r="I396" s="219"/>
      <c r="J396" s="219"/>
      <c r="K396" s="219"/>
      <c r="L396" s="219"/>
      <c r="M396" s="219"/>
      <c r="N396" s="219"/>
      <c r="O396" s="219"/>
      <c r="P396" s="220"/>
      <c r="Q396" s="981"/>
      <c r="R396" s="982"/>
      <c r="S396" s="982"/>
      <c r="T396" s="982"/>
      <c r="U396" s="982"/>
      <c r="V396" s="982"/>
      <c r="W396" s="982"/>
      <c r="X396" s="982"/>
      <c r="Y396" s="982"/>
      <c r="Z396" s="982"/>
      <c r="AA396" s="98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1"/>
      <c r="B397" s="238"/>
      <c r="C397" s="237"/>
      <c r="D397" s="238"/>
      <c r="E397" s="237"/>
      <c r="F397" s="303"/>
      <c r="G397" s="218"/>
      <c r="H397" s="219"/>
      <c r="I397" s="219"/>
      <c r="J397" s="219"/>
      <c r="K397" s="219"/>
      <c r="L397" s="219"/>
      <c r="M397" s="219"/>
      <c r="N397" s="219"/>
      <c r="O397" s="219"/>
      <c r="P397" s="220"/>
      <c r="Q397" s="981"/>
      <c r="R397" s="982"/>
      <c r="S397" s="982"/>
      <c r="T397" s="982"/>
      <c r="U397" s="982"/>
      <c r="V397" s="982"/>
      <c r="W397" s="982"/>
      <c r="X397" s="982"/>
      <c r="Y397" s="982"/>
      <c r="Z397" s="982"/>
      <c r="AA397" s="98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1"/>
      <c r="B398" s="238"/>
      <c r="C398" s="237"/>
      <c r="D398" s="238"/>
      <c r="E398" s="237"/>
      <c r="F398" s="303"/>
      <c r="G398" s="221"/>
      <c r="H398" s="150"/>
      <c r="I398" s="150"/>
      <c r="J398" s="150"/>
      <c r="K398" s="150"/>
      <c r="L398" s="150"/>
      <c r="M398" s="150"/>
      <c r="N398" s="150"/>
      <c r="O398" s="150"/>
      <c r="P398" s="222"/>
      <c r="Q398" s="984"/>
      <c r="R398" s="985"/>
      <c r="S398" s="985"/>
      <c r="T398" s="985"/>
      <c r="U398" s="985"/>
      <c r="V398" s="985"/>
      <c r="W398" s="985"/>
      <c r="X398" s="985"/>
      <c r="Y398" s="985"/>
      <c r="Z398" s="985"/>
      <c r="AA398" s="98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1"/>
      <c r="B399" s="238"/>
      <c r="C399" s="237"/>
      <c r="D399" s="238"/>
      <c r="E399" s="237"/>
      <c r="F399" s="303"/>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1"/>
      <c r="B400" s="238"/>
      <c r="C400" s="237"/>
      <c r="D400" s="238"/>
      <c r="E400" s="237"/>
      <c r="F400" s="303"/>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1"/>
      <c r="B401" s="238"/>
      <c r="C401" s="237"/>
      <c r="D401" s="238"/>
      <c r="E401" s="237"/>
      <c r="F401" s="303"/>
      <c r="G401" s="216"/>
      <c r="H401" s="147"/>
      <c r="I401" s="147"/>
      <c r="J401" s="147"/>
      <c r="K401" s="147"/>
      <c r="L401" s="147"/>
      <c r="M401" s="147"/>
      <c r="N401" s="147"/>
      <c r="O401" s="147"/>
      <c r="P401" s="217"/>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1"/>
      <c r="B402" s="238"/>
      <c r="C402" s="237"/>
      <c r="D402" s="238"/>
      <c r="E402" s="237"/>
      <c r="F402" s="303"/>
      <c r="G402" s="218"/>
      <c r="H402" s="219"/>
      <c r="I402" s="219"/>
      <c r="J402" s="219"/>
      <c r="K402" s="219"/>
      <c r="L402" s="219"/>
      <c r="M402" s="219"/>
      <c r="N402" s="219"/>
      <c r="O402" s="219"/>
      <c r="P402" s="220"/>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1"/>
      <c r="B403" s="238"/>
      <c r="C403" s="237"/>
      <c r="D403" s="238"/>
      <c r="E403" s="237"/>
      <c r="F403" s="303"/>
      <c r="G403" s="218"/>
      <c r="H403" s="219"/>
      <c r="I403" s="219"/>
      <c r="J403" s="219"/>
      <c r="K403" s="219"/>
      <c r="L403" s="219"/>
      <c r="M403" s="219"/>
      <c r="N403" s="219"/>
      <c r="O403" s="219"/>
      <c r="P403" s="220"/>
      <c r="Q403" s="981"/>
      <c r="R403" s="982"/>
      <c r="S403" s="982"/>
      <c r="T403" s="982"/>
      <c r="U403" s="982"/>
      <c r="V403" s="982"/>
      <c r="W403" s="982"/>
      <c r="X403" s="982"/>
      <c r="Y403" s="982"/>
      <c r="Z403" s="982"/>
      <c r="AA403" s="98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1"/>
      <c r="B404" s="238"/>
      <c r="C404" s="237"/>
      <c r="D404" s="238"/>
      <c r="E404" s="237"/>
      <c r="F404" s="303"/>
      <c r="G404" s="218"/>
      <c r="H404" s="219"/>
      <c r="I404" s="219"/>
      <c r="J404" s="219"/>
      <c r="K404" s="219"/>
      <c r="L404" s="219"/>
      <c r="M404" s="219"/>
      <c r="N404" s="219"/>
      <c r="O404" s="219"/>
      <c r="P404" s="220"/>
      <c r="Q404" s="981"/>
      <c r="R404" s="982"/>
      <c r="S404" s="982"/>
      <c r="T404" s="982"/>
      <c r="U404" s="982"/>
      <c r="V404" s="982"/>
      <c r="W404" s="982"/>
      <c r="X404" s="982"/>
      <c r="Y404" s="982"/>
      <c r="Z404" s="982"/>
      <c r="AA404" s="98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1"/>
      <c r="B405" s="238"/>
      <c r="C405" s="237"/>
      <c r="D405" s="238"/>
      <c r="E405" s="237"/>
      <c r="F405" s="303"/>
      <c r="G405" s="221"/>
      <c r="H405" s="150"/>
      <c r="I405" s="150"/>
      <c r="J405" s="150"/>
      <c r="K405" s="150"/>
      <c r="L405" s="150"/>
      <c r="M405" s="150"/>
      <c r="N405" s="150"/>
      <c r="O405" s="150"/>
      <c r="P405" s="222"/>
      <c r="Q405" s="984"/>
      <c r="R405" s="985"/>
      <c r="S405" s="985"/>
      <c r="T405" s="985"/>
      <c r="U405" s="985"/>
      <c r="V405" s="985"/>
      <c r="W405" s="985"/>
      <c r="X405" s="985"/>
      <c r="Y405" s="985"/>
      <c r="Z405" s="985"/>
      <c r="AA405" s="98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1"/>
      <c r="B406" s="238"/>
      <c r="C406" s="237"/>
      <c r="D406" s="238"/>
      <c r="E406" s="237"/>
      <c r="F406" s="303"/>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1"/>
      <c r="B407" s="238"/>
      <c r="C407" s="237"/>
      <c r="D407" s="238"/>
      <c r="E407" s="237"/>
      <c r="F407" s="303"/>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1"/>
      <c r="B408" s="238"/>
      <c r="C408" s="237"/>
      <c r="D408" s="238"/>
      <c r="E408" s="237"/>
      <c r="F408" s="303"/>
      <c r="G408" s="216"/>
      <c r="H408" s="147"/>
      <c r="I408" s="147"/>
      <c r="J408" s="147"/>
      <c r="K408" s="147"/>
      <c r="L408" s="147"/>
      <c r="M408" s="147"/>
      <c r="N408" s="147"/>
      <c r="O408" s="147"/>
      <c r="P408" s="217"/>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1"/>
      <c r="B409" s="238"/>
      <c r="C409" s="237"/>
      <c r="D409" s="238"/>
      <c r="E409" s="237"/>
      <c r="F409" s="303"/>
      <c r="G409" s="218"/>
      <c r="H409" s="219"/>
      <c r="I409" s="219"/>
      <c r="J409" s="219"/>
      <c r="K409" s="219"/>
      <c r="L409" s="219"/>
      <c r="M409" s="219"/>
      <c r="N409" s="219"/>
      <c r="O409" s="219"/>
      <c r="P409" s="220"/>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1"/>
      <c r="B410" s="238"/>
      <c r="C410" s="237"/>
      <c r="D410" s="238"/>
      <c r="E410" s="237"/>
      <c r="F410" s="303"/>
      <c r="G410" s="218"/>
      <c r="H410" s="219"/>
      <c r="I410" s="219"/>
      <c r="J410" s="219"/>
      <c r="K410" s="219"/>
      <c r="L410" s="219"/>
      <c r="M410" s="219"/>
      <c r="N410" s="219"/>
      <c r="O410" s="219"/>
      <c r="P410" s="220"/>
      <c r="Q410" s="981"/>
      <c r="R410" s="982"/>
      <c r="S410" s="982"/>
      <c r="T410" s="982"/>
      <c r="U410" s="982"/>
      <c r="V410" s="982"/>
      <c r="W410" s="982"/>
      <c r="X410" s="982"/>
      <c r="Y410" s="982"/>
      <c r="Z410" s="982"/>
      <c r="AA410" s="98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1"/>
      <c r="B411" s="238"/>
      <c r="C411" s="237"/>
      <c r="D411" s="238"/>
      <c r="E411" s="237"/>
      <c r="F411" s="303"/>
      <c r="G411" s="218"/>
      <c r="H411" s="219"/>
      <c r="I411" s="219"/>
      <c r="J411" s="219"/>
      <c r="K411" s="219"/>
      <c r="L411" s="219"/>
      <c r="M411" s="219"/>
      <c r="N411" s="219"/>
      <c r="O411" s="219"/>
      <c r="P411" s="220"/>
      <c r="Q411" s="981"/>
      <c r="R411" s="982"/>
      <c r="S411" s="982"/>
      <c r="T411" s="982"/>
      <c r="U411" s="982"/>
      <c r="V411" s="982"/>
      <c r="W411" s="982"/>
      <c r="X411" s="982"/>
      <c r="Y411" s="982"/>
      <c r="Z411" s="982"/>
      <c r="AA411" s="98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1"/>
      <c r="B412" s="238"/>
      <c r="C412" s="237"/>
      <c r="D412" s="238"/>
      <c r="E412" s="237"/>
      <c r="F412" s="303"/>
      <c r="G412" s="221"/>
      <c r="H412" s="150"/>
      <c r="I412" s="150"/>
      <c r="J412" s="150"/>
      <c r="K412" s="150"/>
      <c r="L412" s="150"/>
      <c r="M412" s="150"/>
      <c r="N412" s="150"/>
      <c r="O412" s="150"/>
      <c r="P412" s="222"/>
      <c r="Q412" s="984"/>
      <c r="R412" s="985"/>
      <c r="S412" s="985"/>
      <c r="T412" s="985"/>
      <c r="U412" s="985"/>
      <c r="V412" s="985"/>
      <c r="W412" s="985"/>
      <c r="X412" s="985"/>
      <c r="Y412" s="985"/>
      <c r="Z412" s="985"/>
      <c r="AA412" s="98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1"/>
      <c r="B413" s="238"/>
      <c r="C413" s="237"/>
      <c r="D413" s="238"/>
      <c r="E413" s="237"/>
      <c r="F413" s="303"/>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1"/>
      <c r="B414" s="238"/>
      <c r="C414" s="237"/>
      <c r="D414" s="238"/>
      <c r="E414" s="237"/>
      <c r="F414" s="303"/>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1"/>
      <c r="B415" s="238"/>
      <c r="C415" s="237"/>
      <c r="D415" s="238"/>
      <c r="E415" s="237"/>
      <c r="F415" s="303"/>
      <c r="G415" s="216"/>
      <c r="H415" s="147"/>
      <c r="I415" s="147"/>
      <c r="J415" s="147"/>
      <c r="K415" s="147"/>
      <c r="L415" s="147"/>
      <c r="M415" s="147"/>
      <c r="N415" s="147"/>
      <c r="O415" s="147"/>
      <c r="P415" s="217"/>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1"/>
      <c r="B416" s="238"/>
      <c r="C416" s="237"/>
      <c r="D416" s="238"/>
      <c r="E416" s="237"/>
      <c r="F416" s="303"/>
      <c r="G416" s="218"/>
      <c r="H416" s="219"/>
      <c r="I416" s="219"/>
      <c r="J416" s="219"/>
      <c r="K416" s="219"/>
      <c r="L416" s="219"/>
      <c r="M416" s="219"/>
      <c r="N416" s="219"/>
      <c r="O416" s="219"/>
      <c r="P416" s="220"/>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1"/>
      <c r="B417" s="238"/>
      <c r="C417" s="237"/>
      <c r="D417" s="238"/>
      <c r="E417" s="237"/>
      <c r="F417" s="303"/>
      <c r="G417" s="218"/>
      <c r="H417" s="219"/>
      <c r="I417" s="219"/>
      <c r="J417" s="219"/>
      <c r="K417" s="219"/>
      <c r="L417" s="219"/>
      <c r="M417" s="219"/>
      <c r="N417" s="219"/>
      <c r="O417" s="219"/>
      <c r="P417" s="220"/>
      <c r="Q417" s="981"/>
      <c r="R417" s="982"/>
      <c r="S417" s="982"/>
      <c r="T417" s="982"/>
      <c r="U417" s="982"/>
      <c r="V417" s="982"/>
      <c r="W417" s="982"/>
      <c r="X417" s="982"/>
      <c r="Y417" s="982"/>
      <c r="Z417" s="982"/>
      <c r="AA417" s="98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1"/>
      <c r="B418" s="238"/>
      <c r="C418" s="237"/>
      <c r="D418" s="238"/>
      <c r="E418" s="237"/>
      <c r="F418" s="303"/>
      <c r="G418" s="218"/>
      <c r="H418" s="219"/>
      <c r="I418" s="219"/>
      <c r="J418" s="219"/>
      <c r="K418" s="219"/>
      <c r="L418" s="219"/>
      <c r="M418" s="219"/>
      <c r="N418" s="219"/>
      <c r="O418" s="219"/>
      <c r="P418" s="220"/>
      <c r="Q418" s="981"/>
      <c r="R418" s="982"/>
      <c r="S418" s="982"/>
      <c r="T418" s="982"/>
      <c r="U418" s="982"/>
      <c r="V418" s="982"/>
      <c r="W418" s="982"/>
      <c r="X418" s="982"/>
      <c r="Y418" s="982"/>
      <c r="Z418" s="982"/>
      <c r="AA418" s="98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1"/>
      <c r="B419" s="238"/>
      <c r="C419" s="237"/>
      <c r="D419" s="238"/>
      <c r="E419" s="237"/>
      <c r="F419" s="303"/>
      <c r="G419" s="221"/>
      <c r="H419" s="150"/>
      <c r="I419" s="150"/>
      <c r="J419" s="150"/>
      <c r="K419" s="150"/>
      <c r="L419" s="150"/>
      <c r="M419" s="150"/>
      <c r="N419" s="150"/>
      <c r="O419" s="150"/>
      <c r="P419" s="222"/>
      <c r="Q419" s="984"/>
      <c r="R419" s="985"/>
      <c r="S419" s="985"/>
      <c r="T419" s="985"/>
      <c r="U419" s="985"/>
      <c r="V419" s="985"/>
      <c r="W419" s="985"/>
      <c r="X419" s="985"/>
      <c r="Y419" s="985"/>
      <c r="Z419" s="985"/>
      <c r="AA419" s="98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1"/>
      <c r="B420" s="238"/>
      <c r="C420" s="237"/>
      <c r="D420" s="238"/>
      <c r="E420" s="237"/>
      <c r="F420" s="303"/>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1"/>
      <c r="B421" s="238"/>
      <c r="C421" s="237"/>
      <c r="D421" s="238"/>
      <c r="E421" s="237"/>
      <c r="F421" s="303"/>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1"/>
      <c r="B422" s="238"/>
      <c r="C422" s="237"/>
      <c r="D422" s="238"/>
      <c r="E422" s="237"/>
      <c r="F422" s="303"/>
      <c r="G422" s="216"/>
      <c r="H422" s="147"/>
      <c r="I422" s="147"/>
      <c r="J422" s="147"/>
      <c r="K422" s="147"/>
      <c r="L422" s="147"/>
      <c r="M422" s="147"/>
      <c r="N422" s="147"/>
      <c r="O422" s="147"/>
      <c r="P422" s="217"/>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1"/>
      <c r="B423" s="238"/>
      <c r="C423" s="237"/>
      <c r="D423" s="238"/>
      <c r="E423" s="237"/>
      <c r="F423" s="303"/>
      <c r="G423" s="218"/>
      <c r="H423" s="219"/>
      <c r="I423" s="219"/>
      <c r="J423" s="219"/>
      <c r="K423" s="219"/>
      <c r="L423" s="219"/>
      <c r="M423" s="219"/>
      <c r="N423" s="219"/>
      <c r="O423" s="219"/>
      <c r="P423" s="220"/>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1"/>
      <c r="B424" s="238"/>
      <c r="C424" s="237"/>
      <c r="D424" s="238"/>
      <c r="E424" s="237"/>
      <c r="F424" s="303"/>
      <c r="G424" s="218"/>
      <c r="H424" s="219"/>
      <c r="I424" s="219"/>
      <c r="J424" s="219"/>
      <c r="K424" s="219"/>
      <c r="L424" s="219"/>
      <c r="M424" s="219"/>
      <c r="N424" s="219"/>
      <c r="O424" s="219"/>
      <c r="P424" s="220"/>
      <c r="Q424" s="981"/>
      <c r="R424" s="982"/>
      <c r="S424" s="982"/>
      <c r="T424" s="982"/>
      <c r="U424" s="982"/>
      <c r="V424" s="982"/>
      <c r="W424" s="982"/>
      <c r="X424" s="982"/>
      <c r="Y424" s="982"/>
      <c r="Z424" s="982"/>
      <c r="AA424" s="98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1"/>
      <c r="B425" s="238"/>
      <c r="C425" s="237"/>
      <c r="D425" s="238"/>
      <c r="E425" s="237"/>
      <c r="F425" s="303"/>
      <c r="G425" s="218"/>
      <c r="H425" s="219"/>
      <c r="I425" s="219"/>
      <c r="J425" s="219"/>
      <c r="K425" s="219"/>
      <c r="L425" s="219"/>
      <c r="M425" s="219"/>
      <c r="N425" s="219"/>
      <c r="O425" s="219"/>
      <c r="P425" s="220"/>
      <c r="Q425" s="981"/>
      <c r="R425" s="982"/>
      <c r="S425" s="982"/>
      <c r="T425" s="982"/>
      <c r="U425" s="982"/>
      <c r="V425" s="982"/>
      <c r="W425" s="982"/>
      <c r="X425" s="982"/>
      <c r="Y425" s="982"/>
      <c r="Z425" s="982"/>
      <c r="AA425" s="98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1"/>
      <c r="B426" s="238"/>
      <c r="C426" s="237"/>
      <c r="D426" s="238"/>
      <c r="E426" s="304"/>
      <c r="F426" s="305"/>
      <c r="G426" s="221"/>
      <c r="H426" s="150"/>
      <c r="I426" s="150"/>
      <c r="J426" s="150"/>
      <c r="K426" s="150"/>
      <c r="L426" s="150"/>
      <c r="M426" s="150"/>
      <c r="N426" s="150"/>
      <c r="O426" s="150"/>
      <c r="P426" s="222"/>
      <c r="Q426" s="984"/>
      <c r="R426" s="985"/>
      <c r="S426" s="985"/>
      <c r="T426" s="985"/>
      <c r="U426" s="985"/>
      <c r="V426" s="985"/>
      <c r="W426" s="985"/>
      <c r="X426" s="985"/>
      <c r="Y426" s="985"/>
      <c r="Z426" s="985"/>
      <c r="AA426" s="98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1"/>
      <c r="B429" s="238"/>
      <c r="C429" s="304"/>
      <c r="D429" s="98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1"/>
      <c r="B430" s="238"/>
      <c r="C430" s="235" t="s">
        <v>470</v>
      </c>
      <c r="D430" s="236"/>
      <c r="E430" s="224" t="s">
        <v>462</v>
      </c>
      <c r="F430" s="437"/>
      <c r="G430" s="226" t="s">
        <v>326</v>
      </c>
      <c r="H430" s="144"/>
      <c r="I430" s="144"/>
      <c r="J430" s="227" t="s">
        <v>486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9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503</v>
      </c>
      <c r="AF432" s="122"/>
      <c r="AG432" s="123" t="s">
        <v>307</v>
      </c>
      <c r="AH432" s="158"/>
      <c r="AI432" s="168"/>
      <c r="AJ432" s="168"/>
      <c r="AK432" s="168"/>
      <c r="AL432" s="163"/>
      <c r="AM432" s="168"/>
      <c r="AN432" s="168"/>
      <c r="AO432" s="168"/>
      <c r="AP432" s="163"/>
      <c r="AQ432" s="203" t="s">
        <v>503</v>
      </c>
      <c r="AR432" s="122"/>
      <c r="AS432" s="123" t="s">
        <v>307</v>
      </c>
      <c r="AT432" s="158"/>
      <c r="AU432" s="122" t="s">
        <v>503</v>
      </c>
      <c r="AV432" s="122"/>
      <c r="AW432" s="123" t="s">
        <v>296</v>
      </c>
      <c r="AX432" s="124"/>
    </row>
    <row r="433" spans="1:50" ht="23.25" customHeight="1" x14ac:dyDescent="0.15">
      <c r="A433" s="991"/>
      <c r="B433" s="238"/>
      <c r="C433" s="237"/>
      <c r="D433" s="238"/>
      <c r="E433" s="152"/>
      <c r="F433" s="153"/>
      <c r="G433" s="216" t="s">
        <v>503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503</v>
      </c>
      <c r="AC433" s="119"/>
      <c r="AD433" s="119"/>
      <c r="AE433" s="97" t="s">
        <v>503</v>
      </c>
      <c r="AF433" s="98"/>
      <c r="AG433" s="98"/>
      <c r="AH433" s="98"/>
      <c r="AI433" s="97" t="s">
        <v>503</v>
      </c>
      <c r="AJ433" s="98"/>
      <c r="AK433" s="98"/>
      <c r="AL433" s="98"/>
      <c r="AM433" s="97" t="s">
        <v>503</v>
      </c>
      <c r="AN433" s="98"/>
      <c r="AO433" s="98"/>
      <c r="AP433" s="99"/>
      <c r="AQ433" s="97" t="s">
        <v>503</v>
      </c>
      <c r="AR433" s="98"/>
      <c r="AS433" s="98"/>
      <c r="AT433" s="99"/>
      <c r="AU433" s="98" t="s">
        <v>503</v>
      </c>
      <c r="AV433" s="98"/>
      <c r="AW433" s="98"/>
      <c r="AX433" s="208"/>
    </row>
    <row r="434" spans="1:50" ht="23.25" customHeight="1" x14ac:dyDescent="0.15">
      <c r="A434" s="99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119" t="s">
        <v>503</v>
      </c>
      <c r="AC434" s="119"/>
      <c r="AD434" s="119"/>
      <c r="AE434" s="97" t="s">
        <v>503</v>
      </c>
      <c r="AF434" s="98"/>
      <c r="AG434" s="98"/>
      <c r="AH434" s="99"/>
      <c r="AI434" s="97" t="s">
        <v>503</v>
      </c>
      <c r="AJ434" s="98"/>
      <c r="AK434" s="98"/>
      <c r="AL434" s="98"/>
      <c r="AM434" s="97" t="s">
        <v>503</v>
      </c>
      <c r="AN434" s="98"/>
      <c r="AO434" s="98"/>
      <c r="AP434" s="99"/>
      <c r="AQ434" s="97" t="s">
        <v>503</v>
      </c>
      <c r="AR434" s="98"/>
      <c r="AS434" s="98"/>
      <c r="AT434" s="99"/>
      <c r="AU434" s="98" t="s">
        <v>503</v>
      </c>
      <c r="AV434" s="98"/>
      <c r="AW434" s="98"/>
      <c r="AX434" s="208"/>
    </row>
    <row r="435" spans="1:50" ht="23.25" customHeight="1" x14ac:dyDescent="0.15">
      <c r="A435" s="99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503</v>
      </c>
      <c r="AF435" s="98"/>
      <c r="AG435" s="98"/>
      <c r="AH435" s="99"/>
      <c r="AI435" s="97" t="s">
        <v>505</v>
      </c>
      <c r="AJ435" s="98"/>
      <c r="AK435" s="98"/>
      <c r="AL435" s="98"/>
      <c r="AM435" s="97" t="s">
        <v>505</v>
      </c>
      <c r="AN435" s="98"/>
      <c r="AO435" s="98"/>
      <c r="AP435" s="99"/>
      <c r="AQ435" s="97" t="s">
        <v>503</v>
      </c>
      <c r="AR435" s="98"/>
      <c r="AS435" s="98"/>
      <c r="AT435" s="99"/>
      <c r="AU435" s="98" t="s">
        <v>503</v>
      </c>
      <c r="AV435" s="98"/>
      <c r="AW435" s="98"/>
      <c r="AX435" s="208"/>
    </row>
    <row r="436" spans="1:50" ht="18.75" hidden="1" customHeight="1" x14ac:dyDescent="0.15">
      <c r="A436" s="99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9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9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9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9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9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503</v>
      </c>
      <c r="AF457" s="122"/>
      <c r="AG457" s="123" t="s">
        <v>307</v>
      </c>
      <c r="AH457" s="158"/>
      <c r="AI457" s="168"/>
      <c r="AJ457" s="168"/>
      <c r="AK457" s="168"/>
      <c r="AL457" s="163"/>
      <c r="AM457" s="168"/>
      <c r="AN457" s="168"/>
      <c r="AO457" s="168"/>
      <c r="AP457" s="163"/>
      <c r="AQ457" s="203" t="s">
        <v>503</v>
      </c>
      <c r="AR457" s="122"/>
      <c r="AS457" s="123" t="s">
        <v>307</v>
      </c>
      <c r="AT457" s="158"/>
      <c r="AU457" s="122" t="s">
        <v>503</v>
      </c>
      <c r="AV457" s="122"/>
      <c r="AW457" s="123" t="s">
        <v>296</v>
      </c>
      <c r="AX457" s="124"/>
    </row>
    <row r="458" spans="1:50" ht="23.25" customHeight="1" x14ac:dyDescent="0.15">
      <c r="A458" s="991"/>
      <c r="B458" s="238"/>
      <c r="C458" s="237"/>
      <c r="D458" s="238"/>
      <c r="E458" s="152"/>
      <c r="F458" s="153"/>
      <c r="G458" s="216" t="s">
        <v>503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503</v>
      </c>
      <c r="AC458" s="119"/>
      <c r="AD458" s="119"/>
      <c r="AE458" s="97" t="s">
        <v>503</v>
      </c>
      <c r="AF458" s="98"/>
      <c r="AG458" s="98"/>
      <c r="AH458" s="98"/>
      <c r="AI458" s="97" t="s">
        <v>503</v>
      </c>
      <c r="AJ458" s="98"/>
      <c r="AK458" s="98"/>
      <c r="AL458" s="98"/>
      <c r="AM458" s="97" t="s">
        <v>503</v>
      </c>
      <c r="AN458" s="98"/>
      <c r="AO458" s="98"/>
      <c r="AP458" s="99"/>
      <c r="AQ458" s="97" t="s">
        <v>503</v>
      </c>
      <c r="AR458" s="98"/>
      <c r="AS458" s="98"/>
      <c r="AT458" s="99"/>
      <c r="AU458" s="98" t="s">
        <v>503</v>
      </c>
      <c r="AV458" s="98"/>
      <c r="AW458" s="98"/>
      <c r="AX458" s="208"/>
    </row>
    <row r="459" spans="1:50" ht="23.25" customHeight="1" x14ac:dyDescent="0.15">
      <c r="A459" s="99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503</v>
      </c>
      <c r="AC459" s="207"/>
      <c r="AD459" s="207"/>
      <c r="AE459" s="97" t="s">
        <v>503</v>
      </c>
      <c r="AF459" s="98"/>
      <c r="AG459" s="98"/>
      <c r="AH459" s="99"/>
      <c r="AI459" s="97" t="s">
        <v>503</v>
      </c>
      <c r="AJ459" s="98"/>
      <c r="AK459" s="98"/>
      <c r="AL459" s="98"/>
      <c r="AM459" s="97" t="s">
        <v>503</v>
      </c>
      <c r="AN459" s="98"/>
      <c r="AO459" s="98"/>
      <c r="AP459" s="99"/>
      <c r="AQ459" s="97" t="s">
        <v>503</v>
      </c>
      <c r="AR459" s="98"/>
      <c r="AS459" s="98"/>
      <c r="AT459" s="99"/>
      <c r="AU459" s="98" t="s">
        <v>503</v>
      </c>
      <c r="AV459" s="98"/>
      <c r="AW459" s="98"/>
      <c r="AX459" s="208"/>
    </row>
    <row r="460" spans="1:50" ht="23.25" customHeight="1" x14ac:dyDescent="0.15">
      <c r="A460" s="99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503</v>
      </c>
      <c r="AF460" s="98"/>
      <c r="AG460" s="98"/>
      <c r="AH460" s="99"/>
      <c r="AI460" s="97" t="s">
        <v>503</v>
      </c>
      <c r="AJ460" s="98"/>
      <c r="AK460" s="98"/>
      <c r="AL460" s="98"/>
      <c r="AM460" s="97" t="s">
        <v>503</v>
      </c>
      <c r="AN460" s="98"/>
      <c r="AO460" s="98"/>
      <c r="AP460" s="99"/>
      <c r="AQ460" s="97" t="s">
        <v>503</v>
      </c>
      <c r="AR460" s="98"/>
      <c r="AS460" s="98"/>
      <c r="AT460" s="99"/>
      <c r="AU460" s="98" t="s">
        <v>503</v>
      </c>
      <c r="AV460" s="98"/>
      <c r="AW460" s="98"/>
      <c r="AX460" s="208"/>
    </row>
    <row r="461" spans="1:50" ht="18.75" hidden="1" customHeight="1" x14ac:dyDescent="0.15">
      <c r="A461" s="99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9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9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9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9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1"/>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1"/>
      <c r="B482" s="238"/>
      <c r="C482" s="237"/>
      <c r="D482" s="238"/>
      <c r="E482" s="146" t="s">
        <v>581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1"/>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9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9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9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9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9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9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9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9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9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9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1"/>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1"/>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9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9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9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9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9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9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9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9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9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9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1"/>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1"/>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9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9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9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9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9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9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9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9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9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9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1"/>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1"/>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9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9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9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9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9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9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9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9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9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9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1"/>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80"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1"/>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90" customHeight="1" x14ac:dyDescent="0.15">
      <c r="A702" s="518" t="s">
        <v>258</v>
      </c>
      <c r="B702" s="519"/>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483</v>
      </c>
      <c r="AE702" s="893"/>
      <c r="AF702" s="893"/>
      <c r="AG702" s="882" t="s">
        <v>511</v>
      </c>
      <c r="AH702" s="883"/>
      <c r="AI702" s="883"/>
      <c r="AJ702" s="883"/>
      <c r="AK702" s="883"/>
      <c r="AL702" s="883"/>
      <c r="AM702" s="883"/>
      <c r="AN702" s="883"/>
      <c r="AO702" s="883"/>
      <c r="AP702" s="883"/>
      <c r="AQ702" s="883"/>
      <c r="AR702" s="883"/>
      <c r="AS702" s="883"/>
      <c r="AT702" s="883"/>
      <c r="AU702" s="883"/>
      <c r="AV702" s="883"/>
      <c r="AW702" s="883"/>
      <c r="AX702" s="884"/>
    </row>
    <row r="703" spans="1:50" ht="63" customHeight="1" x14ac:dyDescent="0.15">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0" t="s">
        <v>483</v>
      </c>
      <c r="AE703" s="141"/>
      <c r="AF703" s="141"/>
      <c r="AG703" s="657" t="s">
        <v>512</v>
      </c>
      <c r="AH703" s="658"/>
      <c r="AI703" s="658"/>
      <c r="AJ703" s="658"/>
      <c r="AK703" s="658"/>
      <c r="AL703" s="658"/>
      <c r="AM703" s="658"/>
      <c r="AN703" s="658"/>
      <c r="AO703" s="658"/>
      <c r="AP703" s="658"/>
      <c r="AQ703" s="658"/>
      <c r="AR703" s="658"/>
      <c r="AS703" s="658"/>
      <c r="AT703" s="658"/>
      <c r="AU703" s="658"/>
      <c r="AV703" s="658"/>
      <c r="AW703" s="658"/>
      <c r="AX703" s="659"/>
    </row>
    <row r="704" spans="1:50" ht="52.5" customHeight="1" x14ac:dyDescent="0.15">
      <c r="A704" s="522"/>
      <c r="B704" s="523"/>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483</v>
      </c>
      <c r="AE704" s="578"/>
      <c r="AF704" s="578"/>
      <c r="AG704" s="417" t="s">
        <v>513</v>
      </c>
      <c r="AH704" s="219"/>
      <c r="AI704" s="219"/>
      <c r="AJ704" s="219"/>
      <c r="AK704" s="219"/>
      <c r="AL704" s="219"/>
      <c r="AM704" s="219"/>
      <c r="AN704" s="219"/>
      <c r="AO704" s="219"/>
      <c r="AP704" s="219"/>
      <c r="AQ704" s="219"/>
      <c r="AR704" s="219"/>
      <c r="AS704" s="219"/>
      <c r="AT704" s="219"/>
      <c r="AU704" s="219"/>
      <c r="AV704" s="219"/>
      <c r="AW704" s="219"/>
      <c r="AX704" s="418"/>
    </row>
    <row r="705" spans="1:50" ht="27" customHeight="1" x14ac:dyDescent="0.15">
      <c r="A705" s="614" t="s">
        <v>38</v>
      </c>
      <c r="B705" s="763"/>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6" t="s">
        <v>483</v>
      </c>
      <c r="AE705" s="727"/>
      <c r="AF705" s="727"/>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8"/>
      <c r="B706" s="764"/>
      <c r="C706" s="607"/>
      <c r="D706" s="608"/>
      <c r="E706" s="677" t="s">
        <v>423</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0" t="s">
        <v>515</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15">
      <c r="A707" s="648"/>
      <c r="B707" s="764"/>
      <c r="C707" s="609"/>
      <c r="D707" s="610"/>
      <c r="E707" s="680" t="s">
        <v>361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5" t="s">
        <v>515</v>
      </c>
      <c r="AE707" s="576"/>
      <c r="AF707" s="576"/>
      <c r="AG707" s="417"/>
      <c r="AH707" s="219"/>
      <c r="AI707" s="219"/>
      <c r="AJ707" s="219"/>
      <c r="AK707" s="219"/>
      <c r="AL707" s="219"/>
      <c r="AM707" s="219"/>
      <c r="AN707" s="219"/>
      <c r="AO707" s="219"/>
      <c r="AP707" s="219"/>
      <c r="AQ707" s="219"/>
      <c r="AR707" s="219"/>
      <c r="AS707" s="219"/>
      <c r="AT707" s="219"/>
      <c r="AU707" s="219"/>
      <c r="AV707" s="219"/>
      <c r="AW707" s="219"/>
      <c r="AX707" s="418"/>
    </row>
    <row r="708" spans="1:50" ht="26.25" customHeight="1" x14ac:dyDescent="0.15">
      <c r="A708" s="648"/>
      <c r="B708" s="649"/>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0" t="s">
        <v>516</v>
      </c>
      <c r="AE708" s="661"/>
      <c r="AF708" s="661"/>
      <c r="AG708" s="515" t="s">
        <v>486</v>
      </c>
      <c r="AH708" s="516"/>
      <c r="AI708" s="516"/>
      <c r="AJ708" s="516"/>
      <c r="AK708" s="516"/>
      <c r="AL708" s="516"/>
      <c r="AM708" s="516"/>
      <c r="AN708" s="516"/>
      <c r="AO708" s="516"/>
      <c r="AP708" s="516"/>
      <c r="AQ708" s="516"/>
      <c r="AR708" s="516"/>
      <c r="AS708" s="516"/>
      <c r="AT708" s="516"/>
      <c r="AU708" s="516"/>
      <c r="AV708" s="516"/>
      <c r="AW708" s="516"/>
      <c r="AX708" s="517"/>
    </row>
    <row r="709" spans="1:50" ht="56.25" customHeight="1" x14ac:dyDescent="0.15">
      <c r="A709" s="648"/>
      <c r="B709" s="649"/>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0" t="s">
        <v>483</v>
      </c>
      <c r="AE709" s="141"/>
      <c r="AF709" s="141"/>
      <c r="AG709" s="657" t="s">
        <v>517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0" t="s">
        <v>516</v>
      </c>
      <c r="AE710" s="141"/>
      <c r="AF710" s="141"/>
      <c r="AG710" s="657" t="s">
        <v>486</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0" t="s">
        <v>483</v>
      </c>
      <c r="AE711" s="141"/>
      <c r="AF711" s="141"/>
      <c r="AG711" s="657" t="s">
        <v>518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80" t="s">
        <v>390</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516</v>
      </c>
      <c r="AE712" s="578"/>
      <c r="AF712" s="578"/>
      <c r="AG712" s="586" t="s">
        <v>486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8"/>
      <c r="B713" s="649"/>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516</v>
      </c>
      <c r="AE713" s="141"/>
      <c r="AF713" s="142"/>
      <c r="AG713" s="657" t="s">
        <v>486</v>
      </c>
      <c r="AH713" s="658"/>
      <c r="AI713" s="658"/>
      <c r="AJ713" s="658"/>
      <c r="AK713" s="658"/>
      <c r="AL713" s="658"/>
      <c r="AM713" s="658"/>
      <c r="AN713" s="658"/>
      <c r="AO713" s="658"/>
      <c r="AP713" s="658"/>
      <c r="AQ713" s="658"/>
      <c r="AR713" s="658"/>
      <c r="AS713" s="658"/>
      <c r="AT713" s="658"/>
      <c r="AU713" s="658"/>
      <c r="AV713" s="658"/>
      <c r="AW713" s="658"/>
      <c r="AX713" s="659"/>
    </row>
    <row r="714" spans="1:50" ht="56.25" customHeight="1" x14ac:dyDescent="0.15">
      <c r="A714" s="650"/>
      <c r="B714" s="651"/>
      <c r="C714" s="765" t="s">
        <v>367</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3" t="s">
        <v>483</v>
      </c>
      <c r="AE714" s="584"/>
      <c r="AF714" s="585"/>
      <c r="AG714" s="683" t="s">
        <v>519</v>
      </c>
      <c r="AH714" s="684"/>
      <c r="AI714" s="684"/>
      <c r="AJ714" s="684"/>
      <c r="AK714" s="684"/>
      <c r="AL714" s="684"/>
      <c r="AM714" s="684"/>
      <c r="AN714" s="684"/>
      <c r="AO714" s="684"/>
      <c r="AP714" s="684"/>
      <c r="AQ714" s="684"/>
      <c r="AR714" s="684"/>
      <c r="AS714" s="684"/>
      <c r="AT714" s="684"/>
      <c r="AU714" s="684"/>
      <c r="AV714" s="684"/>
      <c r="AW714" s="684"/>
      <c r="AX714" s="685"/>
    </row>
    <row r="715" spans="1:50" ht="75" customHeight="1" x14ac:dyDescent="0.15">
      <c r="A715" s="614" t="s">
        <v>39</v>
      </c>
      <c r="B715" s="647"/>
      <c r="C715" s="652" t="s">
        <v>368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483</v>
      </c>
      <c r="AE715" s="661"/>
      <c r="AF715" s="771"/>
      <c r="AG715" s="515" t="s">
        <v>520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8"/>
      <c r="B716" s="649"/>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516</v>
      </c>
      <c r="AE716" s="753"/>
      <c r="AF716" s="753"/>
      <c r="AG716" s="657" t="s">
        <v>486</v>
      </c>
      <c r="AH716" s="658"/>
      <c r="AI716" s="658"/>
      <c r="AJ716" s="658"/>
      <c r="AK716" s="658"/>
      <c r="AL716" s="658"/>
      <c r="AM716" s="658"/>
      <c r="AN716" s="658"/>
      <c r="AO716" s="658"/>
      <c r="AP716" s="658"/>
      <c r="AQ716" s="658"/>
      <c r="AR716" s="658"/>
      <c r="AS716" s="658"/>
      <c r="AT716" s="658"/>
      <c r="AU716" s="658"/>
      <c r="AV716" s="658"/>
      <c r="AW716" s="658"/>
      <c r="AX716" s="659"/>
    </row>
    <row r="717" spans="1:50" ht="112.5" customHeight="1" x14ac:dyDescent="0.15">
      <c r="A717" s="648"/>
      <c r="B717" s="649"/>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0" t="s">
        <v>483</v>
      </c>
      <c r="AE717" s="141"/>
      <c r="AF717" s="141"/>
      <c r="AG717" s="657" t="s">
        <v>521</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0" t="s">
        <v>516</v>
      </c>
      <c r="AE718" s="141"/>
      <c r="AF718" s="141"/>
      <c r="AG718" s="149" t="s">
        <v>486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1" t="s">
        <v>57</v>
      </c>
      <c r="B719" s="642"/>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8"/>
      <c r="AD719" s="660" t="s">
        <v>516</v>
      </c>
      <c r="AE719" s="661"/>
      <c r="AF719" s="661"/>
      <c r="AG719" s="146" t="s">
        <v>581</v>
      </c>
      <c r="AH719" s="147"/>
      <c r="AI719" s="147"/>
      <c r="AJ719" s="147"/>
      <c r="AK719" s="147"/>
      <c r="AL719" s="147"/>
      <c r="AM719" s="147"/>
      <c r="AN719" s="147"/>
      <c r="AO719" s="147"/>
      <c r="AP719" s="147"/>
      <c r="AQ719" s="147"/>
      <c r="AR719" s="147"/>
      <c r="AS719" s="147"/>
      <c r="AT719" s="147"/>
      <c r="AU719" s="147"/>
      <c r="AV719" s="147"/>
      <c r="AW719" s="147"/>
      <c r="AX719" s="148"/>
    </row>
    <row r="720" spans="1:50" ht="34.5" customHeight="1" x14ac:dyDescent="0.15">
      <c r="A720" s="643"/>
      <c r="B720" s="644"/>
      <c r="C720" s="932" t="s">
        <v>383</v>
      </c>
      <c r="D720" s="930"/>
      <c r="E720" s="930"/>
      <c r="F720" s="933"/>
      <c r="G720" s="929" t="s">
        <v>384</v>
      </c>
      <c r="H720" s="930"/>
      <c r="I720" s="930"/>
      <c r="J720" s="930"/>
      <c r="K720" s="930"/>
      <c r="L720" s="930"/>
      <c r="M720" s="930"/>
      <c r="N720" s="929" t="s">
        <v>387</v>
      </c>
      <c r="O720" s="930"/>
      <c r="P720" s="930"/>
      <c r="Q720" s="930"/>
      <c r="R720" s="930"/>
      <c r="S720" s="930"/>
      <c r="T720" s="930"/>
      <c r="U720" s="930"/>
      <c r="V720" s="930"/>
      <c r="W720" s="930"/>
      <c r="X720" s="930"/>
      <c r="Y720" s="930"/>
      <c r="Z720" s="930"/>
      <c r="AA720" s="930"/>
      <c r="AB720" s="930"/>
      <c r="AC720" s="930"/>
      <c r="AD720" s="930"/>
      <c r="AE720" s="930"/>
      <c r="AF720" s="931"/>
      <c r="AG720" s="417"/>
      <c r="AH720" s="219"/>
      <c r="AI720" s="219"/>
      <c r="AJ720" s="219"/>
      <c r="AK720" s="219"/>
      <c r="AL720" s="219"/>
      <c r="AM720" s="219"/>
      <c r="AN720" s="219"/>
      <c r="AO720" s="219"/>
      <c r="AP720" s="219"/>
      <c r="AQ720" s="219"/>
      <c r="AR720" s="219"/>
      <c r="AS720" s="219"/>
      <c r="AT720" s="219"/>
      <c r="AU720" s="219"/>
      <c r="AV720" s="219"/>
      <c r="AW720" s="219"/>
      <c r="AX720" s="418"/>
    </row>
    <row r="721" spans="1:50" ht="24.75" customHeight="1" x14ac:dyDescent="0.15">
      <c r="A721" s="643"/>
      <c r="B721" s="644"/>
      <c r="C721" s="914"/>
      <c r="D721" s="915"/>
      <c r="E721" s="915"/>
      <c r="F721" s="916"/>
      <c r="G721" s="934"/>
      <c r="H721" s="935"/>
      <c r="I721" s="69" t="str">
        <f>IF(OR(G721="　", G721=""), "", "-")</f>
        <v/>
      </c>
      <c r="J721" s="913"/>
      <c r="K721" s="913"/>
      <c r="L721" s="69" t="str">
        <f>IF(M721="","","-")</f>
        <v/>
      </c>
      <c r="M721" s="70"/>
      <c r="N721" s="910" t="s">
        <v>582</v>
      </c>
      <c r="O721" s="911"/>
      <c r="P721" s="911"/>
      <c r="Q721" s="911"/>
      <c r="R721" s="911"/>
      <c r="S721" s="911"/>
      <c r="T721" s="911"/>
      <c r="U721" s="911"/>
      <c r="V721" s="911"/>
      <c r="W721" s="911"/>
      <c r="X721" s="911"/>
      <c r="Y721" s="911"/>
      <c r="Z721" s="911"/>
      <c r="AA721" s="911"/>
      <c r="AB721" s="911"/>
      <c r="AC721" s="911"/>
      <c r="AD721" s="911"/>
      <c r="AE721" s="911"/>
      <c r="AF721" s="912"/>
      <c r="AG721" s="417"/>
      <c r="AH721" s="219"/>
      <c r="AI721" s="219"/>
      <c r="AJ721" s="219"/>
      <c r="AK721" s="219"/>
      <c r="AL721" s="219"/>
      <c r="AM721" s="219"/>
      <c r="AN721" s="219"/>
      <c r="AO721" s="219"/>
      <c r="AP721" s="219"/>
      <c r="AQ721" s="219"/>
      <c r="AR721" s="219"/>
      <c r="AS721" s="219"/>
      <c r="AT721" s="219"/>
      <c r="AU721" s="219"/>
      <c r="AV721" s="219"/>
      <c r="AW721" s="219"/>
      <c r="AX721" s="418"/>
    </row>
    <row r="722" spans="1:50" ht="24.75" hidden="1" customHeight="1" x14ac:dyDescent="0.15">
      <c r="A722" s="643"/>
      <c r="B722" s="644"/>
      <c r="C722" s="914"/>
      <c r="D722" s="915"/>
      <c r="E722" s="915"/>
      <c r="F722" s="916"/>
      <c r="G722" s="934"/>
      <c r="H722" s="935"/>
      <c r="I722" s="69" t="str">
        <f t="shared" ref="I722:I725" si="6">IF(OR(G722="　", G722=""), "", "-")</f>
        <v/>
      </c>
      <c r="J722" s="913"/>
      <c r="K722" s="913"/>
      <c r="L722" s="69" t="str">
        <f t="shared" ref="L722:L725" si="7">IF(M722="","","-")</f>
        <v/>
      </c>
      <c r="M722" s="70"/>
      <c r="N722" s="910"/>
      <c r="O722" s="911"/>
      <c r="P722" s="911"/>
      <c r="Q722" s="911"/>
      <c r="R722" s="911"/>
      <c r="S722" s="911"/>
      <c r="T722" s="911"/>
      <c r="U722" s="911"/>
      <c r="V722" s="911"/>
      <c r="W722" s="911"/>
      <c r="X722" s="911"/>
      <c r="Y722" s="911"/>
      <c r="Z722" s="911"/>
      <c r="AA722" s="911"/>
      <c r="AB722" s="911"/>
      <c r="AC722" s="911"/>
      <c r="AD722" s="911"/>
      <c r="AE722" s="911"/>
      <c r="AF722" s="912"/>
      <c r="AG722" s="417"/>
      <c r="AH722" s="219"/>
      <c r="AI722" s="219"/>
      <c r="AJ722" s="219"/>
      <c r="AK722" s="219"/>
      <c r="AL722" s="219"/>
      <c r="AM722" s="219"/>
      <c r="AN722" s="219"/>
      <c r="AO722" s="219"/>
      <c r="AP722" s="219"/>
      <c r="AQ722" s="219"/>
      <c r="AR722" s="219"/>
      <c r="AS722" s="219"/>
      <c r="AT722" s="219"/>
      <c r="AU722" s="219"/>
      <c r="AV722" s="219"/>
      <c r="AW722" s="219"/>
      <c r="AX722" s="418"/>
    </row>
    <row r="723" spans="1:50" ht="24.75" hidden="1" customHeight="1" x14ac:dyDescent="0.15">
      <c r="A723" s="643"/>
      <c r="B723" s="644"/>
      <c r="C723" s="914"/>
      <c r="D723" s="915"/>
      <c r="E723" s="915"/>
      <c r="F723" s="916"/>
      <c r="G723" s="934"/>
      <c r="H723" s="935"/>
      <c r="I723" s="69" t="str">
        <f t="shared" si="6"/>
        <v/>
      </c>
      <c r="J723" s="913"/>
      <c r="K723" s="913"/>
      <c r="L723" s="69" t="str">
        <f t="shared" si="7"/>
        <v/>
      </c>
      <c r="M723" s="70"/>
      <c r="N723" s="910"/>
      <c r="O723" s="911"/>
      <c r="P723" s="911"/>
      <c r="Q723" s="911"/>
      <c r="R723" s="911"/>
      <c r="S723" s="911"/>
      <c r="T723" s="911"/>
      <c r="U723" s="911"/>
      <c r="V723" s="911"/>
      <c r="W723" s="911"/>
      <c r="X723" s="911"/>
      <c r="Y723" s="911"/>
      <c r="Z723" s="911"/>
      <c r="AA723" s="911"/>
      <c r="AB723" s="911"/>
      <c r="AC723" s="911"/>
      <c r="AD723" s="911"/>
      <c r="AE723" s="911"/>
      <c r="AF723" s="912"/>
      <c r="AG723" s="417"/>
      <c r="AH723" s="219"/>
      <c r="AI723" s="219"/>
      <c r="AJ723" s="219"/>
      <c r="AK723" s="219"/>
      <c r="AL723" s="219"/>
      <c r="AM723" s="219"/>
      <c r="AN723" s="219"/>
      <c r="AO723" s="219"/>
      <c r="AP723" s="219"/>
      <c r="AQ723" s="219"/>
      <c r="AR723" s="219"/>
      <c r="AS723" s="219"/>
      <c r="AT723" s="219"/>
      <c r="AU723" s="219"/>
      <c r="AV723" s="219"/>
      <c r="AW723" s="219"/>
      <c r="AX723" s="418"/>
    </row>
    <row r="724" spans="1:50" ht="24.75" hidden="1" customHeight="1" x14ac:dyDescent="0.15">
      <c r="A724" s="643"/>
      <c r="B724" s="644"/>
      <c r="C724" s="914"/>
      <c r="D724" s="915"/>
      <c r="E724" s="915"/>
      <c r="F724" s="916"/>
      <c r="G724" s="934"/>
      <c r="H724" s="935"/>
      <c r="I724" s="69" t="str">
        <f t="shared" si="6"/>
        <v/>
      </c>
      <c r="J724" s="913"/>
      <c r="K724" s="913"/>
      <c r="L724" s="69" t="str">
        <f t="shared" si="7"/>
        <v/>
      </c>
      <c r="M724" s="70"/>
      <c r="N724" s="910"/>
      <c r="O724" s="911"/>
      <c r="P724" s="911"/>
      <c r="Q724" s="911"/>
      <c r="R724" s="911"/>
      <c r="S724" s="911"/>
      <c r="T724" s="911"/>
      <c r="U724" s="911"/>
      <c r="V724" s="911"/>
      <c r="W724" s="911"/>
      <c r="X724" s="911"/>
      <c r="Y724" s="911"/>
      <c r="Z724" s="911"/>
      <c r="AA724" s="911"/>
      <c r="AB724" s="911"/>
      <c r="AC724" s="911"/>
      <c r="AD724" s="911"/>
      <c r="AE724" s="911"/>
      <c r="AF724" s="912"/>
      <c r="AG724" s="417"/>
      <c r="AH724" s="219"/>
      <c r="AI724" s="219"/>
      <c r="AJ724" s="219"/>
      <c r="AK724" s="219"/>
      <c r="AL724" s="219"/>
      <c r="AM724" s="219"/>
      <c r="AN724" s="219"/>
      <c r="AO724" s="219"/>
      <c r="AP724" s="219"/>
      <c r="AQ724" s="219"/>
      <c r="AR724" s="219"/>
      <c r="AS724" s="219"/>
      <c r="AT724" s="219"/>
      <c r="AU724" s="219"/>
      <c r="AV724" s="219"/>
      <c r="AW724" s="219"/>
      <c r="AX724" s="418"/>
    </row>
    <row r="725" spans="1:50" ht="24.75" hidden="1" customHeight="1" x14ac:dyDescent="0.15">
      <c r="A725" s="645"/>
      <c r="B725" s="646"/>
      <c r="C725" s="917"/>
      <c r="D725" s="918"/>
      <c r="E725" s="918"/>
      <c r="F725" s="919"/>
      <c r="G725" s="956"/>
      <c r="H725" s="957"/>
      <c r="I725" s="71" t="str">
        <f t="shared" si="6"/>
        <v/>
      </c>
      <c r="J725" s="958"/>
      <c r="K725" s="958"/>
      <c r="L725" s="71" t="str">
        <f t="shared" si="7"/>
        <v/>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4" t="s">
        <v>47</v>
      </c>
      <c r="B726" s="615"/>
      <c r="C726" s="432" t="s">
        <v>52</v>
      </c>
      <c r="D726" s="573"/>
      <c r="E726" s="573"/>
      <c r="F726" s="574"/>
      <c r="G726" s="791" t="s">
        <v>522</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6"/>
      <c r="B727" s="617"/>
      <c r="C727" s="689" t="s">
        <v>56</v>
      </c>
      <c r="D727" s="690"/>
      <c r="E727" s="690"/>
      <c r="F727" s="691"/>
      <c r="G727" s="789" t="s">
        <v>523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hidden="1"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hidden="1"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hidden="1"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hidden="1" customHeight="1" thickBot="1" x14ac:dyDescent="0.2">
      <c r="A731" s="611"/>
      <c r="B731" s="612"/>
      <c r="C731" s="612"/>
      <c r="D731" s="612"/>
      <c r="E731" s="613"/>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hidden="1"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hidden="1" customHeight="1" thickBot="1" x14ac:dyDescent="0.2">
      <c r="A733" s="743"/>
      <c r="B733" s="744"/>
      <c r="C733" s="744"/>
      <c r="D733" s="744"/>
      <c r="E733" s="74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hidden="1"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hidden="1"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8" t="s">
        <v>396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09" t="s">
        <v>466</v>
      </c>
      <c r="B737" s="110"/>
      <c r="C737" s="110"/>
      <c r="D737" s="111"/>
      <c r="E737" s="108" t="s">
        <v>556</v>
      </c>
      <c r="F737" s="108"/>
      <c r="G737" s="108"/>
      <c r="H737" s="108"/>
      <c r="I737" s="108"/>
      <c r="J737" s="108"/>
      <c r="K737" s="108"/>
      <c r="L737" s="108"/>
      <c r="M737" s="108"/>
      <c r="N737" s="87" t="s">
        <v>459</v>
      </c>
      <c r="O737" s="87"/>
      <c r="P737" s="87"/>
      <c r="Q737" s="87"/>
      <c r="R737" s="108" t="s">
        <v>557</v>
      </c>
      <c r="S737" s="108"/>
      <c r="T737" s="108"/>
      <c r="U737" s="108"/>
      <c r="V737" s="108"/>
      <c r="W737" s="108"/>
      <c r="X737" s="108"/>
      <c r="Y737" s="108"/>
      <c r="Z737" s="108"/>
      <c r="AA737" s="87" t="s">
        <v>458</v>
      </c>
      <c r="AB737" s="87"/>
      <c r="AC737" s="87"/>
      <c r="AD737" s="87"/>
      <c r="AE737" s="108" t="s">
        <v>558</v>
      </c>
      <c r="AF737" s="108"/>
      <c r="AG737" s="108"/>
      <c r="AH737" s="108"/>
      <c r="AI737" s="108"/>
      <c r="AJ737" s="108"/>
      <c r="AK737" s="108"/>
      <c r="AL737" s="108"/>
      <c r="AM737" s="108"/>
      <c r="AN737" s="87" t="s">
        <v>457</v>
      </c>
      <c r="AO737" s="87"/>
      <c r="AP737" s="87"/>
      <c r="AQ737" s="87"/>
      <c r="AR737" s="88" t="s">
        <v>559</v>
      </c>
      <c r="AS737" s="89"/>
      <c r="AT737" s="89"/>
      <c r="AU737" s="89"/>
      <c r="AV737" s="89"/>
      <c r="AW737" s="89"/>
      <c r="AX737" s="90"/>
      <c r="AY737" s="75"/>
      <c r="AZ737" s="75"/>
    </row>
    <row r="738" spans="1:52" ht="24.75" customHeight="1" x14ac:dyDescent="0.15">
      <c r="A738" s="109" t="s">
        <v>456</v>
      </c>
      <c r="B738" s="110"/>
      <c r="C738" s="110"/>
      <c r="D738" s="111"/>
      <c r="E738" s="108" t="s">
        <v>560</v>
      </c>
      <c r="F738" s="108"/>
      <c r="G738" s="108"/>
      <c r="H738" s="108"/>
      <c r="I738" s="108"/>
      <c r="J738" s="108"/>
      <c r="K738" s="108"/>
      <c r="L738" s="108"/>
      <c r="M738" s="108"/>
      <c r="N738" s="87" t="s">
        <v>455</v>
      </c>
      <c r="O738" s="87"/>
      <c r="P738" s="87"/>
      <c r="Q738" s="87"/>
      <c r="R738" s="108" t="s">
        <v>561</v>
      </c>
      <c r="S738" s="108"/>
      <c r="T738" s="108"/>
      <c r="U738" s="108"/>
      <c r="V738" s="108"/>
      <c r="W738" s="108"/>
      <c r="X738" s="108"/>
      <c r="Y738" s="108"/>
      <c r="Z738" s="108"/>
      <c r="AA738" s="87" t="s">
        <v>454</v>
      </c>
      <c r="AB738" s="87"/>
      <c r="AC738" s="87"/>
      <c r="AD738" s="87"/>
      <c r="AE738" s="108" t="s">
        <v>562</v>
      </c>
      <c r="AF738" s="108"/>
      <c r="AG738" s="108"/>
      <c r="AH738" s="108"/>
      <c r="AI738" s="108"/>
      <c r="AJ738" s="108"/>
      <c r="AK738" s="108"/>
      <c r="AL738" s="108"/>
      <c r="AM738" s="108"/>
      <c r="AN738" s="87" t="s">
        <v>450</v>
      </c>
      <c r="AO738" s="87"/>
      <c r="AP738" s="87"/>
      <c r="AQ738" s="87"/>
      <c r="AR738" s="88" t="s">
        <v>562</v>
      </c>
      <c r="AS738" s="89"/>
      <c r="AT738" s="89"/>
      <c r="AU738" s="89"/>
      <c r="AV738" s="89"/>
      <c r="AW738" s="89"/>
      <c r="AX738" s="90"/>
    </row>
    <row r="739" spans="1:52" ht="24.75" customHeight="1" thickBot="1" x14ac:dyDescent="0.2">
      <c r="A739" s="112" t="s">
        <v>446</v>
      </c>
      <c r="B739" s="113"/>
      <c r="C739" s="113"/>
      <c r="D739" s="114"/>
      <c r="E739" s="115" t="s">
        <v>563</v>
      </c>
      <c r="F739" s="103"/>
      <c r="G739" s="103"/>
      <c r="H739" s="79" t="str">
        <f>IF(E739="", "", "(")</f>
        <v>(</v>
      </c>
      <c r="I739" s="103" t="s">
        <v>386</v>
      </c>
      <c r="J739" s="103"/>
      <c r="K739" s="79" t="str">
        <f>IF(OR(I739="　", I739=""), "", "-")</f>
        <v/>
      </c>
      <c r="L739" s="104">
        <v>49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4" t="s">
        <v>428</v>
      </c>
      <c r="B779" s="755"/>
      <c r="C779" s="755"/>
      <c r="D779" s="755"/>
      <c r="E779" s="755"/>
      <c r="F779" s="756"/>
      <c r="G779" s="570" t="s">
        <v>564</v>
      </c>
      <c r="H779" s="571"/>
      <c r="I779" s="571"/>
      <c r="J779" s="571"/>
      <c r="K779" s="571"/>
      <c r="L779" s="571"/>
      <c r="M779" s="571"/>
      <c r="N779" s="571"/>
      <c r="O779" s="571"/>
      <c r="P779" s="571"/>
      <c r="Q779" s="571"/>
      <c r="R779" s="571"/>
      <c r="S779" s="571"/>
      <c r="T779" s="571"/>
      <c r="U779" s="571"/>
      <c r="V779" s="571"/>
      <c r="W779" s="571"/>
      <c r="X779" s="571"/>
      <c r="Y779" s="571"/>
      <c r="Z779" s="571"/>
      <c r="AA779" s="571"/>
      <c r="AB779" s="572"/>
      <c r="AC779" s="570" t="s">
        <v>565</v>
      </c>
      <c r="AD779" s="571"/>
      <c r="AE779" s="571"/>
      <c r="AF779" s="571"/>
      <c r="AG779" s="571"/>
      <c r="AH779" s="571"/>
      <c r="AI779" s="571"/>
      <c r="AJ779" s="571"/>
      <c r="AK779" s="571"/>
      <c r="AL779" s="571"/>
      <c r="AM779" s="571"/>
      <c r="AN779" s="571"/>
      <c r="AO779" s="571"/>
      <c r="AP779" s="571"/>
      <c r="AQ779" s="571"/>
      <c r="AR779" s="571"/>
      <c r="AS779" s="571"/>
      <c r="AT779" s="571"/>
      <c r="AU779" s="571"/>
      <c r="AV779" s="571"/>
      <c r="AW779" s="571"/>
      <c r="AX779" s="606"/>
    </row>
    <row r="780" spans="1:50" ht="24.75" customHeight="1" x14ac:dyDescent="0.15">
      <c r="A780" s="545"/>
      <c r="B780" s="757"/>
      <c r="C780" s="757"/>
      <c r="D780" s="757"/>
      <c r="E780" s="757"/>
      <c r="F780" s="758"/>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45"/>
      <c r="B781" s="757"/>
      <c r="C781" s="757"/>
      <c r="D781" s="757"/>
      <c r="E781" s="757"/>
      <c r="F781" s="758"/>
      <c r="G781" s="438" t="s">
        <v>524</v>
      </c>
      <c r="H781" s="439"/>
      <c r="I781" s="439"/>
      <c r="J781" s="439"/>
      <c r="K781" s="440"/>
      <c r="L781" s="441" t="s">
        <v>525</v>
      </c>
      <c r="M781" s="442"/>
      <c r="N781" s="442"/>
      <c r="O781" s="442"/>
      <c r="P781" s="442"/>
      <c r="Q781" s="442"/>
      <c r="R781" s="442"/>
      <c r="S781" s="442"/>
      <c r="T781" s="442"/>
      <c r="U781" s="442"/>
      <c r="V781" s="442"/>
      <c r="W781" s="442"/>
      <c r="X781" s="443"/>
      <c r="Y781" s="444">
        <v>2</v>
      </c>
      <c r="Z781" s="445"/>
      <c r="AA781" s="445"/>
      <c r="AB781" s="546"/>
      <c r="AC781" s="438" t="s">
        <v>575</v>
      </c>
      <c r="AD781" s="439"/>
      <c r="AE781" s="439"/>
      <c r="AF781" s="439"/>
      <c r="AG781" s="440"/>
      <c r="AH781" s="441" t="s">
        <v>576</v>
      </c>
      <c r="AI781" s="442"/>
      <c r="AJ781" s="442"/>
      <c r="AK781" s="442"/>
      <c r="AL781" s="442"/>
      <c r="AM781" s="442"/>
      <c r="AN781" s="442"/>
      <c r="AO781" s="442"/>
      <c r="AP781" s="442"/>
      <c r="AQ781" s="442"/>
      <c r="AR781" s="442"/>
      <c r="AS781" s="442"/>
      <c r="AT781" s="443"/>
      <c r="AU781" s="444">
        <v>0.3</v>
      </c>
      <c r="AV781" s="445"/>
      <c r="AW781" s="445"/>
      <c r="AX781" s="446"/>
    </row>
    <row r="782" spans="1:50" ht="24.75" customHeight="1" x14ac:dyDescent="0.15">
      <c r="A782" s="545"/>
      <c r="B782" s="757"/>
      <c r="C782" s="757"/>
      <c r="D782" s="757"/>
      <c r="E782" s="757"/>
      <c r="F782" s="758"/>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45"/>
      <c r="B783" s="757"/>
      <c r="C783" s="757"/>
      <c r="D783" s="757"/>
      <c r="E783" s="757"/>
      <c r="F783" s="758"/>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5"/>
      <c r="B784" s="757"/>
      <c r="C784" s="757"/>
      <c r="D784" s="757"/>
      <c r="E784" s="757"/>
      <c r="F784" s="75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5"/>
      <c r="B785" s="757"/>
      <c r="C785" s="757"/>
      <c r="D785" s="757"/>
      <c r="E785" s="757"/>
      <c r="F785" s="75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5"/>
      <c r="B786" s="757"/>
      <c r="C786" s="757"/>
      <c r="D786" s="757"/>
      <c r="E786" s="757"/>
      <c r="F786" s="75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5"/>
      <c r="B787" s="757"/>
      <c r="C787" s="757"/>
      <c r="D787" s="757"/>
      <c r="E787" s="757"/>
      <c r="F787" s="75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5"/>
      <c r="B788" s="757"/>
      <c r="C788" s="757"/>
      <c r="D788" s="757"/>
      <c r="E788" s="757"/>
      <c r="F788" s="75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5"/>
      <c r="B789" s="757"/>
      <c r="C789" s="757"/>
      <c r="D789" s="757"/>
      <c r="E789" s="757"/>
      <c r="F789" s="75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5"/>
      <c r="B790" s="757"/>
      <c r="C790" s="757"/>
      <c r="D790" s="757"/>
      <c r="E790" s="757"/>
      <c r="F790" s="75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45"/>
      <c r="B791" s="757"/>
      <c r="C791" s="757"/>
      <c r="D791" s="757"/>
      <c r="E791" s="757"/>
      <c r="F791" s="758"/>
      <c r="G791" s="399" t="s">
        <v>20</v>
      </c>
      <c r="H791" s="400"/>
      <c r="I791" s="400"/>
      <c r="J791" s="400"/>
      <c r="K791" s="400"/>
      <c r="L791" s="401"/>
      <c r="M791" s="402"/>
      <c r="N791" s="402"/>
      <c r="O791" s="402"/>
      <c r="P791" s="402"/>
      <c r="Q791" s="402"/>
      <c r="R791" s="402"/>
      <c r="S791" s="402"/>
      <c r="T791" s="402"/>
      <c r="U791" s="402"/>
      <c r="V791" s="402"/>
      <c r="W791" s="402"/>
      <c r="X791" s="403"/>
      <c r="Y791" s="404">
        <f>SUM(Y781:AB790)</f>
        <v>2</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0.3</v>
      </c>
      <c r="AV791" s="405"/>
      <c r="AW791" s="405"/>
      <c r="AX791" s="407"/>
    </row>
    <row r="792" spans="1:50" ht="24.75" customHeight="1" x14ac:dyDescent="0.15">
      <c r="A792" s="545"/>
      <c r="B792" s="757"/>
      <c r="C792" s="757"/>
      <c r="D792" s="757"/>
      <c r="E792" s="757"/>
      <c r="F792" s="758"/>
      <c r="G792" s="570" t="s">
        <v>526</v>
      </c>
      <c r="H792" s="571"/>
      <c r="I792" s="571"/>
      <c r="J792" s="571"/>
      <c r="K792" s="571"/>
      <c r="L792" s="571"/>
      <c r="M792" s="571"/>
      <c r="N792" s="571"/>
      <c r="O792" s="571"/>
      <c r="P792" s="571"/>
      <c r="Q792" s="571"/>
      <c r="R792" s="571"/>
      <c r="S792" s="571"/>
      <c r="T792" s="571"/>
      <c r="U792" s="571"/>
      <c r="V792" s="571"/>
      <c r="W792" s="571"/>
      <c r="X792" s="571"/>
      <c r="Y792" s="571"/>
      <c r="Z792" s="571"/>
      <c r="AA792" s="571"/>
      <c r="AB792" s="572"/>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x14ac:dyDescent="0.15">
      <c r="A793" s="545"/>
      <c r="B793" s="757"/>
      <c r="C793" s="757"/>
      <c r="D793" s="757"/>
      <c r="E793" s="757"/>
      <c r="F793" s="758"/>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x14ac:dyDescent="0.15">
      <c r="A794" s="545"/>
      <c r="B794" s="757"/>
      <c r="C794" s="757"/>
      <c r="D794" s="757"/>
      <c r="E794" s="757"/>
      <c r="F794" s="758"/>
      <c r="G794" s="438" t="s">
        <v>527</v>
      </c>
      <c r="H794" s="439"/>
      <c r="I794" s="439"/>
      <c r="J794" s="439"/>
      <c r="K794" s="440"/>
      <c r="L794" s="441" t="s">
        <v>528</v>
      </c>
      <c r="M794" s="442"/>
      <c r="N794" s="442"/>
      <c r="O794" s="442"/>
      <c r="P794" s="442"/>
      <c r="Q794" s="442"/>
      <c r="R794" s="442"/>
      <c r="S794" s="442"/>
      <c r="T794" s="442"/>
      <c r="U794" s="442"/>
      <c r="V794" s="442"/>
      <c r="W794" s="442"/>
      <c r="X794" s="443"/>
      <c r="Y794" s="444">
        <v>4</v>
      </c>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x14ac:dyDescent="0.15">
      <c r="A795" s="545"/>
      <c r="B795" s="757"/>
      <c r="C795" s="757"/>
      <c r="D795" s="757"/>
      <c r="E795" s="757"/>
      <c r="F795" s="758"/>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5"/>
      <c r="B796" s="757"/>
      <c r="C796" s="757"/>
      <c r="D796" s="757"/>
      <c r="E796" s="757"/>
      <c r="F796" s="758"/>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5"/>
      <c r="B797" s="757"/>
      <c r="C797" s="757"/>
      <c r="D797" s="757"/>
      <c r="E797" s="757"/>
      <c r="F797" s="75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5"/>
      <c r="B798" s="757"/>
      <c r="C798" s="757"/>
      <c r="D798" s="757"/>
      <c r="E798" s="757"/>
      <c r="F798" s="75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5"/>
      <c r="B799" s="757"/>
      <c r="C799" s="757"/>
      <c r="D799" s="757"/>
      <c r="E799" s="757"/>
      <c r="F799" s="75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5"/>
      <c r="B800" s="757"/>
      <c r="C800" s="757"/>
      <c r="D800" s="757"/>
      <c r="E800" s="757"/>
      <c r="F800" s="75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5"/>
      <c r="B801" s="757"/>
      <c r="C801" s="757"/>
      <c r="D801" s="757"/>
      <c r="E801" s="757"/>
      <c r="F801" s="75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5"/>
      <c r="B802" s="757"/>
      <c r="C802" s="757"/>
      <c r="D802" s="757"/>
      <c r="E802" s="757"/>
      <c r="F802" s="75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5"/>
      <c r="B803" s="757"/>
      <c r="C803" s="757"/>
      <c r="D803" s="757"/>
      <c r="E803" s="757"/>
      <c r="F803" s="758"/>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5"/>
      <c r="B804" s="757"/>
      <c r="C804" s="757"/>
      <c r="D804" s="757"/>
      <c r="E804" s="757"/>
      <c r="F804" s="758"/>
      <c r="G804" s="399" t="s">
        <v>20</v>
      </c>
      <c r="H804" s="400"/>
      <c r="I804" s="400"/>
      <c r="J804" s="400"/>
      <c r="K804" s="400"/>
      <c r="L804" s="401"/>
      <c r="M804" s="402"/>
      <c r="N804" s="402"/>
      <c r="O804" s="402"/>
      <c r="P804" s="402"/>
      <c r="Q804" s="402"/>
      <c r="R804" s="402"/>
      <c r="S804" s="402"/>
      <c r="T804" s="402"/>
      <c r="U804" s="402"/>
      <c r="V804" s="402"/>
      <c r="W804" s="402"/>
      <c r="X804" s="403"/>
      <c r="Y804" s="404">
        <f>SUM(Y794:AB803)</f>
        <v>4</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5"/>
      <c r="B805" s="757"/>
      <c r="C805" s="757"/>
      <c r="D805" s="757"/>
      <c r="E805" s="757"/>
      <c r="F805" s="758"/>
      <c r="G805" s="428" t="s">
        <v>364</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365</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545"/>
      <c r="B806" s="757"/>
      <c r="C806" s="757"/>
      <c r="D806" s="757"/>
      <c r="E806" s="757"/>
      <c r="F806" s="758"/>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15">
      <c r="A807" s="545"/>
      <c r="B807" s="757"/>
      <c r="C807" s="757"/>
      <c r="D807" s="757"/>
      <c r="E807" s="757"/>
      <c r="F807" s="758"/>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45"/>
      <c r="B808" s="757"/>
      <c r="C808" s="757"/>
      <c r="D808" s="757"/>
      <c r="E808" s="757"/>
      <c r="F808" s="758"/>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5"/>
      <c r="B809" s="757"/>
      <c r="C809" s="757"/>
      <c r="D809" s="757"/>
      <c r="E809" s="757"/>
      <c r="F809" s="75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5"/>
      <c r="B810" s="757"/>
      <c r="C810" s="757"/>
      <c r="D810" s="757"/>
      <c r="E810" s="757"/>
      <c r="F810" s="758"/>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5"/>
      <c r="B811" s="757"/>
      <c r="C811" s="757"/>
      <c r="D811" s="757"/>
      <c r="E811" s="757"/>
      <c r="F811" s="75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5"/>
      <c r="B812" s="757"/>
      <c r="C812" s="757"/>
      <c r="D812" s="757"/>
      <c r="E812" s="757"/>
      <c r="F812" s="75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5"/>
      <c r="B813" s="757"/>
      <c r="C813" s="757"/>
      <c r="D813" s="757"/>
      <c r="E813" s="757"/>
      <c r="F813" s="75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5"/>
      <c r="B814" s="757"/>
      <c r="C814" s="757"/>
      <c r="D814" s="757"/>
      <c r="E814" s="757"/>
      <c r="F814" s="75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5"/>
      <c r="B815" s="757"/>
      <c r="C815" s="757"/>
      <c r="D815" s="757"/>
      <c r="E815" s="757"/>
      <c r="F815" s="75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5"/>
      <c r="B816" s="757"/>
      <c r="C816" s="757"/>
      <c r="D816" s="757"/>
      <c r="E816" s="757"/>
      <c r="F816" s="75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5"/>
      <c r="B817" s="757"/>
      <c r="C817" s="757"/>
      <c r="D817" s="757"/>
      <c r="E817" s="757"/>
      <c r="F817" s="758"/>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5"/>
      <c r="B818" s="757"/>
      <c r="C818" s="757"/>
      <c r="D818" s="757"/>
      <c r="E818" s="757"/>
      <c r="F818" s="758"/>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45"/>
      <c r="B819" s="757"/>
      <c r="C819" s="757"/>
      <c r="D819" s="757"/>
      <c r="E819" s="757"/>
      <c r="F819" s="758"/>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45"/>
      <c r="B820" s="757"/>
      <c r="C820" s="757"/>
      <c r="D820" s="757"/>
      <c r="E820" s="757"/>
      <c r="F820" s="758"/>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5"/>
      <c r="B821" s="757"/>
      <c r="C821" s="757"/>
      <c r="D821" s="757"/>
      <c r="E821" s="757"/>
      <c r="F821" s="758"/>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5"/>
      <c r="B822" s="757"/>
      <c r="C822" s="757"/>
      <c r="D822" s="757"/>
      <c r="E822" s="757"/>
      <c r="F822" s="758"/>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5"/>
      <c r="B823" s="757"/>
      <c r="C823" s="757"/>
      <c r="D823" s="757"/>
      <c r="E823" s="757"/>
      <c r="F823" s="75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5"/>
      <c r="B824" s="757"/>
      <c r="C824" s="757"/>
      <c r="D824" s="757"/>
      <c r="E824" s="757"/>
      <c r="F824" s="75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5"/>
      <c r="B825" s="757"/>
      <c r="C825" s="757"/>
      <c r="D825" s="757"/>
      <c r="E825" s="757"/>
      <c r="F825" s="75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5"/>
      <c r="B826" s="757"/>
      <c r="C826" s="757"/>
      <c r="D826" s="757"/>
      <c r="E826" s="757"/>
      <c r="F826" s="75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5"/>
      <c r="B827" s="757"/>
      <c r="C827" s="757"/>
      <c r="D827" s="757"/>
      <c r="E827" s="757"/>
      <c r="F827" s="75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5"/>
      <c r="B828" s="757"/>
      <c r="C828" s="757"/>
      <c r="D828" s="757"/>
      <c r="E828" s="757"/>
      <c r="F828" s="75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5"/>
      <c r="B829" s="757"/>
      <c r="C829" s="757"/>
      <c r="D829" s="757"/>
      <c r="E829" s="757"/>
      <c r="F829" s="75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5"/>
      <c r="B830" s="757"/>
      <c r="C830" s="757"/>
      <c r="D830" s="757"/>
      <c r="E830" s="757"/>
      <c r="F830" s="758"/>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52" t="s">
        <v>388</v>
      </c>
      <c r="AM831" s="953"/>
      <c r="AN831" s="953"/>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343</v>
      </c>
      <c r="K836" s="87"/>
      <c r="L836" s="87"/>
      <c r="M836" s="87"/>
      <c r="N836" s="87"/>
      <c r="O836" s="87"/>
      <c r="P836" s="337" t="s">
        <v>318</v>
      </c>
      <c r="Q836" s="337"/>
      <c r="R836" s="337"/>
      <c r="S836" s="337"/>
      <c r="T836" s="337"/>
      <c r="U836" s="337"/>
      <c r="V836" s="337"/>
      <c r="W836" s="337"/>
      <c r="X836" s="337"/>
      <c r="Y836" s="334" t="s">
        <v>341</v>
      </c>
      <c r="Z836" s="335"/>
      <c r="AA836" s="335"/>
      <c r="AB836" s="335"/>
      <c r="AC836" s="263" t="s">
        <v>382</v>
      </c>
      <c r="AD836" s="263"/>
      <c r="AE836" s="263"/>
      <c r="AF836" s="263"/>
      <c r="AG836" s="263"/>
      <c r="AH836" s="334" t="s">
        <v>410</v>
      </c>
      <c r="AI836" s="336"/>
      <c r="AJ836" s="336"/>
      <c r="AK836" s="336"/>
      <c r="AL836" s="336" t="s">
        <v>21</v>
      </c>
      <c r="AM836" s="336"/>
      <c r="AN836" s="336"/>
      <c r="AO836" s="415"/>
      <c r="AP836" s="416" t="s">
        <v>344</v>
      </c>
      <c r="AQ836" s="416"/>
      <c r="AR836" s="416"/>
      <c r="AS836" s="416"/>
      <c r="AT836" s="416"/>
      <c r="AU836" s="416"/>
      <c r="AV836" s="416"/>
      <c r="AW836" s="416"/>
      <c r="AX836" s="416"/>
    </row>
    <row r="837" spans="1:50" ht="30" customHeight="1" x14ac:dyDescent="0.15">
      <c r="A837" s="394">
        <v>1</v>
      </c>
      <c r="B837" s="394">
        <v>1</v>
      </c>
      <c r="C837" s="414" t="s">
        <v>566</v>
      </c>
      <c r="D837" s="408"/>
      <c r="E837" s="408"/>
      <c r="F837" s="408"/>
      <c r="G837" s="408"/>
      <c r="H837" s="408"/>
      <c r="I837" s="408"/>
      <c r="J837" s="409">
        <v>1010401023408</v>
      </c>
      <c r="K837" s="410"/>
      <c r="L837" s="410"/>
      <c r="M837" s="410"/>
      <c r="N837" s="410"/>
      <c r="O837" s="410"/>
      <c r="P837" s="307" t="s">
        <v>529</v>
      </c>
      <c r="Q837" s="306"/>
      <c r="R837" s="306"/>
      <c r="S837" s="306"/>
      <c r="T837" s="306"/>
      <c r="U837" s="306"/>
      <c r="V837" s="306"/>
      <c r="W837" s="306"/>
      <c r="X837" s="306"/>
      <c r="Y837" s="308">
        <v>2</v>
      </c>
      <c r="Z837" s="309"/>
      <c r="AA837" s="309"/>
      <c r="AB837" s="310"/>
      <c r="AC837" s="318" t="s">
        <v>195</v>
      </c>
      <c r="AD837" s="413"/>
      <c r="AE837" s="413"/>
      <c r="AF837" s="413"/>
      <c r="AG837" s="413"/>
      <c r="AH837" s="411" t="s">
        <v>530</v>
      </c>
      <c r="AI837" s="412"/>
      <c r="AJ837" s="412"/>
      <c r="AK837" s="412"/>
      <c r="AL837" s="315" t="s">
        <v>530</v>
      </c>
      <c r="AM837" s="316"/>
      <c r="AN837" s="316"/>
      <c r="AO837" s="317"/>
      <c r="AP837" s="311" t="s">
        <v>530</v>
      </c>
      <c r="AQ837" s="311"/>
      <c r="AR837" s="311"/>
      <c r="AS837" s="311"/>
      <c r="AT837" s="311"/>
      <c r="AU837" s="311"/>
      <c r="AV837" s="311"/>
      <c r="AW837" s="311"/>
      <c r="AX837" s="311"/>
    </row>
    <row r="838" spans="1:50" ht="30" customHeight="1" x14ac:dyDescent="0.15">
      <c r="A838" s="394">
        <v>2</v>
      </c>
      <c r="B838" s="394">
        <v>1</v>
      </c>
      <c r="C838" s="408" t="s">
        <v>531</v>
      </c>
      <c r="D838" s="408"/>
      <c r="E838" s="408"/>
      <c r="F838" s="408"/>
      <c r="G838" s="408"/>
      <c r="H838" s="408"/>
      <c r="I838" s="408"/>
      <c r="J838" s="409" t="s">
        <v>577</v>
      </c>
      <c r="K838" s="410"/>
      <c r="L838" s="410"/>
      <c r="M838" s="410"/>
      <c r="N838" s="410"/>
      <c r="O838" s="410"/>
      <c r="P838" s="306" t="s">
        <v>529</v>
      </c>
      <c r="Q838" s="306"/>
      <c r="R838" s="306"/>
      <c r="S838" s="306"/>
      <c r="T838" s="306"/>
      <c r="U838" s="306"/>
      <c r="V838" s="306"/>
      <c r="W838" s="306"/>
      <c r="X838" s="306"/>
      <c r="Y838" s="308">
        <v>0.2</v>
      </c>
      <c r="Z838" s="309"/>
      <c r="AA838" s="309"/>
      <c r="AB838" s="310"/>
      <c r="AC838" s="318" t="s">
        <v>195</v>
      </c>
      <c r="AD838" s="318"/>
      <c r="AE838" s="318"/>
      <c r="AF838" s="318"/>
      <c r="AG838" s="318"/>
      <c r="AH838" s="411" t="s">
        <v>486</v>
      </c>
      <c r="AI838" s="412"/>
      <c r="AJ838" s="412"/>
      <c r="AK838" s="412"/>
      <c r="AL838" s="315" t="s">
        <v>475</v>
      </c>
      <c r="AM838" s="316"/>
      <c r="AN838" s="316"/>
      <c r="AO838" s="317"/>
      <c r="AP838" s="311" t="s">
        <v>486</v>
      </c>
      <c r="AQ838" s="311"/>
      <c r="AR838" s="311"/>
      <c r="AS838" s="311"/>
      <c r="AT838" s="311"/>
      <c r="AU838" s="311"/>
      <c r="AV838" s="311"/>
      <c r="AW838" s="311"/>
      <c r="AX838" s="311"/>
    </row>
    <row r="839" spans="1:50" ht="30" customHeight="1" x14ac:dyDescent="0.15">
      <c r="A839" s="394">
        <v>3</v>
      </c>
      <c r="B839" s="394">
        <v>1</v>
      </c>
      <c r="C839" s="414" t="s">
        <v>532</v>
      </c>
      <c r="D839" s="408"/>
      <c r="E839" s="408"/>
      <c r="F839" s="408"/>
      <c r="G839" s="408"/>
      <c r="H839" s="408"/>
      <c r="I839" s="408"/>
      <c r="J839" s="409" t="s">
        <v>577</v>
      </c>
      <c r="K839" s="410"/>
      <c r="L839" s="410"/>
      <c r="M839" s="410"/>
      <c r="N839" s="410"/>
      <c r="O839" s="410"/>
      <c r="P839" s="307" t="s">
        <v>529</v>
      </c>
      <c r="Q839" s="306"/>
      <c r="R839" s="306"/>
      <c r="S839" s="306"/>
      <c r="T839" s="306"/>
      <c r="U839" s="306"/>
      <c r="V839" s="306"/>
      <c r="W839" s="306"/>
      <c r="X839" s="306"/>
      <c r="Y839" s="308">
        <v>0.2</v>
      </c>
      <c r="Z839" s="309"/>
      <c r="AA839" s="309"/>
      <c r="AB839" s="310"/>
      <c r="AC839" s="318" t="s">
        <v>195</v>
      </c>
      <c r="AD839" s="318"/>
      <c r="AE839" s="318"/>
      <c r="AF839" s="318"/>
      <c r="AG839" s="318"/>
      <c r="AH839" s="313" t="s">
        <v>486</v>
      </c>
      <c r="AI839" s="314"/>
      <c r="AJ839" s="314"/>
      <c r="AK839" s="314"/>
      <c r="AL839" s="315" t="s">
        <v>486</v>
      </c>
      <c r="AM839" s="316"/>
      <c r="AN839" s="316"/>
      <c r="AO839" s="317"/>
      <c r="AP839" s="311" t="s">
        <v>486</v>
      </c>
      <c r="AQ839" s="311"/>
      <c r="AR839" s="311"/>
      <c r="AS839" s="311"/>
      <c r="AT839" s="311"/>
      <c r="AU839" s="311"/>
      <c r="AV839" s="311"/>
      <c r="AW839" s="311"/>
      <c r="AX839" s="311"/>
    </row>
    <row r="840" spans="1:50" ht="30" customHeight="1" x14ac:dyDescent="0.15">
      <c r="A840" s="394">
        <v>4</v>
      </c>
      <c r="B840" s="394">
        <v>1</v>
      </c>
      <c r="C840" s="414" t="s">
        <v>533</v>
      </c>
      <c r="D840" s="408"/>
      <c r="E840" s="408"/>
      <c r="F840" s="408"/>
      <c r="G840" s="408"/>
      <c r="H840" s="408"/>
      <c r="I840" s="408"/>
      <c r="J840" s="409" t="s">
        <v>578</v>
      </c>
      <c r="K840" s="410"/>
      <c r="L840" s="410"/>
      <c r="M840" s="410"/>
      <c r="N840" s="410"/>
      <c r="O840" s="410"/>
      <c r="P840" s="307" t="s">
        <v>529</v>
      </c>
      <c r="Q840" s="306"/>
      <c r="R840" s="306"/>
      <c r="S840" s="306"/>
      <c r="T840" s="306"/>
      <c r="U840" s="306"/>
      <c r="V840" s="306"/>
      <c r="W840" s="306"/>
      <c r="X840" s="306"/>
      <c r="Y840" s="308">
        <v>0.2</v>
      </c>
      <c r="Z840" s="309"/>
      <c r="AA840" s="309"/>
      <c r="AB840" s="310"/>
      <c r="AC840" s="318" t="s">
        <v>195</v>
      </c>
      <c r="AD840" s="318"/>
      <c r="AE840" s="318"/>
      <c r="AF840" s="318"/>
      <c r="AG840" s="318"/>
      <c r="AH840" s="313" t="s">
        <v>486</v>
      </c>
      <c r="AI840" s="314"/>
      <c r="AJ840" s="314"/>
      <c r="AK840" s="314"/>
      <c r="AL840" s="315" t="s">
        <v>486</v>
      </c>
      <c r="AM840" s="316"/>
      <c r="AN840" s="316"/>
      <c r="AO840" s="317"/>
      <c r="AP840" s="311" t="s">
        <v>486</v>
      </c>
      <c r="AQ840" s="311"/>
      <c r="AR840" s="311"/>
      <c r="AS840" s="311"/>
      <c r="AT840" s="311"/>
      <c r="AU840" s="311"/>
      <c r="AV840" s="311"/>
      <c r="AW840" s="311"/>
      <c r="AX840" s="311"/>
    </row>
    <row r="841" spans="1:50" ht="30" customHeight="1" x14ac:dyDescent="0.15">
      <c r="A841" s="394">
        <v>5</v>
      </c>
      <c r="B841" s="394">
        <v>1</v>
      </c>
      <c r="C841" s="408" t="s">
        <v>534</v>
      </c>
      <c r="D841" s="408"/>
      <c r="E841" s="408"/>
      <c r="F841" s="408"/>
      <c r="G841" s="408"/>
      <c r="H841" s="408"/>
      <c r="I841" s="408"/>
      <c r="J841" s="409" t="s">
        <v>577</v>
      </c>
      <c r="K841" s="410"/>
      <c r="L841" s="410"/>
      <c r="M841" s="410"/>
      <c r="N841" s="410"/>
      <c r="O841" s="410"/>
      <c r="P841" s="306" t="s">
        <v>529</v>
      </c>
      <c r="Q841" s="306"/>
      <c r="R841" s="306"/>
      <c r="S841" s="306"/>
      <c r="T841" s="306"/>
      <c r="U841" s="306"/>
      <c r="V841" s="306"/>
      <c r="W841" s="306"/>
      <c r="X841" s="306"/>
      <c r="Y841" s="308">
        <v>0.1</v>
      </c>
      <c r="Z841" s="309"/>
      <c r="AA841" s="309"/>
      <c r="AB841" s="310"/>
      <c r="AC841" s="312" t="s">
        <v>195</v>
      </c>
      <c r="AD841" s="312"/>
      <c r="AE841" s="312"/>
      <c r="AF841" s="312"/>
      <c r="AG841" s="312"/>
      <c r="AH841" s="313" t="s">
        <v>486</v>
      </c>
      <c r="AI841" s="314"/>
      <c r="AJ841" s="314"/>
      <c r="AK841" s="314"/>
      <c r="AL841" s="315" t="s">
        <v>486</v>
      </c>
      <c r="AM841" s="316"/>
      <c r="AN841" s="316"/>
      <c r="AO841" s="317"/>
      <c r="AP841" s="311" t="s">
        <v>486</v>
      </c>
      <c r="AQ841" s="311"/>
      <c r="AR841" s="311"/>
      <c r="AS841" s="311"/>
      <c r="AT841" s="311"/>
      <c r="AU841" s="311"/>
      <c r="AV841" s="311"/>
      <c r="AW841" s="311"/>
      <c r="AX841" s="311"/>
    </row>
    <row r="842" spans="1:50" ht="30" customHeight="1" x14ac:dyDescent="0.15">
      <c r="A842" s="394">
        <v>6</v>
      </c>
      <c r="B842" s="394">
        <v>1</v>
      </c>
      <c r="C842" s="408" t="s">
        <v>535</v>
      </c>
      <c r="D842" s="408"/>
      <c r="E842" s="408"/>
      <c r="F842" s="408"/>
      <c r="G842" s="408"/>
      <c r="H842" s="408"/>
      <c r="I842" s="408"/>
      <c r="J842" s="409" t="s">
        <v>577</v>
      </c>
      <c r="K842" s="410"/>
      <c r="L842" s="410"/>
      <c r="M842" s="410"/>
      <c r="N842" s="410"/>
      <c r="O842" s="410"/>
      <c r="P842" s="306" t="s">
        <v>529</v>
      </c>
      <c r="Q842" s="306"/>
      <c r="R842" s="306"/>
      <c r="S842" s="306"/>
      <c r="T842" s="306"/>
      <c r="U842" s="306"/>
      <c r="V842" s="306"/>
      <c r="W842" s="306"/>
      <c r="X842" s="306"/>
      <c r="Y842" s="308">
        <v>0.1</v>
      </c>
      <c r="Z842" s="309"/>
      <c r="AA842" s="309"/>
      <c r="AB842" s="310"/>
      <c r="AC842" s="312" t="s">
        <v>195</v>
      </c>
      <c r="AD842" s="312"/>
      <c r="AE842" s="312"/>
      <c r="AF842" s="312"/>
      <c r="AG842" s="312"/>
      <c r="AH842" s="313" t="s">
        <v>486</v>
      </c>
      <c r="AI842" s="314"/>
      <c r="AJ842" s="314"/>
      <c r="AK842" s="314"/>
      <c r="AL842" s="315" t="s">
        <v>486</v>
      </c>
      <c r="AM842" s="316"/>
      <c r="AN842" s="316"/>
      <c r="AO842" s="317"/>
      <c r="AP842" s="311" t="s">
        <v>486</v>
      </c>
      <c r="AQ842" s="311"/>
      <c r="AR842" s="311"/>
      <c r="AS842" s="311"/>
      <c r="AT842" s="311"/>
      <c r="AU842" s="311"/>
      <c r="AV842" s="311"/>
      <c r="AW842" s="311"/>
      <c r="AX842" s="311"/>
    </row>
    <row r="843" spans="1:50" ht="30" customHeight="1" x14ac:dyDescent="0.15">
      <c r="A843" s="394">
        <v>7</v>
      </c>
      <c r="B843" s="394">
        <v>1</v>
      </c>
      <c r="C843" s="408" t="s">
        <v>536</v>
      </c>
      <c r="D843" s="408"/>
      <c r="E843" s="408"/>
      <c r="F843" s="408"/>
      <c r="G843" s="408"/>
      <c r="H843" s="408"/>
      <c r="I843" s="408"/>
      <c r="J843" s="409" t="s">
        <v>577</v>
      </c>
      <c r="K843" s="410"/>
      <c r="L843" s="410"/>
      <c r="M843" s="410"/>
      <c r="N843" s="410"/>
      <c r="O843" s="410"/>
      <c r="P843" s="306" t="s">
        <v>529</v>
      </c>
      <c r="Q843" s="306"/>
      <c r="R843" s="306"/>
      <c r="S843" s="306"/>
      <c r="T843" s="306"/>
      <c r="U843" s="306"/>
      <c r="V843" s="306"/>
      <c r="W843" s="306"/>
      <c r="X843" s="306"/>
      <c r="Y843" s="308">
        <v>0.1</v>
      </c>
      <c r="Z843" s="309"/>
      <c r="AA843" s="309"/>
      <c r="AB843" s="310"/>
      <c r="AC843" s="312" t="s">
        <v>195</v>
      </c>
      <c r="AD843" s="312"/>
      <c r="AE843" s="312"/>
      <c r="AF843" s="312"/>
      <c r="AG843" s="312"/>
      <c r="AH843" s="313" t="s">
        <v>486</v>
      </c>
      <c r="AI843" s="314"/>
      <c r="AJ843" s="314"/>
      <c r="AK843" s="314"/>
      <c r="AL843" s="315" t="s">
        <v>486</v>
      </c>
      <c r="AM843" s="316"/>
      <c r="AN843" s="316"/>
      <c r="AO843" s="317"/>
      <c r="AP843" s="311" t="s">
        <v>486</v>
      </c>
      <c r="AQ843" s="311"/>
      <c r="AR843" s="311"/>
      <c r="AS843" s="311"/>
      <c r="AT843" s="311"/>
      <c r="AU843" s="311"/>
      <c r="AV843" s="311"/>
      <c r="AW843" s="311"/>
      <c r="AX843" s="311"/>
    </row>
    <row r="844" spans="1:50" ht="30" customHeight="1" x14ac:dyDescent="0.15">
      <c r="A844" s="394">
        <v>8</v>
      </c>
      <c r="B844" s="394">
        <v>1</v>
      </c>
      <c r="C844" s="408" t="s">
        <v>537</v>
      </c>
      <c r="D844" s="408"/>
      <c r="E844" s="408"/>
      <c r="F844" s="408"/>
      <c r="G844" s="408"/>
      <c r="H844" s="408"/>
      <c r="I844" s="408"/>
      <c r="J844" s="409" t="s">
        <v>577</v>
      </c>
      <c r="K844" s="410"/>
      <c r="L844" s="410"/>
      <c r="M844" s="410"/>
      <c r="N844" s="410"/>
      <c r="O844" s="410"/>
      <c r="P844" s="306" t="s">
        <v>529</v>
      </c>
      <c r="Q844" s="306"/>
      <c r="R844" s="306"/>
      <c r="S844" s="306"/>
      <c r="T844" s="306"/>
      <c r="U844" s="306"/>
      <c r="V844" s="306"/>
      <c r="W844" s="306"/>
      <c r="X844" s="306"/>
      <c r="Y844" s="308">
        <v>0</v>
      </c>
      <c r="Z844" s="309"/>
      <c r="AA844" s="309"/>
      <c r="AB844" s="310"/>
      <c r="AC844" s="312" t="s">
        <v>195</v>
      </c>
      <c r="AD844" s="312"/>
      <c r="AE844" s="312"/>
      <c r="AF844" s="312"/>
      <c r="AG844" s="312"/>
      <c r="AH844" s="313" t="s">
        <v>486</v>
      </c>
      <c r="AI844" s="314"/>
      <c r="AJ844" s="314"/>
      <c r="AK844" s="314"/>
      <c r="AL844" s="315" t="s">
        <v>486</v>
      </c>
      <c r="AM844" s="316"/>
      <c r="AN844" s="316"/>
      <c r="AO844" s="317"/>
      <c r="AP844" s="311" t="s">
        <v>486</v>
      </c>
      <c r="AQ844" s="311"/>
      <c r="AR844" s="311"/>
      <c r="AS844" s="311"/>
      <c r="AT844" s="311"/>
      <c r="AU844" s="311"/>
      <c r="AV844" s="311"/>
      <c r="AW844" s="311"/>
      <c r="AX844" s="311"/>
    </row>
    <row r="845" spans="1:50" ht="30" customHeight="1" x14ac:dyDescent="0.15">
      <c r="A845" s="394">
        <v>9</v>
      </c>
      <c r="B845" s="394">
        <v>1</v>
      </c>
      <c r="C845" s="408" t="s">
        <v>538</v>
      </c>
      <c r="D845" s="408"/>
      <c r="E845" s="408"/>
      <c r="F845" s="408"/>
      <c r="G845" s="408"/>
      <c r="H845" s="408"/>
      <c r="I845" s="408"/>
      <c r="J845" s="409" t="s">
        <v>577</v>
      </c>
      <c r="K845" s="410"/>
      <c r="L845" s="410"/>
      <c r="M845" s="410"/>
      <c r="N845" s="410"/>
      <c r="O845" s="410"/>
      <c r="P845" s="306" t="s">
        <v>529</v>
      </c>
      <c r="Q845" s="306"/>
      <c r="R845" s="306"/>
      <c r="S845" s="306"/>
      <c r="T845" s="306"/>
      <c r="U845" s="306"/>
      <c r="V845" s="306"/>
      <c r="W845" s="306"/>
      <c r="X845" s="306"/>
      <c r="Y845" s="308">
        <v>0</v>
      </c>
      <c r="Z845" s="309"/>
      <c r="AA845" s="309"/>
      <c r="AB845" s="310"/>
      <c r="AC845" s="312" t="s">
        <v>195</v>
      </c>
      <c r="AD845" s="312"/>
      <c r="AE845" s="312"/>
      <c r="AF845" s="312"/>
      <c r="AG845" s="312"/>
      <c r="AH845" s="313" t="s">
        <v>486</v>
      </c>
      <c r="AI845" s="314"/>
      <c r="AJ845" s="314"/>
      <c r="AK845" s="314"/>
      <c r="AL845" s="315" t="s">
        <v>486</v>
      </c>
      <c r="AM845" s="316"/>
      <c r="AN845" s="316"/>
      <c r="AO845" s="317"/>
      <c r="AP845" s="311" t="s">
        <v>486</v>
      </c>
      <c r="AQ845" s="311"/>
      <c r="AR845" s="311"/>
      <c r="AS845" s="311"/>
      <c r="AT845" s="311"/>
      <c r="AU845" s="311"/>
      <c r="AV845" s="311"/>
      <c r="AW845" s="311"/>
      <c r="AX845" s="311"/>
    </row>
    <row r="846" spans="1:50" ht="30" customHeight="1" x14ac:dyDescent="0.15">
      <c r="A846" s="394">
        <v>10</v>
      </c>
      <c r="B846" s="394">
        <v>1</v>
      </c>
      <c r="C846" s="414" t="s">
        <v>539</v>
      </c>
      <c r="D846" s="408"/>
      <c r="E846" s="408"/>
      <c r="F846" s="408"/>
      <c r="G846" s="408"/>
      <c r="H846" s="408"/>
      <c r="I846" s="408"/>
      <c r="J846" s="409" t="s">
        <v>577</v>
      </c>
      <c r="K846" s="410"/>
      <c r="L846" s="410"/>
      <c r="M846" s="410"/>
      <c r="N846" s="410"/>
      <c r="O846" s="410"/>
      <c r="P846" s="307" t="s">
        <v>529</v>
      </c>
      <c r="Q846" s="306"/>
      <c r="R846" s="306"/>
      <c r="S846" s="306"/>
      <c r="T846" s="306"/>
      <c r="U846" s="306"/>
      <c r="V846" s="306"/>
      <c r="W846" s="306"/>
      <c r="X846" s="306"/>
      <c r="Y846" s="308">
        <v>0</v>
      </c>
      <c r="Z846" s="309"/>
      <c r="AA846" s="309"/>
      <c r="AB846" s="310"/>
      <c r="AC846" s="312" t="s">
        <v>195</v>
      </c>
      <c r="AD846" s="312"/>
      <c r="AE846" s="312"/>
      <c r="AF846" s="312"/>
      <c r="AG846" s="312"/>
      <c r="AH846" s="313" t="s">
        <v>486</v>
      </c>
      <c r="AI846" s="314"/>
      <c r="AJ846" s="314"/>
      <c r="AK846" s="314"/>
      <c r="AL846" s="315" t="s">
        <v>486</v>
      </c>
      <c r="AM846" s="316"/>
      <c r="AN846" s="316"/>
      <c r="AO846" s="317"/>
      <c r="AP846" s="311" t="s">
        <v>486</v>
      </c>
      <c r="AQ846" s="311"/>
      <c r="AR846" s="311"/>
      <c r="AS846" s="311"/>
      <c r="AT846" s="311"/>
      <c r="AU846" s="311"/>
      <c r="AV846" s="311"/>
      <c r="AW846" s="311"/>
      <c r="AX846" s="311"/>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6"/>
      <c r="Q847" s="306"/>
      <c r="R847" s="306"/>
      <c r="S847" s="306"/>
      <c r="T847" s="306"/>
      <c r="U847" s="306"/>
      <c r="V847" s="306"/>
      <c r="W847" s="306"/>
      <c r="X847" s="306"/>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6"/>
      <c r="Q848" s="306"/>
      <c r="R848" s="306"/>
      <c r="S848" s="306"/>
      <c r="T848" s="306"/>
      <c r="U848" s="306"/>
      <c r="V848" s="306"/>
      <c r="W848" s="306"/>
      <c r="X848" s="306"/>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6"/>
      <c r="Q849" s="306"/>
      <c r="R849" s="306"/>
      <c r="S849" s="306"/>
      <c r="T849" s="306"/>
      <c r="U849" s="306"/>
      <c r="V849" s="306"/>
      <c r="W849" s="306"/>
      <c r="X849" s="306"/>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6"/>
      <c r="Q850" s="306"/>
      <c r="R850" s="306"/>
      <c r="S850" s="306"/>
      <c r="T850" s="306"/>
      <c r="U850" s="306"/>
      <c r="V850" s="306"/>
      <c r="W850" s="306"/>
      <c r="X850" s="306"/>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6"/>
      <c r="Q851" s="306"/>
      <c r="R851" s="306"/>
      <c r="S851" s="306"/>
      <c r="T851" s="306"/>
      <c r="U851" s="306"/>
      <c r="V851" s="306"/>
      <c r="W851" s="306"/>
      <c r="X851" s="306"/>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6"/>
      <c r="Q852" s="306"/>
      <c r="R852" s="306"/>
      <c r="S852" s="306"/>
      <c r="T852" s="306"/>
      <c r="U852" s="306"/>
      <c r="V852" s="306"/>
      <c r="W852" s="306"/>
      <c r="X852" s="306"/>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6"/>
      <c r="Q853" s="306"/>
      <c r="R853" s="306"/>
      <c r="S853" s="306"/>
      <c r="T853" s="306"/>
      <c r="U853" s="306"/>
      <c r="V853" s="306"/>
      <c r="W853" s="306"/>
      <c r="X853" s="306"/>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6"/>
      <c r="Q854" s="306"/>
      <c r="R854" s="306"/>
      <c r="S854" s="306"/>
      <c r="T854" s="306"/>
      <c r="U854" s="306"/>
      <c r="V854" s="306"/>
      <c r="W854" s="306"/>
      <c r="X854" s="306"/>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6"/>
      <c r="Q855" s="306"/>
      <c r="R855" s="306"/>
      <c r="S855" s="306"/>
      <c r="T855" s="306"/>
      <c r="U855" s="306"/>
      <c r="V855" s="306"/>
      <c r="W855" s="306"/>
      <c r="X855" s="306"/>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6"/>
      <c r="Q856" s="306"/>
      <c r="R856" s="306"/>
      <c r="S856" s="306"/>
      <c r="T856" s="306"/>
      <c r="U856" s="306"/>
      <c r="V856" s="306"/>
      <c r="W856" s="306"/>
      <c r="X856" s="306"/>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6"/>
      <c r="Q857" s="306"/>
      <c r="R857" s="306"/>
      <c r="S857" s="306"/>
      <c r="T857" s="306"/>
      <c r="U857" s="306"/>
      <c r="V857" s="306"/>
      <c r="W857" s="306"/>
      <c r="X857" s="306"/>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6"/>
      <c r="Q858" s="306"/>
      <c r="R858" s="306"/>
      <c r="S858" s="306"/>
      <c r="T858" s="306"/>
      <c r="U858" s="306"/>
      <c r="V858" s="306"/>
      <c r="W858" s="306"/>
      <c r="X858" s="306"/>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6"/>
      <c r="Q859" s="306"/>
      <c r="R859" s="306"/>
      <c r="S859" s="306"/>
      <c r="T859" s="306"/>
      <c r="U859" s="306"/>
      <c r="V859" s="306"/>
      <c r="W859" s="306"/>
      <c r="X859" s="306"/>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6"/>
      <c r="Q860" s="306"/>
      <c r="R860" s="306"/>
      <c r="S860" s="306"/>
      <c r="T860" s="306"/>
      <c r="U860" s="306"/>
      <c r="V860" s="306"/>
      <c r="W860" s="306"/>
      <c r="X860" s="306"/>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6"/>
      <c r="Q861" s="306"/>
      <c r="R861" s="306"/>
      <c r="S861" s="306"/>
      <c r="T861" s="306"/>
      <c r="U861" s="306"/>
      <c r="V861" s="306"/>
      <c r="W861" s="306"/>
      <c r="X861" s="306"/>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6"/>
      <c r="Q862" s="306"/>
      <c r="R862" s="306"/>
      <c r="S862" s="306"/>
      <c r="T862" s="306"/>
      <c r="U862" s="306"/>
      <c r="V862" s="306"/>
      <c r="W862" s="306"/>
      <c r="X862" s="306"/>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6"/>
      <c r="Q863" s="306"/>
      <c r="R863" s="306"/>
      <c r="S863" s="306"/>
      <c r="T863" s="306"/>
      <c r="U863" s="306"/>
      <c r="V863" s="306"/>
      <c r="W863" s="306"/>
      <c r="X863" s="306"/>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6"/>
      <c r="Q864" s="306"/>
      <c r="R864" s="306"/>
      <c r="S864" s="306"/>
      <c r="T864" s="306"/>
      <c r="U864" s="306"/>
      <c r="V864" s="306"/>
      <c r="W864" s="306"/>
      <c r="X864" s="306"/>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6"/>
      <c r="Q865" s="306"/>
      <c r="R865" s="306"/>
      <c r="S865" s="306"/>
      <c r="T865" s="306"/>
      <c r="U865" s="306"/>
      <c r="V865" s="306"/>
      <c r="W865" s="306"/>
      <c r="X865" s="306"/>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6"/>
      <c r="Q866" s="306"/>
      <c r="R866" s="306"/>
      <c r="S866" s="306"/>
      <c r="T866" s="306"/>
      <c r="U866" s="306"/>
      <c r="V866" s="306"/>
      <c r="W866" s="306"/>
      <c r="X866" s="306"/>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3" t="s">
        <v>343</v>
      </c>
      <c r="K869" s="87"/>
      <c r="L869" s="87"/>
      <c r="M869" s="87"/>
      <c r="N869" s="87"/>
      <c r="O869" s="87"/>
      <c r="P869" s="337" t="s">
        <v>318</v>
      </c>
      <c r="Q869" s="337"/>
      <c r="R869" s="337"/>
      <c r="S869" s="337"/>
      <c r="T869" s="337"/>
      <c r="U869" s="337"/>
      <c r="V869" s="337"/>
      <c r="W869" s="337"/>
      <c r="X869" s="337"/>
      <c r="Y869" s="334" t="s">
        <v>341</v>
      </c>
      <c r="Z869" s="335"/>
      <c r="AA869" s="335"/>
      <c r="AB869" s="335"/>
      <c r="AC869" s="263" t="s">
        <v>382</v>
      </c>
      <c r="AD869" s="263"/>
      <c r="AE869" s="263"/>
      <c r="AF869" s="263"/>
      <c r="AG869" s="263"/>
      <c r="AH869" s="334" t="s">
        <v>410</v>
      </c>
      <c r="AI869" s="336"/>
      <c r="AJ869" s="336"/>
      <c r="AK869" s="336"/>
      <c r="AL869" s="336" t="s">
        <v>21</v>
      </c>
      <c r="AM869" s="336"/>
      <c r="AN869" s="336"/>
      <c r="AO869" s="415"/>
      <c r="AP869" s="416" t="s">
        <v>344</v>
      </c>
      <c r="AQ869" s="416"/>
      <c r="AR869" s="416"/>
      <c r="AS869" s="416"/>
      <c r="AT869" s="416"/>
      <c r="AU869" s="416"/>
      <c r="AV869" s="416"/>
      <c r="AW869" s="416"/>
      <c r="AX869" s="416"/>
    </row>
    <row r="870" spans="1:50" ht="30" customHeight="1" x14ac:dyDescent="0.15">
      <c r="A870" s="394">
        <v>1</v>
      </c>
      <c r="B870" s="394">
        <v>1</v>
      </c>
      <c r="C870" s="414" t="s">
        <v>543</v>
      </c>
      <c r="D870" s="408"/>
      <c r="E870" s="408"/>
      <c r="F870" s="408"/>
      <c r="G870" s="408"/>
      <c r="H870" s="408"/>
      <c r="I870" s="408"/>
      <c r="J870" s="409">
        <v>5010401017488</v>
      </c>
      <c r="K870" s="410"/>
      <c r="L870" s="410"/>
      <c r="M870" s="410"/>
      <c r="N870" s="410"/>
      <c r="O870" s="410"/>
      <c r="P870" s="307" t="s">
        <v>544</v>
      </c>
      <c r="Q870" s="306"/>
      <c r="R870" s="306"/>
      <c r="S870" s="306"/>
      <c r="T870" s="306"/>
      <c r="U870" s="306"/>
      <c r="V870" s="306"/>
      <c r="W870" s="306"/>
      <c r="X870" s="306"/>
      <c r="Y870" s="308">
        <v>0.3</v>
      </c>
      <c r="Z870" s="309"/>
      <c r="AA870" s="309"/>
      <c r="AB870" s="310"/>
      <c r="AC870" s="318" t="s">
        <v>420</v>
      </c>
      <c r="AD870" s="413"/>
      <c r="AE870" s="413"/>
      <c r="AF870" s="413"/>
      <c r="AG870" s="413"/>
      <c r="AH870" s="411" t="s">
        <v>475</v>
      </c>
      <c r="AI870" s="412"/>
      <c r="AJ870" s="412"/>
      <c r="AK870" s="412"/>
      <c r="AL870" s="315" t="s">
        <v>475</v>
      </c>
      <c r="AM870" s="316"/>
      <c r="AN870" s="316"/>
      <c r="AO870" s="317"/>
      <c r="AP870" s="311" t="s">
        <v>475</v>
      </c>
      <c r="AQ870" s="311"/>
      <c r="AR870" s="311"/>
      <c r="AS870" s="311"/>
      <c r="AT870" s="311"/>
      <c r="AU870" s="311"/>
      <c r="AV870" s="311"/>
      <c r="AW870" s="311"/>
      <c r="AX870" s="311"/>
    </row>
    <row r="871" spans="1:50" ht="30" customHeight="1" x14ac:dyDescent="0.15">
      <c r="A871" s="394">
        <v>2</v>
      </c>
      <c r="B871" s="394">
        <v>1</v>
      </c>
      <c r="C871" s="414" t="s">
        <v>567</v>
      </c>
      <c r="D871" s="408"/>
      <c r="E871" s="408"/>
      <c r="F871" s="408"/>
      <c r="G871" s="408"/>
      <c r="H871" s="408"/>
      <c r="I871" s="408"/>
      <c r="J871" s="409">
        <v>2010002014482</v>
      </c>
      <c r="K871" s="410"/>
      <c r="L871" s="410"/>
      <c r="M871" s="410"/>
      <c r="N871" s="410"/>
      <c r="O871" s="410"/>
      <c r="P871" s="307" t="s">
        <v>540</v>
      </c>
      <c r="Q871" s="306"/>
      <c r="R871" s="306"/>
      <c r="S871" s="306"/>
      <c r="T871" s="306"/>
      <c r="U871" s="306"/>
      <c r="V871" s="306"/>
      <c r="W871" s="306"/>
      <c r="X871" s="306"/>
      <c r="Y871" s="308">
        <v>0.2</v>
      </c>
      <c r="Z871" s="309"/>
      <c r="AA871" s="309"/>
      <c r="AB871" s="310"/>
      <c r="AC871" s="318" t="s">
        <v>420</v>
      </c>
      <c r="AD871" s="318"/>
      <c r="AE871" s="318"/>
      <c r="AF871" s="318"/>
      <c r="AG871" s="318"/>
      <c r="AH871" s="411" t="s">
        <v>486</v>
      </c>
      <c r="AI871" s="412"/>
      <c r="AJ871" s="412"/>
      <c r="AK871" s="412"/>
      <c r="AL871" s="315" t="s">
        <v>475</v>
      </c>
      <c r="AM871" s="316"/>
      <c r="AN871" s="316"/>
      <c r="AO871" s="317"/>
      <c r="AP871" s="311" t="s">
        <v>486</v>
      </c>
      <c r="AQ871" s="311"/>
      <c r="AR871" s="311"/>
      <c r="AS871" s="311"/>
      <c r="AT871" s="311"/>
      <c r="AU871" s="311"/>
      <c r="AV871" s="311"/>
      <c r="AW871" s="311"/>
      <c r="AX871" s="311"/>
    </row>
    <row r="872" spans="1:50" ht="30" customHeight="1" x14ac:dyDescent="0.15">
      <c r="A872" s="394">
        <v>3</v>
      </c>
      <c r="B872" s="394">
        <v>1</v>
      </c>
      <c r="C872" s="414" t="s">
        <v>541</v>
      </c>
      <c r="D872" s="408"/>
      <c r="E872" s="408"/>
      <c r="F872" s="408"/>
      <c r="G872" s="408"/>
      <c r="H872" s="408"/>
      <c r="I872" s="408"/>
      <c r="J872" s="409">
        <v>6010005011845</v>
      </c>
      <c r="K872" s="410"/>
      <c r="L872" s="410"/>
      <c r="M872" s="410"/>
      <c r="N872" s="410"/>
      <c r="O872" s="410"/>
      <c r="P872" s="307" t="s">
        <v>542</v>
      </c>
      <c r="Q872" s="306"/>
      <c r="R872" s="306"/>
      <c r="S872" s="306"/>
      <c r="T872" s="306"/>
      <c r="U872" s="306"/>
      <c r="V872" s="306"/>
      <c r="W872" s="306"/>
      <c r="X872" s="306"/>
      <c r="Y872" s="308">
        <v>0.2</v>
      </c>
      <c r="Z872" s="309"/>
      <c r="AA872" s="309"/>
      <c r="AB872" s="310"/>
      <c r="AC872" s="318" t="s">
        <v>420</v>
      </c>
      <c r="AD872" s="318"/>
      <c r="AE872" s="318"/>
      <c r="AF872" s="318"/>
      <c r="AG872" s="318"/>
      <c r="AH872" s="313" t="s">
        <v>486</v>
      </c>
      <c r="AI872" s="314"/>
      <c r="AJ872" s="314"/>
      <c r="AK872" s="314"/>
      <c r="AL872" s="315" t="s">
        <v>486</v>
      </c>
      <c r="AM872" s="316"/>
      <c r="AN872" s="316"/>
      <c r="AO872" s="317"/>
      <c r="AP872" s="311" t="s">
        <v>486</v>
      </c>
      <c r="AQ872" s="311"/>
      <c r="AR872" s="311"/>
      <c r="AS872" s="311"/>
      <c r="AT872" s="311"/>
      <c r="AU872" s="311"/>
      <c r="AV872" s="311"/>
      <c r="AW872" s="311"/>
      <c r="AX872" s="311"/>
    </row>
    <row r="873" spans="1:50" ht="30" customHeight="1" x14ac:dyDescent="0.15">
      <c r="A873" s="394">
        <v>4</v>
      </c>
      <c r="B873" s="394">
        <v>1</v>
      </c>
      <c r="C873" s="414" t="s">
        <v>545</v>
      </c>
      <c r="D873" s="408"/>
      <c r="E873" s="408"/>
      <c r="F873" s="408"/>
      <c r="G873" s="408"/>
      <c r="H873" s="408"/>
      <c r="I873" s="408"/>
      <c r="J873" s="409">
        <v>5180001036822</v>
      </c>
      <c r="K873" s="410"/>
      <c r="L873" s="410"/>
      <c r="M873" s="410"/>
      <c r="N873" s="410"/>
      <c r="O873" s="410"/>
      <c r="P873" s="307" t="s">
        <v>546</v>
      </c>
      <c r="Q873" s="306"/>
      <c r="R873" s="306"/>
      <c r="S873" s="306"/>
      <c r="T873" s="306"/>
      <c r="U873" s="306"/>
      <c r="V873" s="306"/>
      <c r="W873" s="306"/>
      <c r="X873" s="306"/>
      <c r="Y873" s="308">
        <v>0.1</v>
      </c>
      <c r="Z873" s="309"/>
      <c r="AA873" s="309"/>
      <c r="AB873" s="310"/>
      <c r="AC873" s="318" t="s">
        <v>420</v>
      </c>
      <c r="AD873" s="318"/>
      <c r="AE873" s="318"/>
      <c r="AF873" s="318"/>
      <c r="AG873" s="318"/>
      <c r="AH873" s="313" t="s">
        <v>486</v>
      </c>
      <c r="AI873" s="314"/>
      <c r="AJ873" s="314"/>
      <c r="AK873" s="314"/>
      <c r="AL873" s="315" t="s">
        <v>486</v>
      </c>
      <c r="AM873" s="316"/>
      <c r="AN873" s="316"/>
      <c r="AO873" s="317"/>
      <c r="AP873" s="311" t="s">
        <v>486</v>
      </c>
      <c r="AQ873" s="311"/>
      <c r="AR873" s="311"/>
      <c r="AS873" s="311"/>
      <c r="AT873" s="311"/>
      <c r="AU873" s="311"/>
      <c r="AV873" s="311"/>
      <c r="AW873" s="311"/>
      <c r="AX873" s="311"/>
    </row>
    <row r="874" spans="1:50" ht="30" customHeight="1" x14ac:dyDescent="0.15">
      <c r="A874" s="394">
        <v>5</v>
      </c>
      <c r="B874" s="394">
        <v>1</v>
      </c>
      <c r="C874" s="414" t="s">
        <v>547</v>
      </c>
      <c r="D874" s="408"/>
      <c r="E874" s="408"/>
      <c r="F874" s="408"/>
      <c r="G874" s="408"/>
      <c r="H874" s="408"/>
      <c r="I874" s="408"/>
      <c r="J874" s="409" t="s">
        <v>475</v>
      </c>
      <c r="K874" s="410"/>
      <c r="L874" s="410"/>
      <c r="M874" s="410"/>
      <c r="N874" s="410"/>
      <c r="O874" s="410"/>
      <c r="P874" s="307" t="s">
        <v>548</v>
      </c>
      <c r="Q874" s="306"/>
      <c r="R874" s="306"/>
      <c r="S874" s="306"/>
      <c r="T874" s="306"/>
      <c r="U874" s="306"/>
      <c r="V874" s="306"/>
      <c r="W874" s="306"/>
      <c r="X874" s="306"/>
      <c r="Y874" s="308">
        <v>0.1</v>
      </c>
      <c r="Z874" s="309"/>
      <c r="AA874" s="309"/>
      <c r="AB874" s="310"/>
      <c r="AC874" s="312" t="s">
        <v>195</v>
      </c>
      <c r="AD874" s="312"/>
      <c r="AE874" s="312"/>
      <c r="AF874" s="312"/>
      <c r="AG874" s="312"/>
      <c r="AH874" s="313" t="s">
        <v>486</v>
      </c>
      <c r="AI874" s="314"/>
      <c r="AJ874" s="314"/>
      <c r="AK874" s="314"/>
      <c r="AL874" s="315" t="s">
        <v>486</v>
      </c>
      <c r="AM874" s="316"/>
      <c r="AN874" s="316"/>
      <c r="AO874" s="317"/>
      <c r="AP874" s="311" t="s">
        <v>486</v>
      </c>
      <c r="AQ874" s="311"/>
      <c r="AR874" s="311"/>
      <c r="AS874" s="311"/>
      <c r="AT874" s="311"/>
      <c r="AU874" s="311"/>
      <c r="AV874" s="311"/>
      <c r="AW874" s="311"/>
      <c r="AX874" s="311"/>
    </row>
    <row r="875" spans="1:50" ht="30" customHeight="1" x14ac:dyDescent="0.15">
      <c r="A875" s="394">
        <v>6</v>
      </c>
      <c r="B875" s="394">
        <v>1</v>
      </c>
      <c r="C875" s="414" t="s">
        <v>553</v>
      </c>
      <c r="D875" s="408"/>
      <c r="E875" s="408"/>
      <c r="F875" s="408"/>
      <c r="G875" s="408"/>
      <c r="H875" s="408"/>
      <c r="I875" s="408"/>
      <c r="J875" s="409">
        <v>4012801003936</v>
      </c>
      <c r="K875" s="410"/>
      <c r="L875" s="410"/>
      <c r="M875" s="410"/>
      <c r="N875" s="410"/>
      <c r="O875" s="410"/>
      <c r="P875" s="307" t="s">
        <v>544</v>
      </c>
      <c r="Q875" s="306"/>
      <c r="R875" s="306"/>
      <c r="S875" s="306"/>
      <c r="T875" s="306"/>
      <c r="U875" s="306"/>
      <c r="V875" s="306"/>
      <c r="W875" s="306"/>
      <c r="X875" s="306"/>
      <c r="Y875" s="308">
        <v>0</v>
      </c>
      <c r="Z875" s="309"/>
      <c r="AA875" s="309"/>
      <c r="AB875" s="310"/>
      <c r="AC875" s="312" t="s">
        <v>420</v>
      </c>
      <c r="AD875" s="312"/>
      <c r="AE875" s="312"/>
      <c r="AF875" s="312"/>
      <c r="AG875" s="312"/>
      <c r="AH875" s="313" t="s">
        <v>486</v>
      </c>
      <c r="AI875" s="314"/>
      <c r="AJ875" s="314"/>
      <c r="AK875" s="314"/>
      <c r="AL875" s="315" t="s">
        <v>486</v>
      </c>
      <c r="AM875" s="316"/>
      <c r="AN875" s="316"/>
      <c r="AO875" s="317"/>
      <c r="AP875" s="311" t="s">
        <v>486</v>
      </c>
      <c r="AQ875" s="311"/>
      <c r="AR875" s="311"/>
      <c r="AS875" s="311"/>
      <c r="AT875" s="311"/>
      <c r="AU875" s="311"/>
      <c r="AV875" s="311"/>
      <c r="AW875" s="311"/>
      <c r="AX875" s="311"/>
    </row>
    <row r="876" spans="1:50" ht="30" customHeight="1" x14ac:dyDescent="0.15">
      <c r="A876" s="394">
        <v>7</v>
      </c>
      <c r="B876" s="394">
        <v>1</v>
      </c>
      <c r="C876" s="414" t="s">
        <v>549</v>
      </c>
      <c r="D876" s="408"/>
      <c r="E876" s="408"/>
      <c r="F876" s="408"/>
      <c r="G876" s="408"/>
      <c r="H876" s="408"/>
      <c r="I876" s="408"/>
      <c r="J876" s="409">
        <v>8011101005037</v>
      </c>
      <c r="K876" s="410"/>
      <c r="L876" s="410"/>
      <c r="M876" s="410"/>
      <c r="N876" s="410"/>
      <c r="O876" s="410"/>
      <c r="P876" s="307" t="s">
        <v>550</v>
      </c>
      <c r="Q876" s="306"/>
      <c r="R876" s="306"/>
      <c r="S876" s="306"/>
      <c r="T876" s="306"/>
      <c r="U876" s="306"/>
      <c r="V876" s="306"/>
      <c r="W876" s="306"/>
      <c r="X876" s="306"/>
      <c r="Y876" s="308">
        <v>0</v>
      </c>
      <c r="Z876" s="309"/>
      <c r="AA876" s="309"/>
      <c r="AB876" s="310"/>
      <c r="AC876" s="312" t="s">
        <v>420</v>
      </c>
      <c r="AD876" s="312"/>
      <c r="AE876" s="312"/>
      <c r="AF876" s="312"/>
      <c r="AG876" s="312"/>
      <c r="AH876" s="313" t="s">
        <v>486</v>
      </c>
      <c r="AI876" s="314"/>
      <c r="AJ876" s="314"/>
      <c r="AK876" s="314"/>
      <c r="AL876" s="315" t="s">
        <v>486</v>
      </c>
      <c r="AM876" s="316"/>
      <c r="AN876" s="316"/>
      <c r="AO876" s="317"/>
      <c r="AP876" s="311" t="s">
        <v>486</v>
      </c>
      <c r="AQ876" s="311"/>
      <c r="AR876" s="311"/>
      <c r="AS876" s="311"/>
      <c r="AT876" s="311"/>
      <c r="AU876" s="311"/>
      <c r="AV876" s="311"/>
      <c r="AW876" s="311"/>
      <c r="AX876" s="311"/>
    </row>
    <row r="877" spans="1:50" ht="30" customHeight="1" x14ac:dyDescent="0.15">
      <c r="A877" s="394">
        <v>8</v>
      </c>
      <c r="B877" s="394">
        <v>1</v>
      </c>
      <c r="C877" s="414" t="s">
        <v>552</v>
      </c>
      <c r="D877" s="408"/>
      <c r="E877" s="408"/>
      <c r="F877" s="408"/>
      <c r="G877" s="408"/>
      <c r="H877" s="408"/>
      <c r="I877" s="408"/>
      <c r="J877" s="409">
        <v>2010001033021</v>
      </c>
      <c r="K877" s="410"/>
      <c r="L877" s="410"/>
      <c r="M877" s="410"/>
      <c r="N877" s="410"/>
      <c r="O877" s="410"/>
      <c r="P877" s="307" t="s">
        <v>550</v>
      </c>
      <c r="Q877" s="306"/>
      <c r="R877" s="306"/>
      <c r="S877" s="306"/>
      <c r="T877" s="306"/>
      <c r="U877" s="306"/>
      <c r="V877" s="306"/>
      <c r="W877" s="306"/>
      <c r="X877" s="306"/>
      <c r="Y877" s="308">
        <v>0</v>
      </c>
      <c r="Z877" s="309"/>
      <c r="AA877" s="309"/>
      <c r="AB877" s="310"/>
      <c r="AC877" s="312" t="s">
        <v>420</v>
      </c>
      <c r="AD877" s="312"/>
      <c r="AE877" s="312"/>
      <c r="AF877" s="312"/>
      <c r="AG877" s="312"/>
      <c r="AH877" s="313" t="s">
        <v>486</v>
      </c>
      <c r="AI877" s="314"/>
      <c r="AJ877" s="314"/>
      <c r="AK877" s="314"/>
      <c r="AL877" s="315" t="s">
        <v>486</v>
      </c>
      <c r="AM877" s="316"/>
      <c r="AN877" s="316"/>
      <c r="AO877" s="317"/>
      <c r="AP877" s="311" t="s">
        <v>486</v>
      </c>
      <c r="AQ877" s="311"/>
      <c r="AR877" s="311"/>
      <c r="AS877" s="311"/>
      <c r="AT877" s="311"/>
      <c r="AU877" s="311"/>
      <c r="AV877" s="311"/>
      <c r="AW877" s="311"/>
      <c r="AX877" s="311"/>
    </row>
    <row r="878" spans="1:50" ht="30" customHeight="1" x14ac:dyDescent="0.15">
      <c r="A878" s="394">
        <v>9</v>
      </c>
      <c r="B878" s="394">
        <v>1</v>
      </c>
      <c r="C878" s="414" t="s">
        <v>551</v>
      </c>
      <c r="D878" s="408"/>
      <c r="E878" s="408"/>
      <c r="F878" s="408"/>
      <c r="G878" s="408"/>
      <c r="H878" s="408"/>
      <c r="I878" s="408"/>
      <c r="J878" s="409">
        <v>7010001016830</v>
      </c>
      <c r="K878" s="410"/>
      <c r="L878" s="410"/>
      <c r="M878" s="410"/>
      <c r="N878" s="410"/>
      <c r="O878" s="410"/>
      <c r="P878" s="307" t="s">
        <v>550</v>
      </c>
      <c r="Q878" s="306"/>
      <c r="R878" s="306"/>
      <c r="S878" s="306"/>
      <c r="T878" s="306"/>
      <c r="U878" s="306"/>
      <c r="V878" s="306"/>
      <c r="W878" s="306"/>
      <c r="X878" s="306"/>
      <c r="Y878" s="308">
        <v>0</v>
      </c>
      <c r="Z878" s="309"/>
      <c r="AA878" s="309"/>
      <c r="AB878" s="310"/>
      <c r="AC878" s="312" t="s">
        <v>420</v>
      </c>
      <c r="AD878" s="312"/>
      <c r="AE878" s="312"/>
      <c r="AF878" s="312"/>
      <c r="AG878" s="312"/>
      <c r="AH878" s="313" t="s">
        <v>486</v>
      </c>
      <c r="AI878" s="314"/>
      <c r="AJ878" s="314"/>
      <c r="AK878" s="314"/>
      <c r="AL878" s="315" t="s">
        <v>486</v>
      </c>
      <c r="AM878" s="316"/>
      <c r="AN878" s="316"/>
      <c r="AO878" s="317"/>
      <c r="AP878" s="311" t="s">
        <v>486</v>
      </c>
      <c r="AQ878" s="311"/>
      <c r="AR878" s="311"/>
      <c r="AS878" s="311"/>
      <c r="AT878" s="311"/>
      <c r="AU878" s="311"/>
      <c r="AV878" s="311"/>
      <c r="AW878" s="311"/>
      <c r="AX878" s="311"/>
    </row>
    <row r="879" spans="1:50" ht="30" customHeight="1" x14ac:dyDescent="0.15">
      <c r="A879" s="394">
        <v>10</v>
      </c>
      <c r="B879" s="394">
        <v>1</v>
      </c>
      <c r="C879" s="414" t="s">
        <v>579</v>
      </c>
      <c r="D879" s="408"/>
      <c r="E879" s="408"/>
      <c r="F879" s="408"/>
      <c r="G879" s="408"/>
      <c r="H879" s="408"/>
      <c r="I879" s="408"/>
      <c r="J879" s="409">
        <v>2011701004195</v>
      </c>
      <c r="K879" s="410"/>
      <c r="L879" s="410"/>
      <c r="M879" s="410"/>
      <c r="N879" s="410"/>
      <c r="O879" s="410"/>
      <c r="P879" s="307" t="s">
        <v>544</v>
      </c>
      <c r="Q879" s="306"/>
      <c r="R879" s="306"/>
      <c r="S879" s="306"/>
      <c r="T879" s="306"/>
      <c r="U879" s="306"/>
      <c r="V879" s="306"/>
      <c r="W879" s="306"/>
      <c r="X879" s="306"/>
      <c r="Y879" s="308">
        <v>0</v>
      </c>
      <c r="Z879" s="309"/>
      <c r="AA879" s="309"/>
      <c r="AB879" s="310"/>
      <c r="AC879" s="312" t="s">
        <v>420</v>
      </c>
      <c r="AD879" s="312"/>
      <c r="AE879" s="312"/>
      <c r="AF879" s="312"/>
      <c r="AG879" s="312"/>
      <c r="AH879" s="313" t="s">
        <v>486</v>
      </c>
      <c r="AI879" s="314"/>
      <c r="AJ879" s="314"/>
      <c r="AK879" s="314"/>
      <c r="AL879" s="315" t="s">
        <v>486</v>
      </c>
      <c r="AM879" s="316"/>
      <c r="AN879" s="316"/>
      <c r="AO879" s="317"/>
      <c r="AP879" s="311" t="s">
        <v>486</v>
      </c>
      <c r="AQ879" s="311"/>
      <c r="AR879" s="311"/>
      <c r="AS879" s="311"/>
      <c r="AT879" s="311"/>
      <c r="AU879" s="311"/>
      <c r="AV879" s="311"/>
      <c r="AW879" s="311"/>
      <c r="AX879" s="311"/>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6"/>
      <c r="Q880" s="306"/>
      <c r="R880" s="306"/>
      <c r="S880" s="306"/>
      <c r="T880" s="306"/>
      <c r="U880" s="306"/>
      <c r="V880" s="306"/>
      <c r="W880" s="306"/>
      <c r="X880" s="306"/>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6"/>
      <c r="Q881" s="306"/>
      <c r="R881" s="306"/>
      <c r="S881" s="306"/>
      <c r="T881" s="306"/>
      <c r="U881" s="306"/>
      <c r="V881" s="306"/>
      <c r="W881" s="306"/>
      <c r="X881" s="306"/>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6"/>
      <c r="Q882" s="306"/>
      <c r="R882" s="306"/>
      <c r="S882" s="306"/>
      <c r="T882" s="306"/>
      <c r="U882" s="306"/>
      <c r="V882" s="306"/>
      <c r="W882" s="306"/>
      <c r="X882" s="306"/>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6"/>
      <c r="Q883" s="306"/>
      <c r="R883" s="306"/>
      <c r="S883" s="306"/>
      <c r="T883" s="306"/>
      <c r="U883" s="306"/>
      <c r="V883" s="306"/>
      <c r="W883" s="306"/>
      <c r="X883" s="306"/>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6"/>
      <c r="Q884" s="306"/>
      <c r="R884" s="306"/>
      <c r="S884" s="306"/>
      <c r="T884" s="306"/>
      <c r="U884" s="306"/>
      <c r="V884" s="306"/>
      <c r="W884" s="306"/>
      <c r="X884" s="306"/>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6"/>
      <c r="Q885" s="306"/>
      <c r="R885" s="306"/>
      <c r="S885" s="306"/>
      <c r="T885" s="306"/>
      <c r="U885" s="306"/>
      <c r="V885" s="306"/>
      <c r="W885" s="306"/>
      <c r="X885" s="306"/>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6"/>
      <c r="Q886" s="306"/>
      <c r="R886" s="306"/>
      <c r="S886" s="306"/>
      <c r="T886" s="306"/>
      <c r="U886" s="306"/>
      <c r="V886" s="306"/>
      <c r="W886" s="306"/>
      <c r="X886" s="306"/>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6"/>
      <c r="Q887" s="306"/>
      <c r="R887" s="306"/>
      <c r="S887" s="306"/>
      <c r="T887" s="306"/>
      <c r="U887" s="306"/>
      <c r="V887" s="306"/>
      <c r="W887" s="306"/>
      <c r="X887" s="306"/>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6"/>
      <c r="Q888" s="306"/>
      <c r="R888" s="306"/>
      <c r="S888" s="306"/>
      <c r="T888" s="306"/>
      <c r="U888" s="306"/>
      <c r="V888" s="306"/>
      <c r="W888" s="306"/>
      <c r="X888" s="306"/>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6"/>
      <c r="Q889" s="306"/>
      <c r="R889" s="306"/>
      <c r="S889" s="306"/>
      <c r="T889" s="306"/>
      <c r="U889" s="306"/>
      <c r="V889" s="306"/>
      <c r="W889" s="306"/>
      <c r="X889" s="306"/>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6"/>
      <c r="Q890" s="306"/>
      <c r="R890" s="306"/>
      <c r="S890" s="306"/>
      <c r="T890" s="306"/>
      <c r="U890" s="306"/>
      <c r="V890" s="306"/>
      <c r="W890" s="306"/>
      <c r="X890" s="306"/>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6"/>
      <c r="Q891" s="306"/>
      <c r="R891" s="306"/>
      <c r="S891" s="306"/>
      <c r="T891" s="306"/>
      <c r="U891" s="306"/>
      <c r="V891" s="306"/>
      <c r="W891" s="306"/>
      <c r="X891" s="306"/>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6"/>
      <c r="Q892" s="306"/>
      <c r="R892" s="306"/>
      <c r="S892" s="306"/>
      <c r="T892" s="306"/>
      <c r="U892" s="306"/>
      <c r="V892" s="306"/>
      <c r="W892" s="306"/>
      <c r="X892" s="306"/>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6"/>
      <c r="Q893" s="306"/>
      <c r="R893" s="306"/>
      <c r="S893" s="306"/>
      <c r="T893" s="306"/>
      <c r="U893" s="306"/>
      <c r="V893" s="306"/>
      <c r="W893" s="306"/>
      <c r="X893" s="306"/>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6"/>
      <c r="Q894" s="306"/>
      <c r="R894" s="306"/>
      <c r="S894" s="306"/>
      <c r="T894" s="306"/>
      <c r="U894" s="306"/>
      <c r="V894" s="306"/>
      <c r="W894" s="306"/>
      <c r="X894" s="306"/>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6"/>
      <c r="Q895" s="306"/>
      <c r="R895" s="306"/>
      <c r="S895" s="306"/>
      <c r="T895" s="306"/>
      <c r="U895" s="306"/>
      <c r="V895" s="306"/>
      <c r="W895" s="306"/>
      <c r="X895" s="306"/>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6"/>
      <c r="Q896" s="306"/>
      <c r="R896" s="306"/>
      <c r="S896" s="306"/>
      <c r="T896" s="306"/>
      <c r="U896" s="306"/>
      <c r="V896" s="306"/>
      <c r="W896" s="306"/>
      <c r="X896" s="306"/>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6"/>
      <c r="Q897" s="306"/>
      <c r="R897" s="306"/>
      <c r="S897" s="306"/>
      <c r="T897" s="306"/>
      <c r="U897" s="306"/>
      <c r="V897" s="306"/>
      <c r="W897" s="306"/>
      <c r="X897" s="306"/>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6"/>
      <c r="Q898" s="306"/>
      <c r="R898" s="306"/>
      <c r="S898" s="306"/>
      <c r="T898" s="306"/>
      <c r="U898" s="306"/>
      <c r="V898" s="306"/>
      <c r="W898" s="306"/>
      <c r="X898" s="306"/>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6"/>
      <c r="Q899" s="306"/>
      <c r="R899" s="306"/>
      <c r="S899" s="306"/>
      <c r="T899" s="306"/>
      <c r="U899" s="306"/>
      <c r="V899" s="306"/>
      <c r="W899" s="306"/>
      <c r="X899" s="306"/>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3" t="s">
        <v>343</v>
      </c>
      <c r="K902" s="87"/>
      <c r="L902" s="87"/>
      <c r="M902" s="87"/>
      <c r="N902" s="87"/>
      <c r="O902" s="87"/>
      <c r="P902" s="337" t="s">
        <v>318</v>
      </c>
      <c r="Q902" s="337"/>
      <c r="R902" s="337"/>
      <c r="S902" s="337"/>
      <c r="T902" s="337"/>
      <c r="U902" s="337"/>
      <c r="V902" s="337"/>
      <c r="W902" s="337"/>
      <c r="X902" s="337"/>
      <c r="Y902" s="334" t="s">
        <v>341</v>
      </c>
      <c r="Z902" s="335"/>
      <c r="AA902" s="335"/>
      <c r="AB902" s="335"/>
      <c r="AC902" s="263" t="s">
        <v>382</v>
      </c>
      <c r="AD902" s="263"/>
      <c r="AE902" s="263"/>
      <c r="AF902" s="263"/>
      <c r="AG902" s="263"/>
      <c r="AH902" s="334" t="s">
        <v>410</v>
      </c>
      <c r="AI902" s="336"/>
      <c r="AJ902" s="336"/>
      <c r="AK902" s="336"/>
      <c r="AL902" s="336" t="s">
        <v>21</v>
      </c>
      <c r="AM902" s="336"/>
      <c r="AN902" s="336"/>
      <c r="AO902" s="415"/>
      <c r="AP902" s="416" t="s">
        <v>344</v>
      </c>
      <c r="AQ902" s="416"/>
      <c r="AR902" s="416"/>
      <c r="AS902" s="416"/>
      <c r="AT902" s="416"/>
      <c r="AU902" s="416"/>
      <c r="AV902" s="416"/>
      <c r="AW902" s="416"/>
      <c r="AX902" s="416"/>
    </row>
    <row r="903" spans="1:50" ht="30" customHeight="1" x14ac:dyDescent="0.15">
      <c r="A903" s="394">
        <v>1</v>
      </c>
      <c r="B903" s="394">
        <v>1</v>
      </c>
      <c r="C903" s="414" t="s">
        <v>554</v>
      </c>
      <c r="D903" s="408"/>
      <c r="E903" s="408"/>
      <c r="F903" s="408"/>
      <c r="G903" s="408"/>
      <c r="H903" s="408"/>
      <c r="I903" s="408"/>
      <c r="J903" s="409" t="s">
        <v>475</v>
      </c>
      <c r="K903" s="410"/>
      <c r="L903" s="410"/>
      <c r="M903" s="410"/>
      <c r="N903" s="410"/>
      <c r="O903" s="410"/>
      <c r="P903" s="307" t="s">
        <v>555</v>
      </c>
      <c r="Q903" s="306"/>
      <c r="R903" s="306"/>
      <c r="S903" s="306"/>
      <c r="T903" s="306"/>
      <c r="U903" s="306"/>
      <c r="V903" s="306"/>
      <c r="W903" s="306"/>
      <c r="X903" s="306"/>
      <c r="Y903" s="308">
        <v>4</v>
      </c>
      <c r="Z903" s="309"/>
      <c r="AA903" s="309"/>
      <c r="AB903" s="310"/>
      <c r="AC903" s="318" t="s">
        <v>195</v>
      </c>
      <c r="AD903" s="413"/>
      <c r="AE903" s="413"/>
      <c r="AF903" s="413"/>
      <c r="AG903" s="413"/>
      <c r="AH903" s="411" t="s">
        <v>475</v>
      </c>
      <c r="AI903" s="412"/>
      <c r="AJ903" s="412"/>
      <c r="AK903" s="412"/>
      <c r="AL903" s="315" t="s">
        <v>475</v>
      </c>
      <c r="AM903" s="316"/>
      <c r="AN903" s="316"/>
      <c r="AO903" s="317"/>
      <c r="AP903" s="311" t="s">
        <v>475</v>
      </c>
      <c r="AQ903" s="311"/>
      <c r="AR903" s="311"/>
      <c r="AS903" s="311"/>
      <c r="AT903" s="311"/>
      <c r="AU903" s="311"/>
      <c r="AV903" s="311"/>
      <c r="AW903" s="311"/>
      <c r="AX903" s="311"/>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6"/>
      <c r="Q904" s="306"/>
      <c r="R904" s="306"/>
      <c r="S904" s="306"/>
      <c r="T904" s="306"/>
      <c r="U904" s="306"/>
      <c r="V904" s="306"/>
      <c r="W904" s="306"/>
      <c r="X904" s="306"/>
      <c r="Y904" s="308"/>
      <c r="Z904" s="309"/>
      <c r="AA904" s="309"/>
      <c r="AB904" s="310"/>
      <c r="AC904" s="318"/>
      <c r="AD904" s="318"/>
      <c r="AE904" s="318"/>
      <c r="AF904" s="318"/>
      <c r="AG904" s="318"/>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3</v>
      </c>
      <c r="B905" s="394">
        <v>1</v>
      </c>
      <c r="C905" s="414"/>
      <c r="D905" s="408"/>
      <c r="E905" s="408"/>
      <c r="F905" s="408"/>
      <c r="G905" s="408"/>
      <c r="H905" s="408"/>
      <c r="I905" s="408"/>
      <c r="J905" s="409"/>
      <c r="K905" s="410"/>
      <c r="L905" s="410"/>
      <c r="M905" s="410"/>
      <c r="N905" s="410"/>
      <c r="O905" s="410"/>
      <c r="P905" s="307"/>
      <c r="Q905" s="306"/>
      <c r="R905" s="306"/>
      <c r="S905" s="306"/>
      <c r="T905" s="306"/>
      <c r="U905" s="306"/>
      <c r="V905" s="306"/>
      <c r="W905" s="306"/>
      <c r="X905" s="306"/>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8"/>
      <c r="E906" s="408"/>
      <c r="F906" s="408"/>
      <c r="G906" s="408"/>
      <c r="H906" s="408"/>
      <c r="I906" s="408"/>
      <c r="J906" s="409"/>
      <c r="K906" s="410"/>
      <c r="L906" s="410"/>
      <c r="M906" s="410"/>
      <c r="N906" s="410"/>
      <c r="O906" s="410"/>
      <c r="P906" s="307"/>
      <c r="Q906" s="306"/>
      <c r="R906" s="306"/>
      <c r="S906" s="306"/>
      <c r="T906" s="306"/>
      <c r="U906" s="306"/>
      <c r="V906" s="306"/>
      <c r="W906" s="306"/>
      <c r="X906" s="306"/>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6"/>
      <c r="Q907" s="306"/>
      <c r="R907" s="306"/>
      <c r="S907" s="306"/>
      <c r="T907" s="306"/>
      <c r="U907" s="306"/>
      <c r="V907" s="306"/>
      <c r="W907" s="306"/>
      <c r="X907" s="306"/>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6"/>
      <c r="Q908" s="306"/>
      <c r="R908" s="306"/>
      <c r="S908" s="306"/>
      <c r="T908" s="306"/>
      <c r="U908" s="306"/>
      <c r="V908" s="306"/>
      <c r="W908" s="306"/>
      <c r="X908" s="306"/>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6"/>
      <c r="Q909" s="306"/>
      <c r="R909" s="306"/>
      <c r="S909" s="306"/>
      <c r="T909" s="306"/>
      <c r="U909" s="306"/>
      <c r="V909" s="306"/>
      <c r="W909" s="306"/>
      <c r="X909" s="306"/>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6"/>
      <c r="Q910" s="306"/>
      <c r="R910" s="306"/>
      <c r="S910" s="306"/>
      <c r="T910" s="306"/>
      <c r="U910" s="306"/>
      <c r="V910" s="306"/>
      <c r="W910" s="306"/>
      <c r="X910" s="306"/>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6"/>
      <c r="Q911" s="306"/>
      <c r="R911" s="306"/>
      <c r="S911" s="306"/>
      <c r="T911" s="306"/>
      <c r="U911" s="306"/>
      <c r="V911" s="306"/>
      <c r="W911" s="306"/>
      <c r="X911" s="306"/>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6"/>
      <c r="Q912" s="306"/>
      <c r="R912" s="306"/>
      <c r="S912" s="306"/>
      <c r="T912" s="306"/>
      <c r="U912" s="306"/>
      <c r="V912" s="306"/>
      <c r="W912" s="306"/>
      <c r="X912" s="306"/>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6"/>
      <c r="Q913" s="306"/>
      <c r="R913" s="306"/>
      <c r="S913" s="306"/>
      <c r="T913" s="306"/>
      <c r="U913" s="306"/>
      <c r="V913" s="306"/>
      <c r="W913" s="306"/>
      <c r="X913" s="306"/>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6"/>
      <c r="Q914" s="306"/>
      <c r="R914" s="306"/>
      <c r="S914" s="306"/>
      <c r="T914" s="306"/>
      <c r="U914" s="306"/>
      <c r="V914" s="306"/>
      <c r="W914" s="306"/>
      <c r="X914" s="306"/>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6"/>
      <c r="Q915" s="306"/>
      <c r="R915" s="306"/>
      <c r="S915" s="306"/>
      <c r="T915" s="306"/>
      <c r="U915" s="306"/>
      <c r="V915" s="306"/>
      <c r="W915" s="306"/>
      <c r="X915" s="306"/>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6"/>
      <c r="Q916" s="306"/>
      <c r="R916" s="306"/>
      <c r="S916" s="306"/>
      <c r="T916" s="306"/>
      <c r="U916" s="306"/>
      <c r="V916" s="306"/>
      <c r="W916" s="306"/>
      <c r="X916" s="306"/>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6"/>
      <c r="Q917" s="306"/>
      <c r="R917" s="306"/>
      <c r="S917" s="306"/>
      <c r="T917" s="306"/>
      <c r="U917" s="306"/>
      <c r="V917" s="306"/>
      <c r="W917" s="306"/>
      <c r="X917" s="306"/>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6"/>
      <c r="Q918" s="306"/>
      <c r="R918" s="306"/>
      <c r="S918" s="306"/>
      <c r="T918" s="306"/>
      <c r="U918" s="306"/>
      <c r="V918" s="306"/>
      <c r="W918" s="306"/>
      <c r="X918" s="306"/>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6"/>
      <c r="Q919" s="306"/>
      <c r="R919" s="306"/>
      <c r="S919" s="306"/>
      <c r="T919" s="306"/>
      <c r="U919" s="306"/>
      <c r="V919" s="306"/>
      <c r="W919" s="306"/>
      <c r="X919" s="306"/>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6"/>
      <c r="Q920" s="306"/>
      <c r="R920" s="306"/>
      <c r="S920" s="306"/>
      <c r="T920" s="306"/>
      <c r="U920" s="306"/>
      <c r="V920" s="306"/>
      <c r="W920" s="306"/>
      <c r="X920" s="306"/>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6"/>
      <c r="Q921" s="306"/>
      <c r="R921" s="306"/>
      <c r="S921" s="306"/>
      <c r="T921" s="306"/>
      <c r="U921" s="306"/>
      <c r="V921" s="306"/>
      <c r="W921" s="306"/>
      <c r="X921" s="306"/>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6"/>
      <c r="Q922" s="306"/>
      <c r="R922" s="306"/>
      <c r="S922" s="306"/>
      <c r="T922" s="306"/>
      <c r="U922" s="306"/>
      <c r="V922" s="306"/>
      <c r="W922" s="306"/>
      <c r="X922" s="306"/>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6"/>
      <c r="Q923" s="306"/>
      <c r="R923" s="306"/>
      <c r="S923" s="306"/>
      <c r="T923" s="306"/>
      <c r="U923" s="306"/>
      <c r="V923" s="306"/>
      <c r="W923" s="306"/>
      <c r="X923" s="306"/>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6"/>
      <c r="Q924" s="306"/>
      <c r="R924" s="306"/>
      <c r="S924" s="306"/>
      <c r="T924" s="306"/>
      <c r="U924" s="306"/>
      <c r="V924" s="306"/>
      <c r="W924" s="306"/>
      <c r="X924" s="306"/>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6"/>
      <c r="Q925" s="306"/>
      <c r="R925" s="306"/>
      <c r="S925" s="306"/>
      <c r="T925" s="306"/>
      <c r="U925" s="306"/>
      <c r="V925" s="306"/>
      <c r="W925" s="306"/>
      <c r="X925" s="306"/>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6"/>
      <c r="Q926" s="306"/>
      <c r="R926" s="306"/>
      <c r="S926" s="306"/>
      <c r="T926" s="306"/>
      <c r="U926" s="306"/>
      <c r="V926" s="306"/>
      <c r="W926" s="306"/>
      <c r="X926" s="306"/>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6"/>
      <c r="Q927" s="306"/>
      <c r="R927" s="306"/>
      <c r="S927" s="306"/>
      <c r="T927" s="306"/>
      <c r="U927" s="306"/>
      <c r="V927" s="306"/>
      <c r="W927" s="306"/>
      <c r="X927" s="306"/>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6"/>
      <c r="Q928" s="306"/>
      <c r="R928" s="306"/>
      <c r="S928" s="306"/>
      <c r="T928" s="306"/>
      <c r="U928" s="306"/>
      <c r="V928" s="306"/>
      <c r="W928" s="306"/>
      <c r="X928" s="306"/>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6"/>
      <c r="Q929" s="306"/>
      <c r="R929" s="306"/>
      <c r="S929" s="306"/>
      <c r="T929" s="306"/>
      <c r="U929" s="306"/>
      <c r="V929" s="306"/>
      <c r="W929" s="306"/>
      <c r="X929" s="306"/>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6"/>
      <c r="Q930" s="306"/>
      <c r="R930" s="306"/>
      <c r="S930" s="306"/>
      <c r="T930" s="306"/>
      <c r="U930" s="306"/>
      <c r="V930" s="306"/>
      <c r="W930" s="306"/>
      <c r="X930" s="306"/>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6"/>
      <c r="Q931" s="306"/>
      <c r="R931" s="306"/>
      <c r="S931" s="306"/>
      <c r="T931" s="306"/>
      <c r="U931" s="306"/>
      <c r="V931" s="306"/>
      <c r="W931" s="306"/>
      <c r="X931" s="306"/>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6"/>
      <c r="Q932" s="306"/>
      <c r="R932" s="306"/>
      <c r="S932" s="306"/>
      <c r="T932" s="306"/>
      <c r="U932" s="306"/>
      <c r="V932" s="306"/>
      <c r="W932" s="306"/>
      <c r="X932" s="306"/>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343</v>
      </c>
      <c r="K935" s="87"/>
      <c r="L935" s="87"/>
      <c r="M935" s="87"/>
      <c r="N935" s="87"/>
      <c r="O935" s="87"/>
      <c r="P935" s="337" t="s">
        <v>318</v>
      </c>
      <c r="Q935" s="337"/>
      <c r="R935" s="337"/>
      <c r="S935" s="337"/>
      <c r="T935" s="337"/>
      <c r="U935" s="337"/>
      <c r="V935" s="337"/>
      <c r="W935" s="337"/>
      <c r="X935" s="337"/>
      <c r="Y935" s="334" t="s">
        <v>341</v>
      </c>
      <c r="Z935" s="335"/>
      <c r="AA935" s="335"/>
      <c r="AB935" s="335"/>
      <c r="AC935" s="263" t="s">
        <v>382</v>
      </c>
      <c r="AD935" s="263"/>
      <c r="AE935" s="263"/>
      <c r="AF935" s="263"/>
      <c r="AG935" s="263"/>
      <c r="AH935" s="334" t="s">
        <v>410</v>
      </c>
      <c r="AI935" s="336"/>
      <c r="AJ935" s="336"/>
      <c r="AK935" s="336"/>
      <c r="AL935" s="336" t="s">
        <v>21</v>
      </c>
      <c r="AM935" s="336"/>
      <c r="AN935" s="336"/>
      <c r="AO935" s="415"/>
      <c r="AP935" s="416" t="s">
        <v>344</v>
      </c>
      <c r="AQ935" s="416"/>
      <c r="AR935" s="416"/>
      <c r="AS935" s="416"/>
      <c r="AT935" s="416"/>
      <c r="AU935" s="416"/>
      <c r="AV935" s="416"/>
      <c r="AW935" s="416"/>
      <c r="AX935" s="416"/>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6"/>
      <c r="Q936" s="306"/>
      <c r="R936" s="306"/>
      <c r="S936" s="306"/>
      <c r="T936" s="306"/>
      <c r="U936" s="306"/>
      <c r="V936" s="306"/>
      <c r="W936" s="306"/>
      <c r="X936" s="306"/>
      <c r="Y936" s="308"/>
      <c r="Z936" s="309"/>
      <c r="AA936" s="309"/>
      <c r="AB936" s="310"/>
      <c r="AC936" s="318"/>
      <c r="AD936" s="413"/>
      <c r="AE936" s="413"/>
      <c r="AF936" s="413"/>
      <c r="AG936" s="413"/>
      <c r="AH936" s="411"/>
      <c r="AI936" s="412"/>
      <c r="AJ936" s="412"/>
      <c r="AK936" s="412"/>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6"/>
      <c r="Q937" s="306"/>
      <c r="R937" s="306"/>
      <c r="S937" s="306"/>
      <c r="T937" s="306"/>
      <c r="U937" s="306"/>
      <c r="V937" s="306"/>
      <c r="W937" s="306"/>
      <c r="X937" s="306"/>
      <c r="Y937" s="308"/>
      <c r="Z937" s="309"/>
      <c r="AA937" s="309"/>
      <c r="AB937" s="310"/>
      <c r="AC937" s="318"/>
      <c r="AD937" s="318"/>
      <c r="AE937" s="318"/>
      <c r="AF937" s="318"/>
      <c r="AG937" s="318"/>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3</v>
      </c>
      <c r="B938" s="394">
        <v>1</v>
      </c>
      <c r="C938" s="414"/>
      <c r="D938" s="408"/>
      <c r="E938" s="408"/>
      <c r="F938" s="408"/>
      <c r="G938" s="408"/>
      <c r="H938" s="408"/>
      <c r="I938" s="408"/>
      <c r="J938" s="409"/>
      <c r="K938" s="410"/>
      <c r="L938" s="410"/>
      <c r="M938" s="410"/>
      <c r="N938" s="410"/>
      <c r="O938" s="410"/>
      <c r="P938" s="307"/>
      <c r="Q938" s="306"/>
      <c r="R938" s="306"/>
      <c r="S938" s="306"/>
      <c r="T938" s="306"/>
      <c r="U938" s="306"/>
      <c r="V938" s="306"/>
      <c r="W938" s="306"/>
      <c r="X938" s="306"/>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8"/>
      <c r="E939" s="408"/>
      <c r="F939" s="408"/>
      <c r="G939" s="408"/>
      <c r="H939" s="408"/>
      <c r="I939" s="408"/>
      <c r="J939" s="409"/>
      <c r="K939" s="410"/>
      <c r="L939" s="410"/>
      <c r="M939" s="410"/>
      <c r="N939" s="410"/>
      <c r="O939" s="410"/>
      <c r="P939" s="307"/>
      <c r="Q939" s="306"/>
      <c r="R939" s="306"/>
      <c r="S939" s="306"/>
      <c r="T939" s="306"/>
      <c r="U939" s="306"/>
      <c r="V939" s="306"/>
      <c r="W939" s="306"/>
      <c r="X939" s="306"/>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6"/>
      <c r="Q940" s="306"/>
      <c r="R940" s="306"/>
      <c r="S940" s="306"/>
      <c r="T940" s="306"/>
      <c r="U940" s="306"/>
      <c r="V940" s="306"/>
      <c r="W940" s="306"/>
      <c r="X940" s="306"/>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6"/>
      <c r="Q941" s="306"/>
      <c r="R941" s="306"/>
      <c r="S941" s="306"/>
      <c r="T941" s="306"/>
      <c r="U941" s="306"/>
      <c r="V941" s="306"/>
      <c r="W941" s="306"/>
      <c r="X941" s="306"/>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6"/>
      <c r="Q942" s="306"/>
      <c r="R942" s="306"/>
      <c r="S942" s="306"/>
      <c r="T942" s="306"/>
      <c r="U942" s="306"/>
      <c r="V942" s="306"/>
      <c r="W942" s="306"/>
      <c r="X942" s="306"/>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6"/>
      <c r="Q943" s="306"/>
      <c r="R943" s="306"/>
      <c r="S943" s="306"/>
      <c r="T943" s="306"/>
      <c r="U943" s="306"/>
      <c r="V943" s="306"/>
      <c r="W943" s="306"/>
      <c r="X943" s="306"/>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6"/>
      <c r="Q944" s="306"/>
      <c r="R944" s="306"/>
      <c r="S944" s="306"/>
      <c r="T944" s="306"/>
      <c r="U944" s="306"/>
      <c r="V944" s="306"/>
      <c r="W944" s="306"/>
      <c r="X944" s="306"/>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6"/>
      <c r="Q945" s="306"/>
      <c r="R945" s="306"/>
      <c r="S945" s="306"/>
      <c r="T945" s="306"/>
      <c r="U945" s="306"/>
      <c r="V945" s="306"/>
      <c r="W945" s="306"/>
      <c r="X945" s="306"/>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6"/>
      <c r="Q946" s="306"/>
      <c r="R946" s="306"/>
      <c r="S946" s="306"/>
      <c r="T946" s="306"/>
      <c r="U946" s="306"/>
      <c r="V946" s="306"/>
      <c r="W946" s="306"/>
      <c r="X946" s="306"/>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6"/>
      <c r="Q947" s="306"/>
      <c r="R947" s="306"/>
      <c r="S947" s="306"/>
      <c r="T947" s="306"/>
      <c r="U947" s="306"/>
      <c r="V947" s="306"/>
      <c r="W947" s="306"/>
      <c r="X947" s="306"/>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6"/>
      <c r="Q948" s="306"/>
      <c r="R948" s="306"/>
      <c r="S948" s="306"/>
      <c r="T948" s="306"/>
      <c r="U948" s="306"/>
      <c r="V948" s="306"/>
      <c r="W948" s="306"/>
      <c r="X948" s="306"/>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6"/>
      <c r="Q949" s="306"/>
      <c r="R949" s="306"/>
      <c r="S949" s="306"/>
      <c r="T949" s="306"/>
      <c r="U949" s="306"/>
      <c r="V949" s="306"/>
      <c r="W949" s="306"/>
      <c r="X949" s="306"/>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6"/>
      <c r="Q950" s="306"/>
      <c r="R950" s="306"/>
      <c r="S950" s="306"/>
      <c r="T950" s="306"/>
      <c r="U950" s="306"/>
      <c r="V950" s="306"/>
      <c r="W950" s="306"/>
      <c r="X950" s="306"/>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6"/>
      <c r="Q951" s="306"/>
      <c r="R951" s="306"/>
      <c r="S951" s="306"/>
      <c r="T951" s="306"/>
      <c r="U951" s="306"/>
      <c r="V951" s="306"/>
      <c r="W951" s="306"/>
      <c r="X951" s="306"/>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6"/>
      <c r="Q952" s="306"/>
      <c r="R952" s="306"/>
      <c r="S952" s="306"/>
      <c r="T952" s="306"/>
      <c r="U952" s="306"/>
      <c r="V952" s="306"/>
      <c r="W952" s="306"/>
      <c r="X952" s="306"/>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6"/>
      <c r="Q953" s="306"/>
      <c r="R953" s="306"/>
      <c r="S953" s="306"/>
      <c r="T953" s="306"/>
      <c r="U953" s="306"/>
      <c r="V953" s="306"/>
      <c r="W953" s="306"/>
      <c r="X953" s="306"/>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6"/>
      <c r="Q954" s="306"/>
      <c r="R954" s="306"/>
      <c r="S954" s="306"/>
      <c r="T954" s="306"/>
      <c r="U954" s="306"/>
      <c r="V954" s="306"/>
      <c r="W954" s="306"/>
      <c r="X954" s="306"/>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6"/>
      <c r="Q955" s="306"/>
      <c r="R955" s="306"/>
      <c r="S955" s="306"/>
      <c r="T955" s="306"/>
      <c r="U955" s="306"/>
      <c r="V955" s="306"/>
      <c r="W955" s="306"/>
      <c r="X955" s="306"/>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6"/>
      <c r="Q956" s="306"/>
      <c r="R956" s="306"/>
      <c r="S956" s="306"/>
      <c r="T956" s="306"/>
      <c r="U956" s="306"/>
      <c r="V956" s="306"/>
      <c r="W956" s="306"/>
      <c r="X956" s="306"/>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6"/>
      <c r="Q957" s="306"/>
      <c r="R957" s="306"/>
      <c r="S957" s="306"/>
      <c r="T957" s="306"/>
      <c r="U957" s="306"/>
      <c r="V957" s="306"/>
      <c r="W957" s="306"/>
      <c r="X957" s="306"/>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6"/>
      <c r="Q958" s="306"/>
      <c r="R958" s="306"/>
      <c r="S958" s="306"/>
      <c r="T958" s="306"/>
      <c r="U958" s="306"/>
      <c r="V958" s="306"/>
      <c r="W958" s="306"/>
      <c r="X958" s="306"/>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6"/>
      <c r="Q959" s="306"/>
      <c r="R959" s="306"/>
      <c r="S959" s="306"/>
      <c r="T959" s="306"/>
      <c r="U959" s="306"/>
      <c r="V959" s="306"/>
      <c r="W959" s="306"/>
      <c r="X959" s="306"/>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6"/>
      <c r="Q960" s="306"/>
      <c r="R960" s="306"/>
      <c r="S960" s="306"/>
      <c r="T960" s="306"/>
      <c r="U960" s="306"/>
      <c r="V960" s="306"/>
      <c r="W960" s="306"/>
      <c r="X960" s="306"/>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6"/>
      <c r="Q961" s="306"/>
      <c r="R961" s="306"/>
      <c r="S961" s="306"/>
      <c r="T961" s="306"/>
      <c r="U961" s="306"/>
      <c r="V961" s="306"/>
      <c r="W961" s="306"/>
      <c r="X961" s="306"/>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6"/>
      <c r="Q962" s="306"/>
      <c r="R962" s="306"/>
      <c r="S962" s="306"/>
      <c r="T962" s="306"/>
      <c r="U962" s="306"/>
      <c r="V962" s="306"/>
      <c r="W962" s="306"/>
      <c r="X962" s="306"/>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6"/>
      <c r="Q963" s="306"/>
      <c r="R963" s="306"/>
      <c r="S963" s="306"/>
      <c r="T963" s="306"/>
      <c r="U963" s="306"/>
      <c r="V963" s="306"/>
      <c r="W963" s="306"/>
      <c r="X963" s="306"/>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6"/>
      <c r="Q964" s="306"/>
      <c r="R964" s="306"/>
      <c r="S964" s="306"/>
      <c r="T964" s="306"/>
      <c r="U964" s="306"/>
      <c r="V964" s="306"/>
      <c r="W964" s="306"/>
      <c r="X964" s="306"/>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6"/>
      <c r="Q965" s="306"/>
      <c r="R965" s="306"/>
      <c r="S965" s="306"/>
      <c r="T965" s="306"/>
      <c r="U965" s="306"/>
      <c r="V965" s="306"/>
      <c r="W965" s="306"/>
      <c r="X965" s="306"/>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343</v>
      </c>
      <c r="K968" s="87"/>
      <c r="L968" s="87"/>
      <c r="M968" s="87"/>
      <c r="N968" s="87"/>
      <c r="O968" s="87"/>
      <c r="P968" s="337" t="s">
        <v>318</v>
      </c>
      <c r="Q968" s="337"/>
      <c r="R968" s="337"/>
      <c r="S968" s="337"/>
      <c r="T968" s="337"/>
      <c r="U968" s="337"/>
      <c r="V968" s="337"/>
      <c r="W968" s="337"/>
      <c r="X968" s="337"/>
      <c r="Y968" s="334" t="s">
        <v>341</v>
      </c>
      <c r="Z968" s="335"/>
      <c r="AA968" s="335"/>
      <c r="AB968" s="335"/>
      <c r="AC968" s="263" t="s">
        <v>382</v>
      </c>
      <c r="AD968" s="263"/>
      <c r="AE968" s="263"/>
      <c r="AF968" s="263"/>
      <c r="AG968" s="263"/>
      <c r="AH968" s="334" t="s">
        <v>410</v>
      </c>
      <c r="AI968" s="336"/>
      <c r="AJ968" s="336"/>
      <c r="AK968" s="336"/>
      <c r="AL968" s="336" t="s">
        <v>21</v>
      </c>
      <c r="AM968" s="336"/>
      <c r="AN968" s="336"/>
      <c r="AO968" s="415"/>
      <c r="AP968" s="416" t="s">
        <v>344</v>
      </c>
      <c r="AQ968" s="416"/>
      <c r="AR968" s="416"/>
      <c r="AS968" s="416"/>
      <c r="AT968" s="416"/>
      <c r="AU968" s="416"/>
      <c r="AV968" s="416"/>
      <c r="AW968" s="416"/>
      <c r="AX968" s="416"/>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6"/>
      <c r="Q969" s="306"/>
      <c r="R969" s="306"/>
      <c r="S969" s="306"/>
      <c r="T969" s="306"/>
      <c r="U969" s="306"/>
      <c r="V969" s="306"/>
      <c r="W969" s="306"/>
      <c r="X969" s="306"/>
      <c r="Y969" s="308"/>
      <c r="Z969" s="309"/>
      <c r="AA969" s="309"/>
      <c r="AB969" s="310"/>
      <c r="AC969" s="318"/>
      <c r="AD969" s="413"/>
      <c r="AE969" s="413"/>
      <c r="AF969" s="413"/>
      <c r="AG969" s="413"/>
      <c r="AH969" s="411"/>
      <c r="AI969" s="412"/>
      <c r="AJ969" s="412"/>
      <c r="AK969" s="412"/>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6"/>
      <c r="Q970" s="306"/>
      <c r="R970" s="306"/>
      <c r="S970" s="306"/>
      <c r="T970" s="306"/>
      <c r="U970" s="306"/>
      <c r="V970" s="306"/>
      <c r="W970" s="306"/>
      <c r="X970" s="306"/>
      <c r="Y970" s="308"/>
      <c r="Z970" s="309"/>
      <c r="AA970" s="309"/>
      <c r="AB970" s="310"/>
      <c r="AC970" s="318"/>
      <c r="AD970" s="318"/>
      <c r="AE970" s="318"/>
      <c r="AF970" s="318"/>
      <c r="AG970" s="318"/>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3</v>
      </c>
      <c r="B971" s="394">
        <v>1</v>
      </c>
      <c r="C971" s="414"/>
      <c r="D971" s="408"/>
      <c r="E971" s="408"/>
      <c r="F971" s="408"/>
      <c r="G971" s="408"/>
      <c r="H971" s="408"/>
      <c r="I971" s="408"/>
      <c r="J971" s="409"/>
      <c r="K971" s="410"/>
      <c r="L971" s="410"/>
      <c r="M971" s="410"/>
      <c r="N971" s="410"/>
      <c r="O971" s="410"/>
      <c r="P971" s="307"/>
      <c r="Q971" s="306"/>
      <c r="R971" s="306"/>
      <c r="S971" s="306"/>
      <c r="T971" s="306"/>
      <c r="U971" s="306"/>
      <c r="V971" s="306"/>
      <c r="W971" s="306"/>
      <c r="X971" s="306"/>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8"/>
      <c r="E972" s="408"/>
      <c r="F972" s="408"/>
      <c r="G972" s="408"/>
      <c r="H972" s="408"/>
      <c r="I972" s="408"/>
      <c r="J972" s="409"/>
      <c r="K972" s="410"/>
      <c r="L972" s="410"/>
      <c r="M972" s="410"/>
      <c r="N972" s="410"/>
      <c r="O972" s="410"/>
      <c r="P972" s="307"/>
      <c r="Q972" s="306"/>
      <c r="R972" s="306"/>
      <c r="S972" s="306"/>
      <c r="T972" s="306"/>
      <c r="U972" s="306"/>
      <c r="V972" s="306"/>
      <c r="W972" s="306"/>
      <c r="X972" s="306"/>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6"/>
      <c r="Q973" s="306"/>
      <c r="R973" s="306"/>
      <c r="S973" s="306"/>
      <c r="T973" s="306"/>
      <c r="U973" s="306"/>
      <c r="V973" s="306"/>
      <c r="W973" s="306"/>
      <c r="X973" s="306"/>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6"/>
      <c r="Q974" s="306"/>
      <c r="R974" s="306"/>
      <c r="S974" s="306"/>
      <c r="T974" s="306"/>
      <c r="U974" s="306"/>
      <c r="V974" s="306"/>
      <c r="W974" s="306"/>
      <c r="X974" s="306"/>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6"/>
      <c r="Q975" s="306"/>
      <c r="R975" s="306"/>
      <c r="S975" s="306"/>
      <c r="T975" s="306"/>
      <c r="U975" s="306"/>
      <c r="V975" s="306"/>
      <c r="W975" s="306"/>
      <c r="X975" s="306"/>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6"/>
      <c r="Q976" s="306"/>
      <c r="R976" s="306"/>
      <c r="S976" s="306"/>
      <c r="T976" s="306"/>
      <c r="U976" s="306"/>
      <c r="V976" s="306"/>
      <c r="W976" s="306"/>
      <c r="X976" s="306"/>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6"/>
      <c r="Q977" s="306"/>
      <c r="R977" s="306"/>
      <c r="S977" s="306"/>
      <c r="T977" s="306"/>
      <c r="U977" s="306"/>
      <c r="V977" s="306"/>
      <c r="W977" s="306"/>
      <c r="X977" s="306"/>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6"/>
      <c r="Q978" s="306"/>
      <c r="R978" s="306"/>
      <c r="S978" s="306"/>
      <c r="T978" s="306"/>
      <c r="U978" s="306"/>
      <c r="V978" s="306"/>
      <c r="W978" s="306"/>
      <c r="X978" s="306"/>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6"/>
      <c r="Q979" s="306"/>
      <c r="R979" s="306"/>
      <c r="S979" s="306"/>
      <c r="T979" s="306"/>
      <c r="U979" s="306"/>
      <c r="V979" s="306"/>
      <c r="W979" s="306"/>
      <c r="X979" s="306"/>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6"/>
      <c r="Q980" s="306"/>
      <c r="R980" s="306"/>
      <c r="S980" s="306"/>
      <c r="T980" s="306"/>
      <c r="U980" s="306"/>
      <c r="V980" s="306"/>
      <c r="W980" s="306"/>
      <c r="X980" s="306"/>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6"/>
      <c r="Q981" s="306"/>
      <c r="R981" s="306"/>
      <c r="S981" s="306"/>
      <c r="T981" s="306"/>
      <c r="U981" s="306"/>
      <c r="V981" s="306"/>
      <c r="W981" s="306"/>
      <c r="X981" s="306"/>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6"/>
      <c r="Q982" s="306"/>
      <c r="R982" s="306"/>
      <c r="S982" s="306"/>
      <c r="T982" s="306"/>
      <c r="U982" s="306"/>
      <c r="V982" s="306"/>
      <c r="W982" s="306"/>
      <c r="X982" s="306"/>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6"/>
      <c r="Q983" s="306"/>
      <c r="R983" s="306"/>
      <c r="S983" s="306"/>
      <c r="T983" s="306"/>
      <c r="U983" s="306"/>
      <c r="V983" s="306"/>
      <c r="W983" s="306"/>
      <c r="X983" s="306"/>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6"/>
      <c r="Q984" s="306"/>
      <c r="R984" s="306"/>
      <c r="S984" s="306"/>
      <c r="T984" s="306"/>
      <c r="U984" s="306"/>
      <c r="V984" s="306"/>
      <c r="W984" s="306"/>
      <c r="X984" s="306"/>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6"/>
      <c r="Q985" s="306"/>
      <c r="R985" s="306"/>
      <c r="S985" s="306"/>
      <c r="T985" s="306"/>
      <c r="U985" s="306"/>
      <c r="V985" s="306"/>
      <c r="W985" s="306"/>
      <c r="X985" s="306"/>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6"/>
      <c r="Q986" s="306"/>
      <c r="R986" s="306"/>
      <c r="S986" s="306"/>
      <c r="T986" s="306"/>
      <c r="U986" s="306"/>
      <c r="V986" s="306"/>
      <c r="W986" s="306"/>
      <c r="X986" s="306"/>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6"/>
      <c r="Q987" s="306"/>
      <c r="R987" s="306"/>
      <c r="S987" s="306"/>
      <c r="T987" s="306"/>
      <c r="U987" s="306"/>
      <c r="V987" s="306"/>
      <c r="W987" s="306"/>
      <c r="X987" s="306"/>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6"/>
      <c r="Q988" s="306"/>
      <c r="R988" s="306"/>
      <c r="S988" s="306"/>
      <c r="T988" s="306"/>
      <c r="U988" s="306"/>
      <c r="V988" s="306"/>
      <c r="W988" s="306"/>
      <c r="X988" s="306"/>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6"/>
      <c r="Q989" s="306"/>
      <c r="R989" s="306"/>
      <c r="S989" s="306"/>
      <c r="T989" s="306"/>
      <c r="U989" s="306"/>
      <c r="V989" s="306"/>
      <c r="W989" s="306"/>
      <c r="X989" s="306"/>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6"/>
      <c r="Q990" s="306"/>
      <c r="R990" s="306"/>
      <c r="S990" s="306"/>
      <c r="T990" s="306"/>
      <c r="U990" s="306"/>
      <c r="V990" s="306"/>
      <c r="W990" s="306"/>
      <c r="X990" s="306"/>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6"/>
      <c r="Q991" s="306"/>
      <c r="R991" s="306"/>
      <c r="S991" s="306"/>
      <c r="T991" s="306"/>
      <c r="U991" s="306"/>
      <c r="V991" s="306"/>
      <c r="W991" s="306"/>
      <c r="X991" s="306"/>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6"/>
      <c r="Q992" s="306"/>
      <c r="R992" s="306"/>
      <c r="S992" s="306"/>
      <c r="T992" s="306"/>
      <c r="U992" s="306"/>
      <c r="V992" s="306"/>
      <c r="W992" s="306"/>
      <c r="X992" s="306"/>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6"/>
      <c r="Q993" s="306"/>
      <c r="R993" s="306"/>
      <c r="S993" s="306"/>
      <c r="T993" s="306"/>
      <c r="U993" s="306"/>
      <c r="V993" s="306"/>
      <c r="W993" s="306"/>
      <c r="X993" s="306"/>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6"/>
      <c r="Q994" s="306"/>
      <c r="R994" s="306"/>
      <c r="S994" s="306"/>
      <c r="T994" s="306"/>
      <c r="U994" s="306"/>
      <c r="V994" s="306"/>
      <c r="W994" s="306"/>
      <c r="X994" s="306"/>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6"/>
      <c r="Q995" s="306"/>
      <c r="R995" s="306"/>
      <c r="S995" s="306"/>
      <c r="T995" s="306"/>
      <c r="U995" s="306"/>
      <c r="V995" s="306"/>
      <c r="W995" s="306"/>
      <c r="X995" s="306"/>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6"/>
      <c r="Q996" s="306"/>
      <c r="R996" s="306"/>
      <c r="S996" s="306"/>
      <c r="T996" s="306"/>
      <c r="U996" s="306"/>
      <c r="V996" s="306"/>
      <c r="W996" s="306"/>
      <c r="X996" s="306"/>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6"/>
      <c r="Q997" s="306"/>
      <c r="R997" s="306"/>
      <c r="S997" s="306"/>
      <c r="T997" s="306"/>
      <c r="U997" s="306"/>
      <c r="V997" s="306"/>
      <c r="W997" s="306"/>
      <c r="X997" s="306"/>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6"/>
      <c r="Q998" s="306"/>
      <c r="R998" s="306"/>
      <c r="S998" s="306"/>
      <c r="T998" s="306"/>
      <c r="U998" s="306"/>
      <c r="V998" s="306"/>
      <c r="W998" s="306"/>
      <c r="X998" s="306"/>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3" t="s">
        <v>382</v>
      </c>
      <c r="AD1001" s="263"/>
      <c r="AE1001" s="263"/>
      <c r="AF1001" s="263"/>
      <c r="AG1001" s="263"/>
      <c r="AH1001" s="334" t="s">
        <v>410</v>
      </c>
      <c r="AI1001" s="336"/>
      <c r="AJ1001" s="336"/>
      <c r="AK1001" s="336"/>
      <c r="AL1001" s="336" t="s">
        <v>21</v>
      </c>
      <c r="AM1001" s="336"/>
      <c r="AN1001" s="336"/>
      <c r="AO1001" s="415"/>
      <c r="AP1001" s="416" t="s">
        <v>344</v>
      </c>
      <c r="AQ1001" s="416"/>
      <c r="AR1001" s="416"/>
      <c r="AS1001" s="416"/>
      <c r="AT1001" s="416"/>
      <c r="AU1001" s="416"/>
      <c r="AV1001" s="416"/>
      <c r="AW1001" s="416"/>
      <c r="AX1001" s="416"/>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6"/>
      <c r="Q1002" s="306"/>
      <c r="R1002" s="306"/>
      <c r="S1002" s="306"/>
      <c r="T1002" s="306"/>
      <c r="U1002" s="306"/>
      <c r="V1002" s="306"/>
      <c r="W1002" s="306"/>
      <c r="X1002" s="306"/>
      <c r="Y1002" s="308"/>
      <c r="Z1002" s="309"/>
      <c r="AA1002" s="309"/>
      <c r="AB1002" s="310"/>
      <c r="AC1002" s="318"/>
      <c r="AD1002" s="413"/>
      <c r="AE1002" s="413"/>
      <c r="AF1002" s="413"/>
      <c r="AG1002" s="413"/>
      <c r="AH1002" s="411"/>
      <c r="AI1002" s="412"/>
      <c r="AJ1002" s="412"/>
      <c r="AK1002" s="412"/>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6"/>
      <c r="Q1003" s="306"/>
      <c r="R1003" s="306"/>
      <c r="S1003" s="306"/>
      <c r="T1003" s="306"/>
      <c r="U1003" s="306"/>
      <c r="V1003" s="306"/>
      <c r="W1003" s="306"/>
      <c r="X1003" s="306"/>
      <c r="Y1003" s="308"/>
      <c r="Z1003" s="309"/>
      <c r="AA1003" s="309"/>
      <c r="AB1003" s="310"/>
      <c r="AC1003" s="318"/>
      <c r="AD1003" s="318"/>
      <c r="AE1003" s="318"/>
      <c r="AF1003" s="318"/>
      <c r="AG1003" s="318"/>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3</v>
      </c>
      <c r="B1004" s="394">
        <v>1</v>
      </c>
      <c r="C1004" s="414"/>
      <c r="D1004" s="408"/>
      <c r="E1004" s="408"/>
      <c r="F1004" s="408"/>
      <c r="G1004" s="408"/>
      <c r="H1004" s="408"/>
      <c r="I1004" s="408"/>
      <c r="J1004" s="409"/>
      <c r="K1004" s="410"/>
      <c r="L1004" s="410"/>
      <c r="M1004" s="410"/>
      <c r="N1004" s="410"/>
      <c r="O1004" s="410"/>
      <c r="P1004" s="307"/>
      <c r="Q1004" s="306"/>
      <c r="R1004" s="306"/>
      <c r="S1004" s="306"/>
      <c r="T1004" s="306"/>
      <c r="U1004" s="306"/>
      <c r="V1004" s="306"/>
      <c r="W1004" s="306"/>
      <c r="X1004" s="306"/>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8"/>
      <c r="E1005" s="408"/>
      <c r="F1005" s="408"/>
      <c r="G1005" s="408"/>
      <c r="H1005" s="408"/>
      <c r="I1005" s="408"/>
      <c r="J1005" s="409"/>
      <c r="K1005" s="410"/>
      <c r="L1005" s="410"/>
      <c r="M1005" s="410"/>
      <c r="N1005" s="410"/>
      <c r="O1005" s="410"/>
      <c r="P1005" s="307"/>
      <c r="Q1005" s="306"/>
      <c r="R1005" s="306"/>
      <c r="S1005" s="306"/>
      <c r="T1005" s="306"/>
      <c r="U1005" s="306"/>
      <c r="V1005" s="306"/>
      <c r="W1005" s="306"/>
      <c r="X1005" s="306"/>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6"/>
      <c r="Q1006" s="306"/>
      <c r="R1006" s="306"/>
      <c r="S1006" s="306"/>
      <c r="T1006" s="306"/>
      <c r="U1006" s="306"/>
      <c r="V1006" s="306"/>
      <c r="W1006" s="306"/>
      <c r="X1006" s="306"/>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6"/>
      <c r="Q1007" s="306"/>
      <c r="R1007" s="306"/>
      <c r="S1007" s="306"/>
      <c r="T1007" s="306"/>
      <c r="U1007" s="306"/>
      <c r="V1007" s="306"/>
      <c r="W1007" s="306"/>
      <c r="X1007" s="306"/>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6"/>
      <c r="Q1008" s="306"/>
      <c r="R1008" s="306"/>
      <c r="S1008" s="306"/>
      <c r="T1008" s="306"/>
      <c r="U1008" s="306"/>
      <c r="V1008" s="306"/>
      <c r="W1008" s="306"/>
      <c r="X1008" s="306"/>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6"/>
      <c r="Q1009" s="306"/>
      <c r="R1009" s="306"/>
      <c r="S1009" s="306"/>
      <c r="T1009" s="306"/>
      <c r="U1009" s="306"/>
      <c r="V1009" s="306"/>
      <c r="W1009" s="306"/>
      <c r="X1009" s="306"/>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6"/>
      <c r="Q1010" s="306"/>
      <c r="R1010" s="306"/>
      <c r="S1010" s="306"/>
      <c r="T1010" s="306"/>
      <c r="U1010" s="306"/>
      <c r="V1010" s="306"/>
      <c r="W1010" s="306"/>
      <c r="X1010" s="306"/>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6"/>
      <c r="Q1011" s="306"/>
      <c r="R1011" s="306"/>
      <c r="S1011" s="306"/>
      <c r="T1011" s="306"/>
      <c r="U1011" s="306"/>
      <c r="V1011" s="306"/>
      <c r="W1011" s="306"/>
      <c r="X1011" s="306"/>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6"/>
      <c r="Q1012" s="306"/>
      <c r="R1012" s="306"/>
      <c r="S1012" s="306"/>
      <c r="T1012" s="306"/>
      <c r="U1012" s="306"/>
      <c r="V1012" s="306"/>
      <c r="W1012" s="306"/>
      <c r="X1012" s="306"/>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6"/>
      <c r="Q1013" s="306"/>
      <c r="R1013" s="306"/>
      <c r="S1013" s="306"/>
      <c r="T1013" s="306"/>
      <c r="U1013" s="306"/>
      <c r="V1013" s="306"/>
      <c r="W1013" s="306"/>
      <c r="X1013" s="306"/>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6"/>
      <c r="Q1014" s="306"/>
      <c r="R1014" s="306"/>
      <c r="S1014" s="306"/>
      <c r="T1014" s="306"/>
      <c r="U1014" s="306"/>
      <c r="V1014" s="306"/>
      <c r="W1014" s="306"/>
      <c r="X1014" s="306"/>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6"/>
      <c r="Q1015" s="306"/>
      <c r="R1015" s="306"/>
      <c r="S1015" s="306"/>
      <c r="T1015" s="306"/>
      <c r="U1015" s="306"/>
      <c r="V1015" s="306"/>
      <c r="W1015" s="306"/>
      <c r="X1015" s="306"/>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6"/>
      <c r="Q1016" s="306"/>
      <c r="R1016" s="306"/>
      <c r="S1016" s="306"/>
      <c r="T1016" s="306"/>
      <c r="U1016" s="306"/>
      <c r="V1016" s="306"/>
      <c r="W1016" s="306"/>
      <c r="X1016" s="306"/>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6"/>
      <c r="Q1017" s="306"/>
      <c r="R1017" s="306"/>
      <c r="S1017" s="306"/>
      <c r="T1017" s="306"/>
      <c r="U1017" s="306"/>
      <c r="V1017" s="306"/>
      <c r="W1017" s="306"/>
      <c r="X1017" s="306"/>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6"/>
      <c r="Q1018" s="306"/>
      <c r="R1018" s="306"/>
      <c r="S1018" s="306"/>
      <c r="T1018" s="306"/>
      <c r="U1018" s="306"/>
      <c r="V1018" s="306"/>
      <c r="W1018" s="306"/>
      <c r="X1018" s="306"/>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6"/>
      <c r="Q1019" s="306"/>
      <c r="R1019" s="306"/>
      <c r="S1019" s="306"/>
      <c r="T1019" s="306"/>
      <c r="U1019" s="306"/>
      <c r="V1019" s="306"/>
      <c r="W1019" s="306"/>
      <c r="X1019" s="306"/>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6"/>
      <c r="Q1020" s="306"/>
      <c r="R1020" s="306"/>
      <c r="S1020" s="306"/>
      <c r="T1020" s="306"/>
      <c r="U1020" s="306"/>
      <c r="V1020" s="306"/>
      <c r="W1020" s="306"/>
      <c r="X1020" s="306"/>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6"/>
      <c r="Q1021" s="306"/>
      <c r="R1021" s="306"/>
      <c r="S1021" s="306"/>
      <c r="T1021" s="306"/>
      <c r="U1021" s="306"/>
      <c r="V1021" s="306"/>
      <c r="W1021" s="306"/>
      <c r="X1021" s="306"/>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6"/>
      <c r="Q1022" s="306"/>
      <c r="R1022" s="306"/>
      <c r="S1022" s="306"/>
      <c r="T1022" s="306"/>
      <c r="U1022" s="306"/>
      <c r="V1022" s="306"/>
      <c r="W1022" s="306"/>
      <c r="X1022" s="306"/>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6"/>
      <c r="Q1023" s="306"/>
      <c r="R1023" s="306"/>
      <c r="S1023" s="306"/>
      <c r="T1023" s="306"/>
      <c r="U1023" s="306"/>
      <c r="V1023" s="306"/>
      <c r="W1023" s="306"/>
      <c r="X1023" s="306"/>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6"/>
      <c r="Q1024" s="306"/>
      <c r="R1024" s="306"/>
      <c r="S1024" s="306"/>
      <c r="T1024" s="306"/>
      <c r="U1024" s="306"/>
      <c r="V1024" s="306"/>
      <c r="W1024" s="306"/>
      <c r="X1024" s="306"/>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6"/>
      <c r="Q1025" s="306"/>
      <c r="R1025" s="306"/>
      <c r="S1025" s="306"/>
      <c r="T1025" s="306"/>
      <c r="U1025" s="306"/>
      <c r="V1025" s="306"/>
      <c r="W1025" s="306"/>
      <c r="X1025" s="306"/>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6"/>
      <c r="Q1026" s="306"/>
      <c r="R1026" s="306"/>
      <c r="S1026" s="306"/>
      <c r="T1026" s="306"/>
      <c r="U1026" s="306"/>
      <c r="V1026" s="306"/>
      <c r="W1026" s="306"/>
      <c r="X1026" s="306"/>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6"/>
      <c r="Q1027" s="306"/>
      <c r="R1027" s="306"/>
      <c r="S1027" s="306"/>
      <c r="T1027" s="306"/>
      <c r="U1027" s="306"/>
      <c r="V1027" s="306"/>
      <c r="W1027" s="306"/>
      <c r="X1027" s="306"/>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6"/>
      <c r="Q1028" s="306"/>
      <c r="R1028" s="306"/>
      <c r="S1028" s="306"/>
      <c r="T1028" s="306"/>
      <c r="U1028" s="306"/>
      <c r="V1028" s="306"/>
      <c r="W1028" s="306"/>
      <c r="X1028" s="306"/>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6"/>
      <c r="Q1029" s="306"/>
      <c r="R1029" s="306"/>
      <c r="S1029" s="306"/>
      <c r="T1029" s="306"/>
      <c r="U1029" s="306"/>
      <c r="V1029" s="306"/>
      <c r="W1029" s="306"/>
      <c r="X1029" s="306"/>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6"/>
      <c r="Q1030" s="306"/>
      <c r="R1030" s="306"/>
      <c r="S1030" s="306"/>
      <c r="T1030" s="306"/>
      <c r="U1030" s="306"/>
      <c r="V1030" s="306"/>
      <c r="W1030" s="306"/>
      <c r="X1030" s="306"/>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6"/>
      <c r="Q1031" s="306"/>
      <c r="R1031" s="306"/>
      <c r="S1031" s="306"/>
      <c r="T1031" s="306"/>
      <c r="U1031" s="306"/>
      <c r="V1031" s="306"/>
      <c r="W1031" s="306"/>
      <c r="X1031" s="306"/>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3" t="s">
        <v>382</v>
      </c>
      <c r="AD1034" s="263"/>
      <c r="AE1034" s="263"/>
      <c r="AF1034" s="263"/>
      <c r="AG1034" s="263"/>
      <c r="AH1034" s="334" t="s">
        <v>410</v>
      </c>
      <c r="AI1034" s="336"/>
      <c r="AJ1034" s="336"/>
      <c r="AK1034" s="336"/>
      <c r="AL1034" s="336" t="s">
        <v>21</v>
      </c>
      <c r="AM1034" s="336"/>
      <c r="AN1034" s="336"/>
      <c r="AO1034" s="415"/>
      <c r="AP1034" s="416" t="s">
        <v>344</v>
      </c>
      <c r="AQ1034" s="416"/>
      <c r="AR1034" s="416"/>
      <c r="AS1034" s="416"/>
      <c r="AT1034" s="416"/>
      <c r="AU1034" s="416"/>
      <c r="AV1034" s="416"/>
      <c r="AW1034" s="416"/>
      <c r="AX1034" s="416"/>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6"/>
      <c r="Q1035" s="306"/>
      <c r="R1035" s="306"/>
      <c r="S1035" s="306"/>
      <c r="T1035" s="306"/>
      <c r="U1035" s="306"/>
      <c r="V1035" s="306"/>
      <c r="W1035" s="306"/>
      <c r="X1035" s="306"/>
      <c r="Y1035" s="308"/>
      <c r="Z1035" s="309"/>
      <c r="AA1035" s="309"/>
      <c r="AB1035" s="310"/>
      <c r="AC1035" s="318"/>
      <c r="AD1035" s="413"/>
      <c r="AE1035" s="413"/>
      <c r="AF1035" s="413"/>
      <c r="AG1035" s="413"/>
      <c r="AH1035" s="411"/>
      <c r="AI1035" s="412"/>
      <c r="AJ1035" s="412"/>
      <c r="AK1035" s="412"/>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6"/>
      <c r="Q1036" s="306"/>
      <c r="R1036" s="306"/>
      <c r="S1036" s="306"/>
      <c r="T1036" s="306"/>
      <c r="U1036" s="306"/>
      <c r="V1036" s="306"/>
      <c r="W1036" s="306"/>
      <c r="X1036" s="306"/>
      <c r="Y1036" s="308"/>
      <c r="Z1036" s="309"/>
      <c r="AA1036" s="309"/>
      <c r="AB1036" s="310"/>
      <c r="AC1036" s="318"/>
      <c r="AD1036" s="318"/>
      <c r="AE1036" s="318"/>
      <c r="AF1036" s="318"/>
      <c r="AG1036" s="318"/>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3</v>
      </c>
      <c r="B1037" s="394">
        <v>1</v>
      </c>
      <c r="C1037" s="414"/>
      <c r="D1037" s="408"/>
      <c r="E1037" s="408"/>
      <c r="F1037" s="408"/>
      <c r="G1037" s="408"/>
      <c r="H1037" s="408"/>
      <c r="I1037" s="408"/>
      <c r="J1037" s="409"/>
      <c r="K1037" s="410"/>
      <c r="L1037" s="410"/>
      <c r="M1037" s="410"/>
      <c r="N1037" s="410"/>
      <c r="O1037" s="410"/>
      <c r="P1037" s="307"/>
      <c r="Q1037" s="306"/>
      <c r="R1037" s="306"/>
      <c r="S1037" s="306"/>
      <c r="T1037" s="306"/>
      <c r="U1037" s="306"/>
      <c r="V1037" s="306"/>
      <c r="W1037" s="306"/>
      <c r="X1037" s="306"/>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8"/>
      <c r="E1038" s="408"/>
      <c r="F1038" s="408"/>
      <c r="G1038" s="408"/>
      <c r="H1038" s="408"/>
      <c r="I1038" s="408"/>
      <c r="J1038" s="409"/>
      <c r="K1038" s="410"/>
      <c r="L1038" s="410"/>
      <c r="M1038" s="410"/>
      <c r="N1038" s="410"/>
      <c r="O1038" s="410"/>
      <c r="P1038" s="307"/>
      <c r="Q1038" s="306"/>
      <c r="R1038" s="306"/>
      <c r="S1038" s="306"/>
      <c r="T1038" s="306"/>
      <c r="U1038" s="306"/>
      <c r="V1038" s="306"/>
      <c r="W1038" s="306"/>
      <c r="X1038" s="306"/>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6"/>
      <c r="Q1039" s="306"/>
      <c r="R1039" s="306"/>
      <c r="S1039" s="306"/>
      <c r="T1039" s="306"/>
      <c r="U1039" s="306"/>
      <c r="V1039" s="306"/>
      <c r="W1039" s="306"/>
      <c r="X1039" s="306"/>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6"/>
      <c r="Q1040" s="306"/>
      <c r="R1040" s="306"/>
      <c r="S1040" s="306"/>
      <c r="T1040" s="306"/>
      <c r="U1040" s="306"/>
      <c r="V1040" s="306"/>
      <c r="W1040" s="306"/>
      <c r="X1040" s="306"/>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6"/>
      <c r="Q1041" s="306"/>
      <c r="R1041" s="306"/>
      <c r="S1041" s="306"/>
      <c r="T1041" s="306"/>
      <c r="U1041" s="306"/>
      <c r="V1041" s="306"/>
      <c r="W1041" s="306"/>
      <c r="X1041" s="306"/>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6"/>
      <c r="Q1042" s="306"/>
      <c r="R1042" s="306"/>
      <c r="S1042" s="306"/>
      <c r="T1042" s="306"/>
      <c r="U1042" s="306"/>
      <c r="V1042" s="306"/>
      <c r="W1042" s="306"/>
      <c r="X1042" s="306"/>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6"/>
      <c r="Q1043" s="306"/>
      <c r="R1043" s="306"/>
      <c r="S1043" s="306"/>
      <c r="T1043" s="306"/>
      <c r="U1043" s="306"/>
      <c r="V1043" s="306"/>
      <c r="W1043" s="306"/>
      <c r="X1043" s="306"/>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6"/>
      <c r="Q1044" s="306"/>
      <c r="R1044" s="306"/>
      <c r="S1044" s="306"/>
      <c r="T1044" s="306"/>
      <c r="U1044" s="306"/>
      <c r="V1044" s="306"/>
      <c r="W1044" s="306"/>
      <c r="X1044" s="306"/>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6"/>
      <c r="Q1045" s="306"/>
      <c r="R1045" s="306"/>
      <c r="S1045" s="306"/>
      <c r="T1045" s="306"/>
      <c r="U1045" s="306"/>
      <c r="V1045" s="306"/>
      <c r="W1045" s="306"/>
      <c r="X1045" s="306"/>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6"/>
      <c r="Q1046" s="306"/>
      <c r="R1046" s="306"/>
      <c r="S1046" s="306"/>
      <c r="T1046" s="306"/>
      <c r="U1046" s="306"/>
      <c r="V1046" s="306"/>
      <c r="W1046" s="306"/>
      <c r="X1046" s="306"/>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6"/>
      <c r="Q1047" s="306"/>
      <c r="R1047" s="306"/>
      <c r="S1047" s="306"/>
      <c r="T1047" s="306"/>
      <c r="U1047" s="306"/>
      <c r="V1047" s="306"/>
      <c r="W1047" s="306"/>
      <c r="X1047" s="306"/>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6"/>
      <c r="Q1048" s="306"/>
      <c r="R1048" s="306"/>
      <c r="S1048" s="306"/>
      <c r="T1048" s="306"/>
      <c r="U1048" s="306"/>
      <c r="V1048" s="306"/>
      <c r="W1048" s="306"/>
      <c r="X1048" s="306"/>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6"/>
      <c r="Q1049" s="306"/>
      <c r="R1049" s="306"/>
      <c r="S1049" s="306"/>
      <c r="T1049" s="306"/>
      <c r="U1049" s="306"/>
      <c r="V1049" s="306"/>
      <c r="W1049" s="306"/>
      <c r="X1049" s="306"/>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6"/>
      <c r="Q1050" s="306"/>
      <c r="R1050" s="306"/>
      <c r="S1050" s="306"/>
      <c r="T1050" s="306"/>
      <c r="U1050" s="306"/>
      <c r="V1050" s="306"/>
      <c r="W1050" s="306"/>
      <c r="X1050" s="306"/>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6"/>
      <c r="Q1051" s="306"/>
      <c r="R1051" s="306"/>
      <c r="S1051" s="306"/>
      <c r="T1051" s="306"/>
      <c r="U1051" s="306"/>
      <c r="V1051" s="306"/>
      <c r="W1051" s="306"/>
      <c r="X1051" s="306"/>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6"/>
      <c r="Q1052" s="306"/>
      <c r="R1052" s="306"/>
      <c r="S1052" s="306"/>
      <c r="T1052" s="306"/>
      <c r="U1052" s="306"/>
      <c r="V1052" s="306"/>
      <c r="W1052" s="306"/>
      <c r="X1052" s="306"/>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6"/>
      <c r="Q1053" s="306"/>
      <c r="R1053" s="306"/>
      <c r="S1053" s="306"/>
      <c r="T1053" s="306"/>
      <c r="U1053" s="306"/>
      <c r="V1053" s="306"/>
      <c r="W1053" s="306"/>
      <c r="X1053" s="306"/>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6"/>
      <c r="Q1054" s="306"/>
      <c r="R1054" s="306"/>
      <c r="S1054" s="306"/>
      <c r="T1054" s="306"/>
      <c r="U1054" s="306"/>
      <c r="V1054" s="306"/>
      <c r="W1054" s="306"/>
      <c r="X1054" s="306"/>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6"/>
      <c r="Q1055" s="306"/>
      <c r="R1055" s="306"/>
      <c r="S1055" s="306"/>
      <c r="T1055" s="306"/>
      <c r="U1055" s="306"/>
      <c r="V1055" s="306"/>
      <c r="W1055" s="306"/>
      <c r="X1055" s="306"/>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6"/>
      <c r="Q1056" s="306"/>
      <c r="R1056" s="306"/>
      <c r="S1056" s="306"/>
      <c r="T1056" s="306"/>
      <c r="U1056" s="306"/>
      <c r="V1056" s="306"/>
      <c r="W1056" s="306"/>
      <c r="X1056" s="306"/>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6"/>
      <c r="Q1057" s="306"/>
      <c r="R1057" s="306"/>
      <c r="S1057" s="306"/>
      <c r="T1057" s="306"/>
      <c r="U1057" s="306"/>
      <c r="V1057" s="306"/>
      <c r="W1057" s="306"/>
      <c r="X1057" s="306"/>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6"/>
      <c r="Q1058" s="306"/>
      <c r="R1058" s="306"/>
      <c r="S1058" s="306"/>
      <c r="T1058" s="306"/>
      <c r="U1058" s="306"/>
      <c r="V1058" s="306"/>
      <c r="W1058" s="306"/>
      <c r="X1058" s="306"/>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6"/>
      <c r="Q1059" s="306"/>
      <c r="R1059" s="306"/>
      <c r="S1059" s="306"/>
      <c r="T1059" s="306"/>
      <c r="U1059" s="306"/>
      <c r="V1059" s="306"/>
      <c r="W1059" s="306"/>
      <c r="X1059" s="306"/>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6"/>
      <c r="Q1060" s="306"/>
      <c r="R1060" s="306"/>
      <c r="S1060" s="306"/>
      <c r="T1060" s="306"/>
      <c r="U1060" s="306"/>
      <c r="V1060" s="306"/>
      <c r="W1060" s="306"/>
      <c r="X1060" s="306"/>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6"/>
      <c r="Q1061" s="306"/>
      <c r="R1061" s="306"/>
      <c r="S1061" s="306"/>
      <c r="T1061" s="306"/>
      <c r="U1061" s="306"/>
      <c r="V1061" s="306"/>
      <c r="W1061" s="306"/>
      <c r="X1061" s="306"/>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6"/>
      <c r="Q1062" s="306"/>
      <c r="R1062" s="306"/>
      <c r="S1062" s="306"/>
      <c r="T1062" s="306"/>
      <c r="U1062" s="306"/>
      <c r="V1062" s="306"/>
      <c r="W1062" s="306"/>
      <c r="X1062" s="306"/>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6"/>
      <c r="Q1063" s="306"/>
      <c r="R1063" s="306"/>
      <c r="S1063" s="306"/>
      <c r="T1063" s="306"/>
      <c r="U1063" s="306"/>
      <c r="V1063" s="306"/>
      <c r="W1063" s="306"/>
      <c r="X1063" s="306"/>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6"/>
      <c r="Q1064" s="306"/>
      <c r="R1064" s="306"/>
      <c r="S1064" s="306"/>
      <c r="T1064" s="306"/>
      <c r="U1064" s="306"/>
      <c r="V1064" s="306"/>
      <c r="W1064" s="306"/>
      <c r="X1064" s="306"/>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3" t="s">
        <v>382</v>
      </c>
      <c r="AD1067" s="263"/>
      <c r="AE1067" s="263"/>
      <c r="AF1067" s="263"/>
      <c r="AG1067" s="263"/>
      <c r="AH1067" s="334" t="s">
        <v>410</v>
      </c>
      <c r="AI1067" s="336"/>
      <c r="AJ1067" s="336"/>
      <c r="AK1067" s="336"/>
      <c r="AL1067" s="336" t="s">
        <v>21</v>
      </c>
      <c r="AM1067" s="336"/>
      <c r="AN1067" s="336"/>
      <c r="AO1067" s="415"/>
      <c r="AP1067" s="416" t="s">
        <v>344</v>
      </c>
      <c r="AQ1067" s="416"/>
      <c r="AR1067" s="416"/>
      <c r="AS1067" s="416"/>
      <c r="AT1067" s="416"/>
      <c r="AU1067" s="416"/>
      <c r="AV1067" s="416"/>
      <c r="AW1067" s="416"/>
      <c r="AX1067" s="416"/>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6"/>
      <c r="Q1068" s="306"/>
      <c r="R1068" s="306"/>
      <c r="S1068" s="306"/>
      <c r="T1068" s="306"/>
      <c r="U1068" s="306"/>
      <c r="V1068" s="306"/>
      <c r="W1068" s="306"/>
      <c r="X1068" s="306"/>
      <c r="Y1068" s="308"/>
      <c r="Z1068" s="309"/>
      <c r="AA1068" s="309"/>
      <c r="AB1068" s="310"/>
      <c r="AC1068" s="318"/>
      <c r="AD1068" s="413"/>
      <c r="AE1068" s="413"/>
      <c r="AF1068" s="413"/>
      <c r="AG1068" s="413"/>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6"/>
      <c r="Q1069" s="306"/>
      <c r="R1069" s="306"/>
      <c r="S1069" s="306"/>
      <c r="T1069" s="306"/>
      <c r="U1069" s="306"/>
      <c r="V1069" s="306"/>
      <c r="W1069" s="306"/>
      <c r="X1069" s="306"/>
      <c r="Y1069" s="308"/>
      <c r="Z1069" s="309"/>
      <c r="AA1069" s="309"/>
      <c r="AB1069" s="310"/>
      <c r="AC1069" s="318"/>
      <c r="AD1069" s="318"/>
      <c r="AE1069" s="318"/>
      <c r="AF1069" s="318"/>
      <c r="AG1069" s="318"/>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3</v>
      </c>
      <c r="B1070" s="394">
        <v>1</v>
      </c>
      <c r="C1070" s="414"/>
      <c r="D1070" s="408"/>
      <c r="E1070" s="408"/>
      <c r="F1070" s="408"/>
      <c r="G1070" s="408"/>
      <c r="H1070" s="408"/>
      <c r="I1070" s="408"/>
      <c r="J1070" s="409"/>
      <c r="K1070" s="410"/>
      <c r="L1070" s="410"/>
      <c r="M1070" s="410"/>
      <c r="N1070" s="410"/>
      <c r="O1070" s="410"/>
      <c r="P1070" s="307"/>
      <c r="Q1070" s="306"/>
      <c r="R1070" s="306"/>
      <c r="S1070" s="306"/>
      <c r="T1070" s="306"/>
      <c r="U1070" s="306"/>
      <c r="V1070" s="306"/>
      <c r="W1070" s="306"/>
      <c r="X1070" s="306"/>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8"/>
      <c r="E1071" s="408"/>
      <c r="F1071" s="408"/>
      <c r="G1071" s="408"/>
      <c r="H1071" s="408"/>
      <c r="I1071" s="408"/>
      <c r="J1071" s="409"/>
      <c r="K1071" s="410"/>
      <c r="L1071" s="410"/>
      <c r="M1071" s="410"/>
      <c r="N1071" s="410"/>
      <c r="O1071" s="410"/>
      <c r="P1071" s="307"/>
      <c r="Q1071" s="306"/>
      <c r="R1071" s="306"/>
      <c r="S1071" s="306"/>
      <c r="T1071" s="306"/>
      <c r="U1071" s="306"/>
      <c r="V1071" s="306"/>
      <c r="W1071" s="306"/>
      <c r="X1071" s="306"/>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6"/>
      <c r="Q1072" s="306"/>
      <c r="R1072" s="306"/>
      <c r="S1072" s="306"/>
      <c r="T1072" s="306"/>
      <c r="U1072" s="306"/>
      <c r="V1072" s="306"/>
      <c r="W1072" s="306"/>
      <c r="X1072" s="306"/>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6"/>
      <c r="Q1073" s="306"/>
      <c r="R1073" s="306"/>
      <c r="S1073" s="306"/>
      <c r="T1073" s="306"/>
      <c r="U1073" s="306"/>
      <c r="V1073" s="306"/>
      <c r="W1073" s="306"/>
      <c r="X1073" s="306"/>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6"/>
      <c r="Q1074" s="306"/>
      <c r="R1074" s="306"/>
      <c r="S1074" s="306"/>
      <c r="T1074" s="306"/>
      <c r="U1074" s="306"/>
      <c r="V1074" s="306"/>
      <c r="W1074" s="306"/>
      <c r="X1074" s="306"/>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6"/>
      <c r="Q1075" s="306"/>
      <c r="R1075" s="306"/>
      <c r="S1075" s="306"/>
      <c r="T1075" s="306"/>
      <c r="U1075" s="306"/>
      <c r="V1075" s="306"/>
      <c r="W1075" s="306"/>
      <c r="X1075" s="306"/>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6"/>
      <c r="Q1076" s="306"/>
      <c r="R1076" s="306"/>
      <c r="S1076" s="306"/>
      <c r="T1076" s="306"/>
      <c r="U1076" s="306"/>
      <c r="V1076" s="306"/>
      <c r="W1076" s="306"/>
      <c r="X1076" s="306"/>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6"/>
      <c r="Q1077" s="306"/>
      <c r="R1077" s="306"/>
      <c r="S1077" s="306"/>
      <c r="T1077" s="306"/>
      <c r="U1077" s="306"/>
      <c r="V1077" s="306"/>
      <c r="W1077" s="306"/>
      <c r="X1077" s="306"/>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6"/>
      <c r="Q1078" s="306"/>
      <c r="R1078" s="306"/>
      <c r="S1078" s="306"/>
      <c r="T1078" s="306"/>
      <c r="U1078" s="306"/>
      <c r="V1078" s="306"/>
      <c r="W1078" s="306"/>
      <c r="X1078" s="306"/>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6"/>
      <c r="Q1079" s="306"/>
      <c r="R1079" s="306"/>
      <c r="S1079" s="306"/>
      <c r="T1079" s="306"/>
      <c r="U1079" s="306"/>
      <c r="V1079" s="306"/>
      <c r="W1079" s="306"/>
      <c r="X1079" s="306"/>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6"/>
      <c r="Q1080" s="306"/>
      <c r="R1080" s="306"/>
      <c r="S1080" s="306"/>
      <c r="T1080" s="306"/>
      <c r="U1080" s="306"/>
      <c r="V1080" s="306"/>
      <c r="W1080" s="306"/>
      <c r="X1080" s="306"/>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6"/>
      <c r="Q1081" s="306"/>
      <c r="R1081" s="306"/>
      <c r="S1081" s="306"/>
      <c r="T1081" s="306"/>
      <c r="U1081" s="306"/>
      <c r="V1081" s="306"/>
      <c r="W1081" s="306"/>
      <c r="X1081" s="306"/>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6"/>
      <c r="Q1082" s="306"/>
      <c r="R1082" s="306"/>
      <c r="S1082" s="306"/>
      <c r="T1082" s="306"/>
      <c r="U1082" s="306"/>
      <c r="V1082" s="306"/>
      <c r="W1082" s="306"/>
      <c r="X1082" s="306"/>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6"/>
      <c r="Q1083" s="306"/>
      <c r="R1083" s="306"/>
      <c r="S1083" s="306"/>
      <c r="T1083" s="306"/>
      <c r="U1083" s="306"/>
      <c r="V1083" s="306"/>
      <c r="W1083" s="306"/>
      <c r="X1083" s="306"/>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6"/>
      <c r="Q1084" s="306"/>
      <c r="R1084" s="306"/>
      <c r="S1084" s="306"/>
      <c r="T1084" s="306"/>
      <c r="U1084" s="306"/>
      <c r="V1084" s="306"/>
      <c r="W1084" s="306"/>
      <c r="X1084" s="306"/>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6"/>
      <c r="Q1085" s="306"/>
      <c r="R1085" s="306"/>
      <c r="S1085" s="306"/>
      <c r="T1085" s="306"/>
      <c r="U1085" s="306"/>
      <c r="V1085" s="306"/>
      <c r="W1085" s="306"/>
      <c r="X1085" s="306"/>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6"/>
      <c r="Q1086" s="306"/>
      <c r="R1086" s="306"/>
      <c r="S1086" s="306"/>
      <c r="T1086" s="306"/>
      <c r="U1086" s="306"/>
      <c r="V1086" s="306"/>
      <c r="W1086" s="306"/>
      <c r="X1086" s="306"/>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6"/>
      <c r="Q1087" s="306"/>
      <c r="R1087" s="306"/>
      <c r="S1087" s="306"/>
      <c r="T1087" s="306"/>
      <c r="U1087" s="306"/>
      <c r="V1087" s="306"/>
      <c r="W1087" s="306"/>
      <c r="X1087" s="306"/>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6"/>
      <c r="Q1088" s="306"/>
      <c r="R1088" s="306"/>
      <c r="S1088" s="306"/>
      <c r="T1088" s="306"/>
      <c r="U1088" s="306"/>
      <c r="V1088" s="306"/>
      <c r="W1088" s="306"/>
      <c r="X1088" s="306"/>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6"/>
      <c r="Q1089" s="306"/>
      <c r="R1089" s="306"/>
      <c r="S1089" s="306"/>
      <c r="T1089" s="306"/>
      <c r="U1089" s="306"/>
      <c r="V1089" s="306"/>
      <c r="W1089" s="306"/>
      <c r="X1089" s="306"/>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6"/>
      <c r="Q1090" s="306"/>
      <c r="R1090" s="306"/>
      <c r="S1090" s="306"/>
      <c r="T1090" s="306"/>
      <c r="U1090" s="306"/>
      <c r="V1090" s="306"/>
      <c r="W1090" s="306"/>
      <c r="X1090" s="306"/>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6"/>
      <c r="Q1091" s="306"/>
      <c r="R1091" s="306"/>
      <c r="S1091" s="306"/>
      <c r="T1091" s="306"/>
      <c r="U1091" s="306"/>
      <c r="V1091" s="306"/>
      <c r="W1091" s="306"/>
      <c r="X1091" s="306"/>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6"/>
      <c r="Q1092" s="306"/>
      <c r="R1092" s="306"/>
      <c r="S1092" s="306"/>
      <c r="T1092" s="306"/>
      <c r="U1092" s="306"/>
      <c r="V1092" s="306"/>
      <c r="W1092" s="306"/>
      <c r="X1092" s="306"/>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6"/>
      <c r="Q1093" s="306"/>
      <c r="R1093" s="306"/>
      <c r="S1093" s="306"/>
      <c r="T1093" s="306"/>
      <c r="U1093" s="306"/>
      <c r="V1093" s="306"/>
      <c r="W1093" s="306"/>
      <c r="X1093" s="306"/>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6"/>
      <c r="Q1094" s="306"/>
      <c r="R1094" s="306"/>
      <c r="S1094" s="306"/>
      <c r="T1094" s="306"/>
      <c r="U1094" s="306"/>
      <c r="V1094" s="306"/>
      <c r="W1094" s="306"/>
      <c r="X1094" s="306"/>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6"/>
      <c r="Q1095" s="306"/>
      <c r="R1095" s="306"/>
      <c r="S1095" s="306"/>
      <c r="T1095" s="306"/>
      <c r="U1095" s="306"/>
      <c r="V1095" s="306"/>
      <c r="W1095" s="306"/>
      <c r="X1095" s="306"/>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6"/>
      <c r="Q1096" s="306"/>
      <c r="R1096" s="306"/>
      <c r="S1096" s="306"/>
      <c r="T1096" s="306"/>
      <c r="U1096" s="306"/>
      <c r="V1096" s="306"/>
      <c r="W1096" s="306"/>
      <c r="X1096" s="306"/>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6"/>
      <c r="Q1097" s="306"/>
      <c r="R1097" s="306"/>
      <c r="S1097" s="306"/>
      <c r="T1097" s="306"/>
      <c r="U1097" s="306"/>
      <c r="V1097" s="306"/>
      <c r="W1097" s="306"/>
      <c r="X1097" s="306"/>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85" t="s">
        <v>372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388</v>
      </c>
      <c r="AM1098" s="955"/>
      <c r="AN1098" s="95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3" t="s">
        <v>337</v>
      </c>
      <c r="D1101" s="888"/>
      <c r="E1101" s="263" t="s">
        <v>336</v>
      </c>
      <c r="F1101" s="888"/>
      <c r="G1101" s="888"/>
      <c r="H1101" s="888"/>
      <c r="I1101" s="888"/>
      <c r="J1101" s="263" t="s">
        <v>343</v>
      </c>
      <c r="K1101" s="263"/>
      <c r="L1101" s="263"/>
      <c r="M1101" s="263"/>
      <c r="N1101" s="263"/>
      <c r="O1101" s="263"/>
      <c r="P1101" s="334" t="s">
        <v>27</v>
      </c>
      <c r="Q1101" s="334"/>
      <c r="R1101" s="334"/>
      <c r="S1101" s="334"/>
      <c r="T1101" s="334"/>
      <c r="U1101" s="334"/>
      <c r="V1101" s="334"/>
      <c r="W1101" s="334"/>
      <c r="X1101" s="334"/>
      <c r="Y1101" s="263" t="s">
        <v>345</v>
      </c>
      <c r="Z1101" s="888"/>
      <c r="AA1101" s="888"/>
      <c r="AB1101" s="888"/>
      <c r="AC1101" s="263" t="s">
        <v>319</v>
      </c>
      <c r="AD1101" s="263"/>
      <c r="AE1101" s="263"/>
      <c r="AF1101" s="263"/>
      <c r="AG1101" s="263"/>
      <c r="AH1101" s="334" t="s">
        <v>332</v>
      </c>
      <c r="AI1101" s="335"/>
      <c r="AJ1101" s="335"/>
      <c r="AK1101" s="335"/>
      <c r="AL1101" s="335" t="s">
        <v>21</v>
      </c>
      <c r="AM1101" s="335"/>
      <c r="AN1101" s="335"/>
      <c r="AO1101" s="891"/>
      <c r="AP1101" s="416" t="s">
        <v>373</v>
      </c>
      <c r="AQ1101" s="416"/>
      <c r="AR1101" s="416"/>
      <c r="AS1101" s="416"/>
      <c r="AT1101" s="416"/>
      <c r="AU1101" s="416"/>
      <c r="AV1101" s="416"/>
      <c r="AW1101" s="416"/>
      <c r="AX1101" s="416"/>
    </row>
    <row r="1102" spans="1:50" ht="30" hidden="1" customHeight="1" x14ac:dyDescent="0.15">
      <c r="A1102" s="394">
        <v>1</v>
      </c>
      <c r="B1102" s="394">
        <v>1</v>
      </c>
      <c r="C1102" s="890"/>
      <c r="D1102" s="890"/>
      <c r="E1102" s="889"/>
      <c r="F1102" s="889"/>
      <c r="G1102" s="889"/>
      <c r="H1102" s="889"/>
      <c r="I1102" s="889"/>
      <c r="J1102" s="409"/>
      <c r="K1102" s="410"/>
      <c r="L1102" s="410"/>
      <c r="M1102" s="410"/>
      <c r="N1102" s="410"/>
      <c r="O1102" s="410"/>
      <c r="P1102" s="306"/>
      <c r="Q1102" s="306"/>
      <c r="R1102" s="306"/>
      <c r="S1102" s="306"/>
      <c r="T1102" s="306"/>
      <c r="U1102" s="306"/>
      <c r="V1102" s="306"/>
      <c r="W1102" s="306"/>
      <c r="X1102" s="306"/>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90"/>
      <c r="D1103" s="890"/>
      <c r="E1103" s="889"/>
      <c r="F1103" s="889"/>
      <c r="G1103" s="889"/>
      <c r="H1103" s="889"/>
      <c r="I1103" s="889"/>
      <c r="J1103" s="409"/>
      <c r="K1103" s="410"/>
      <c r="L1103" s="410"/>
      <c r="M1103" s="410"/>
      <c r="N1103" s="410"/>
      <c r="O1103" s="410"/>
      <c r="P1103" s="306"/>
      <c r="Q1103" s="306"/>
      <c r="R1103" s="306"/>
      <c r="S1103" s="306"/>
      <c r="T1103" s="306"/>
      <c r="U1103" s="306"/>
      <c r="V1103" s="306"/>
      <c r="W1103" s="306"/>
      <c r="X1103" s="306"/>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90"/>
      <c r="D1104" s="890"/>
      <c r="E1104" s="889"/>
      <c r="F1104" s="889"/>
      <c r="G1104" s="889"/>
      <c r="H1104" s="889"/>
      <c r="I1104" s="889"/>
      <c r="J1104" s="409"/>
      <c r="K1104" s="410"/>
      <c r="L1104" s="410"/>
      <c r="M1104" s="410"/>
      <c r="N1104" s="410"/>
      <c r="O1104" s="410"/>
      <c r="P1104" s="306"/>
      <c r="Q1104" s="306"/>
      <c r="R1104" s="306"/>
      <c r="S1104" s="306"/>
      <c r="T1104" s="306"/>
      <c r="U1104" s="306"/>
      <c r="V1104" s="306"/>
      <c r="W1104" s="306"/>
      <c r="X1104" s="306"/>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90"/>
      <c r="D1105" s="890"/>
      <c r="E1105" s="889"/>
      <c r="F1105" s="889"/>
      <c r="G1105" s="889"/>
      <c r="H1105" s="889"/>
      <c r="I1105" s="889"/>
      <c r="J1105" s="409"/>
      <c r="K1105" s="410"/>
      <c r="L1105" s="410"/>
      <c r="M1105" s="410"/>
      <c r="N1105" s="410"/>
      <c r="O1105" s="410"/>
      <c r="P1105" s="306"/>
      <c r="Q1105" s="306"/>
      <c r="R1105" s="306"/>
      <c r="S1105" s="306"/>
      <c r="T1105" s="306"/>
      <c r="U1105" s="306"/>
      <c r="V1105" s="306"/>
      <c r="W1105" s="306"/>
      <c r="X1105" s="306"/>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90"/>
      <c r="D1106" s="890"/>
      <c r="E1106" s="889"/>
      <c r="F1106" s="889"/>
      <c r="G1106" s="889"/>
      <c r="H1106" s="889"/>
      <c r="I1106" s="889"/>
      <c r="J1106" s="409"/>
      <c r="K1106" s="410"/>
      <c r="L1106" s="410"/>
      <c r="M1106" s="410"/>
      <c r="N1106" s="410"/>
      <c r="O1106" s="410"/>
      <c r="P1106" s="306"/>
      <c r="Q1106" s="306"/>
      <c r="R1106" s="306"/>
      <c r="S1106" s="306"/>
      <c r="T1106" s="306"/>
      <c r="U1106" s="306"/>
      <c r="V1106" s="306"/>
      <c r="W1106" s="306"/>
      <c r="X1106" s="306"/>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90"/>
      <c r="D1107" s="890"/>
      <c r="E1107" s="889"/>
      <c r="F1107" s="889"/>
      <c r="G1107" s="889"/>
      <c r="H1107" s="889"/>
      <c r="I1107" s="889"/>
      <c r="J1107" s="409"/>
      <c r="K1107" s="410"/>
      <c r="L1107" s="410"/>
      <c r="M1107" s="410"/>
      <c r="N1107" s="410"/>
      <c r="O1107" s="410"/>
      <c r="P1107" s="306"/>
      <c r="Q1107" s="306"/>
      <c r="R1107" s="306"/>
      <c r="S1107" s="306"/>
      <c r="T1107" s="306"/>
      <c r="U1107" s="306"/>
      <c r="V1107" s="306"/>
      <c r="W1107" s="306"/>
      <c r="X1107" s="306"/>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90"/>
      <c r="D1108" s="890"/>
      <c r="E1108" s="889"/>
      <c r="F1108" s="889"/>
      <c r="G1108" s="889"/>
      <c r="H1108" s="889"/>
      <c r="I1108" s="889"/>
      <c r="J1108" s="409"/>
      <c r="K1108" s="410"/>
      <c r="L1108" s="410"/>
      <c r="M1108" s="410"/>
      <c r="N1108" s="410"/>
      <c r="O1108" s="410"/>
      <c r="P1108" s="306"/>
      <c r="Q1108" s="306"/>
      <c r="R1108" s="306"/>
      <c r="S1108" s="306"/>
      <c r="T1108" s="306"/>
      <c r="U1108" s="306"/>
      <c r="V1108" s="306"/>
      <c r="W1108" s="306"/>
      <c r="X1108" s="306"/>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90"/>
      <c r="D1109" s="890"/>
      <c r="E1109" s="889"/>
      <c r="F1109" s="889"/>
      <c r="G1109" s="889"/>
      <c r="H1109" s="889"/>
      <c r="I1109" s="889"/>
      <c r="J1109" s="409"/>
      <c r="K1109" s="410"/>
      <c r="L1109" s="410"/>
      <c r="M1109" s="410"/>
      <c r="N1109" s="410"/>
      <c r="O1109" s="410"/>
      <c r="P1109" s="306"/>
      <c r="Q1109" s="306"/>
      <c r="R1109" s="306"/>
      <c r="S1109" s="306"/>
      <c r="T1109" s="306"/>
      <c r="U1109" s="306"/>
      <c r="V1109" s="306"/>
      <c r="W1109" s="306"/>
      <c r="X1109" s="306"/>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90"/>
      <c r="D1110" s="890"/>
      <c r="E1110" s="889"/>
      <c r="F1110" s="889"/>
      <c r="G1110" s="889"/>
      <c r="H1110" s="889"/>
      <c r="I1110" s="889"/>
      <c r="J1110" s="409"/>
      <c r="K1110" s="410"/>
      <c r="L1110" s="410"/>
      <c r="M1110" s="410"/>
      <c r="N1110" s="410"/>
      <c r="O1110" s="410"/>
      <c r="P1110" s="306"/>
      <c r="Q1110" s="306"/>
      <c r="R1110" s="306"/>
      <c r="S1110" s="306"/>
      <c r="T1110" s="306"/>
      <c r="U1110" s="306"/>
      <c r="V1110" s="306"/>
      <c r="W1110" s="306"/>
      <c r="X1110" s="306"/>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90"/>
      <c r="D1111" s="890"/>
      <c r="E1111" s="889"/>
      <c r="F1111" s="889"/>
      <c r="G1111" s="889"/>
      <c r="H1111" s="889"/>
      <c r="I1111" s="889"/>
      <c r="J1111" s="409"/>
      <c r="K1111" s="410"/>
      <c r="L1111" s="410"/>
      <c r="M1111" s="410"/>
      <c r="N1111" s="410"/>
      <c r="O1111" s="410"/>
      <c r="P1111" s="306"/>
      <c r="Q1111" s="306"/>
      <c r="R1111" s="306"/>
      <c r="S1111" s="306"/>
      <c r="T1111" s="306"/>
      <c r="U1111" s="306"/>
      <c r="V1111" s="306"/>
      <c r="W1111" s="306"/>
      <c r="X1111" s="306"/>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90"/>
      <c r="D1112" s="890"/>
      <c r="E1112" s="889"/>
      <c r="F1112" s="889"/>
      <c r="G1112" s="889"/>
      <c r="H1112" s="889"/>
      <c r="I1112" s="889"/>
      <c r="J1112" s="409"/>
      <c r="K1112" s="410"/>
      <c r="L1112" s="410"/>
      <c r="M1112" s="410"/>
      <c r="N1112" s="410"/>
      <c r="O1112" s="410"/>
      <c r="P1112" s="306"/>
      <c r="Q1112" s="306"/>
      <c r="R1112" s="306"/>
      <c r="S1112" s="306"/>
      <c r="T1112" s="306"/>
      <c r="U1112" s="306"/>
      <c r="V1112" s="306"/>
      <c r="W1112" s="306"/>
      <c r="X1112" s="306"/>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90"/>
      <c r="D1113" s="890"/>
      <c r="E1113" s="889"/>
      <c r="F1113" s="889"/>
      <c r="G1113" s="889"/>
      <c r="H1113" s="889"/>
      <c r="I1113" s="889"/>
      <c r="J1113" s="409"/>
      <c r="K1113" s="410"/>
      <c r="L1113" s="410"/>
      <c r="M1113" s="410"/>
      <c r="N1113" s="410"/>
      <c r="O1113" s="410"/>
      <c r="P1113" s="306"/>
      <c r="Q1113" s="306"/>
      <c r="R1113" s="306"/>
      <c r="S1113" s="306"/>
      <c r="T1113" s="306"/>
      <c r="U1113" s="306"/>
      <c r="V1113" s="306"/>
      <c r="W1113" s="306"/>
      <c r="X1113" s="306"/>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90"/>
      <c r="D1114" s="890"/>
      <c r="E1114" s="889"/>
      <c r="F1114" s="889"/>
      <c r="G1114" s="889"/>
      <c r="H1114" s="889"/>
      <c r="I1114" s="889"/>
      <c r="J1114" s="409"/>
      <c r="K1114" s="410"/>
      <c r="L1114" s="410"/>
      <c r="M1114" s="410"/>
      <c r="N1114" s="410"/>
      <c r="O1114" s="410"/>
      <c r="P1114" s="306"/>
      <c r="Q1114" s="306"/>
      <c r="R1114" s="306"/>
      <c r="S1114" s="306"/>
      <c r="T1114" s="306"/>
      <c r="U1114" s="306"/>
      <c r="V1114" s="306"/>
      <c r="W1114" s="306"/>
      <c r="X1114" s="306"/>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90"/>
      <c r="D1115" s="890"/>
      <c r="E1115" s="889"/>
      <c r="F1115" s="889"/>
      <c r="G1115" s="889"/>
      <c r="H1115" s="889"/>
      <c r="I1115" s="889"/>
      <c r="J1115" s="409"/>
      <c r="K1115" s="410"/>
      <c r="L1115" s="410"/>
      <c r="M1115" s="410"/>
      <c r="N1115" s="410"/>
      <c r="O1115" s="410"/>
      <c r="P1115" s="306"/>
      <c r="Q1115" s="306"/>
      <c r="R1115" s="306"/>
      <c r="S1115" s="306"/>
      <c r="T1115" s="306"/>
      <c r="U1115" s="306"/>
      <c r="V1115" s="306"/>
      <c r="W1115" s="306"/>
      <c r="X1115" s="306"/>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90"/>
      <c r="D1116" s="890"/>
      <c r="E1116" s="889"/>
      <c r="F1116" s="889"/>
      <c r="G1116" s="889"/>
      <c r="H1116" s="889"/>
      <c r="I1116" s="889"/>
      <c r="J1116" s="409"/>
      <c r="K1116" s="410"/>
      <c r="L1116" s="410"/>
      <c r="M1116" s="410"/>
      <c r="N1116" s="410"/>
      <c r="O1116" s="410"/>
      <c r="P1116" s="306"/>
      <c r="Q1116" s="306"/>
      <c r="R1116" s="306"/>
      <c r="S1116" s="306"/>
      <c r="T1116" s="306"/>
      <c r="U1116" s="306"/>
      <c r="V1116" s="306"/>
      <c r="W1116" s="306"/>
      <c r="X1116" s="306"/>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90"/>
      <c r="D1117" s="890"/>
      <c r="E1117" s="889"/>
      <c r="F1117" s="889"/>
      <c r="G1117" s="889"/>
      <c r="H1117" s="889"/>
      <c r="I1117" s="889"/>
      <c r="J1117" s="409"/>
      <c r="K1117" s="410"/>
      <c r="L1117" s="410"/>
      <c r="M1117" s="410"/>
      <c r="N1117" s="410"/>
      <c r="O1117" s="410"/>
      <c r="P1117" s="306"/>
      <c r="Q1117" s="306"/>
      <c r="R1117" s="306"/>
      <c r="S1117" s="306"/>
      <c r="T1117" s="306"/>
      <c r="U1117" s="306"/>
      <c r="V1117" s="306"/>
      <c r="W1117" s="306"/>
      <c r="X1117" s="306"/>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90"/>
      <c r="D1118" s="890"/>
      <c r="E1118" s="889"/>
      <c r="F1118" s="889"/>
      <c r="G1118" s="889"/>
      <c r="H1118" s="889"/>
      <c r="I1118" s="889"/>
      <c r="J1118" s="409"/>
      <c r="K1118" s="410"/>
      <c r="L1118" s="410"/>
      <c r="M1118" s="410"/>
      <c r="N1118" s="410"/>
      <c r="O1118" s="410"/>
      <c r="P1118" s="306"/>
      <c r="Q1118" s="306"/>
      <c r="R1118" s="306"/>
      <c r="S1118" s="306"/>
      <c r="T1118" s="306"/>
      <c r="U1118" s="306"/>
      <c r="V1118" s="306"/>
      <c r="W1118" s="306"/>
      <c r="X1118" s="306"/>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90"/>
      <c r="D1119" s="890"/>
      <c r="E1119" s="247"/>
      <c r="F1119" s="889"/>
      <c r="G1119" s="889"/>
      <c r="H1119" s="889"/>
      <c r="I1119" s="889"/>
      <c r="J1119" s="409"/>
      <c r="K1119" s="410"/>
      <c r="L1119" s="410"/>
      <c r="M1119" s="410"/>
      <c r="N1119" s="410"/>
      <c r="O1119" s="410"/>
      <c r="P1119" s="306"/>
      <c r="Q1119" s="306"/>
      <c r="R1119" s="306"/>
      <c r="S1119" s="306"/>
      <c r="T1119" s="306"/>
      <c r="U1119" s="306"/>
      <c r="V1119" s="306"/>
      <c r="W1119" s="306"/>
      <c r="X1119" s="306"/>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90"/>
      <c r="D1120" s="890"/>
      <c r="E1120" s="889"/>
      <c r="F1120" s="889"/>
      <c r="G1120" s="889"/>
      <c r="H1120" s="889"/>
      <c r="I1120" s="889"/>
      <c r="J1120" s="409"/>
      <c r="K1120" s="410"/>
      <c r="L1120" s="410"/>
      <c r="M1120" s="410"/>
      <c r="N1120" s="410"/>
      <c r="O1120" s="410"/>
      <c r="P1120" s="306"/>
      <c r="Q1120" s="306"/>
      <c r="R1120" s="306"/>
      <c r="S1120" s="306"/>
      <c r="T1120" s="306"/>
      <c r="U1120" s="306"/>
      <c r="V1120" s="306"/>
      <c r="W1120" s="306"/>
      <c r="X1120" s="306"/>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90"/>
      <c r="D1121" s="890"/>
      <c r="E1121" s="889"/>
      <c r="F1121" s="889"/>
      <c r="G1121" s="889"/>
      <c r="H1121" s="889"/>
      <c r="I1121" s="889"/>
      <c r="J1121" s="409"/>
      <c r="K1121" s="410"/>
      <c r="L1121" s="410"/>
      <c r="M1121" s="410"/>
      <c r="N1121" s="410"/>
      <c r="O1121" s="410"/>
      <c r="P1121" s="306"/>
      <c r="Q1121" s="306"/>
      <c r="R1121" s="306"/>
      <c r="S1121" s="306"/>
      <c r="T1121" s="306"/>
      <c r="U1121" s="306"/>
      <c r="V1121" s="306"/>
      <c r="W1121" s="306"/>
      <c r="X1121" s="306"/>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90"/>
      <c r="D1122" s="890"/>
      <c r="E1122" s="889"/>
      <c r="F1122" s="889"/>
      <c r="G1122" s="889"/>
      <c r="H1122" s="889"/>
      <c r="I1122" s="889"/>
      <c r="J1122" s="409"/>
      <c r="K1122" s="410"/>
      <c r="L1122" s="410"/>
      <c r="M1122" s="410"/>
      <c r="N1122" s="410"/>
      <c r="O1122" s="410"/>
      <c r="P1122" s="306"/>
      <c r="Q1122" s="306"/>
      <c r="R1122" s="306"/>
      <c r="S1122" s="306"/>
      <c r="T1122" s="306"/>
      <c r="U1122" s="306"/>
      <c r="V1122" s="306"/>
      <c r="W1122" s="306"/>
      <c r="X1122" s="306"/>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90"/>
      <c r="D1123" s="890"/>
      <c r="E1123" s="889"/>
      <c r="F1123" s="889"/>
      <c r="G1123" s="889"/>
      <c r="H1123" s="889"/>
      <c r="I1123" s="889"/>
      <c r="J1123" s="409"/>
      <c r="K1123" s="410"/>
      <c r="L1123" s="410"/>
      <c r="M1123" s="410"/>
      <c r="N1123" s="410"/>
      <c r="O1123" s="410"/>
      <c r="P1123" s="306"/>
      <c r="Q1123" s="306"/>
      <c r="R1123" s="306"/>
      <c r="S1123" s="306"/>
      <c r="T1123" s="306"/>
      <c r="U1123" s="306"/>
      <c r="V1123" s="306"/>
      <c r="W1123" s="306"/>
      <c r="X1123" s="306"/>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90"/>
      <c r="D1124" s="890"/>
      <c r="E1124" s="889"/>
      <c r="F1124" s="889"/>
      <c r="G1124" s="889"/>
      <c r="H1124" s="889"/>
      <c r="I1124" s="889"/>
      <c r="J1124" s="409"/>
      <c r="K1124" s="410"/>
      <c r="L1124" s="410"/>
      <c r="M1124" s="410"/>
      <c r="N1124" s="410"/>
      <c r="O1124" s="410"/>
      <c r="P1124" s="306"/>
      <c r="Q1124" s="306"/>
      <c r="R1124" s="306"/>
      <c r="S1124" s="306"/>
      <c r="T1124" s="306"/>
      <c r="U1124" s="306"/>
      <c r="V1124" s="306"/>
      <c r="W1124" s="306"/>
      <c r="X1124" s="306"/>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90"/>
      <c r="D1125" s="890"/>
      <c r="E1125" s="889"/>
      <c r="F1125" s="889"/>
      <c r="G1125" s="889"/>
      <c r="H1125" s="889"/>
      <c r="I1125" s="889"/>
      <c r="J1125" s="409"/>
      <c r="K1125" s="410"/>
      <c r="L1125" s="410"/>
      <c r="M1125" s="410"/>
      <c r="N1125" s="410"/>
      <c r="O1125" s="410"/>
      <c r="P1125" s="306"/>
      <c r="Q1125" s="306"/>
      <c r="R1125" s="306"/>
      <c r="S1125" s="306"/>
      <c r="T1125" s="306"/>
      <c r="U1125" s="306"/>
      <c r="V1125" s="306"/>
      <c r="W1125" s="306"/>
      <c r="X1125" s="306"/>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90"/>
      <c r="D1126" s="890"/>
      <c r="E1126" s="889"/>
      <c r="F1126" s="889"/>
      <c r="G1126" s="889"/>
      <c r="H1126" s="889"/>
      <c r="I1126" s="889"/>
      <c r="J1126" s="409"/>
      <c r="K1126" s="410"/>
      <c r="L1126" s="410"/>
      <c r="M1126" s="410"/>
      <c r="N1126" s="410"/>
      <c r="O1126" s="410"/>
      <c r="P1126" s="306"/>
      <c r="Q1126" s="306"/>
      <c r="R1126" s="306"/>
      <c r="S1126" s="306"/>
      <c r="T1126" s="306"/>
      <c r="U1126" s="306"/>
      <c r="V1126" s="306"/>
      <c r="W1126" s="306"/>
      <c r="X1126" s="306"/>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90"/>
      <c r="D1127" s="890"/>
      <c r="E1127" s="889"/>
      <c r="F1127" s="889"/>
      <c r="G1127" s="889"/>
      <c r="H1127" s="889"/>
      <c r="I1127" s="889"/>
      <c r="J1127" s="409"/>
      <c r="K1127" s="410"/>
      <c r="L1127" s="410"/>
      <c r="M1127" s="410"/>
      <c r="N1127" s="410"/>
      <c r="O1127" s="410"/>
      <c r="P1127" s="306"/>
      <c r="Q1127" s="306"/>
      <c r="R1127" s="306"/>
      <c r="S1127" s="306"/>
      <c r="T1127" s="306"/>
      <c r="U1127" s="306"/>
      <c r="V1127" s="306"/>
      <c r="W1127" s="306"/>
      <c r="X1127" s="306"/>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90"/>
      <c r="D1128" s="890"/>
      <c r="E1128" s="889"/>
      <c r="F1128" s="889"/>
      <c r="G1128" s="889"/>
      <c r="H1128" s="889"/>
      <c r="I1128" s="889"/>
      <c r="J1128" s="409"/>
      <c r="K1128" s="410"/>
      <c r="L1128" s="410"/>
      <c r="M1128" s="410"/>
      <c r="N1128" s="410"/>
      <c r="O1128" s="410"/>
      <c r="P1128" s="306"/>
      <c r="Q1128" s="306"/>
      <c r="R1128" s="306"/>
      <c r="S1128" s="306"/>
      <c r="T1128" s="306"/>
      <c r="U1128" s="306"/>
      <c r="V1128" s="306"/>
      <c r="W1128" s="306"/>
      <c r="X1128" s="306"/>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90"/>
      <c r="D1129" s="890"/>
      <c r="E1129" s="889"/>
      <c r="F1129" s="889"/>
      <c r="G1129" s="889"/>
      <c r="H1129" s="889"/>
      <c r="I1129" s="889"/>
      <c r="J1129" s="409"/>
      <c r="K1129" s="410"/>
      <c r="L1129" s="410"/>
      <c r="M1129" s="410"/>
      <c r="N1129" s="410"/>
      <c r="O1129" s="410"/>
      <c r="P1129" s="306"/>
      <c r="Q1129" s="306"/>
      <c r="R1129" s="306"/>
      <c r="S1129" s="306"/>
      <c r="T1129" s="306"/>
      <c r="U1129" s="306"/>
      <c r="V1129" s="306"/>
      <c r="W1129" s="306"/>
      <c r="X1129" s="306"/>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90"/>
      <c r="D1130" s="890"/>
      <c r="E1130" s="889"/>
      <c r="F1130" s="889"/>
      <c r="G1130" s="889"/>
      <c r="H1130" s="889"/>
      <c r="I1130" s="889"/>
      <c r="J1130" s="409"/>
      <c r="K1130" s="410"/>
      <c r="L1130" s="410"/>
      <c r="M1130" s="410"/>
      <c r="N1130" s="410"/>
      <c r="O1130" s="410"/>
      <c r="P1130" s="306"/>
      <c r="Q1130" s="306"/>
      <c r="R1130" s="306"/>
      <c r="S1130" s="306"/>
      <c r="T1130" s="306"/>
      <c r="U1130" s="306"/>
      <c r="V1130" s="306"/>
      <c r="W1130" s="306"/>
      <c r="X1130" s="306"/>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90"/>
      <c r="D1131" s="890"/>
      <c r="E1131" s="889"/>
      <c r="F1131" s="889"/>
      <c r="G1131" s="889"/>
      <c r="H1131" s="889"/>
      <c r="I1131" s="889"/>
      <c r="J1131" s="409"/>
      <c r="K1131" s="410"/>
      <c r="L1131" s="410"/>
      <c r="M1131" s="410"/>
      <c r="N1131" s="410"/>
      <c r="O1131" s="410"/>
      <c r="P1131" s="306"/>
      <c r="Q1131" s="306"/>
      <c r="R1131" s="306"/>
      <c r="S1131" s="306"/>
      <c r="T1131" s="306"/>
      <c r="U1131" s="306"/>
      <c r="V1131" s="306"/>
      <c r="W1131" s="306"/>
      <c r="X1131" s="306"/>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P15:AJ17">
    <cfRule type="expression" dxfId="2131" priority="14057">
      <formula>IF(RIGHT(TEXT(P14,"0.#"),1)=".",FALSE,TRUE)</formula>
    </cfRule>
    <cfRule type="expression" dxfId="2130" priority="14058">
      <formula>IF(RIGHT(TEXT(P14,"0.#"),1)=".",TRUE,FALSE)</formula>
    </cfRule>
  </conditionalFormatting>
  <conditionalFormatting sqref="AE32">
    <cfRule type="expression" dxfId="2129" priority="14047">
      <formula>IF(RIGHT(TEXT(AE32,"0.#"),1)=".",FALSE,TRUE)</formula>
    </cfRule>
    <cfRule type="expression" dxfId="2128" priority="14048">
      <formula>IF(RIGHT(TEXT(AE32,"0.#"),1)=".",TRUE,FALSE)</formula>
    </cfRule>
  </conditionalFormatting>
  <conditionalFormatting sqref="P18:AX18">
    <cfRule type="expression" dxfId="2127" priority="13933">
      <formula>IF(RIGHT(TEXT(P18,"0.#"),1)=".",FALSE,TRUE)</formula>
    </cfRule>
    <cfRule type="expression" dxfId="2126" priority="13934">
      <formula>IF(RIGHT(TEXT(P18,"0.#"),1)=".",TRUE,FALSE)</formula>
    </cfRule>
  </conditionalFormatting>
  <conditionalFormatting sqref="Y782">
    <cfRule type="expression" dxfId="2125" priority="13929">
      <formula>IF(RIGHT(TEXT(Y782,"0.#"),1)=".",FALSE,TRUE)</formula>
    </cfRule>
    <cfRule type="expression" dxfId="2124" priority="13930">
      <formula>IF(RIGHT(TEXT(Y782,"0.#"),1)=".",TRUE,FALSE)</formula>
    </cfRule>
  </conditionalFormatting>
  <conditionalFormatting sqref="Y791">
    <cfRule type="expression" dxfId="2123" priority="13925">
      <formula>IF(RIGHT(TEXT(Y791,"0.#"),1)=".",FALSE,TRUE)</formula>
    </cfRule>
    <cfRule type="expression" dxfId="2122" priority="13926">
      <formula>IF(RIGHT(TEXT(Y791,"0.#"),1)=".",TRUE,FALSE)</formula>
    </cfRule>
  </conditionalFormatting>
  <conditionalFormatting sqref="Y822:Y829 Y820 Y809:Y816 Y807 Y796:Y803">
    <cfRule type="expression" dxfId="2121" priority="13707">
      <formula>IF(RIGHT(TEXT(Y796,"0.#"),1)=".",FALSE,TRUE)</formula>
    </cfRule>
    <cfRule type="expression" dxfId="2120" priority="13708">
      <formula>IF(RIGHT(TEXT(Y796,"0.#"),1)=".",TRUE,FALSE)</formula>
    </cfRule>
  </conditionalFormatting>
  <conditionalFormatting sqref="AK16:AQ17 AK15:AX15 P13:AX13">
    <cfRule type="expression" dxfId="2119" priority="13755">
      <formula>IF(RIGHT(TEXT(P13,"0.#"),1)=".",FALSE,TRUE)</formula>
    </cfRule>
    <cfRule type="expression" dxfId="2118" priority="13756">
      <formula>IF(RIGHT(TEXT(P13,"0.#"),1)=".",TRUE,FALSE)</formula>
    </cfRule>
  </conditionalFormatting>
  <conditionalFormatting sqref="P19:AJ19">
    <cfRule type="expression" dxfId="2117" priority="13753">
      <formula>IF(RIGHT(TEXT(P19,"0.#"),1)=".",FALSE,TRUE)</formula>
    </cfRule>
    <cfRule type="expression" dxfId="2116" priority="13754">
      <formula>IF(RIGHT(TEXT(P19,"0.#"),1)=".",TRUE,FALSE)</formula>
    </cfRule>
  </conditionalFormatting>
  <conditionalFormatting sqref="AE101 AQ101">
    <cfRule type="expression" dxfId="2115" priority="13745">
      <formula>IF(RIGHT(TEXT(AE101,"0.#"),1)=".",FALSE,TRUE)</formula>
    </cfRule>
    <cfRule type="expression" dxfId="2114" priority="13746">
      <formula>IF(RIGHT(TEXT(AE101,"0.#"),1)=".",TRUE,FALSE)</formula>
    </cfRule>
  </conditionalFormatting>
  <conditionalFormatting sqref="Y783:Y790">
    <cfRule type="expression" dxfId="2113" priority="13731">
      <formula>IF(RIGHT(TEXT(Y783,"0.#"),1)=".",FALSE,TRUE)</formula>
    </cfRule>
    <cfRule type="expression" dxfId="2112" priority="13732">
      <formula>IF(RIGHT(TEXT(Y783,"0.#"),1)=".",TRUE,FALSE)</formula>
    </cfRule>
  </conditionalFormatting>
  <conditionalFormatting sqref="AU782">
    <cfRule type="expression" dxfId="2111" priority="13729">
      <formula>IF(RIGHT(TEXT(AU782,"0.#"),1)=".",FALSE,TRUE)</formula>
    </cfRule>
    <cfRule type="expression" dxfId="2110" priority="13730">
      <formula>IF(RIGHT(TEXT(AU782,"0.#"),1)=".",TRUE,FALSE)</formula>
    </cfRule>
  </conditionalFormatting>
  <conditionalFormatting sqref="AU791">
    <cfRule type="expression" dxfId="2109" priority="13727">
      <formula>IF(RIGHT(TEXT(AU791,"0.#"),1)=".",FALSE,TRUE)</formula>
    </cfRule>
    <cfRule type="expression" dxfId="2108" priority="13728">
      <formula>IF(RIGHT(TEXT(AU791,"0.#"),1)=".",TRUE,FALSE)</formula>
    </cfRule>
  </conditionalFormatting>
  <conditionalFormatting sqref="AU783:AU790 AU781">
    <cfRule type="expression" dxfId="2107" priority="13725">
      <formula>IF(RIGHT(TEXT(AU781,"0.#"),1)=".",FALSE,TRUE)</formula>
    </cfRule>
    <cfRule type="expression" dxfId="2106" priority="13726">
      <formula>IF(RIGHT(TEXT(AU781,"0.#"),1)=".",TRUE,FALSE)</formula>
    </cfRule>
  </conditionalFormatting>
  <conditionalFormatting sqref="Y821 Y808 Y795">
    <cfRule type="expression" dxfId="2105" priority="13711">
      <formula>IF(RIGHT(TEXT(Y795,"0.#"),1)=".",FALSE,TRUE)</formula>
    </cfRule>
    <cfRule type="expression" dxfId="2104" priority="13712">
      <formula>IF(RIGHT(TEXT(Y795,"0.#"),1)=".",TRUE,FALSE)</formula>
    </cfRule>
  </conditionalFormatting>
  <conditionalFormatting sqref="Y830 Y817 Y804">
    <cfRule type="expression" dxfId="2103" priority="13709">
      <formula>IF(RIGHT(TEXT(Y804,"0.#"),1)=".",FALSE,TRUE)</formula>
    </cfRule>
    <cfRule type="expression" dxfId="2102" priority="13710">
      <formula>IF(RIGHT(TEXT(Y804,"0.#"),1)=".",TRUE,FALSE)</formula>
    </cfRule>
  </conditionalFormatting>
  <conditionalFormatting sqref="AU821 AU808 AU795">
    <cfRule type="expression" dxfId="2101" priority="13705">
      <formula>IF(RIGHT(TEXT(AU795,"0.#"),1)=".",FALSE,TRUE)</formula>
    </cfRule>
    <cfRule type="expression" dxfId="2100" priority="13706">
      <formula>IF(RIGHT(TEXT(AU795,"0.#"),1)=".",TRUE,FALSE)</formula>
    </cfRule>
  </conditionalFormatting>
  <conditionalFormatting sqref="AU830 AU817 AU804">
    <cfRule type="expression" dxfId="2099" priority="13703">
      <formula>IF(RIGHT(TEXT(AU804,"0.#"),1)=".",FALSE,TRUE)</formula>
    </cfRule>
    <cfRule type="expression" dxfId="2098" priority="13704">
      <formula>IF(RIGHT(TEXT(AU804,"0.#"),1)=".",TRUE,FALSE)</formula>
    </cfRule>
  </conditionalFormatting>
  <conditionalFormatting sqref="AU822:AU829 AU820 AU809:AU816 AU807 AU796:AU803 AU794">
    <cfRule type="expression" dxfId="2097" priority="13701">
      <formula>IF(RIGHT(TEXT(AU794,"0.#"),1)=".",FALSE,TRUE)</formula>
    </cfRule>
    <cfRule type="expression" dxfId="2096" priority="13702">
      <formula>IF(RIGHT(TEXT(AU794,"0.#"),1)=".",TRUE,FALSE)</formula>
    </cfRule>
  </conditionalFormatting>
  <conditionalFormatting sqref="AM87">
    <cfRule type="expression" dxfId="2095" priority="13355">
      <formula>IF(RIGHT(TEXT(AM87,"0.#"),1)=".",FALSE,TRUE)</formula>
    </cfRule>
    <cfRule type="expression" dxfId="2094" priority="13356">
      <formula>IF(RIGHT(TEXT(AM87,"0.#"),1)=".",TRUE,FALSE)</formula>
    </cfRule>
  </conditionalFormatting>
  <conditionalFormatting sqref="AE55">
    <cfRule type="expression" dxfId="2093" priority="13423">
      <formula>IF(RIGHT(TEXT(AE55,"0.#"),1)=".",FALSE,TRUE)</formula>
    </cfRule>
    <cfRule type="expression" dxfId="2092" priority="13424">
      <formula>IF(RIGHT(TEXT(AE55,"0.#"),1)=".",TRUE,FALSE)</formula>
    </cfRule>
  </conditionalFormatting>
  <conditionalFormatting sqref="AI55">
    <cfRule type="expression" dxfId="2091" priority="13421">
      <formula>IF(RIGHT(TEXT(AI55,"0.#"),1)=".",FALSE,TRUE)</formula>
    </cfRule>
    <cfRule type="expression" dxfId="2090" priority="13422">
      <formula>IF(RIGHT(TEXT(AI55,"0.#"),1)=".",TRUE,FALSE)</formula>
    </cfRule>
  </conditionalFormatting>
  <conditionalFormatting sqref="AM34">
    <cfRule type="expression" dxfId="2089" priority="13501">
      <formula>IF(RIGHT(TEXT(AM34,"0.#"),1)=".",FALSE,TRUE)</formula>
    </cfRule>
    <cfRule type="expression" dxfId="2088" priority="13502">
      <formula>IF(RIGHT(TEXT(AM34,"0.#"),1)=".",TRUE,FALSE)</formula>
    </cfRule>
  </conditionalFormatting>
  <conditionalFormatting sqref="AE33">
    <cfRule type="expression" dxfId="2087" priority="13515">
      <formula>IF(RIGHT(TEXT(AE33,"0.#"),1)=".",FALSE,TRUE)</formula>
    </cfRule>
    <cfRule type="expression" dxfId="2086" priority="13516">
      <formula>IF(RIGHT(TEXT(AE33,"0.#"),1)=".",TRUE,FALSE)</formula>
    </cfRule>
  </conditionalFormatting>
  <conditionalFormatting sqref="AE34">
    <cfRule type="expression" dxfId="2085" priority="13513">
      <formula>IF(RIGHT(TEXT(AE34,"0.#"),1)=".",FALSE,TRUE)</formula>
    </cfRule>
    <cfRule type="expression" dxfId="2084" priority="13514">
      <formula>IF(RIGHT(TEXT(AE34,"0.#"),1)=".",TRUE,FALSE)</formula>
    </cfRule>
  </conditionalFormatting>
  <conditionalFormatting sqref="AI34">
    <cfRule type="expression" dxfId="2083" priority="13511">
      <formula>IF(RIGHT(TEXT(AI34,"0.#"),1)=".",FALSE,TRUE)</formula>
    </cfRule>
    <cfRule type="expression" dxfId="2082" priority="13512">
      <formula>IF(RIGHT(TEXT(AI34,"0.#"),1)=".",TRUE,FALSE)</formula>
    </cfRule>
  </conditionalFormatting>
  <conditionalFormatting sqref="AI33">
    <cfRule type="expression" dxfId="2081" priority="13509">
      <formula>IF(RIGHT(TEXT(AI33,"0.#"),1)=".",FALSE,TRUE)</formula>
    </cfRule>
    <cfRule type="expression" dxfId="2080" priority="13510">
      <formula>IF(RIGHT(TEXT(AI33,"0.#"),1)=".",TRUE,FALSE)</formula>
    </cfRule>
  </conditionalFormatting>
  <conditionalFormatting sqref="AI32">
    <cfRule type="expression" dxfId="2079" priority="13507">
      <formula>IF(RIGHT(TEXT(AI32,"0.#"),1)=".",FALSE,TRUE)</formula>
    </cfRule>
    <cfRule type="expression" dxfId="2078" priority="13508">
      <formula>IF(RIGHT(TEXT(AI32,"0.#"),1)=".",TRUE,FALSE)</formula>
    </cfRule>
  </conditionalFormatting>
  <conditionalFormatting sqref="AM32">
    <cfRule type="expression" dxfId="2077" priority="13505">
      <formula>IF(RIGHT(TEXT(AM32,"0.#"),1)=".",FALSE,TRUE)</formula>
    </cfRule>
    <cfRule type="expression" dxfId="2076" priority="13506">
      <formula>IF(RIGHT(TEXT(AM32,"0.#"),1)=".",TRUE,FALSE)</formula>
    </cfRule>
  </conditionalFormatting>
  <conditionalFormatting sqref="AM33">
    <cfRule type="expression" dxfId="2075" priority="13503">
      <formula>IF(RIGHT(TEXT(AM33,"0.#"),1)=".",FALSE,TRUE)</formula>
    </cfRule>
    <cfRule type="expression" dxfId="2074" priority="13504">
      <formula>IF(RIGHT(TEXT(AM33,"0.#"),1)=".",TRUE,FALSE)</formula>
    </cfRule>
  </conditionalFormatting>
  <conditionalFormatting sqref="AQ32:AQ34">
    <cfRule type="expression" dxfId="2073" priority="13495">
      <formula>IF(RIGHT(TEXT(AQ32,"0.#"),1)=".",FALSE,TRUE)</formula>
    </cfRule>
    <cfRule type="expression" dxfId="2072" priority="13496">
      <formula>IF(RIGHT(TEXT(AQ32,"0.#"),1)=".",TRUE,FALSE)</formula>
    </cfRule>
  </conditionalFormatting>
  <conditionalFormatting sqref="AU32:AU34">
    <cfRule type="expression" dxfId="2071" priority="13493">
      <formula>IF(RIGHT(TEXT(AU32,"0.#"),1)=".",FALSE,TRUE)</formula>
    </cfRule>
    <cfRule type="expression" dxfId="2070" priority="13494">
      <formula>IF(RIGHT(TEXT(AU32,"0.#"),1)=".",TRUE,FALSE)</formula>
    </cfRule>
  </conditionalFormatting>
  <conditionalFormatting sqref="AE53">
    <cfRule type="expression" dxfId="2069" priority="13427">
      <formula>IF(RIGHT(TEXT(AE53,"0.#"),1)=".",FALSE,TRUE)</formula>
    </cfRule>
    <cfRule type="expression" dxfId="2068" priority="13428">
      <formula>IF(RIGHT(TEXT(AE53,"0.#"),1)=".",TRUE,FALSE)</formula>
    </cfRule>
  </conditionalFormatting>
  <conditionalFormatting sqref="AE54">
    <cfRule type="expression" dxfId="2067" priority="13425">
      <formula>IF(RIGHT(TEXT(AE54,"0.#"),1)=".",FALSE,TRUE)</formula>
    </cfRule>
    <cfRule type="expression" dxfId="2066" priority="13426">
      <formula>IF(RIGHT(TEXT(AE54,"0.#"),1)=".",TRUE,FALSE)</formula>
    </cfRule>
  </conditionalFormatting>
  <conditionalFormatting sqref="AI54">
    <cfRule type="expression" dxfId="2065" priority="13419">
      <formula>IF(RIGHT(TEXT(AI54,"0.#"),1)=".",FALSE,TRUE)</formula>
    </cfRule>
    <cfRule type="expression" dxfId="2064" priority="13420">
      <formula>IF(RIGHT(TEXT(AI54,"0.#"),1)=".",TRUE,FALSE)</formula>
    </cfRule>
  </conditionalFormatting>
  <conditionalFormatting sqref="AI53">
    <cfRule type="expression" dxfId="2063" priority="13417">
      <formula>IF(RIGHT(TEXT(AI53,"0.#"),1)=".",FALSE,TRUE)</formula>
    </cfRule>
    <cfRule type="expression" dxfId="2062" priority="13418">
      <formula>IF(RIGHT(TEXT(AI53,"0.#"),1)=".",TRUE,FALSE)</formula>
    </cfRule>
  </conditionalFormatting>
  <conditionalFormatting sqref="AM53">
    <cfRule type="expression" dxfId="2061" priority="13415">
      <formula>IF(RIGHT(TEXT(AM53,"0.#"),1)=".",FALSE,TRUE)</formula>
    </cfRule>
    <cfRule type="expression" dxfId="2060" priority="13416">
      <formula>IF(RIGHT(TEXT(AM53,"0.#"),1)=".",TRUE,FALSE)</formula>
    </cfRule>
  </conditionalFormatting>
  <conditionalFormatting sqref="AM54">
    <cfRule type="expression" dxfId="2059" priority="13413">
      <formula>IF(RIGHT(TEXT(AM54,"0.#"),1)=".",FALSE,TRUE)</formula>
    </cfRule>
    <cfRule type="expression" dxfId="2058" priority="13414">
      <formula>IF(RIGHT(TEXT(AM54,"0.#"),1)=".",TRUE,FALSE)</formula>
    </cfRule>
  </conditionalFormatting>
  <conditionalFormatting sqref="AM55">
    <cfRule type="expression" dxfId="2057" priority="13411">
      <formula>IF(RIGHT(TEXT(AM55,"0.#"),1)=".",FALSE,TRUE)</formula>
    </cfRule>
    <cfRule type="expression" dxfId="2056" priority="13412">
      <formula>IF(RIGHT(TEXT(AM55,"0.#"),1)=".",TRUE,FALSE)</formula>
    </cfRule>
  </conditionalFormatting>
  <conditionalFormatting sqref="AE60">
    <cfRule type="expression" dxfId="2055" priority="13397">
      <formula>IF(RIGHT(TEXT(AE60,"0.#"),1)=".",FALSE,TRUE)</formula>
    </cfRule>
    <cfRule type="expression" dxfId="2054" priority="13398">
      <formula>IF(RIGHT(TEXT(AE60,"0.#"),1)=".",TRUE,FALSE)</formula>
    </cfRule>
  </conditionalFormatting>
  <conditionalFormatting sqref="AE61">
    <cfRule type="expression" dxfId="2053" priority="13395">
      <formula>IF(RIGHT(TEXT(AE61,"0.#"),1)=".",FALSE,TRUE)</formula>
    </cfRule>
    <cfRule type="expression" dxfId="2052" priority="13396">
      <formula>IF(RIGHT(TEXT(AE61,"0.#"),1)=".",TRUE,FALSE)</formula>
    </cfRule>
  </conditionalFormatting>
  <conditionalFormatting sqref="AE62">
    <cfRule type="expression" dxfId="2051" priority="13393">
      <formula>IF(RIGHT(TEXT(AE62,"0.#"),1)=".",FALSE,TRUE)</formula>
    </cfRule>
    <cfRule type="expression" dxfId="2050" priority="13394">
      <formula>IF(RIGHT(TEXT(AE62,"0.#"),1)=".",TRUE,FALSE)</formula>
    </cfRule>
  </conditionalFormatting>
  <conditionalFormatting sqref="AI62">
    <cfRule type="expression" dxfId="2049" priority="13391">
      <formula>IF(RIGHT(TEXT(AI62,"0.#"),1)=".",FALSE,TRUE)</formula>
    </cfRule>
    <cfRule type="expression" dxfId="2048" priority="13392">
      <formula>IF(RIGHT(TEXT(AI62,"0.#"),1)=".",TRUE,FALSE)</formula>
    </cfRule>
  </conditionalFormatting>
  <conditionalFormatting sqref="AI61">
    <cfRule type="expression" dxfId="2047" priority="13389">
      <formula>IF(RIGHT(TEXT(AI61,"0.#"),1)=".",FALSE,TRUE)</formula>
    </cfRule>
    <cfRule type="expression" dxfId="2046" priority="13390">
      <formula>IF(RIGHT(TEXT(AI61,"0.#"),1)=".",TRUE,FALSE)</formula>
    </cfRule>
  </conditionalFormatting>
  <conditionalFormatting sqref="AI60">
    <cfRule type="expression" dxfId="2045" priority="13387">
      <formula>IF(RIGHT(TEXT(AI60,"0.#"),1)=".",FALSE,TRUE)</formula>
    </cfRule>
    <cfRule type="expression" dxfId="2044" priority="13388">
      <formula>IF(RIGHT(TEXT(AI60,"0.#"),1)=".",TRUE,FALSE)</formula>
    </cfRule>
  </conditionalFormatting>
  <conditionalFormatting sqref="AM60">
    <cfRule type="expression" dxfId="2043" priority="13385">
      <formula>IF(RIGHT(TEXT(AM60,"0.#"),1)=".",FALSE,TRUE)</formula>
    </cfRule>
    <cfRule type="expression" dxfId="2042" priority="13386">
      <formula>IF(RIGHT(TEXT(AM60,"0.#"),1)=".",TRUE,FALSE)</formula>
    </cfRule>
  </conditionalFormatting>
  <conditionalFormatting sqref="AM61">
    <cfRule type="expression" dxfId="2041" priority="13383">
      <formula>IF(RIGHT(TEXT(AM61,"0.#"),1)=".",FALSE,TRUE)</formula>
    </cfRule>
    <cfRule type="expression" dxfId="2040" priority="13384">
      <formula>IF(RIGHT(TEXT(AM61,"0.#"),1)=".",TRUE,FALSE)</formula>
    </cfRule>
  </conditionalFormatting>
  <conditionalFormatting sqref="AM62">
    <cfRule type="expression" dxfId="2039" priority="13381">
      <formula>IF(RIGHT(TEXT(AM62,"0.#"),1)=".",FALSE,TRUE)</formula>
    </cfRule>
    <cfRule type="expression" dxfId="2038" priority="13382">
      <formula>IF(RIGHT(TEXT(AM62,"0.#"),1)=".",TRUE,FALSE)</formula>
    </cfRule>
  </conditionalFormatting>
  <conditionalFormatting sqref="AE87">
    <cfRule type="expression" dxfId="2037" priority="13367">
      <formula>IF(RIGHT(TEXT(AE87,"0.#"),1)=".",FALSE,TRUE)</formula>
    </cfRule>
    <cfRule type="expression" dxfId="2036" priority="13368">
      <formula>IF(RIGHT(TEXT(AE87,"0.#"),1)=".",TRUE,FALSE)</formula>
    </cfRule>
  </conditionalFormatting>
  <conditionalFormatting sqref="AE88">
    <cfRule type="expression" dxfId="2035" priority="13365">
      <formula>IF(RIGHT(TEXT(AE88,"0.#"),1)=".",FALSE,TRUE)</formula>
    </cfRule>
    <cfRule type="expression" dxfId="2034" priority="13366">
      <formula>IF(RIGHT(TEXT(AE88,"0.#"),1)=".",TRUE,FALSE)</formula>
    </cfRule>
  </conditionalFormatting>
  <conditionalFormatting sqref="AE89">
    <cfRule type="expression" dxfId="2033" priority="13363">
      <formula>IF(RIGHT(TEXT(AE89,"0.#"),1)=".",FALSE,TRUE)</formula>
    </cfRule>
    <cfRule type="expression" dxfId="2032" priority="13364">
      <formula>IF(RIGHT(TEXT(AE89,"0.#"),1)=".",TRUE,FALSE)</formula>
    </cfRule>
  </conditionalFormatting>
  <conditionalFormatting sqref="AI89">
    <cfRule type="expression" dxfId="2031" priority="13361">
      <formula>IF(RIGHT(TEXT(AI89,"0.#"),1)=".",FALSE,TRUE)</formula>
    </cfRule>
    <cfRule type="expression" dxfId="2030" priority="13362">
      <formula>IF(RIGHT(TEXT(AI89,"0.#"),1)=".",TRUE,FALSE)</formula>
    </cfRule>
  </conditionalFormatting>
  <conditionalFormatting sqref="AI88">
    <cfRule type="expression" dxfId="2029" priority="13359">
      <formula>IF(RIGHT(TEXT(AI88,"0.#"),1)=".",FALSE,TRUE)</formula>
    </cfRule>
    <cfRule type="expression" dxfId="2028" priority="13360">
      <formula>IF(RIGHT(TEXT(AI88,"0.#"),1)=".",TRUE,FALSE)</formula>
    </cfRule>
  </conditionalFormatting>
  <conditionalFormatting sqref="AI87">
    <cfRule type="expression" dxfId="2027" priority="13357">
      <formula>IF(RIGHT(TEXT(AI87,"0.#"),1)=".",FALSE,TRUE)</formula>
    </cfRule>
    <cfRule type="expression" dxfId="2026" priority="13358">
      <formula>IF(RIGHT(TEXT(AI87,"0.#"),1)=".",TRUE,FALSE)</formula>
    </cfRule>
  </conditionalFormatting>
  <conditionalFormatting sqref="AM88">
    <cfRule type="expression" dxfId="2025" priority="13353">
      <formula>IF(RIGHT(TEXT(AM88,"0.#"),1)=".",FALSE,TRUE)</formula>
    </cfRule>
    <cfRule type="expression" dxfId="2024" priority="13354">
      <formula>IF(RIGHT(TEXT(AM88,"0.#"),1)=".",TRUE,FALSE)</formula>
    </cfRule>
  </conditionalFormatting>
  <conditionalFormatting sqref="AM89">
    <cfRule type="expression" dxfId="2023" priority="13351">
      <formula>IF(RIGHT(TEXT(AM89,"0.#"),1)=".",FALSE,TRUE)</formula>
    </cfRule>
    <cfRule type="expression" dxfId="2022" priority="13352">
      <formula>IF(RIGHT(TEXT(AM89,"0.#"),1)=".",TRUE,FALSE)</formula>
    </cfRule>
  </conditionalFormatting>
  <conditionalFormatting sqref="AE92">
    <cfRule type="expression" dxfId="2021" priority="13337">
      <formula>IF(RIGHT(TEXT(AE92,"0.#"),1)=".",FALSE,TRUE)</formula>
    </cfRule>
    <cfRule type="expression" dxfId="2020" priority="13338">
      <formula>IF(RIGHT(TEXT(AE92,"0.#"),1)=".",TRUE,FALSE)</formula>
    </cfRule>
  </conditionalFormatting>
  <conditionalFormatting sqref="AE93">
    <cfRule type="expression" dxfId="2019" priority="13335">
      <formula>IF(RIGHT(TEXT(AE93,"0.#"),1)=".",FALSE,TRUE)</formula>
    </cfRule>
    <cfRule type="expression" dxfId="2018" priority="13336">
      <formula>IF(RIGHT(TEXT(AE93,"0.#"),1)=".",TRUE,FALSE)</formula>
    </cfRule>
  </conditionalFormatting>
  <conditionalFormatting sqref="AE94">
    <cfRule type="expression" dxfId="2017" priority="13333">
      <formula>IF(RIGHT(TEXT(AE94,"0.#"),1)=".",FALSE,TRUE)</formula>
    </cfRule>
    <cfRule type="expression" dxfId="2016" priority="13334">
      <formula>IF(RIGHT(TEXT(AE94,"0.#"),1)=".",TRUE,FALSE)</formula>
    </cfRule>
  </conditionalFormatting>
  <conditionalFormatting sqref="AI94">
    <cfRule type="expression" dxfId="2015" priority="13331">
      <formula>IF(RIGHT(TEXT(AI94,"0.#"),1)=".",FALSE,TRUE)</formula>
    </cfRule>
    <cfRule type="expression" dxfId="2014" priority="13332">
      <formula>IF(RIGHT(TEXT(AI94,"0.#"),1)=".",TRUE,FALSE)</formula>
    </cfRule>
  </conditionalFormatting>
  <conditionalFormatting sqref="AI93">
    <cfRule type="expression" dxfId="2013" priority="13329">
      <formula>IF(RIGHT(TEXT(AI93,"0.#"),1)=".",FALSE,TRUE)</formula>
    </cfRule>
    <cfRule type="expression" dxfId="2012" priority="13330">
      <formula>IF(RIGHT(TEXT(AI93,"0.#"),1)=".",TRUE,FALSE)</formula>
    </cfRule>
  </conditionalFormatting>
  <conditionalFormatting sqref="AI92">
    <cfRule type="expression" dxfId="2011" priority="13327">
      <formula>IF(RIGHT(TEXT(AI92,"0.#"),1)=".",FALSE,TRUE)</formula>
    </cfRule>
    <cfRule type="expression" dxfId="2010" priority="13328">
      <formula>IF(RIGHT(TEXT(AI92,"0.#"),1)=".",TRUE,FALSE)</formula>
    </cfRule>
  </conditionalFormatting>
  <conditionalFormatting sqref="AM92">
    <cfRule type="expression" dxfId="2009" priority="13325">
      <formula>IF(RIGHT(TEXT(AM92,"0.#"),1)=".",FALSE,TRUE)</formula>
    </cfRule>
    <cfRule type="expression" dxfId="2008" priority="13326">
      <formula>IF(RIGHT(TEXT(AM92,"0.#"),1)=".",TRUE,FALSE)</formula>
    </cfRule>
  </conditionalFormatting>
  <conditionalFormatting sqref="AM93">
    <cfRule type="expression" dxfId="2007" priority="13323">
      <formula>IF(RIGHT(TEXT(AM93,"0.#"),1)=".",FALSE,TRUE)</formula>
    </cfRule>
    <cfRule type="expression" dxfId="2006" priority="13324">
      <formula>IF(RIGHT(TEXT(AM93,"0.#"),1)=".",TRUE,FALSE)</formula>
    </cfRule>
  </conditionalFormatting>
  <conditionalFormatting sqref="AM94">
    <cfRule type="expression" dxfId="2005" priority="13321">
      <formula>IF(RIGHT(TEXT(AM94,"0.#"),1)=".",FALSE,TRUE)</formula>
    </cfRule>
    <cfRule type="expression" dxfId="2004" priority="13322">
      <formula>IF(RIGHT(TEXT(AM94,"0.#"),1)=".",TRUE,FALSE)</formula>
    </cfRule>
  </conditionalFormatting>
  <conditionalFormatting sqref="AE97">
    <cfRule type="expression" dxfId="2003" priority="13307">
      <formula>IF(RIGHT(TEXT(AE97,"0.#"),1)=".",FALSE,TRUE)</formula>
    </cfRule>
    <cfRule type="expression" dxfId="2002" priority="13308">
      <formula>IF(RIGHT(TEXT(AE97,"0.#"),1)=".",TRUE,FALSE)</formula>
    </cfRule>
  </conditionalFormatting>
  <conditionalFormatting sqref="AE98">
    <cfRule type="expression" dxfId="2001" priority="13305">
      <formula>IF(RIGHT(TEXT(AE98,"0.#"),1)=".",FALSE,TRUE)</formula>
    </cfRule>
    <cfRule type="expression" dxfId="2000" priority="13306">
      <formula>IF(RIGHT(TEXT(AE98,"0.#"),1)=".",TRUE,FALSE)</formula>
    </cfRule>
  </conditionalFormatting>
  <conditionalFormatting sqref="AE99">
    <cfRule type="expression" dxfId="1999" priority="13303">
      <formula>IF(RIGHT(TEXT(AE99,"0.#"),1)=".",FALSE,TRUE)</formula>
    </cfRule>
    <cfRule type="expression" dxfId="1998" priority="13304">
      <formula>IF(RIGHT(TEXT(AE99,"0.#"),1)=".",TRUE,FALSE)</formula>
    </cfRule>
  </conditionalFormatting>
  <conditionalFormatting sqref="AI99">
    <cfRule type="expression" dxfId="1997" priority="13301">
      <formula>IF(RIGHT(TEXT(AI99,"0.#"),1)=".",FALSE,TRUE)</formula>
    </cfRule>
    <cfRule type="expression" dxfId="1996" priority="13302">
      <formula>IF(RIGHT(TEXT(AI99,"0.#"),1)=".",TRUE,FALSE)</formula>
    </cfRule>
  </conditionalFormatting>
  <conditionalFormatting sqref="AI98">
    <cfRule type="expression" dxfId="1995" priority="13299">
      <formula>IF(RIGHT(TEXT(AI98,"0.#"),1)=".",FALSE,TRUE)</formula>
    </cfRule>
    <cfRule type="expression" dxfId="1994" priority="13300">
      <formula>IF(RIGHT(TEXT(AI98,"0.#"),1)=".",TRUE,FALSE)</formula>
    </cfRule>
  </conditionalFormatting>
  <conditionalFormatting sqref="AI97">
    <cfRule type="expression" dxfId="1993" priority="13297">
      <formula>IF(RIGHT(TEXT(AI97,"0.#"),1)=".",FALSE,TRUE)</formula>
    </cfRule>
    <cfRule type="expression" dxfId="1992" priority="13298">
      <formula>IF(RIGHT(TEXT(AI97,"0.#"),1)=".",TRUE,FALSE)</formula>
    </cfRule>
  </conditionalFormatting>
  <conditionalFormatting sqref="AM97">
    <cfRule type="expression" dxfId="1991" priority="13295">
      <formula>IF(RIGHT(TEXT(AM97,"0.#"),1)=".",FALSE,TRUE)</formula>
    </cfRule>
    <cfRule type="expression" dxfId="1990" priority="13296">
      <formula>IF(RIGHT(TEXT(AM97,"0.#"),1)=".",TRUE,FALSE)</formula>
    </cfRule>
  </conditionalFormatting>
  <conditionalFormatting sqref="AM98">
    <cfRule type="expression" dxfId="1989" priority="13293">
      <formula>IF(RIGHT(TEXT(AM98,"0.#"),1)=".",FALSE,TRUE)</formula>
    </cfRule>
    <cfRule type="expression" dxfId="1988" priority="13294">
      <formula>IF(RIGHT(TEXT(AM98,"0.#"),1)=".",TRUE,FALSE)</formula>
    </cfRule>
  </conditionalFormatting>
  <conditionalFormatting sqref="AM99">
    <cfRule type="expression" dxfId="1987" priority="13291">
      <formula>IF(RIGHT(TEXT(AM99,"0.#"),1)=".",FALSE,TRUE)</formula>
    </cfRule>
    <cfRule type="expression" dxfId="1986" priority="13292">
      <formula>IF(RIGHT(TEXT(AM99,"0.#"),1)=".",TRUE,FALSE)</formula>
    </cfRule>
  </conditionalFormatting>
  <conditionalFormatting sqref="AI101">
    <cfRule type="expression" dxfId="1985" priority="13277">
      <formula>IF(RIGHT(TEXT(AI101,"0.#"),1)=".",FALSE,TRUE)</formula>
    </cfRule>
    <cfRule type="expression" dxfId="1984" priority="13278">
      <formula>IF(RIGHT(TEXT(AI101,"0.#"),1)=".",TRUE,FALSE)</formula>
    </cfRule>
  </conditionalFormatting>
  <conditionalFormatting sqref="AM101">
    <cfRule type="expression" dxfId="1983" priority="13275">
      <formula>IF(RIGHT(TEXT(AM101,"0.#"),1)=".",FALSE,TRUE)</formula>
    </cfRule>
    <cfRule type="expression" dxfId="1982" priority="13276">
      <formula>IF(RIGHT(TEXT(AM101,"0.#"),1)=".",TRUE,FALSE)</formula>
    </cfRule>
  </conditionalFormatting>
  <conditionalFormatting sqref="AE102">
    <cfRule type="expression" dxfId="1981" priority="13273">
      <formula>IF(RIGHT(TEXT(AE102,"0.#"),1)=".",FALSE,TRUE)</formula>
    </cfRule>
    <cfRule type="expression" dxfId="1980" priority="13274">
      <formula>IF(RIGHT(TEXT(AE102,"0.#"),1)=".",TRUE,FALSE)</formula>
    </cfRule>
  </conditionalFormatting>
  <conditionalFormatting sqref="AI102">
    <cfRule type="expression" dxfId="1979" priority="13271">
      <formula>IF(RIGHT(TEXT(AI102,"0.#"),1)=".",FALSE,TRUE)</formula>
    </cfRule>
    <cfRule type="expression" dxfId="1978" priority="13272">
      <formula>IF(RIGHT(TEXT(AI102,"0.#"),1)=".",TRUE,FALSE)</formula>
    </cfRule>
  </conditionalFormatting>
  <conditionalFormatting sqref="AM102">
    <cfRule type="expression" dxfId="1977" priority="13269">
      <formula>IF(RIGHT(TEXT(AM102,"0.#"),1)=".",FALSE,TRUE)</formula>
    </cfRule>
    <cfRule type="expression" dxfId="1976" priority="13270">
      <formula>IF(RIGHT(TEXT(AM102,"0.#"),1)=".",TRUE,FALSE)</formula>
    </cfRule>
  </conditionalFormatting>
  <conditionalFormatting sqref="AQ102">
    <cfRule type="expression" dxfId="1975" priority="13267">
      <formula>IF(RIGHT(TEXT(AQ102,"0.#"),1)=".",FALSE,TRUE)</formula>
    </cfRule>
    <cfRule type="expression" dxfId="1974" priority="13268">
      <formula>IF(RIGHT(TEXT(AQ102,"0.#"),1)=".",TRUE,FALSE)</formula>
    </cfRule>
  </conditionalFormatting>
  <conditionalFormatting sqref="AE104">
    <cfRule type="expression" dxfId="1973" priority="13265">
      <formula>IF(RIGHT(TEXT(AE104,"0.#"),1)=".",FALSE,TRUE)</formula>
    </cfRule>
    <cfRule type="expression" dxfId="1972" priority="13266">
      <formula>IF(RIGHT(TEXT(AE104,"0.#"),1)=".",TRUE,FALSE)</formula>
    </cfRule>
  </conditionalFormatting>
  <conditionalFormatting sqref="AI104">
    <cfRule type="expression" dxfId="1971" priority="13263">
      <formula>IF(RIGHT(TEXT(AI104,"0.#"),1)=".",FALSE,TRUE)</formula>
    </cfRule>
    <cfRule type="expression" dxfId="1970" priority="13264">
      <formula>IF(RIGHT(TEXT(AI104,"0.#"),1)=".",TRUE,FALSE)</formula>
    </cfRule>
  </conditionalFormatting>
  <conditionalFormatting sqref="AM104">
    <cfRule type="expression" dxfId="1969" priority="13261">
      <formula>IF(RIGHT(TEXT(AM104,"0.#"),1)=".",FALSE,TRUE)</formula>
    </cfRule>
    <cfRule type="expression" dxfId="1968" priority="13262">
      <formula>IF(RIGHT(TEXT(AM104,"0.#"),1)=".",TRUE,FALSE)</formula>
    </cfRule>
  </conditionalFormatting>
  <conditionalFormatting sqref="AE105">
    <cfRule type="expression" dxfId="1967" priority="13259">
      <formula>IF(RIGHT(TEXT(AE105,"0.#"),1)=".",FALSE,TRUE)</formula>
    </cfRule>
    <cfRule type="expression" dxfId="1966" priority="13260">
      <formula>IF(RIGHT(TEXT(AE105,"0.#"),1)=".",TRUE,FALSE)</formula>
    </cfRule>
  </conditionalFormatting>
  <conditionalFormatting sqref="AI105">
    <cfRule type="expression" dxfId="1965" priority="13257">
      <formula>IF(RIGHT(TEXT(AI105,"0.#"),1)=".",FALSE,TRUE)</formula>
    </cfRule>
    <cfRule type="expression" dxfId="1964" priority="13258">
      <formula>IF(RIGHT(TEXT(AI105,"0.#"),1)=".",TRUE,FALSE)</formula>
    </cfRule>
  </conditionalFormatting>
  <conditionalFormatting sqref="AM105">
    <cfRule type="expression" dxfId="1963" priority="13255">
      <formula>IF(RIGHT(TEXT(AM105,"0.#"),1)=".",FALSE,TRUE)</formula>
    </cfRule>
    <cfRule type="expression" dxfId="1962" priority="13256">
      <formula>IF(RIGHT(TEXT(AM105,"0.#"),1)=".",TRUE,FALSE)</formula>
    </cfRule>
  </conditionalFormatting>
  <conditionalFormatting sqref="AE107">
    <cfRule type="expression" dxfId="1961" priority="13251">
      <formula>IF(RIGHT(TEXT(AE107,"0.#"),1)=".",FALSE,TRUE)</formula>
    </cfRule>
    <cfRule type="expression" dxfId="1960" priority="13252">
      <formula>IF(RIGHT(TEXT(AE107,"0.#"),1)=".",TRUE,FALSE)</formula>
    </cfRule>
  </conditionalFormatting>
  <conditionalFormatting sqref="AI107">
    <cfRule type="expression" dxfId="1959" priority="13249">
      <formula>IF(RIGHT(TEXT(AI107,"0.#"),1)=".",FALSE,TRUE)</formula>
    </cfRule>
    <cfRule type="expression" dxfId="1958" priority="13250">
      <formula>IF(RIGHT(TEXT(AI107,"0.#"),1)=".",TRUE,FALSE)</formula>
    </cfRule>
  </conditionalFormatting>
  <conditionalFormatting sqref="AM107">
    <cfRule type="expression" dxfId="1957" priority="13247">
      <formula>IF(RIGHT(TEXT(AM107,"0.#"),1)=".",FALSE,TRUE)</formula>
    </cfRule>
    <cfRule type="expression" dxfId="1956" priority="13248">
      <formula>IF(RIGHT(TEXT(AM107,"0.#"),1)=".",TRUE,FALSE)</formula>
    </cfRule>
  </conditionalFormatting>
  <conditionalFormatting sqref="AE108">
    <cfRule type="expression" dxfId="1955" priority="13245">
      <formula>IF(RIGHT(TEXT(AE108,"0.#"),1)=".",FALSE,TRUE)</formula>
    </cfRule>
    <cfRule type="expression" dxfId="1954" priority="13246">
      <formula>IF(RIGHT(TEXT(AE108,"0.#"),1)=".",TRUE,FALSE)</formula>
    </cfRule>
  </conditionalFormatting>
  <conditionalFormatting sqref="AI108">
    <cfRule type="expression" dxfId="1953" priority="13243">
      <formula>IF(RIGHT(TEXT(AI108,"0.#"),1)=".",FALSE,TRUE)</formula>
    </cfRule>
    <cfRule type="expression" dxfId="1952" priority="13244">
      <formula>IF(RIGHT(TEXT(AI108,"0.#"),1)=".",TRUE,FALSE)</formula>
    </cfRule>
  </conditionalFormatting>
  <conditionalFormatting sqref="AM108">
    <cfRule type="expression" dxfId="1951" priority="13241">
      <formula>IF(RIGHT(TEXT(AM108,"0.#"),1)=".",FALSE,TRUE)</formula>
    </cfRule>
    <cfRule type="expression" dxfId="1950" priority="13242">
      <formula>IF(RIGHT(TEXT(AM108,"0.#"),1)=".",TRUE,FALSE)</formula>
    </cfRule>
  </conditionalFormatting>
  <conditionalFormatting sqref="AE110">
    <cfRule type="expression" dxfId="1949" priority="13237">
      <formula>IF(RIGHT(TEXT(AE110,"0.#"),1)=".",FALSE,TRUE)</formula>
    </cfRule>
    <cfRule type="expression" dxfId="1948" priority="13238">
      <formula>IF(RIGHT(TEXT(AE110,"0.#"),1)=".",TRUE,FALSE)</formula>
    </cfRule>
  </conditionalFormatting>
  <conditionalFormatting sqref="AI110">
    <cfRule type="expression" dxfId="1947" priority="13235">
      <formula>IF(RIGHT(TEXT(AI110,"0.#"),1)=".",FALSE,TRUE)</formula>
    </cfRule>
    <cfRule type="expression" dxfId="1946" priority="13236">
      <formula>IF(RIGHT(TEXT(AI110,"0.#"),1)=".",TRUE,FALSE)</formula>
    </cfRule>
  </conditionalFormatting>
  <conditionalFormatting sqref="AM110">
    <cfRule type="expression" dxfId="1945" priority="13233">
      <formula>IF(RIGHT(TEXT(AM110,"0.#"),1)=".",FALSE,TRUE)</formula>
    </cfRule>
    <cfRule type="expression" dxfId="1944" priority="13234">
      <formula>IF(RIGHT(TEXT(AM110,"0.#"),1)=".",TRUE,FALSE)</formula>
    </cfRule>
  </conditionalFormatting>
  <conditionalFormatting sqref="AE111">
    <cfRule type="expression" dxfId="1943" priority="13231">
      <formula>IF(RIGHT(TEXT(AE111,"0.#"),1)=".",FALSE,TRUE)</formula>
    </cfRule>
    <cfRule type="expression" dxfId="1942" priority="13232">
      <formula>IF(RIGHT(TEXT(AE111,"0.#"),1)=".",TRUE,FALSE)</formula>
    </cfRule>
  </conditionalFormatting>
  <conditionalFormatting sqref="AI111">
    <cfRule type="expression" dxfId="1941" priority="13229">
      <formula>IF(RIGHT(TEXT(AI111,"0.#"),1)=".",FALSE,TRUE)</formula>
    </cfRule>
    <cfRule type="expression" dxfId="1940" priority="13230">
      <formula>IF(RIGHT(TEXT(AI111,"0.#"),1)=".",TRUE,FALSE)</formula>
    </cfRule>
  </conditionalFormatting>
  <conditionalFormatting sqref="AM111">
    <cfRule type="expression" dxfId="1939" priority="13227">
      <formula>IF(RIGHT(TEXT(AM111,"0.#"),1)=".",FALSE,TRUE)</formula>
    </cfRule>
    <cfRule type="expression" dxfId="1938" priority="13228">
      <formula>IF(RIGHT(TEXT(AM111,"0.#"),1)=".",TRUE,FALSE)</formula>
    </cfRule>
  </conditionalFormatting>
  <conditionalFormatting sqref="AE113">
    <cfRule type="expression" dxfId="1937" priority="13223">
      <formula>IF(RIGHT(TEXT(AE113,"0.#"),1)=".",FALSE,TRUE)</formula>
    </cfRule>
    <cfRule type="expression" dxfId="1936" priority="13224">
      <formula>IF(RIGHT(TEXT(AE113,"0.#"),1)=".",TRUE,FALSE)</formula>
    </cfRule>
  </conditionalFormatting>
  <conditionalFormatting sqref="AI113">
    <cfRule type="expression" dxfId="1935" priority="13221">
      <formula>IF(RIGHT(TEXT(AI113,"0.#"),1)=".",FALSE,TRUE)</formula>
    </cfRule>
    <cfRule type="expression" dxfId="1934" priority="13222">
      <formula>IF(RIGHT(TEXT(AI113,"0.#"),1)=".",TRUE,FALSE)</formula>
    </cfRule>
  </conditionalFormatting>
  <conditionalFormatting sqref="AM113">
    <cfRule type="expression" dxfId="1933" priority="13219">
      <formula>IF(RIGHT(TEXT(AM113,"0.#"),1)=".",FALSE,TRUE)</formula>
    </cfRule>
    <cfRule type="expression" dxfId="1932" priority="13220">
      <formula>IF(RIGHT(TEXT(AM113,"0.#"),1)=".",TRUE,FALSE)</formula>
    </cfRule>
  </conditionalFormatting>
  <conditionalFormatting sqref="AE114">
    <cfRule type="expression" dxfId="1931" priority="13217">
      <formula>IF(RIGHT(TEXT(AE114,"0.#"),1)=".",FALSE,TRUE)</formula>
    </cfRule>
    <cfRule type="expression" dxfId="1930" priority="13218">
      <formula>IF(RIGHT(TEXT(AE114,"0.#"),1)=".",TRUE,FALSE)</formula>
    </cfRule>
  </conditionalFormatting>
  <conditionalFormatting sqref="AI114">
    <cfRule type="expression" dxfId="1929" priority="13215">
      <formula>IF(RIGHT(TEXT(AI114,"0.#"),1)=".",FALSE,TRUE)</formula>
    </cfRule>
    <cfRule type="expression" dxfId="1928" priority="13216">
      <formula>IF(RIGHT(TEXT(AI114,"0.#"),1)=".",TRUE,FALSE)</formula>
    </cfRule>
  </conditionalFormatting>
  <conditionalFormatting sqref="AM114">
    <cfRule type="expression" dxfId="1927" priority="13213">
      <formula>IF(RIGHT(TEXT(AM114,"0.#"),1)=".",FALSE,TRUE)</formula>
    </cfRule>
    <cfRule type="expression" dxfId="1926" priority="13214">
      <formula>IF(RIGHT(TEXT(AM114,"0.#"),1)=".",TRUE,FALSE)</formula>
    </cfRule>
  </conditionalFormatting>
  <conditionalFormatting sqref="AQ116">
    <cfRule type="expression" dxfId="1925" priority="13209">
      <formula>IF(RIGHT(TEXT(AQ116,"0.#"),1)=".",FALSE,TRUE)</formula>
    </cfRule>
    <cfRule type="expression" dxfId="1924" priority="13210">
      <formula>IF(RIGHT(TEXT(AQ116,"0.#"),1)=".",TRUE,FALSE)</formula>
    </cfRule>
  </conditionalFormatting>
  <conditionalFormatting sqref="AM116">
    <cfRule type="expression" dxfId="1923" priority="13205">
      <formula>IF(RIGHT(TEXT(AM116,"0.#"),1)=".",FALSE,TRUE)</formula>
    </cfRule>
    <cfRule type="expression" dxfId="1922" priority="13206">
      <formula>IF(RIGHT(TEXT(AM116,"0.#"),1)=".",TRUE,FALSE)</formula>
    </cfRule>
  </conditionalFormatting>
  <conditionalFormatting sqref="AM117">
    <cfRule type="expression" dxfId="1921" priority="13203">
      <formula>IF(RIGHT(TEXT(AM117,"0.#"),1)=".",FALSE,TRUE)</formula>
    </cfRule>
    <cfRule type="expression" dxfId="1920" priority="13204">
      <formula>IF(RIGHT(TEXT(AM117,"0.#"),1)=".",TRUE,FALSE)</formula>
    </cfRule>
  </conditionalFormatting>
  <conditionalFormatting sqref="AQ117">
    <cfRule type="expression" dxfId="1919" priority="13197">
      <formula>IF(RIGHT(TEXT(AQ117,"0.#"),1)=".",FALSE,TRUE)</formula>
    </cfRule>
    <cfRule type="expression" dxfId="1918" priority="13198">
      <formula>IF(RIGHT(TEXT(AQ117,"0.#"),1)=".",TRUE,FALSE)</formula>
    </cfRule>
  </conditionalFormatting>
  <conditionalFormatting sqref="AE119 AQ119">
    <cfRule type="expression" dxfId="1917" priority="13195">
      <formula>IF(RIGHT(TEXT(AE119,"0.#"),1)=".",FALSE,TRUE)</formula>
    </cfRule>
    <cfRule type="expression" dxfId="1916" priority="13196">
      <formula>IF(RIGHT(TEXT(AE119,"0.#"),1)=".",TRUE,FALSE)</formula>
    </cfRule>
  </conditionalFormatting>
  <conditionalFormatting sqref="AI119">
    <cfRule type="expression" dxfId="1915" priority="13193">
      <formula>IF(RIGHT(TEXT(AI119,"0.#"),1)=".",FALSE,TRUE)</formula>
    </cfRule>
    <cfRule type="expression" dxfId="1914" priority="13194">
      <formula>IF(RIGHT(TEXT(AI119,"0.#"),1)=".",TRUE,FALSE)</formula>
    </cfRule>
  </conditionalFormatting>
  <conditionalFormatting sqref="AM119">
    <cfRule type="expression" dxfId="1913" priority="13191">
      <formula>IF(RIGHT(TEXT(AM119,"0.#"),1)=".",FALSE,TRUE)</formula>
    </cfRule>
    <cfRule type="expression" dxfId="1912" priority="13192">
      <formula>IF(RIGHT(TEXT(AM119,"0.#"),1)=".",TRUE,FALSE)</formula>
    </cfRule>
  </conditionalFormatting>
  <conditionalFormatting sqref="AQ120">
    <cfRule type="expression" dxfId="1911" priority="13183">
      <formula>IF(RIGHT(TEXT(AQ120,"0.#"),1)=".",FALSE,TRUE)</formula>
    </cfRule>
    <cfRule type="expression" dxfId="1910" priority="13184">
      <formula>IF(RIGHT(TEXT(AQ120,"0.#"),1)=".",TRUE,FALSE)</formula>
    </cfRule>
  </conditionalFormatting>
  <conditionalFormatting sqref="AE122 AQ122">
    <cfRule type="expression" dxfId="1909" priority="13181">
      <formula>IF(RIGHT(TEXT(AE122,"0.#"),1)=".",FALSE,TRUE)</formula>
    </cfRule>
    <cfRule type="expression" dxfId="1908" priority="13182">
      <formula>IF(RIGHT(TEXT(AE122,"0.#"),1)=".",TRUE,FALSE)</formula>
    </cfRule>
  </conditionalFormatting>
  <conditionalFormatting sqref="AI122">
    <cfRule type="expression" dxfId="1907" priority="13179">
      <formula>IF(RIGHT(TEXT(AI122,"0.#"),1)=".",FALSE,TRUE)</formula>
    </cfRule>
    <cfRule type="expression" dxfId="1906" priority="13180">
      <formula>IF(RIGHT(TEXT(AI122,"0.#"),1)=".",TRUE,FALSE)</formula>
    </cfRule>
  </conditionalFormatting>
  <conditionalFormatting sqref="AM122">
    <cfRule type="expression" dxfId="1905" priority="13177">
      <formula>IF(RIGHT(TEXT(AM122,"0.#"),1)=".",FALSE,TRUE)</formula>
    </cfRule>
    <cfRule type="expression" dxfId="1904" priority="13178">
      <formula>IF(RIGHT(TEXT(AM122,"0.#"),1)=".",TRUE,FALSE)</formula>
    </cfRule>
  </conditionalFormatting>
  <conditionalFormatting sqref="AQ123">
    <cfRule type="expression" dxfId="1903" priority="13169">
      <formula>IF(RIGHT(TEXT(AQ123,"0.#"),1)=".",FALSE,TRUE)</formula>
    </cfRule>
    <cfRule type="expression" dxfId="1902" priority="13170">
      <formula>IF(RIGHT(TEXT(AQ123,"0.#"),1)=".",TRUE,FALSE)</formula>
    </cfRule>
  </conditionalFormatting>
  <conditionalFormatting sqref="AE125 AQ125">
    <cfRule type="expression" dxfId="1901" priority="13167">
      <formula>IF(RIGHT(TEXT(AE125,"0.#"),1)=".",FALSE,TRUE)</formula>
    </cfRule>
    <cfRule type="expression" dxfId="1900" priority="13168">
      <formula>IF(RIGHT(TEXT(AE125,"0.#"),1)=".",TRUE,FALSE)</formula>
    </cfRule>
  </conditionalFormatting>
  <conditionalFormatting sqref="AI125">
    <cfRule type="expression" dxfId="1899" priority="13165">
      <formula>IF(RIGHT(TEXT(AI125,"0.#"),1)=".",FALSE,TRUE)</formula>
    </cfRule>
    <cfRule type="expression" dxfId="1898" priority="13166">
      <formula>IF(RIGHT(TEXT(AI125,"0.#"),1)=".",TRUE,FALSE)</formula>
    </cfRule>
  </conditionalFormatting>
  <conditionalFormatting sqref="AM125">
    <cfRule type="expression" dxfId="1897" priority="13163">
      <formula>IF(RIGHT(TEXT(AM125,"0.#"),1)=".",FALSE,TRUE)</formula>
    </cfRule>
    <cfRule type="expression" dxfId="1896" priority="13164">
      <formula>IF(RIGHT(TEXT(AM125,"0.#"),1)=".",TRUE,FALSE)</formula>
    </cfRule>
  </conditionalFormatting>
  <conditionalFormatting sqref="AQ126">
    <cfRule type="expression" dxfId="1895" priority="13155">
      <formula>IF(RIGHT(TEXT(AQ126,"0.#"),1)=".",FALSE,TRUE)</formula>
    </cfRule>
    <cfRule type="expression" dxfId="1894" priority="13156">
      <formula>IF(RIGHT(TEXT(AQ126,"0.#"),1)=".",TRUE,FALSE)</formula>
    </cfRule>
  </conditionalFormatting>
  <conditionalFormatting sqref="AE128 AQ128">
    <cfRule type="expression" dxfId="1893" priority="13153">
      <formula>IF(RIGHT(TEXT(AE128,"0.#"),1)=".",FALSE,TRUE)</formula>
    </cfRule>
    <cfRule type="expression" dxfId="1892" priority="13154">
      <formula>IF(RIGHT(TEXT(AE128,"0.#"),1)=".",TRUE,FALSE)</formula>
    </cfRule>
  </conditionalFormatting>
  <conditionalFormatting sqref="AI128">
    <cfRule type="expression" dxfId="1891" priority="13151">
      <formula>IF(RIGHT(TEXT(AI128,"0.#"),1)=".",FALSE,TRUE)</formula>
    </cfRule>
    <cfRule type="expression" dxfId="1890" priority="13152">
      <formula>IF(RIGHT(TEXT(AI128,"0.#"),1)=".",TRUE,FALSE)</formula>
    </cfRule>
  </conditionalFormatting>
  <conditionalFormatting sqref="AM128">
    <cfRule type="expression" dxfId="1889" priority="13149">
      <formula>IF(RIGHT(TEXT(AM128,"0.#"),1)=".",FALSE,TRUE)</formula>
    </cfRule>
    <cfRule type="expression" dxfId="1888" priority="13150">
      <formula>IF(RIGHT(TEXT(AM128,"0.#"),1)=".",TRUE,FALSE)</formula>
    </cfRule>
  </conditionalFormatting>
  <conditionalFormatting sqref="AQ129">
    <cfRule type="expression" dxfId="1887" priority="13141">
      <formula>IF(RIGHT(TEXT(AQ129,"0.#"),1)=".",FALSE,TRUE)</formula>
    </cfRule>
    <cfRule type="expression" dxfId="1886" priority="13142">
      <formula>IF(RIGHT(TEXT(AQ129,"0.#"),1)=".",TRUE,FALSE)</formula>
    </cfRule>
  </conditionalFormatting>
  <conditionalFormatting sqref="AE75">
    <cfRule type="expression" dxfId="1885" priority="13139">
      <formula>IF(RIGHT(TEXT(AE75,"0.#"),1)=".",FALSE,TRUE)</formula>
    </cfRule>
    <cfRule type="expression" dxfId="1884" priority="13140">
      <formula>IF(RIGHT(TEXT(AE75,"0.#"),1)=".",TRUE,FALSE)</formula>
    </cfRule>
  </conditionalFormatting>
  <conditionalFormatting sqref="AE76">
    <cfRule type="expression" dxfId="1883" priority="13137">
      <formula>IF(RIGHT(TEXT(AE76,"0.#"),1)=".",FALSE,TRUE)</formula>
    </cfRule>
    <cfRule type="expression" dxfId="1882" priority="13138">
      <formula>IF(RIGHT(TEXT(AE76,"0.#"),1)=".",TRUE,FALSE)</formula>
    </cfRule>
  </conditionalFormatting>
  <conditionalFormatting sqref="AE77">
    <cfRule type="expression" dxfId="1881" priority="13135">
      <formula>IF(RIGHT(TEXT(AE77,"0.#"),1)=".",FALSE,TRUE)</formula>
    </cfRule>
    <cfRule type="expression" dxfId="1880" priority="13136">
      <formula>IF(RIGHT(TEXT(AE77,"0.#"),1)=".",TRUE,FALSE)</formula>
    </cfRule>
  </conditionalFormatting>
  <conditionalFormatting sqref="AI77">
    <cfRule type="expression" dxfId="1879" priority="13133">
      <formula>IF(RIGHT(TEXT(AI77,"0.#"),1)=".",FALSE,TRUE)</formula>
    </cfRule>
    <cfRule type="expression" dxfId="1878" priority="13134">
      <formula>IF(RIGHT(TEXT(AI77,"0.#"),1)=".",TRUE,FALSE)</formula>
    </cfRule>
  </conditionalFormatting>
  <conditionalFormatting sqref="AI76">
    <cfRule type="expression" dxfId="1877" priority="13131">
      <formula>IF(RIGHT(TEXT(AI76,"0.#"),1)=".",FALSE,TRUE)</formula>
    </cfRule>
    <cfRule type="expression" dxfId="1876" priority="13132">
      <formula>IF(RIGHT(TEXT(AI76,"0.#"),1)=".",TRUE,FALSE)</formula>
    </cfRule>
  </conditionalFormatting>
  <conditionalFormatting sqref="AI75">
    <cfRule type="expression" dxfId="1875" priority="13129">
      <formula>IF(RIGHT(TEXT(AI75,"0.#"),1)=".",FALSE,TRUE)</formula>
    </cfRule>
    <cfRule type="expression" dxfId="1874" priority="13130">
      <formula>IF(RIGHT(TEXT(AI75,"0.#"),1)=".",TRUE,FALSE)</formula>
    </cfRule>
  </conditionalFormatting>
  <conditionalFormatting sqref="AM75">
    <cfRule type="expression" dxfId="1873" priority="13127">
      <formula>IF(RIGHT(TEXT(AM75,"0.#"),1)=".",FALSE,TRUE)</formula>
    </cfRule>
    <cfRule type="expression" dxfId="1872" priority="13128">
      <formula>IF(RIGHT(TEXT(AM75,"0.#"),1)=".",TRUE,FALSE)</formula>
    </cfRule>
  </conditionalFormatting>
  <conditionalFormatting sqref="AM76">
    <cfRule type="expression" dxfId="1871" priority="13125">
      <formula>IF(RIGHT(TEXT(AM76,"0.#"),1)=".",FALSE,TRUE)</formula>
    </cfRule>
    <cfRule type="expression" dxfId="1870" priority="13126">
      <formula>IF(RIGHT(TEXT(AM76,"0.#"),1)=".",TRUE,FALSE)</formula>
    </cfRule>
  </conditionalFormatting>
  <conditionalFormatting sqref="AM77">
    <cfRule type="expression" dxfId="1869" priority="13123">
      <formula>IF(RIGHT(TEXT(AM77,"0.#"),1)=".",FALSE,TRUE)</formula>
    </cfRule>
    <cfRule type="expression" dxfId="1868" priority="13124">
      <formula>IF(RIGHT(TEXT(AM77,"0.#"),1)=".",TRUE,FALSE)</formula>
    </cfRule>
  </conditionalFormatting>
  <conditionalFormatting sqref="AM134:AM135 AQ134:AQ135 AU134:AU135">
    <cfRule type="expression" dxfId="1867" priority="13109">
      <formula>IF(RIGHT(TEXT(AM134,"0.#"),1)=".",FALSE,TRUE)</formula>
    </cfRule>
    <cfRule type="expression" dxfId="1866" priority="13110">
      <formula>IF(RIGHT(TEXT(AM134,"0.#"),1)=".",TRUE,FALSE)</formula>
    </cfRule>
  </conditionalFormatting>
  <conditionalFormatting sqref="AE433">
    <cfRule type="expression" dxfId="1865" priority="13079">
      <formula>IF(RIGHT(TEXT(AE433,"0.#"),1)=".",FALSE,TRUE)</formula>
    </cfRule>
    <cfRule type="expression" dxfId="1864" priority="13080">
      <formula>IF(RIGHT(TEXT(AE433,"0.#"),1)=".",TRUE,FALSE)</formula>
    </cfRule>
  </conditionalFormatting>
  <conditionalFormatting sqref="AM435">
    <cfRule type="expression" dxfId="1863" priority="13063">
      <formula>IF(RIGHT(TEXT(AM435,"0.#"),1)=".",FALSE,TRUE)</formula>
    </cfRule>
    <cfRule type="expression" dxfId="1862" priority="13064">
      <formula>IF(RIGHT(TEXT(AM435,"0.#"),1)=".",TRUE,FALSE)</formula>
    </cfRule>
  </conditionalFormatting>
  <conditionalFormatting sqref="AE434">
    <cfRule type="expression" dxfId="1861" priority="13077">
      <formula>IF(RIGHT(TEXT(AE434,"0.#"),1)=".",FALSE,TRUE)</formula>
    </cfRule>
    <cfRule type="expression" dxfId="1860" priority="13078">
      <formula>IF(RIGHT(TEXT(AE434,"0.#"),1)=".",TRUE,FALSE)</formula>
    </cfRule>
  </conditionalFormatting>
  <conditionalFormatting sqref="AE435">
    <cfRule type="expression" dxfId="1859" priority="13075">
      <formula>IF(RIGHT(TEXT(AE435,"0.#"),1)=".",FALSE,TRUE)</formula>
    </cfRule>
    <cfRule type="expression" dxfId="1858" priority="13076">
      <formula>IF(RIGHT(TEXT(AE435,"0.#"),1)=".",TRUE,FALSE)</formula>
    </cfRule>
  </conditionalFormatting>
  <conditionalFormatting sqref="AM433">
    <cfRule type="expression" dxfId="1857" priority="13067">
      <formula>IF(RIGHT(TEXT(AM433,"0.#"),1)=".",FALSE,TRUE)</formula>
    </cfRule>
    <cfRule type="expression" dxfId="1856" priority="13068">
      <formula>IF(RIGHT(TEXT(AM433,"0.#"),1)=".",TRUE,FALSE)</formula>
    </cfRule>
  </conditionalFormatting>
  <conditionalFormatting sqref="AM434">
    <cfRule type="expression" dxfId="1855" priority="13065">
      <formula>IF(RIGHT(TEXT(AM434,"0.#"),1)=".",FALSE,TRUE)</formula>
    </cfRule>
    <cfRule type="expression" dxfId="1854" priority="13066">
      <formula>IF(RIGHT(TEXT(AM434,"0.#"),1)=".",TRUE,FALSE)</formula>
    </cfRule>
  </conditionalFormatting>
  <conditionalFormatting sqref="AU433">
    <cfRule type="expression" dxfId="1853" priority="13055">
      <formula>IF(RIGHT(TEXT(AU433,"0.#"),1)=".",FALSE,TRUE)</formula>
    </cfRule>
    <cfRule type="expression" dxfId="1852" priority="13056">
      <formula>IF(RIGHT(TEXT(AU433,"0.#"),1)=".",TRUE,FALSE)</formula>
    </cfRule>
  </conditionalFormatting>
  <conditionalFormatting sqref="AU434">
    <cfRule type="expression" dxfId="1851" priority="13053">
      <formula>IF(RIGHT(TEXT(AU434,"0.#"),1)=".",FALSE,TRUE)</formula>
    </cfRule>
    <cfRule type="expression" dxfId="1850" priority="13054">
      <formula>IF(RIGHT(TEXT(AU434,"0.#"),1)=".",TRUE,FALSE)</formula>
    </cfRule>
  </conditionalFormatting>
  <conditionalFormatting sqref="AU435">
    <cfRule type="expression" dxfId="1849" priority="13051">
      <formula>IF(RIGHT(TEXT(AU435,"0.#"),1)=".",FALSE,TRUE)</formula>
    </cfRule>
    <cfRule type="expression" dxfId="1848" priority="13052">
      <formula>IF(RIGHT(TEXT(AU435,"0.#"),1)=".",TRUE,FALSE)</formula>
    </cfRule>
  </conditionalFormatting>
  <conditionalFormatting sqref="AI435">
    <cfRule type="expression" dxfId="1847" priority="12985">
      <formula>IF(RIGHT(TEXT(AI435,"0.#"),1)=".",FALSE,TRUE)</formula>
    </cfRule>
    <cfRule type="expression" dxfId="1846" priority="12986">
      <formula>IF(RIGHT(TEXT(AI435,"0.#"),1)=".",TRUE,FALSE)</formula>
    </cfRule>
  </conditionalFormatting>
  <conditionalFormatting sqref="AI433">
    <cfRule type="expression" dxfId="1845" priority="12989">
      <formula>IF(RIGHT(TEXT(AI433,"0.#"),1)=".",FALSE,TRUE)</formula>
    </cfRule>
    <cfRule type="expression" dxfId="1844" priority="12990">
      <formula>IF(RIGHT(TEXT(AI433,"0.#"),1)=".",TRUE,FALSE)</formula>
    </cfRule>
  </conditionalFormatting>
  <conditionalFormatting sqref="AI434">
    <cfRule type="expression" dxfId="1843" priority="12987">
      <formula>IF(RIGHT(TEXT(AI434,"0.#"),1)=".",FALSE,TRUE)</formula>
    </cfRule>
    <cfRule type="expression" dxfId="1842" priority="12988">
      <formula>IF(RIGHT(TEXT(AI434,"0.#"),1)=".",TRUE,FALSE)</formula>
    </cfRule>
  </conditionalFormatting>
  <conditionalFormatting sqref="AQ434">
    <cfRule type="expression" dxfId="1841" priority="12971">
      <formula>IF(RIGHT(TEXT(AQ434,"0.#"),1)=".",FALSE,TRUE)</formula>
    </cfRule>
    <cfRule type="expression" dxfId="1840" priority="12972">
      <formula>IF(RIGHT(TEXT(AQ434,"0.#"),1)=".",TRUE,FALSE)</formula>
    </cfRule>
  </conditionalFormatting>
  <conditionalFormatting sqref="AQ435">
    <cfRule type="expression" dxfId="1839" priority="12957">
      <formula>IF(RIGHT(TEXT(AQ435,"0.#"),1)=".",FALSE,TRUE)</formula>
    </cfRule>
    <cfRule type="expression" dxfId="1838" priority="12958">
      <formula>IF(RIGHT(TEXT(AQ435,"0.#"),1)=".",TRUE,FALSE)</formula>
    </cfRule>
  </conditionalFormatting>
  <conditionalFormatting sqref="AQ433">
    <cfRule type="expression" dxfId="1837" priority="12955">
      <formula>IF(RIGHT(TEXT(AQ433,"0.#"),1)=".",FALSE,TRUE)</formula>
    </cfRule>
    <cfRule type="expression" dxfId="1836" priority="12956">
      <formula>IF(RIGHT(TEXT(AQ433,"0.#"),1)=".",TRUE,FALSE)</formula>
    </cfRule>
  </conditionalFormatting>
  <conditionalFormatting sqref="AL847:AO866">
    <cfRule type="expression" dxfId="1835" priority="6679">
      <formula>IF(AND(AL847&gt;=0, RIGHT(TEXT(AL847,"0.#"),1)&lt;&gt;"."),TRUE,FALSE)</formula>
    </cfRule>
    <cfRule type="expression" dxfId="1834" priority="6680">
      <formula>IF(AND(AL847&gt;=0, RIGHT(TEXT(AL847,"0.#"),1)="."),TRUE,FALSE)</formula>
    </cfRule>
    <cfRule type="expression" dxfId="1833" priority="6681">
      <formula>IF(AND(AL847&lt;0, RIGHT(TEXT(AL847,"0.#"),1)&lt;&gt;"."),TRUE,FALSE)</formula>
    </cfRule>
    <cfRule type="expression" dxfId="1832" priority="6682">
      <formula>IF(AND(AL847&lt;0, RIGHT(TEXT(AL847,"0.#"),1)="."),TRUE,FALSE)</formula>
    </cfRule>
  </conditionalFormatting>
  <conditionalFormatting sqref="AQ53:AQ55">
    <cfRule type="expression" dxfId="1831" priority="4701">
      <formula>IF(RIGHT(TEXT(AQ53,"0.#"),1)=".",FALSE,TRUE)</formula>
    </cfRule>
    <cfRule type="expression" dxfId="1830" priority="4702">
      <formula>IF(RIGHT(TEXT(AQ53,"0.#"),1)=".",TRUE,FALSE)</formula>
    </cfRule>
  </conditionalFormatting>
  <conditionalFormatting sqref="AU53:AU55">
    <cfRule type="expression" dxfId="1829" priority="4699">
      <formula>IF(RIGHT(TEXT(AU53,"0.#"),1)=".",FALSE,TRUE)</formula>
    </cfRule>
    <cfRule type="expression" dxfId="1828" priority="4700">
      <formula>IF(RIGHT(TEXT(AU53,"0.#"),1)=".",TRUE,FALSE)</formula>
    </cfRule>
  </conditionalFormatting>
  <conditionalFormatting sqref="AQ60:AQ62">
    <cfRule type="expression" dxfId="1827" priority="4697">
      <formula>IF(RIGHT(TEXT(AQ60,"0.#"),1)=".",FALSE,TRUE)</formula>
    </cfRule>
    <cfRule type="expression" dxfId="1826" priority="4698">
      <formula>IF(RIGHT(TEXT(AQ60,"0.#"),1)=".",TRUE,FALSE)</formula>
    </cfRule>
  </conditionalFormatting>
  <conditionalFormatting sqref="AU60:AU62">
    <cfRule type="expression" dxfId="1825" priority="4695">
      <formula>IF(RIGHT(TEXT(AU60,"0.#"),1)=".",FALSE,TRUE)</formula>
    </cfRule>
    <cfRule type="expression" dxfId="1824" priority="4696">
      <formula>IF(RIGHT(TEXT(AU60,"0.#"),1)=".",TRUE,FALSE)</formula>
    </cfRule>
  </conditionalFormatting>
  <conditionalFormatting sqref="AQ75:AQ77">
    <cfRule type="expression" dxfId="1823" priority="4693">
      <formula>IF(RIGHT(TEXT(AQ75,"0.#"),1)=".",FALSE,TRUE)</formula>
    </cfRule>
    <cfRule type="expression" dxfId="1822" priority="4694">
      <formula>IF(RIGHT(TEXT(AQ75,"0.#"),1)=".",TRUE,FALSE)</formula>
    </cfRule>
  </conditionalFormatting>
  <conditionalFormatting sqref="AU75:AU77">
    <cfRule type="expression" dxfId="1821" priority="4691">
      <formula>IF(RIGHT(TEXT(AU75,"0.#"),1)=".",FALSE,TRUE)</formula>
    </cfRule>
    <cfRule type="expression" dxfId="1820" priority="4692">
      <formula>IF(RIGHT(TEXT(AU75,"0.#"),1)=".",TRUE,FALSE)</formula>
    </cfRule>
  </conditionalFormatting>
  <conditionalFormatting sqref="AQ87:AQ89">
    <cfRule type="expression" dxfId="1819" priority="4689">
      <formula>IF(RIGHT(TEXT(AQ87,"0.#"),1)=".",FALSE,TRUE)</formula>
    </cfRule>
    <cfRule type="expression" dxfId="1818" priority="4690">
      <formula>IF(RIGHT(TEXT(AQ87,"0.#"),1)=".",TRUE,FALSE)</formula>
    </cfRule>
  </conditionalFormatting>
  <conditionalFormatting sqref="AU87:AU89">
    <cfRule type="expression" dxfId="1817" priority="4687">
      <formula>IF(RIGHT(TEXT(AU87,"0.#"),1)=".",FALSE,TRUE)</formula>
    </cfRule>
    <cfRule type="expression" dxfId="1816" priority="4688">
      <formula>IF(RIGHT(TEXT(AU87,"0.#"),1)=".",TRUE,FALSE)</formula>
    </cfRule>
  </conditionalFormatting>
  <conditionalFormatting sqref="AQ92:AQ94">
    <cfRule type="expression" dxfId="1815" priority="4685">
      <formula>IF(RIGHT(TEXT(AQ92,"0.#"),1)=".",FALSE,TRUE)</formula>
    </cfRule>
    <cfRule type="expression" dxfId="1814" priority="4686">
      <formula>IF(RIGHT(TEXT(AQ92,"0.#"),1)=".",TRUE,FALSE)</formula>
    </cfRule>
  </conditionalFormatting>
  <conditionalFormatting sqref="AU92:AU94">
    <cfRule type="expression" dxfId="1813" priority="4683">
      <formula>IF(RIGHT(TEXT(AU92,"0.#"),1)=".",FALSE,TRUE)</formula>
    </cfRule>
    <cfRule type="expression" dxfId="1812" priority="4684">
      <formula>IF(RIGHT(TEXT(AU92,"0.#"),1)=".",TRUE,FALSE)</formula>
    </cfRule>
  </conditionalFormatting>
  <conditionalFormatting sqref="AQ97:AQ99">
    <cfRule type="expression" dxfId="1811" priority="4681">
      <formula>IF(RIGHT(TEXT(AQ97,"0.#"),1)=".",FALSE,TRUE)</formula>
    </cfRule>
    <cfRule type="expression" dxfId="1810" priority="4682">
      <formula>IF(RIGHT(TEXT(AQ97,"0.#"),1)=".",TRUE,FALSE)</formula>
    </cfRule>
  </conditionalFormatting>
  <conditionalFormatting sqref="AU97:AU99">
    <cfRule type="expression" dxfId="1809" priority="4679">
      <formula>IF(RIGHT(TEXT(AU97,"0.#"),1)=".",FALSE,TRUE)</formula>
    </cfRule>
    <cfRule type="expression" dxfId="1808" priority="4680">
      <formula>IF(RIGHT(TEXT(AU97,"0.#"),1)=".",TRUE,FALSE)</formula>
    </cfRule>
  </conditionalFormatting>
  <conditionalFormatting sqref="AE458">
    <cfRule type="expression" dxfId="1807" priority="4373">
      <formula>IF(RIGHT(TEXT(AE458,"0.#"),1)=".",FALSE,TRUE)</formula>
    </cfRule>
    <cfRule type="expression" dxfId="1806" priority="4374">
      <formula>IF(RIGHT(TEXT(AE458,"0.#"),1)=".",TRUE,FALSE)</formula>
    </cfRule>
  </conditionalFormatting>
  <conditionalFormatting sqref="AM460">
    <cfRule type="expression" dxfId="1805" priority="4363">
      <formula>IF(RIGHT(TEXT(AM460,"0.#"),1)=".",FALSE,TRUE)</formula>
    </cfRule>
    <cfRule type="expression" dxfId="1804" priority="4364">
      <formula>IF(RIGHT(TEXT(AM460,"0.#"),1)=".",TRUE,FALSE)</formula>
    </cfRule>
  </conditionalFormatting>
  <conditionalFormatting sqref="AE459">
    <cfRule type="expression" dxfId="1803" priority="4371">
      <formula>IF(RIGHT(TEXT(AE459,"0.#"),1)=".",FALSE,TRUE)</formula>
    </cfRule>
    <cfRule type="expression" dxfId="1802" priority="4372">
      <formula>IF(RIGHT(TEXT(AE459,"0.#"),1)=".",TRUE,FALSE)</formula>
    </cfRule>
  </conditionalFormatting>
  <conditionalFormatting sqref="AE460">
    <cfRule type="expression" dxfId="1801" priority="4369">
      <formula>IF(RIGHT(TEXT(AE460,"0.#"),1)=".",FALSE,TRUE)</formula>
    </cfRule>
    <cfRule type="expression" dxfId="1800" priority="4370">
      <formula>IF(RIGHT(TEXT(AE460,"0.#"),1)=".",TRUE,FALSE)</formula>
    </cfRule>
  </conditionalFormatting>
  <conditionalFormatting sqref="AM458">
    <cfRule type="expression" dxfId="1799" priority="4367">
      <formula>IF(RIGHT(TEXT(AM458,"0.#"),1)=".",FALSE,TRUE)</formula>
    </cfRule>
    <cfRule type="expression" dxfId="1798" priority="4368">
      <formula>IF(RIGHT(TEXT(AM458,"0.#"),1)=".",TRUE,FALSE)</formula>
    </cfRule>
  </conditionalFormatting>
  <conditionalFormatting sqref="AM459">
    <cfRule type="expression" dxfId="1797" priority="4365">
      <formula>IF(RIGHT(TEXT(AM459,"0.#"),1)=".",FALSE,TRUE)</formula>
    </cfRule>
    <cfRule type="expression" dxfId="1796" priority="4366">
      <formula>IF(RIGHT(TEXT(AM459,"0.#"),1)=".",TRUE,FALSE)</formula>
    </cfRule>
  </conditionalFormatting>
  <conditionalFormatting sqref="AU458">
    <cfRule type="expression" dxfId="1795" priority="4361">
      <formula>IF(RIGHT(TEXT(AU458,"0.#"),1)=".",FALSE,TRUE)</formula>
    </cfRule>
    <cfRule type="expression" dxfId="1794" priority="4362">
      <formula>IF(RIGHT(TEXT(AU458,"0.#"),1)=".",TRUE,FALSE)</formula>
    </cfRule>
  </conditionalFormatting>
  <conditionalFormatting sqref="AU459">
    <cfRule type="expression" dxfId="1793" priority="4359">
      <formula>IF(RIGHT(TEXT(AU459,"0.#"),1)=".",FALSE,TRUE)</formula>
    </cfRule>
    <cfRule type="expression" dxfId="1792" priority="4360">
      <formula>IF(RIGHT(TEXT(AU459,"0.#"),1)=".",TRUE,FALSE)</formula>
    </cfRule>
  </conditionalFormatting>
  <conditionalFormatting sqref="AU460">
    <cfRule type="expression" dxfId="1791" priority="4357">
      <formula>IF(RIGHT(TEXT(AU460,"0.#"),1)=".",FALSE,TRUE)</formula>
    </cfRule>
    <cfRule type="expression" dxfId="1790" priority="4358">
      <formula>IF(RIGHT(TEXT(AU460,"0.#"),1)=".",TRUE,FALSE)</formula>
    </cfRule>
  </conditionalFormatting>
  <conditionalFormatting sqref="AI460">
    <cfRule type="expression" dxfId="1789" priority="4351">
      <formula>IF(RIGHT(TEXT(AI460,"0.#"),1)=".",FALSE,TRUE)</formula>
    </cfRule>
    <cfRule type="expression" dxfId="1788" priority="4352">
      <formula>IF(RIGHT(TEXT(AI460,"0.#"),1)=".",TRUE,FALSE)</formula>
    </cfRule>
  </conditionalFormatting>
  <conditionalFormatting sqref="AI458">
    <cfRule type="expression" dxfId="1787" priority="4355">
      <formula>IF(RIGHT(TEXT(AI458,"0.#"),1)=".",FALSE,TRUE)</formula>
    </cfRule>
    <cfRule type="expression" dxfId="1786" priority="4356">
      <formula>IF(RIGHT(TEXT(AI458,"0.#"),1)=".",TRUE,FALSE)</formula>
    </cfRule>
  </conditionalFormatting>
  <conditionalFormatting sqref="AI459">
    <cfRule type="expression" dxfId="1785" priority="4353">
      <formula>IF(RIGHT(TEXT(AI459,"0.#"),1)=".",FALSE,TRUE)</formula>
    </cfRule>
    <cfRule type="expression" dxfId="1784" priority="4354">
      <formula>IF(RIGHT(TEXT(AI459,"0.#"),1)=".",TRUE,FALSE)</formula>
    </cfRule>
  </conditionalFormatting>
  <conditionalFormatting sqref="AQ459">
    <cfRule type="expression" dxfId="1783" priority="4349">
      <formula>IF(RIGHT(TEXT(AQ459,"0.#"),1)=".",FALSE,TRUE)</formula>
    </cfRule>
    <cfRule type="expression" dxfId="1782" priority="4350">
      <formula>IF(RIGHT(TEXT(AQ459,"0.#"),1)=".",TRUE,FALSE)</formula>
    </cfRule>
  </conditionalFormatting>
  <conditionalFormatting sqref="AQ460">
    <cfRule type="expression" dxfId="1781" priority="4347">
      <formula>IF(RIGHT(TEXT(AQ460,"0.#"),1)=".",FALSE,TRUE)</formula>
    </cfRule>
    <cfRule type="expression" dxfId="1780" priority="4348">
      <formula>IF(RIGHT(TEXT(AQ460,"0.#"),1)=".",TRUE,FALSE)</formula>
    </cfRule>
  </conditionalFormatting>
  <conditionalFormatting sqref="AQ458">
    <cfRule type="expression" dxfId="1779" priority="4345">
      <formula>IF(RIGHT(TEXT(AQ458,"0.#"),1)=".",FALSE,TRUE)</formula>
    </cfRule>
    <cfRule type="expression" dxfId="1778" priority="4346">
      <formula>IF(RIGHT(TEXT(AQ458,"0.#"),1)=".",TRUE,FALSE)</formula>
    </cfRule>
  </conditionalFormatting>
  <conditionalFormatting sqref="AE120 AM120">
    <cfRule type="expression" dxfId="1777" priority="3023">
      <formula>IF(RIGHT(TEXT(AE120,"0.#"),1)=".",FALSE,TRUE)</formula>
    </cfRule>
    <cfRule type="expression" dxfId="1776" priority="3024">
      <formula>IF(RIGHT(TEXT(AE120,"0.#"),1)=".",TRUE,FALSE)</formula>
    </cfRule>
  </conditionalFormatting>
  <conditionalFormatting sqref="AI126">
    <cfRule type="expression" dxfId="1775" priority="3013">
      <formula>IF(RIGHT(TEXT(AI126,"0.#"),1)=".",FALSE,TRUE)</formula>
    </cfRule>
    <cfRule type="expression" dxfId="1774" priority="3014">
      <formula>IF(RIGHT(TEXT(AI126,"0.#"),1)=".",TRUE,FALSE)</formula>
    </cfRule>
  </conditionalFormatting>
  <conditionalFormatting sqref="AI120">
    <cfRule type="expression" dxfId="1773" priority="3021">
      <formula>IF(RIGHT(TEXT(AI120,"0.#"),1)=".",FALSE,TRUE)</formula>
    </cfRule>
    <cfRule type="expression" dxfId="1772" priority="3022">
      <formula>IF(RIGHT(TEXT(AI120,"0.#"),1)=".",TRUE,FALSE)</formula>
    </cfRule>
  </conditionalFormatting>
  <conditionalFormatting sqref="AE123 AM123">
    <cfRule type="expression" dxfId="1771" priority="3019">
      <formula>IF(RIGHT(TEXT(AE123,"0.#"),1)=".",FALSE,TRUE)</formula>
    </cfRule>
    <cfRule type="expression" dxfId="1770" priority="3020">
      <formula>IF(RIGHT(TEXT(AE123,"0.#"),1)=".",TRUE,FALSE)</formula>
    </cfRule>
  </conditionalFormatting>
  <conditionalFormatting sqref="AI123">
    <cfRule type="expression" dxfId="1769" priority="3017">
      <formula>IF(RIGHT(TEXT(AI123,"0.#"),1)=".",FALSE,TRUE)</formula>
    </cfRule>
    <cfRule type="expression" dxfId="1768" priority="3018">
      <formula>IF(RIGHT(TEXT(AI123,"0.#"),1)=".",TRUE,FALSE)</formula>
    </cfRule>
  </conditionalFormatting>
  <conditionalFormatting sqref="AE126 AM126">
    <cfRule type="expression" dxfId="1767" priority="3015">
      <formula>IF(RIGHT(TEXT(AE126,"0.#"),1)=".",FALSE,TRUE)</formula>
    </cfRule>
    <cfRule type="expression" dxfId="1766" priority="3016">
      <formula>IF(RIGHT(TEXT(AE126,"0.#"),1)=".",TRUE,FALSE)</formula>
    </cfRule>
  </conditionalFormatting>
  <conditionalFormatting sqref="AE129 AM129">
    <cfRule type="expression" dxfId="1765" priority="3011">
      <formula>IF(RIGHT(TEXT(AE129,"0.#"),1)=".",FALSE,TRUE)</formula>
    </cfRule>
    <cfRule type="expression" dxfId="1764" priority="3012">
      <formula>IF(RIGHT(TEXT(AE129,"0.#"),1)=".",TRUE,FALSE)</formula>
    </cfRule>
  </conditionalFormatting>
  <conditionalFormatting sqref="AI129">
    <cfRule type="expression" dxfId="1763" priority="3009">
      <formula>IF(RIGHT(TEXT(AI129,"0.#"),1)=".",FALSE,TRUE)</formula>
    </cfRule>
    <cfRule type="expression" dxfId="1762" priority="3010">
      <formula>IF(RIGHT(TEXT(AI129,"0.#"),1)=".",TRUE,FALSE)</formula>
    </cfRule>
  </conditionalFormatting>
  <conditionalFormatting sqref="Y847:Y866">
    <cfRule type="expression" dxfId="1761" priority="3007">
      <formula>IF(RIGHT(TEXT(Y847,"0.#"),1)=".",FALSE,TRUE)</formula>
    </cfRule>
    <cfRule type="expression" dxfId="1760" priority="3008">
      <formula>IF(RIGHT(TEXT(Y847,"0.#"),1)=".",TRUE,FALSE)</formula>
    </cfRule>
  </conditionalFormatting>
  <conditionalFormatting sqref="AU518">
    <cfRule type="expression" dxfId="1759" priority="1517">
      <formula>IF(RIGHT(TEXT(AU518,"0.#"),1)=".",FALSE,TRUE)</formula>
    </cfRule>
    <cfRule type="expression" dxfId="1758" priority="1518">
      <formula>IF(RIGHT(TEXT(AU518,"0.#"),1)=".",TRUE,FALSE)</formula>
    </cfRule>
  </conditionalFormatting>
  <conditionalFormatting sqref="AQ551">
    <cfRule type="expression" dxfId="1757" priority="1293">
      <formula>IF(RIGHT(TEXT(AQ551,"0.#"),1)=".",FALSE,TRUE)</formula>
    </cfRule>
    <cfRule type="expression" dxfId="1756" priority="1294">
      <formula>IF(RIGHT(TEXT(AQ551,"0.#"),1)=".",TRUE,FALSE)</formula>
    </cfRule>
  </conditionalFormatting>
  <conditionalFormatting sqref="AE556">
    <cfRule type="expression" dxfId="1755" priority="1291">
      <formula>IF(RIGHT(TEXT(AE556,"0.#"),1)=".",FALSE,TRUE)</formula>
    </cfRule>
    <cfRule type="expression" dxfId="1754" priority="1292">
      <formula>IF(RIGHT(TEXT(AE556,"0.#"),1)=".",TRUE,FALSE)</formula>
    </cfRule>
  </conditionalFormatting>
  <conditionalFormatting sqref="AE557">
    <cfRule type="expression" dxfId="1753" priority="1289">
      <formula>IF(RIGHT(TEXT(AE557,"0.#"),1)=".",FALSE,TRUE)</formula>
    </cfRule>
    <cfRule type="expression" dxfId="1752" priority="1290">
      <formula>IF(RIGHT(TEXT(AE557,"0.#"),1)=".",TRUE,FALSE)</formula>
    </cfRule>
  </conditionalFormatting>
  <conditionalFormatting sqref="AE558">
    <cfRule type="expression" dxfId="1751" priority="1287">
      <formula>IF(RIGHT(TEXT(AE558,"0.#"),1)=".",FALSE,TRUE)</formula>
    </cfRule>
    <cfRule type="expression" dxfId="1750" priority="1288">
      <formula>IF(RIGHT(TEXT(AE558,"0.#"),1)=".",TRUE,FALSE)</formula>
    </cfRule>
  </conditionalFormatting>
  <conditionalFormatting sqref="AU556">
    <cfRule type="expression" dxfId="1749" priority="1279">
      <formula>IF(RIGHT(TEXT(AU556,"0.#"),1)=".",FALSE,TRUE)</formula>
    </cfRule>
    <cfRule type="expression" dxfId="1748" priority="1280">
      <formula>IF(RIGHT(TEXT(AU556,"0.#"),1)=".",TRUE,FALSE)</formula>
    </cfRule>
  </conditionalFormatting>
  <conditionalFormatting sqref="AU557">
    <cfRule type="expression" dxfId="1747" priority="1277">
      <formula>IF(RIGHT(TEXT(AU557,"0.#"),1)=".",FALSE,TRUE)</formula>
    </cfRule>
    <cfRule type="expression" dxfId="1746" priority="1278">
      <formula>IF(RIGHT(TEXT(AU557,"0.#"),1)=".",TRUE,FALSE)</formula>
    </cfRule>
  </conditionalFormatting>
  <conditionalFormatting sqref="AU558">
    <cfRule type="expression" dxfId="1745" priority="1275">
      <formula>IF(RIGHT(TEXT(AU558,"0.#"),1)=".",FALSE,TRUE)</formula>
    </cfRule>
    <cfRule type="expression" dxfId="1744" priority="1276">
      <formula>IF(RIGHT(TEXT(AU558,"0.#"),1)=".",TRUE,FALSE)</formula>
    </cfRule>
  </conditionalFormatting>
  <conditionalFormatting sqref="AQ557">
    <cfRule type="expression" dxfId="1743" priority="1267">
      <formula>IF(RIGHT(TEXT(AQ557,"0.#"),1)=".",FALSE,TRUE)</formula>
    </cfRule>
    <cfRule type="expression" dxfId="1742" priority="1268">
      <formula>IF(RIGHT(TEXT(AQ557,"0.#"),1)=".",TRUE,FALSE)</formula>
    </cfRule>
  </conditionalFormatting>
  <conditionalFormatting sqref="AQ558">
    <cfRule type="expression" dxfId="1741" priority="1265">
      <formula>IF(RIGHT(TEXT(AQ558,"0.#"),1)=".",FALSE,TRUE)</formula>
    </cfRule>
    <cfRule type="expression" dxfId="1740" priority="1266">
      <formula>IF(RIGHT(TEXT(AQ558,"0.#"),1)=".",TRUE,FALSE)</formula>
    </cfRule>
  </conditionalFormatting>
  <conditionalFormatting sqref="AQ556">
    <cfRule type="expression" dxfId="1739" priority="1263">
      <formula>IF(RIGHT(TEXT(AQ556,"0.#"),1)=".",FALSE,TRUE)</formula>
    </cfRule>
    <cfRule type="expression" dxfId="1738" priority="1264">
      <formula>IF(RIGHT(TEXT(AQ556,"0.#"),1)=".",TRUE,FALSE)</formula>
    </cfRule>
  </conditionalFormatting>
  <conditionalFormatting sqref="AE561">
    <cfRule type="expression" dxfId="1737" priority="1261">
      <formula>IF(RIGHT(TEXT(AE561,"0.#"),1)=".",FALSE,TRUE)</formula>
    </cfRule>
    <cfRule type="expression" dxfId="1736" priority="1262">
      <formula>IF(RIGHT(TEXT(AE561,"0.#"),1)=".",TRUE,FALSE)</formula>
    </cfRule>
  </conditionalFormatting>
  <conditionalFormatting sqref="AE562">
    <cfRule type="expression" dxfId="1735" priority="1259">
      <formula>IF(RIGHT(TEXT(AE562,"0.#"),1)=".",FALSE,TRUE)</formula>
    </cfRule>
    <cfRule type="expression" dxfId="1734" priority="1260">
      <formula>IF(RIGHT(TEXT(AE562,"0.#"),1)=".",TRUE,FALSE)</formula>
    </cfRule>
  </conditionalFormatting>
  <conditionalFormatting sqref="AE563">
    <cfRule type="expression" dxfId="1733" priority="1257">
      <formula>IF(RIGHT(TEXT(AE563,"0.#"),1)=".",FALSE,TRUE)</formula>
    </cfRule>
    <cfRule type="expression" dxfId="1732" priority="1258">
      <formula>IF(RIGHT(TEXT(AE563,"0.#"),1)=".",TRUE,FALSE)</formula>
    </cfRule>
  </conditionalFormatting>
  <conditionalFormatting sqref="AL1102:AO1131">
    <cfRule type="expression" dxfId="1731" priority="2913">
      <formula>IF(AND(AL1102&gt;=0, RIGHT(TEXT(AL1102,"0.#"),1)&lt;&gt;"."),TRUE,FALSE)</formula>
    </cfRule>
    <cfRule type="expression" dxfId="1730" priority="2914">
      <formula>IF(AND(AL1102&gt;=0, RIGHT(TEXT(AL1102,"0.#"),1)="."),TRUE,FALSE)</formula>
    </cfRule>
    <cfRule type="expression" dxfId="1729" priority="2915">
      <formula>IF(AND(AL1102&lt;0, RIGHT(TEXT(AL1102,"0.#"),1)&lt;&gt;"."),TRUE,FALSE)</formula>
    </cfRule>
    <cfRule type="expression" dxfId="1728" priority="2916">
      <formula>IF(AND(AL1102&lt;0, RIGHT(TEXT(AL1102,"0.#"),1)="."),TRUE,FALSE)</formula>
    </cfRule>
  </conditionalFormatting>
  <conditionalFormatting sqref="Y1102:Y1131">
    <cfRule type="expression" dxfId="1727" priority="2911">
      <formula>IF(RIGHT(TEXT(Y1102,"0.#"),1)=".",FALSE,TRUE)</formula>
    </cfRule>
    <cfRule type="expression" dxfId="1726" priority="2912">
      <formula>IF(RIGHT(TEXT(Y1102,"0.#"),1)=".",TRUE,FALSE)</formula>
    </cfRule>
  </conditionalFormatting>
  <conditionalFormatting sqref="AQ553">
    <cfRule type="expression" dxfId="1725" priority="1295">
      <formula>IF(RIGHT(TEXT(AQ553,"0.#"),1)=".",FALSE,TRUE)</formula>
    </cfRule>
    <cfRule type="expression" dxfId="1724" priority="1296">
      <formula>IF(RIGHT(TEXT(AQ553,"0.#"),1)=".",TRUE,FALSE)</formula>
    </cfRule>
  </conditionalFormatting>
  <conditionalFormatting sqref="AU552">
    <cfRule type="expression" dxfId="1723" priority="1307">
      <formula>IF(RIGHT(TEXT(AU552,"0.#"),1)=".",FALSE,TRUE)</formula>
    </cfRule>
    <cfRule type="expression" dxfId="1722" priority="1308">
      <formula>IF(RIGHT(TEXT(AU552,"0.#"),1)=".",TRUE,FALSE)</formula>
    </cfRule>
  </conditionalFormatting>
  <conditionalFormatting sqref="AE552">
    <cfRule type="expression" dxfId="1721" priority="1319">
      <formula>IF(RIGHT(TEXT(AE552,"0.#"),1)=".",FALSE,TRUE)</formula>
    </cfRule>
    <cfRule type="expression" dxfId="1720" priority="1320">
      <formula>IF(RIGHT(TEXT(AE552,"0.#"),1)=".",TRUE,FALSE)</formula>
    </cfRule>
  </conditionalFormatting>
  <conditionalFormatting sqref="AQ548">
    <cfRule type="expression" dxfId="1719" priority="1325">
      <formula>IF(RIGHT(TEXT(AQ548,"0.#"),1)=".",FALSE,TRUE)</formula>
    </cfRule>
    <cfRule type="expression" dxfId="1718" priority="1326">
      <formula>IF(RIGHT(TEXT(AQ548,"0.#"),1)=".",TRUE,FALSE)</formula>
    </cfRule>
  </conditionalFormatting>
  <conditionalFormatting sqref="AE492">
    <cfRule type="expression" dxfId="1717" priority="1651">
      <formula>IF(RIGHT(TEXT(AE492,"0.#"),1)=".",FALSE,TRUE)</formula>
    </cfRule>
    <cfRule type="expression" dxfId="1716" priority="1652">
      <formula>IF(RIGHT(TEXT(AE492,"0.#"),1)=".",TRUE,FALSE)</formula>
    </cfRule>
  </conditionalFormatting>
  <conditionalFormatting sqref="AE493">
    <cfRule type="expression" dxfId="1715" priority="1649">
      <formula>IF(RIGHT(TEXT(AE493,"0.#"),1)=".",FALSE,TRUE)</formula>
    </cfRule>
    <cfRule type="expression" dxfId="1714" priority="1650">
      <formula>IF(RIGHT(TEXT(AE493,"0.#"),1)=".",TRUE,FALSE)</formula>
    </cfRule>
  </conditionalFormatting>
  <conditionalFormatting sqref="AE494">
    <cfRule type="expression" dxfId="1713" priority="1647">
      <formula>IF(RIGHT(TEXT(AE494,"0.#"),1)=".",FALSE,TRUE)</formula>
    </cfRule>
    <cfRule type="expression" dxfId="1712" priority="1648">
      <formula>IF(RIGHT(TEXT(AE494,"0.#"),1)=".",TRUE,FALSE)</formula>
    </cfRule>
  </conditionalFormatting>
  <conditionalFormatting sqref="AQ493">
    <cfRule type="expression" dxfId="1711" priority="1627">
      <formula>IF(RIGHT(TEXT(AQ493,"0.#"),1)=".",FALSE,TRUE)</formula>
    </cfRule>
    <cfRule type="expression" dxfId="1710" priority="1628">
      <formula>IF(RIGHT(TEXT(AQ493,"0.#"),1)=".",TRUE,FALSE)</formula>
    </cfRule>
  </conditionalFormatting>
  <conditionalFormatting sqref="AQ494">
    <cfRule type="expression" dxfId="1709" priority="1625">
      <formula>IF(RIGHT(TEXT(AQ494,"0.#"),1)=".",FALSE,TRUE)</formula>
    </cfRule>
    <cfRule type="expression" dxfId="1708" priority="1626">
      <formula>IF(RIGHT(TEXT(AQ494,"0.#"),1)=".",TRUE,FALSE)</formula>
    </cfRule>
  </conditionalFormatting>
  <conditionalFormatting sqref="AQ492">
    <cfRule type="expression" dxfId="1707" priority="1623">
      <formula>IF(RIGHT(TEXT(AQ492,"0.#"),1)=".",FALSE,TRUE)</formula>
    </cfRule>
    <cfRule type="expression" dxfId="1706" priority="1624">
      <formula>IF(RIGHT(TEXT(AQ492,"0.#"),1)=".",TRUE,FALSE)</formula>
    </cfRule>
  </conditionalFormatting>
  <conditionalFormatting sqref="AU494">
    <cfRule type="expression" dxfId="1705" priority="1635">
      <formula>IF(RIGHT(TEXT(AU494,"0.#"),1)=".",FALSE,TRUE)</formula>
    </cfRule>
    <cfRule type="expression" dxfId="1704" priority="1636">
      <formula>IF(RIGHT(TEXT(AU494,"0.#"),1)=".",TRUE,FALSE)</formula>
    </cfRule>
  </conditionalFormatting>
  <conditionalFormatting sqref="AU492">
    <cfRule type="expression" dxfId="1703" priority="1639">
      <formula>IF(RIGHT(TEXT(AU492,"0.#"),1)=".",FALSE,TRUE)</formula>
    </cfRule>
    <cfRule type="expression" dxfId="1702" priority="1640">
      <formula>IF(RIGHT(TEXT(AU492,"0.#"),1)=".",TRUE,FALSE)</formula>
    </cfRule>
  </conditionalFormatting>
  <conditionalFormatting sqref="AU493">
    <cfRule type="expression" dxfId="1701" priority="1637">
      <formula>IF(RIGHT(TEXT(AU493,"0.#"),1)=".",FALSE,TRUE)</formula>
    </cfRule>
    <cfRule type="expression" dxfId="1700" priority="1638">
      <formula>IF(RIGHT(TEXT(AU493,"0.#"),1)=".",TRUE,FALSE)</formula>
    </cfRule>
  </conditionalFormatting>
  <conditionalFormatting sqref="AU583">
    <cfRule type="expression" dxfId="1699" priority="1155">
      <formula>IF(RIGHT(TEXT(AU583,"0.#"),1)=".",FALSE,TRUE)</formula>
    </cfRule>
    <cfRule type="expression" dxfId="1698" priority="1156">
      <formula>IF(RIGHT(TEXT(AU583,"0.#"),1)=".",TRUE,FALSE)</formula>
    </cfRule>
  </conditionalFormatting>
  <conditionalFormatting sqref="AU582">
    <cfRule type="expression" dxfId="1697" priority="1157">
      <formula>IF(RIGHT(TEXT(AU582,"0.#"),1)=".",FALSE,TRUE)</formula>
    </cfRule>
    <cfRule type="expression" dxfId="1696" priority="1158">
      <formula>IF(RIGHT(TEXT(AU582,"0.#"),1)=".",TRUE,FALSE)</formula>
    </cfRule>
  </conditionalFormatting>
  <conditionalFormatting sqref="AE499">
    <cfRule type="expression" dxfId="1695" priority="1617">
      <formula>IF(RIGHT(TEXT(AE499,"0.#"),1)=".",FALSE,TRUE)</formula>
    </cfRule>
    <cfRule type="expression" dxfId="1694" priority="1618">
      <formula>IF(RIGHT(TEXT(AE499,"0.#"),1)=".",TRUE,FALSE)</formula>
    </cfRule>
  </conditionalFormatting>
  <conditionalFormatting sqref="AE497">
    <cfRule type="expression" dxfId="1693" priority="1621">
      <formula>IF(RIGHT(TEXT(AE497,"0.#"),1)=".",FALSE,TRUE)</formula>
    </cfRule>
    <cfRule type="expression" dxfId="1692" priority="1622">
      <formula>IF(RIGHT(TEXT(AE497,"0.#"),1)=".",TRUE,FALSE)</formula>
    </cfRule>
  </conditionalFormatting>
  <conditionalFormatting sqref="AE498">
    <cfRule type="expression" dxfId="1691" priority="1619">
      <formula>IF(RIGHT(TEXT(AE498,"0.#"),1)=".",FALSE,TRUE)</formula>
    </cfRule>
    <cfRule type="expression" dxfId="1690" priority="1620">
      <formula>IF(RIGHT(TEXT(AE498,"0.#"),1)=".",TRUE,FALSE)</formula>
    </cfRule>
  </conditionalFormatting>
  <conditionalFormatting sqref="AU499">
    <cfRule type="expression" dxfId="1689" priority="1605">
      <formula>IF(RIGHT(TEXT(AU499,"0.#"),1)=".",FALSE,TRUE)</formula>
    </cfRule>
    <cfRule type="expression" dxfId="1688" priority="1606">
      <formula>IF(RIGHT(TEXT(AU499,"0.#"),1)=".",TRUE,FALSE)</formula>
    </cfRule>
  </conditionalFormatting>
  <conditionalFormatting sqref="AU497">
    <cfRule type="expression" dxfId="1687" priority="1609">
      <formula>IF(RIGHT(TEXT(AU497,"0.#"),1)=".",FALSE,TRUE)</formula>
    </cfRule>
    <cfRule type="expression" dxfId="1686" priority="1610">
      <formula>IF(RIGHT(TEXT(AU497,"0.#"),1)=".",TRUE,FALSE)</formula>
    </cfRule>
  </conditionalFormatting>
  <conditionalFormatting sqref="AU498">
    <cfRule type="expression" dxfId="1685" priority="1607">
      <formula>IF(RIGHT(TEXT(AU498,"0.#"),1)=".",FALSE,TRUE)</formula>
    </cfRule>
    <cfRule type="expression" dxfId="1684" priority="1608">
      <formula>IF(RIGHT(TEXT(AU498,"0.#"),1)=".",TRUE,FALSE)</formula>
    </cfRule>
  </conditionalFormatting>
  <conditionalFormatting sqref="AQ497">
    <cfRule type="expression" dxfId="1683" priority="1593">
      <formula>IF(RIGHT(TEXT(AQ497,"0.#"),1)=".",FALSE,TRUE)</formula>
    </cfRule>
    <cfRule type="expression" dxfId="1682" priority="1594">
      <formula>IF(RIGHT(TEXT(AQ497,"0.#"),1)=".",TRUE,FALSE)</formula>
    </cfRule>
  </conditionalFormatting>
  <conditionalFormatting sqref="AQ498">
    <cfRule type="expression" dxfId="1681" priority="1597">
      <formula>IF(RIGHT(TEXT(AQ498,"0.#"),1)=".",FALSE,TRUE)</formula>
    </cfRule>
    <cfRule type="expression" dxfId="1680" priority="1598">
      <formula>IF(RIGHT(TEXT(AQ498,"0.#"),1)=".",TRUE,FALSE)</formula>
    </cfRule>
  </conditionalFormatting>
  <conditionalFormatting sqref="AQ499">
    <cfRule type="expression" dxfId="1679" priority="1595">
      <formula>IF(RIGHT(TEXT(AQ499,"0.#"),1)=".",FALSE,TRUE)</formula>
    </cfRule>
    <cfRule type="expression" dxfId="1678" priority="1596">
      <formula>IF(RIGHT(TEXT(AQ499,"0.#"),1)=".",TRUE,FALSE)</formula>
    </cfRule>
  </conditionalFormatting>
  <conditionalFormatting sqref="AE504">
    <cfRule type="expression" dxfId="1677" priority="1587">
      <formula>IF(RIGHT(TEXT(AE504,"0.#"),1)=".",FALSE,TRUE)</formula>
    </cfRule>
    <cfRule type="expression" dxfId="1676" priority="1588">
      <formula>IF(RIGHT(TEXT(AE504,"0.#"),1)=".",TRUE,FALSE)</formula>
    </cfRule>
  </conditionalFormatting>
  <conditionalFormatting sqref="AE502">
    <cfRule type="expression" dxfId="1675" priority="1591">
      <formula>IF(RIGHT(TEXT(AE502,"0.#"),1)=".",FALSE,TRUE)</formula>
    </cfRule>
    <cfRule type="expression" dxfId="1674" priority="1592">
      <formula>IF(RIGHT(TEXT(AE502,"0.#"),1)=".",TRUE,FALSE)</formula>
    </cfRule>
  </conditionalFormatting>
  <conditionalFormatting sqref="AE503">
    <cfRule type="expression" dxfId="1673" priority="1589">
      <formula>IF(RIGHT(TEXT(AE503,"0.#"),1)=".",FALSE,TRUE)</formula>
    </cfRule>
    <cfRule type="expression" dxfId="1672" priority="1590">
      <formula>IF(RIGHT(TEXT(AE503,"0.#"),1)=".",TRUE,FALSE)</formula>
    </cfRule>
  </conditionalFormatting>
  <conditionalFormatting sqref="AU504">
    <cfRule type="expression" dxfId="1671" priority="1575">
      <formula>IF(RIGHT(TEXT(AU504,"0.#"),1)=".",FALSE,TRUE)</formula>
    </cfRule>
    <cfRule type="expression" dxfId="1670" priority="1576">
      <formula>IF(RIGHT(TEXT(AU504,"0.#"),1)=".",TRUE,FALSE)</formula>
    </cfRule>
  </conditionalFormatting>
  <conditionalFormatting sqref="AU502">
    <cfRule type="expression" dxfId="1669" priority="1579">
      <formula>IF(RIGHT(TEXT(AU502,"0.#"),1)=".",FALSE,TRUE)</formula>
    </cfRule>
    <cfRule type="expression" dxfId="1668" priority="1580">
      <formula>IF(RIGHT(TEXT(AU502,"0.#"),1)=".",TRUE,FALSE)</formula>
    </cfRule>
  </conditionalFormatting>
  <conditionalFormatting sqref="AU503">
    <cfRule type="expression" dxfId="1667" priority="1577">
      <formula>IF(RIGHT(TEXT(AU503,"0.#"),1)=".",FALSE,TRUE)</formula>
    </cfRule>
    <cfRule type="expression" dxfId="1666" priority="1578">
      <formula>IF(RIGHT(TEXT(AU503,"0.#"),1)=".",TRUE,FALSE)</formula>
    </cfRule>
  </conditionalFormatting>
  <conditionalFormatting sqref="AQ502">
    <cfRule type="expression" dxfId="1665" priority="1563">
      <formula>IF(RIGHT(TEXT(AQ502,"0.#"),1)=".",FALSE,TRUE)</formula>
    </cfRule>
    <cfRule type="expression" dxfId="1664" priority="1564">
      <formula>IF(RIGHT(TEXT(AQ502,"0.#"),1)=".",TRUE,FALSE)</formula>
    </cfRule>
  </conditionalFormatting>
  <conditionalFormatting sqref="AQ503">
    <cfRule type="expression" dxfId="1663" priority="1567">
      <formula>IF(RIGHT(TEXT(AQ503,"0.#"),1)=".",FALSE,TRUE)</formula>
    </cfRule>
    <cfRule type="expression" dxfId="1662" priority="1568">
      <formula>IF(RIGHT(TEXT(AQ503,"0.#"),1)=".",TRUE,FALSE)</formula>
    </cfRule>
  </conditionalFormatting>
  <conditionalFormatting sqref="AQ504">
    <cfRule type="expression" dxfId="1661" priority="1565">
      <formula>IF(RIGHT(TEXT(AQ504,"0.#"),1)=".",FALSE,TRUE)</formula>
    </cfRule>
    <cfRule type="expression" dxfId="1660" priority="1566">
      <formula>IF(RIGHT(TEXT(AQ504,"0.#"),1)=".",TRUE,FALSE)</formula>
    </cfRule>
  </conditionalFormatting>
  <conditionalFormatting sqref="AE509">
    <cfRule type="expression" dxfId="1659" priority="1557">
      <formula>IF(RIGHT(TEXT(AE509,"0.#"),1)=".",FALSE,TRUE)</formula>
    </cfRule>
    <cfRule type="expression" dxfId="1658" priority="1558">
      <formula>IF(RIGHT(TEXT(AE509,"0.#"),1)=".",TRUE,FALSE)</formula>
    </cfRule>
  </conditionalFormatting>
  <conditionalFormatting sqref="AE507">
    <cfRule type="expression" dxfId="1657" priority="1561">
      <formula>IF(RIGHT(TEXT(AE507,"0.#"),1)=".",FALSE,TRUE)</formula>
    </cfRule>
    <cfRule type="expression" dxfId="1656" priority="1562">
      <formula>IF(RIGHT(TEXT(AE507,"0.#"),1)=".",TRUE,FALSE)</formula>
    </cfRule>
  </conditionalFormatting>
  <conditionalFormatting sqref="AE508">
    <cfRule type="expression" dxfId="1655" priority="1559">
      <formula>IF(RIGHT(TEXT(AE508,"0.#"),1)=".",FALSE,TRUE)</formula>
    </cfRule>
    <cfRule type="expression" dxfId="1654" priority="1560">
      <formula>IF(RIGHT(TEXT(AE508,"0.#"),1)=".",TRUE,FALSE)</formula>
    </cfRule>
  </conditionalFormatting>
  <conditionalFormatting sqref="AU509">
    <cfRule type="expression" dxfId="1653" priority="1545">
      <formula>IF(RIGHT(TEXT(AU509,"0.#"),1)=".",FALSE,TRUE)</formula>
    </cfRule>
    <cfRule type="expression" dxfId="1652" priority="1546">
      <formula>IF(RIGHT(TEXT(AU509,"0.#"),1)=".",TRUE,FALSE)</formula>
    </cfRule>
  </conditionalFormatting>
  <conditionalFormatting sqref="AU507">
    <cfRule type="expression" dxfId="1651" priority="1549">
      <formula>IF(RIGHT(TEXT(AU507,"0.#"),1)=".",FALSE,TRUE)</formula>
    </cfRule>
    <cfRule type="expression" dxfId="1650" priority="1550">
      <formula>IF(RIGHT(TEXT(AU507,"0.#"),1)=".",TRUE,FALSE)</formula>
    </cfRule>
  </conditionalFormatting>
  <conditionalFormatting sqref="AU508">
    <cfRule type="expression" dxfId="1649" priority="1547">
      <formula>IF(RIGHT(TEXT(AU508,"0.#"),1)=".",FALSE,TRUE)</formula>
    </cfRule>
    <cfRule type="expression" dxfId="1648" priority="1548">
      <formula>IF(RIGHT(TEXT(AU508,"0.#"),1)=".",TRUE,FALSE)</formula>
    </cfRule>
  </conditionalFormatting>
  <conditionalFormatting sqref="AQ507">
    <cfRule type="expression" dxfId="1647" priority="1533">
      <formula>IF(RIGHT(TEXT(AQ507,"0.#"),1)=".",FALSE,TRUE)</formula>
    </cfRule>
    <cfRule type="expression" dxfId="1646" priority="1534">
      <formula>IF(RIGHT(TEXT(AQ507,"0.#"),1)=".",TRUE,FALSE)</formula>
    </cfRule>
  </conditionalFormatting>
  <conditionalFormatting sqref="AQ508">
    <cfRule type="expression" dxfId="1645" priority="1537">
      <formula>IF(RIGHT(TEXT(AQ508,"0.#"),1)=".",FALSE,TRUE)</formula>
    </cfRule>
    <cfRule type="expression" dxfId="1644" priority="1538">
      <formula>IF(RIGHT(TEXT(AQ508,"0.#"),1)=".",TRUE,FALSE)</formula>
    </cfRule>
  </conditionalFormatting>
  <conditionalFormatting sqref="AQ509">
    <cfRule type="expression" dxfId="1643" priority="1535">
      <formula>IF(RIGHT(TEXT(AQ509,"0.#"),1)=".",FALSE,TRUE)</formula>
    </cfRule>
    <cfRule type="expression" dxfId="1642" priority="1536">
      <formula>IF(RIGHT(TEXT(AQ509,"0.#"),1)=".",TRUE,FALSE)</formula>
    </cfRule>
  </conditionalFormatting>
  <conditionalFormatting sqref="AE465">
    <cfRule type="expression" dxfId="1641" priority="1827">
      <formula>IF(RIGHT(TEXT(AE465,"0.#"),1)=".",FALSE,TRUE)</formula>
    </cfRule>
    <cfRule type="expression" dxfId="1640" priority="1828">
      <formula>IF(RIGHT(TEXT(AE465,"0.#"),1)=".",TRUE,FALSE)</formula>
    </cfRule>
  </conditionalFormatting>
  <conditionalFormatting sqref="AE463">
    <cfRule type="expression" dxfId="1639" priority="1831">
      <formula>IF(RIGHT(TEXT(AE463,"0.#"),1)=".",FALSE,TRUE)</formula>
    </cfRule>
    <cfRule type="expression" dxfId="1638" priority="1832">
      <formula>IF(RIGHT(TEXT(AE463,"0.#"),1)=".",TRUE,FALSE)</formula>
    </cfRule>
  </conditionalFormatting>
  <conditionalFormatting sqref="AE464">
    <cfRule type="expression" dxfId="1637" priority="1829">
      <formula>IF(RIGHT(TEXT(AE464,"0.#"),1)=".",FALSE,TRUE)</formula>
    </cfRule>
    <cfRule type="expression" dxfId="1636" priority="1830">
      <formula>IF(RIGHT(TEXT(AE464,"0.#"),1)=".",TRUE,FALSE)</formula>
    </cfRule>
  </conditionalFormatting>
  <conditionalFormatting sqref="AM465">
    <cfRule type="expression" dxfId="1635" priority="1821">
      <formula>IF(RIGHT(TEXT(AM465,"0.#"),1)=".",FALSE,TRUE)</formula>
    </cfRule>
    <cfRule type="expression" dxfId="1634" priority="1822">
      <formula>IF(RIGHT(TEXT(AM465,"0.#"),1)=".",TRUE,FALSE)</formula>
    </cfRule>
  </conditionalFormatting>
  <conditionalFormatting sqref="AM463">
    <cfRule type="expression" dxfId="1633" priority="1825">
      <formula>IF(RIGHT(TEXT(AM463,"0.#"),1)=".",FALSE,TRUE)</formula>
    </cfRule>
    <cfRule type="expression" dxfId="1632" priority="1826">
      <formula>IF(RIGHT(TEXT(AM463,"0.#"),1)=".",TRUE,FALSE)</formula>
    </cfRule>
  </conditionalFormatting>
  <conditionalFormatting sqref="AM464">
    <cfRule type="expression" dxfId="1631" priority="1823">
      <formula>IF(RIGHT(TEXT(AM464,"0.#"),1)=".",FALSE,TRUE)</formula>
    </cfRule>
    <cfRule type="expression" dxfId="1630" priority="1824">
      <formula>IF(RIGHT(TEXT(AM464,"0.#"),1)=".",TRUE,FALSE)</formula>
    </cfRule>
  </conditionalFormatting>
  <conditionalFormatting sqref="AU465">
    <cfRule type="expression" dxfId="1629" priority="1815">
      <formula>IF(RIGHT(TEXT(AU465,"0.#"),1)=".",FALSE,TRUE)</formula>
    </cfRule>
    <cfRule type="expression" dxfId="1628" priority="1816">
      <formula>IF(RIGHT(TEXT(AU465,"0.#"),1)=".",TRUE,FALSE)</formula>
    </cfRule>
  </conditionalFormatting>
  <conditionalFormatting sqref="AU463">
    <cfRule type="expression" dxfId="1627" priority="1819">
      <formula>IF(RIGHT(TEXT(AU463,"0.#"),1)=".",FALSE,TRUE)</formula>
    </cfRule>
    <cfRule type="expression" dxfId="1626" priority="1820">
      <formula>IF(RIGHT(TEXT(AU463,"0.#"),1)=".",TRUE,FALSE)</formula>
    </cfRule>
  </conditionalFormatting>
  <conditionalFormatting sqref="AU464">
    <cfRule type="expression" dxfId="1625" priority="1817">
      <formula>IF(RIGHT(TEXT(AU464,"0.#"),1)=".",FALSE,TRUE)</formula>
    </cfRule>
    <cfRule type="expression" dxfId="1624" priority="1818">
      <formula>IF(RIGHT(TEXT(AU464,"0.#"),1)=".",TRUE,FALSE)</formula>
    </cfRule>
  </conditionalFormatting>
  <conditionalFormatting sqref="AI465">
    <cfRule type="expression" dxfId="1623" priority="1809">
      <formula>IF(RIGHT(TEXT(AI465,"0.#"),1)=".",FALSE,TRUE)</formula>
    </cfRule>
    <cfRule type="expression" dxfId="1622" priority="1810">
      <formula>IF(RIGHT(TEXT(AI465,"0.#"),1)=".",TRUE,FALSE)</formula>
    </cfRule>
  </conditionalFormatting>
  <conditionalFormatting sqref="AI463">
    <cfRule type="expression" dxfId="1621" priority="1813">
      <formula>IF(RIGHT(TEXT(AI463,"0.#"),1)=".",FALSE,TRUE)</formula>
    </cfRule>
    <cfRule type="expression" dxfId="1620" priority="1814">
      <formula>IF(RIGHT(TEXT(AI463,"0.#"),1)=".",TRUE,FALSE)</formula>
    </cfRule>
  </conditionalFormatting>
  <conditionalFormatting sqref="AI464">
    <cfRule type="expression" dxfId="1619" priority="1811">
      <formula>IF(RIGHT(TEXT(AI464,"0.#"),1)=".",FALSE,TRUE)</formula>
    </cfRule>
    <cfRule type="expression" dxfId="1618" priority="1812">
      <formula>IF(RIGHT(TEXT(AI464,"0.#"),1)=".",TRUE,FALSE)</formula>
    </cfRule>
  </conditionalFormatting>
  <conditionalFormatting sqref="AQ463">
    <cfRule type="expression" dxfId="1617" priority="1803">
      <formula>IF(RIGHT(TEXT(AQ463,"0.#"),1)=".",FALSE,TRUE)</formula>
    </cfRule>
    <cfRule type="expression" dxfId="1616" priority="1804">
      <formula>IF(RIGHT(TEXT(AQ463,"0.#"),1)=".",TRUE,FALSE)</formula>
    </cfRule>
  </conditionalFormatting>
  <conditionalFormatting sqref="AQ464">
    <cfRule type="expression" dxfId="1615" priority="1807">
      <formula>IF(RIGHT(TEXT(AQ464,"0.#"),1)=".",FALSE,TRUE)</formula>
    </cfRule>
    <cfRule type="expression" dxfId="1614" priority="1808">
      <formula>IF(RIGHT(TEXT(AQ464,"0.#"),1)=".",TRUE,FALSE)</formula>
    </cfRule>
  </conditionalFormatting>
  <conditionalFormatting sqref="AQ465">
    <cfRule type="expression" dxfId="1613" priority="1805">
      <formula>IF(RIGHT(TEXT(AQ465,"0.#"),1)=".",FALSE,TRUE)</formula>
    </cfRule>
    <cfRule type="expression" dxfId="1612" priority="1806">
      <formula>IF(RIGHT(TEXT(AQ465,"0.#"),1)=".",TRUE,FALSE)</formula>
    </cfRule>
  </conditionalFormatting>
  <conditionalFormatting sqref="AE470">
    <cfRule type="expression" dxfId="1611" priority="1797">
      <formula>IF(RIGHT(TEXT(AE470,"0.#"),1)=".",FALSE,TRUE)</formula>
    </cfRule>
    <cfRule type="expression" dxfId="1610" priority="1798">
      <formula>IF(RIGHT(TEXT(AE470,"0.#"),1)=".",TRUE,FALSE)</formula>
    </cfRule>
  </conditionalFormatting>
  <conditionalFormatting sqref="AE468">
    <cfRule type="expression" dxfId="1609" priority="1801">
      <formula>IF(RIGHT(TEXT(AE468,"0.#"),1)=".",FALSE,TRUE)</formula>
    </cfRule>
    <cfRule type="expression" dxfId="1608" priority="1802">
      <formula>IF(RIGHT(TEXT(AE468,"0.#"),1)=".",TRUE,FALSE)</formula>
    </cfRule>
  </conditionalFormatting>
  <conditionalFormatting sqref="AE469">
    <cfRule type="expression" dxfId="1607" priority="1799">
      <formula>IF(RIGHT(TEXT(AE469,"0.#"),1)=".",FALSE,TRUE)</formula>
    </cfRule>
    <cfRule type="expression" dxfId="1606" priority="1800">
      <formula>IF(RIGHT(TEXT(AE469,"0.#"),1)=".",TRUE,FALSE)</formula>
    </cfRule>
  </conditionalFormatting>
  <conditionalFormatting sqref="AM470">
    <cfRule type="expression" dxfId="1605" priority="1791">
      <formula>IF(RIGHT(TEXT(AM470,"0.#"),1)=".",FALSE,TRUE)</formula>
    </cfRule>
    <cfRule type="expression" dxfId="1604" priority="1792">
      <formula>IF(RIGHT(TEXT(AM470,"0.#"),1)=".",TRUE,FALSE)</formula>
    </cfRule>
  </conditionalFormatting>
  <conditionalFormatting sqref="AM468">
    <cfRule type="expression" dxfId="1603" priority="1795">
      <formula>IF(RIGHT(TEXT(AM468,"0.#"),1)=".",FALSE,TRUE)</formula>
    </cfRule>
    <cfRule type="expression" dxfId="1602" priority="1796">
      <formula>IF(RIGHT(TEXT(AM468,"0.#"),1)=".",TRUE,FALSE)</formula>
    </cfRule>
  </conditionalFormatting>
  <conditionalFormatting sqref="AM469">
    <cfRule type="expression" dxfId="1601" priority="1793">
      <formula>IF(RIGHT(TEXT(AM469,"0.#"),1)=".",FALSE,TRUE)</formula>
    </cfRule>
    <cfRule type="expression" dxfId="1600" priority="1794">
      <formula>IF(RIGHT(TEXT(AM469,"0.#"),1)=".",TRUE,FALSE)</formula>
    </cfRule>
  </conditionalFormatting>
  <conditionalFormatting sqref="AU470">
    <cfRule type="expression" dxfId="1599" priority="1785">
      <formula>IF(RIGHT(TEXT(AU470,"0.#"),1)=".",FALSE,TRUE)</formula>
    </cfRule>
    <cfRule type="expression" dxfId="1598" priority="1786">
      <formula>IF(RIGHT(TEXT(AU470,"0.#"),1)=".",TRUE,FALSE)</formula>
    </cfRule>
  </conditionalFormatting>
  <conditionalFormatting sqref="AU468">
    <cfRule type="expression" dxfId="1597" priority="1789">
      <formula>IF(RIGHT(TEXT(AU468,"0.#"),1)=".",FALSE,TRUE)</formula>
    </cfRule>
    <cfRule type="expression" dxfId="1596" priority="1790">
      <formula>IF(RIGHT(TEXT(AU468,"0.#"),1)=".",TRUE,FALSE)</formula>
    </cfRule>
  </conditionalFormatting>
  <conditionalFormatting sqref="AU469">
    <cfRule type="expression" dxfId="1595" priority="1787">
      <formula>IF(RIGHT(TEXT(AU469,"0.#"),1)=".",FALSE,TRUE)</formula>
    </cfRule>
    <cfRule type="expression" dxfId="1594" priority="1788">
      <formula>IF(RIGHT(TEXT(AU469,"0.#"),1)=".",TRUE,FALSE)</formula>
    </cfRule>
  </conditionalFormatting>
  <conditionalFormatting sqref="AI470">
    <cfRule type="expression" dxfId="1593" priority="1779">
      <formula>IF(RIGHT(TEXT(AI470,"0.#"),1)=".",FALSE,TRUE)</formula>
    </cfRule>
    <cfRule type="expression" dxfId="1592" priority="1780">
      <formula>IF(RIGHT(TEXT(AI470,"0.#"),1)=".",TRUE,FALSE)</formula>
    </cfRule>
  </conditionalFormatting>
  <conditionalFormatting sqref="AI468">
    <cfRule type="expression" dxfId="1591" priority="1783">
      <formula>IF(RIGHT(TEXT(AI468,"0.#"),1)=".",FALSE,TRUE)</formula>
    </cfRule>
    <cfRule type="expression" dxfId="1590" priority="1784">
      <formula>IF(RIGHT(TEXT(AI468,"0.#"),1)=".",TRUE,FALSE)</formula>
    </cfRule>
  </conditionalFormatting>
  <conditionalFormatting sqref="AI469">
    <cfRule type="expression" dxfId="1589" priority="1781">
      <formula>IF(RIGHT(TEXT(AI469,"0.#"),1)=".",FALSE,TRUE)</formula>
    </cfRule>
    <cfRule type="expression" dxfId="1588" priority="1782">
      <formula>IF(RIGHT(TEXT(AI469,"0.#"),1)=".",TRUE,FALSE)</formula>
    </cfRule>
  </conditionalFormatting>
  <conditionalFormatting sqref="AQ468">
    <cfRule type="expression" dxfId="1587" priority="1773">
      <formula>IF(RIGHT(TEXT(AQ468,"0.#"),1)=".",FALSE,TRUE)</formula>
    </cfRule>
    <cfRule type="expression" dxfId="1586" priority="1774">
      <formula>IF(RIGHT(TEXT(AQ468,"0.#"),1)=".",TRUE,FALSE)</formula>
    </cfRule>
  </conditionalFormatting>
  <conditionalFormatting sqref="AQ469">
    <cfRule type="expression" dxfId="1585" priority="1777">
      <formula>IF(RIGHT(TEXT(AQ469,"0.#"),1)=".",FALSE,TRUE)</formula>
    </cfRule>
    <cfRule type="expression" dxfId="1584" priority="1778">
      <formula>IF(RIGHT(TEXT(AQ469,"0.#"),1)=".",TRUE,FALSE)</formula>
    </cfRule>
  </conditionalFormatting>
  <conditionalFormatting sqref="AQ470">
    <cfRule type="expression" dxfId="1583" priority="1775">
      <formula>IF(RIGHT(TEXT(AQ470,"0.#"),1)=".",FALSE,TRUE)</formula>
    </cfRule>
    <cfRule type="expression" dxfId="1582" priority="1776">
      <formula>IF(RIGHT(TEXT(AQ470,"0.#"),1)=".",TRUE,FALSE)</formula>
    </cfRule>
  </conditionalFormatting>
  <conditionalFormatting sqref="AE475">
    <cfRule type="expression" dxfId="1581" priority="1767">
      <formula>IF(RIGHT(TEXT(AE475,"0.#"),1)=".",FALSE,TRUE)</formula>
    </cfRule>
    <cfRule type="expression" dxfId="1580" priority="1768">
      <formula>IF(RIGHT(TEXT(AE475,"0.#"),1)=".",TRUE,FALSE)</formula>
    </cfRule>
  </conditionalFormatting>
  <conditionalFormatting sqref="AE473">
    <cfRule type="expression" dxfId="1579" priority="1771">
      <formula>IF(RIGHT(TEXT(AE473,"0.#"),1)=".",FALSE,TRUE)</formula>
    </cfRule>
    <cfRule type="expression" dxfId="1578" priority="1772">
      <formula>IF(RIGHT(TEXT(AE473,"0.#"),1)=".",TRUE,FALSE)</formula>
    </cfRule>
  </conditionalFormatting>
  <conditionalFormatting sqref="AE474">
    <cfRule type="expression" dxfId="1577" priority="1769">
      <formula>IF(RIGHT(TEXT(AE474,"0.#"),1)=".",FALSE,TRUE)</formula>
    </cfRule>
    <cfRule type="expression" dxfId="1576" priority="1770">
      <formula>IF(RIGHT(TEXT(AE474,"0.#"),1)=".",TRUE,FALSE)</formula>
    </cfRule>
  </conditionalFormatting>
  <conditionalFormatting sqref="AM475">
    <cfRule type="expression" dxfId="1575" priority="1761">
      <formula>IF(RIGHT(TEXT(AM475,"0.#"),1)=".",FALSE,TRUE)</formula>
    </cfRule>
    <cfRule type="expression" dxfId="1574" priority="1762">
      <formula>IF(RIGHT(TEXT(AM475,"0.#"),1)=".",TRUE,FALSE)</formula>
    </cfRule>
  </conditionalFormatting>
  <conditionalFormatting sqref="AM473">
    <cfRule type="expression" dxfId="1573" priority="1765">
      <formula>IF(RIGHT(TEXT(AM473,"0.#"),1)=".",FALSE,TRUE)</formula>
    </cfRule>
    <cfRule type="expression" dxfId="1572" priority="1766">
      <formula>IF(RIGHT(TEXT(AM473,"0.#"),1)=".",TRUE,FALSE)</formula>
    </cfRule>
  </conditionalFormatting>
  <conditionalFormatting sqref="AM474">
    <cfRule type="expression" dxfId="1571" priority="1763">
      <formula>IF(RIGHT(TEXT(AM474,"0.#"),1)=".",FALSE,TRUE)</formula>
    </cfRule>
    <cfRule type="expression" dxfId="1570" priority="1764">
      <formula>IF(RIGHT(TEXT(AM474,"0.#"),1)=".",TRUE,FALSE)</formula>
    </cfRule>
  </conditionalFormatting>
  <conditionalFormatting sqref="AU475">
    <cfRule type="expression" dxfId="1569" priority="1755">
      <formula>IF(RIGHT(TEXT(AU475,"0.#"),1)=".",FALSE,TRUE)</formula>
    </cfRule>
    <cfRule type="expression" dxfId="1568" priority="1756">
      <formula>IF(RIGHT(TEXT(AU475,"0.#"),1)=".",TRUE,FALSE)</formula>
    </cfRule>
  </conditionalFormatting>
  <conditionalFormatting sqref="AU473">
    <cfRule type="expression" dxfId="1567" priority="1759">
      <formula>IF(RIGHT(TEXT(AU473,"0.#"),1)=".",FALSE,TRUE)</formula>
    </cfRule>
    <cfRule type="expression" dxfId="1566" priority="1760">
      <formula>IF(RIGHT(TEXT(AU473,"0.#"),1)=".",TRUE,FALSE)</formula>
    </cfRule>
  </conditionalFormatting>
  <conditionalFormatting sqref="AU474">
    <cfRule type="expression" dxfId="1565" priority="1757">
      <formula>IF(RIGHT(TEXT(AU474,"0.#"),1)=".",FALSE,TRUE)</formula>
    </cfRule>
    <cfRule type="expression" dxfId="1564" priority="1758">
      <formula>IF(RIGHT(TEXT(AU474,"0.#"),1)=".",TRUE,FALSE)</formula>
    </cfRule>
  </conditionalFormatting>
  <conditionalFormatting sqref="AI475">
    <cfRule type="expression" dxfId="1563" priority="1749">
      <formula>IF(RIGHT(TEXT(AI475,"0.#"),1)=".",FALSE,TRUE)</formula>
    </cfRule>
    <cfRule type="expression" dxfId="1562" priority="1750">
      <formula>IF(RIGHT(TEXT(AI475,"0.#"),1)=".",TRUE,FALSE)</formula>
    </cfRule>
  </conditionalFormatting>
  <conditionalFormatting sqref="AI473">
    <cfRule type="expression" dxfId="1561" priority="1753">
      <formula>IF(RIGHT(TEXT(AI473,"0.#"),1)=".",FALSE,TRUE)</formula>
    </cfRule>
    <cfRule type="expression" dxfId="1560" priority="1754">
      <formula>IF(RIGHT(TEXT(AI473,"0.#"),1)=".",TRUE,FALSE)</formula>
    </cfRule>
  </conditionalFormatting>
  <conditionalFormatting sqref="AI474">
    <cfRule type="expression" dxfId="1559" priority="1751">
      <formula>IF(RIGHT(TEXT(AI474,"0.#"),1)=".",FALSE,TRUE)</formula>
    </cfRule>
    <cfRule type="expression" dxfId="1558" priority="1752">
      <formula>IF(RIGHT(TEXT(AI474,"0.#"),1)=".",TRUE,FALSE)</formula>
    </cfRule>
  </conditionalFormatting>
  <conditionalFormatting sqref="AQ473">
    <cfRule type="expression" dxfId="1557" priority="1743">
      <formula>IF(RIGHT(TEXT(AQ473,"0.#"),1)=".",FALSE,TRUE)</formula>
    </cfRule>
    <cfRule type="expression" dxfId="1556" priority="1744">
      <formula>IF(RIGHT(TEXT(AQ473,"0.#"),1)=".",TRUE,FALSE)</formula>
    </cfRule>
  </conditionalFormatting>
  <conditionalFormatting sqref="AQ474">
    <cfRule type="expression" dxfId="1555" priority="1747">
      <formula>IF(RIGHT(TEXT(AQ474,"0.#"),1)=".",FALSE,TRUE)</formula>
    </cfRule>
    <cfRule type="expression" dxfId="1554" priority="1748">
      <formula>IF(RIGHT(TEXT(AQ474,"0.#"),1)=".",TRUE,FALSE)</formula>
    </cfRule>
  </conditionalFormatting>
  <conditionalFormatting sqref="AQ475">
    <cfRule type="expression" dxfId="1553" priority="1745">
      <formula>IF(RIGHT(TEXT(AQ475,"0.#"),1)=".",FALSE,TRUE)</formula>
    </cfRule>
    <cfRule type="expression" dxfId="1552" priority="1746">
      <formula>IF(RIGHT(TEXT(AQ475,"0.#"),1)=".",TRUE,FALSE)</formula>
    </cfRule>
  </conditionalFormatting>
  <conditionalFormatting sqref="AE480">
    <cfRule type="expression" dxfId="1551" priority="1737">
      <formula>IF(RIGHT(TEXT(AE480,"0.#"),1)=".",FALSE,TRUE)</formula>
    </cfRule>
    <cfRule type="expression" dxfId="1550" priority="1738">
      <formula>IF(RIGHT(TEXT(AE480,"0.#"),1)=".",TRUE,FALSE)</formula>
    </cfRule>
  </conditionalFormatting>
  <conditionalFormatting sqref="AE478">
    <cfRule type="expression" dxfId="1549" priority="1741">
      <formula>IF(RIGHT(TEXT(AE478,"0.#"),1)=".",FALSE,TRUE)</formula>
    </cfRule>
    <cfRule type="expression" dxfId="1548" priority="1742">
      <formula>IF(RIGHT(TEXT(AE478,"0.#"),1)=".",TRUE,FALSE)</formula>
    </cfRule>
  </conditionalFormatting>
  <conditionalFormatting sqref="AE479">
    <cfRule type="expression" dxfId="1547" priority="1739">
      <formula>IF(RIGHT(TEXT(AE479,"0.#"),1)=".",FALSE,TRUE)</formula>
    </cfRule>
    <cfRule type="expression" dxfId="1546" priority="1740">
      <formula>IF(RIGHT(TEXT(AE479,"0.#"),1)=".",TRUE,FALSE)</formula>
    </cfRule>
  </conditionalFormatting>
  <conditionalFormatting sqref="AM480">
    <cfRule type="expression" dxfId="1545" priority="1731">
      <formula>IF(RIGHT(TEXT(AM480,"0.#"),1)=".",FALSE,TRUE)</formula>
    </cfRule>
    <cfRule type="expression" dxfId="1544" priority="1732">
      <formula>IF(RIGHT(TEXT(AM480,"0.#"),1)=".",TRUE,FALSE)</formula>
    </cfRule>
  </conditionalFormatting>
  <conditionalFormatting sqref="AM478">
    <cfRule type="expression" dxfId="1543" priority="1735">
      <formula>IF(RIGHT(TEXT(AM478,"0.#"),1)=".",FALSE,TRUE)</formula>
    </cfRule>
    <cfRule type="expression" dxfId="1542" priority="1736">
      <formula>IF(RIGHT(TEXT(AM478,"0.#"),1)=".",TRUE,FALSE)</formula>
    </cfRule>
  </conditionalFormatting>
  <conditionalFormatting sqref="AM479">
    <cfRule type="expression" dxfId="1541" priority="1733">
      <formula>IF(RIGHT(TEXT(AM479,"0.#"),1)=".",FALSE,TRUE)</formula>
    </cfRule>
    <cfRule type="expression" dxfId="1540" priority="1734">
      <formula>IF(RIGHT(TEXT(AM479,"0.#"),1)=".",TRUE,FALSE)</formula>
    </cfRule>
  </conditionalFormatting>
  <conditionalFormatting sqref="AU480">
    <cfRule type="expression" dxfId="1539" priority="1725">
      <formula>IF(RIGHT(TEXT(AU480,"0.#"),1)=".",FALSE,TRUE)</formula>
    </cfRule>
    <cfRule type="expression" dxfId="1538" priority="1726">
      <formula>IF(RIGHT(TEXT(AU480,"0.#"),1)=".",TRUE,FALSE)</formula>
    </cfRule>
  </conditionalFormatting>
  <conditionalFormatting sqref="AU478">
    <cfRule type="expression" dxfId="1537" priority="1729">
      <formula>IF(RIGHT(TEXT(AU478,"0.#"),1)=".",FALSE,TRUE)</formula>
    </cfRule>
    <cfRule type="expression" dxfId="1536" priority="1730">
      <formula>IF(RIGHT(TEXT(AU478,"0.#"),1)=".",TRUE,FALSE)</formula>
    </cfRule>
  </conditionalFormatting>
  <conditionalFormatting sqref="AU479">
    <cfRule type="expression" dxfId="1535" priority="1727">
      <formula>IF(RIGHT(TEXT(AU479,"0.#"),1)=".",FALSE,TRUE)</formula>
    </cfRule>
    <cfRule type="expression" dxfId="1534" priority="1728">
      <formula>IF(RIGHT(TEXT(AU479,"0.#"),1)=".",TRUE,FALSE)</formula>
    </cfRule>
  </conditionalFormatting>
  <conditionalFormatting sqref="AI480">
    <cfRule type="expression" dxfId="1533" priority="1719">
      <formula>IF(RIGHT(TEXT(AI480,"0.#"),1)=".",FALSE,TRUE)</formula>
    </cfRule>
    <cfRule type="expression" dxfId="1532" priority="1720">
      <formula>IF(RIGHT(TEXT(AI480,"0.#"),1)=".",TRUE,FALSE)</formula>
    </cfRule>
  </conditionalFormatting>
  <conditionalFormatting sqref="AI478">
    <cfRule type="expression" dxfId="1531" priority="1723">
      <formula>IF(RIGHT(TEXT(AI478,"0.#"),1)=".",FALSE,TRUE)</formula>
    </cfRule>
    <cfRule type="expression" dxfId="1530" priority="1724">
      <formula>IF(RIGHT(TEXT(AI478,"0.#"),1)=".",TRUE,FALSE)</formula>
    </cfRule>
  </conditionalFormatting>
  <conditionalFormatting sqref="AI479">
    <cfRule type="expression" dxfId="1529" priority="1721">
      <formula>IF(RIGHT(TEXT(AI479,"0.#"),1)=".",FALSE,TRUE)</formula>
    </cfRule>
    <cfRule type="expression" dxfId="1528" priority="1722">
      <formula>IF(RIGHT(TEXT(AI479,"0.#"),1)=".",TRUE,FALSE)</formula>
    </cfRule>
  </conditionalFormatting>
  <conditionalFormatting sqref="AQ478">
    <cfRule type="expression" dxfId="1527" priority="1713">
      <formula>IF(RIGHT(TEXT(AQ478,"0.#"),1)=".",FALSE,TRUE)</formula>
    </cfRule>
    <cfRule type="expression" dxfId="1526" priority="1714">
      <formula>IF(RIGHT(TEXT(AQ478,"0.#"),1)=".",TRUE,FALSE)</formula>
    </cfRule>
  </conditionalFormatting>
  <conditionalFormatting sqref="AQ479">
    <cfRule type="expression" dxfId="1525" priority="1717">
      <formula>IF(RIGHT(TEXT(AQ479,"0.#"),1)=".",FALSE,TRUE)</formula>
    </cfRule>
    <cfRule type="expression" dxfId="1524" priority="1718">
      <formula>IF(RIGHT(TEXT(AQ479,"0.#"),1)=".",TRUE,FALSE)</formula>
    </cfRule>
  </conditionalFormatting>
  <conditionalFormatting sqref="AQ480">
    <cfRule type="expression" dxfId="1523" priority="1715">
      <formula>IF(RIGHT(TEXT(AQ480,"0.#"),1)=".",FALSE,TRUE)</formula>
    </cfRule>
    <cfRule type="expression" dxfId="1522" priority="1716">
      <formula>IF(RIGHT(TEXT(AQ480,"0.#"),1)=".",TRUE,FALSE)</formula>
    </cfRule>
  </conditionalFormatting>
  <conditionalFormatting sqref="AM47">
    <cfRule type="expression" dxfId="1521" priority="2007">
      <formula>IF(RIGHT(TEXT(AM47,"0.#"),1)=".",FALSE,TRUE)</formula>
    </cfRule>
    <cfRule type="expression" dxfId="1520" priority="2008">
      <formula>IF(RIGHT(TEXT(AM47,"0.#"),1)=".",TRUE,FALSE)</formula>
    </cfRule>
  </conditionalFormatting>
  <conditionalFormatting sqref="AI46">
    <cfRule type="expression" dxfId="1519" priority="2011">
      <formula>IF(RIGHT(TEXT(AI46,"0.#"),1)=".",FALSE,TRUE)</formula>
    </cfRule>
    <cfRule type="expression" dxfId="1518" priority="2012">
      <formula>IF(RIGHT(TEXT(AI46,"0.#"),1)=".",TRUE,FALSE)</formula>
    </cfRule>
  </conditionalFormatting>
  <conditionalFormatting sqref="AM46">
    <cfRule type="expression" dxfId="1517" priority="2009">
      <formula>IF(RIGHT(TEXT(AM46,"0.#"),1)=".",FALSE,TRUE)</formula>
    </cfRule>
    <cfRule type="expression" dxfId="1516" priority="2010">
      <formula>IF(RIGHT(TEXT(AM46,"0.#"),1)=".",TRUE,FALSE)</formula>
    </cfRule>
  </conditionalFormatting>
  <conditionalFormatting sqref="AU46:AU48">
    <cfRule type="expression" dxfId="1515" priority="2001">
      <formula>IF(RIGHT(TEXT(AU46,"0.#"),1)=".",FALSE,TRUE)</formula>
    </cfRule>
    <cfRule type="expression" dxfId="1514" priority="2002">
      <formula>IF(RIGHT(TEXT(AU46,"0.#"),1)=".",TRUE,FALSE)</formula>
    </cfRule>
  </conditionalFormatting>
  <conditionalFormatting sqref="AM48">
    <cfRule type="expression" dxfId="1513" priority="2005">
      <formula>IF(RIGHT(TEXT(AM48,"0.#"),1)=".",FALSE,TRUE)</formula>
    </cfRule>
    <cfRule type="expression" dxfId="1512" priority="2006">
      <formula>IF(RIGHT(TEXT(AM48,"0.#"),1)=".",TRUE,FALSE)</formula>
    </cfRule>
  </conditionalFormatting>
  <conditionalFormatting sqref="AQ46:AQ48">
    <cfRule type="expression" dxfId="1511" priority="2003">
      <formula>IF(RIGHT(TEXT(AQ46,"0.#"),1)=".",FALSE,TRUE)</formula>
    </cfRule>
    <cfRule type="expression" dxfId="1510" priority="2004">
      <formula>IF(RIGHT(TEXT(AQ46,"0.#"),1)=".",TRUE,FALSE)</formula>
    </cfRule>
  </conditionalFormatting>
  <conditionalFormatting sqref="AE146:AE147 AI146:AI147 AM146:AM147 AQ146:AQ147 AU146:AU147">
    <cfRule type="expression" dxfId="1509" priority="1995">
      <formula>IF(RIGHT(TEXT(AE146,"0.#"),1)=".",FALSE,TRUE)</formula>
    </cfRule>
    <cfRule type="expression" dxfId="1508" priority="1996">
      <formula>IF(RIGHT(TEXT(AE146,"0.#"),1)=".",TRUE,FALSE)</formula>
    </cfRule>
  </conditionalFormatting>
  <conditionalFormatting sqref="AM138:AM139 AQ138:AQ139 AU138:AU139">
    <cfRule type="expression" dxfId="1507" priority="1999">
      <formula>IF(RIGHT(TEXT(AM138,"0.#"),1)=".",FALSE,TRUE)</formula>
    </cfRule>
    <cfRule type="expression" dxfId="1506" priority="2000">
      <formula>IF(RIGHT(TEXT(AM138,"0.#"),1)=".",TRUE,FALSE)</formula>
    </cfRule>
  </conditionalFormatting>
  <conditionalFormatting sqref="AE142:AE143 AI142:AI143 AM142:AM143 AQ142:AQ143 AU142:AU143">
    <cfRule type="expression" dxfId="1505" priority="1997">
      <formula>IF(RIGHT(TEXT(AE142,"0.#"),1)=".",FALSE,TRUE)</formula>
    </cfRule>
    <cfRule type="expression" dxfId="1504" priority="1998">
      <formula>IF(RIGHT(TEXT(AE142,"0.#"),1)=".",TRUE,FALSE)</formula>
    </cfRule>
  </conditionalFormatting>
  <conditionalFormatting sqref="AE198:AE199 AI198:AI199 AM198:AM199 AQ198:AQ199 AU198:AU199">
    <cfRule type="expression" dxfId="1503" priority="1989">
      <formula>IF(RIGHT(TEXT(AE198,"0.#"),1)=".",FALSE,TRUE)</formula>
    </cfRule>
    <cfRule type="expression" dxfId="1502" priority="1990">
      <formula>IF(RIGHT(TEXT(AE198,"0.#"),1)=".",TRUE,FALSE)</formula>
    </cfRule>
  </conditionalFormatting>
  <conditionalFormatting sqref="AE150:AE151 AI150:AI151 AM150:AM151 AQ150:AQ151 AU150:AU151">
    <cfRule type="expression" dxfId="1501" priority="1993">
      <formula>IF(RIGHT(TEXT(AE150,"0.#"),1)=".",FALSE,TRUE)</formula>
    </cfRule>
    <cfRule type="expression" dxfId="1500" priority="1994">
      <formula>IF(RIGHT(TEXT(AE150,"0.#"),1)=".",TRUE,FALSE)</formula>
    </cfRule>
  </conditionalFormatting>
  <conditionalFormatting sqref="AE194:AE195 AI194:AI195 AM194:AM195 AQ194:AQ195 AU194:AU195">
    <cfRule type="expression" dxfId="1499" priority="1991">
      <formula>IF(RIGHT(TEXT(AE194,"0.#"),1)=".",FALSE,TRUE)</formula>
    </cfRule>
    <cfRule type="expression" dxfId="1498" priority="1992">
      <formula>IF(RIGHT(TEXT(AE194,"0.#"),1)=".",TRUE,FALSE)</formula>
    </cfRule>
  </conditionalFormatting>
  <conditionalFormatting sqref="AE210:AE211 AI210:AI211 AM210:AM211 AQ210:AQ211 AU210:AU211">
    <cfRule type="expression" dxfId="1497" priority="1983">
      <formula>IF(RIGHT(TEXT(AE210,"0.#"),1)=".",FALSE,TRUE)</formula>
    </cfRule>
    <cfRule type="expression" dxfId="1496" priority="1984">
      <formula>IF(RIGHT(TEXT(AE210,"0.#"),1)=".",TRUE,FALSE)</formula>
    </cfRule>
  </conditionalFormatting>
  <conditionalFormatting sqref="AE202:AE203 AI202:AI203 AM202:AM203 AQ202:AQ203 AU202:AU203">
    <cfRule type="expression" dxfId="1495" priority="1987">
      <formula>IF(RIGHT(TEXT(AE202,"0.#"),1)=".",FALSE,TRUE)</formula>
    </cfRule>
    <cfRule type="expression" dxfId="1494" priority="1988">
      <formula>IF(RIGHT(TEXT(AE202,"0.#"),1)=".",TRUE,FALSE)</formula>
    </cfRule>
  </conditionalFormatting>
  <conditionalFormatting sqref="AE206:AE207 AI206:AI207 AM206:AM207 AQ206:AQ207 AU206:AU207">
    <cfRule type="expression" dxfId="1493" priority="1985">
      <formula>IF(RIGHT(TEXT(AE206,"0.#"),1)=".",FALSE,TRUE)</formula>
    </cfRule>
    <cfRule type="expression" dxfId="1492" priority="1986">
      <formula>IF(RIGHT(TEXT(AE206,"0.#"),1)=".",TRUE,FALSE)</formula>
    </cfRule>
  </conditionalFormatting>
  <conditionalFormatting sqref="AE262:AE263 AI262:AI263 AM262:AM263 AQ262:AQ263 AU262:AU263">
    <cfRule type="expression" dxfId="1491" priority="1977">
      <formula>IF(RIGHT(TEXT(AE262,"0.#"),1)=".",FALSE,TRUE)</formula>
    </cfRule>
    <cfRule type="expression" dxfId="1490" priority="1978">
      <formula>IF(RIGHT(TEXT(AE262,"0.#"),1)=".",TRUE,FALSE)</formula>
    </cfRule>
  </conditionalFormatting>
  <conditionalFormatting sqref="AE254:AE255 AI254:AI255 AM254:AM255 AQ254:AQ255 AU254:AU255">
    <cfRule type="expression" dxfId="1489" priority="1981">
      <formula>IF(RIGHT(TEXT(AE254,"0.#"),1)=".",FALSE,TRUE)</formula>
    </cfRule>
    <cfRule type="expression" dxfId="1488" priority="1982">
      <formula>IF(RIGHT(TEXT(AE254,"0.#"),1)=".",TRUE,FALSE)</formula>
    </cfRule>
  </conditionalFormatting>
  <conditionalFormatting sqref="AE258:AE259 AI258:AI259 AM258:AM259 AQ258:AQ259 AU258:AU259">
    <cfRule type="expression" dxfId="1487" priority="1979">
      <formula>IF(RIGHT(TEXT(AE258,"0.#"),1)=".",FALSE,TRUE)</formula>
    </cfRule>
    <cfRule type="expression" dxfId="1486" priority="1980">
      <formula>IF(RIGHT(TEXT(AE258,"0.#"),1)=".",TRUE,FALSE)</formula>
    </cfRule>
  </conditionalFormatting>
  <conditionalFormatting sqref="AE314:AE315 AI314:AI315 AM314:AM315 AQ314:AQ315 AU314:AU315">
    <cfRule type="expression" dxfId="1485" priority="1971">
      <formula>IF(RIGHT(TEXT(AE314,"0.#"),1)=".",FALSE,TRUE)</formula>
    </cfRule>
    <cfRule type="expression" dxfId="1484" priority="1972">
      <formula>IF(RIGHT(TEXT(AE314,"0.#"),1)=".",TRUE,FALSE)</formula>
    </cfRule>
  </conditionalFormatting>
  <conditionalFormatting sqref="AE266:AE267 AI266:AI267 AM266:AM267 AQ266:AQ267 AU266:AU267">
    <cfRule type="expression" dxfId="1483" priority="1975">
      <formula>IF(RIGHT(TEXT(AE266,"0.#"),1)=".",FALSE,TRUE)</formula>
    </cfRule>
    <cfRule type="expression" dxfId="1482" priority="1976">
      <formula>IF(RIGHT(TEXT(AE266,"0.#"),1)=".",TRUE,FALSE)</formula>
    </cfRule>
  </conditionalFormatting>
  <conditionalFormatting sqref="AE270:AE271 AI270:AI271 AM270:AM271 AQ270:AQ271 AU270:AU271">
    <cfRule type="expression" dxfId="1481" priority="1973">
      <formula>IF(RIGHT(TEXT(AE270,"0.#"),1)=".",FALSE,TRUE)</formula>
    </cfRule>
    <cfRule type="expression" dxfId="1480" priority="1974">
      <formula>IF(RIGHT(TEXT(AE270,"0.#"),1)=".",TRUE,FALSE)</formula>
    </cfRule>
  </conditionalFormatting>
  <conditionalFormatting sqref="AE326:AE327 AI326:AI327 AM326:AM327 AQ326:AQ327 AU326:AU327">
    <cfRule type="expression" dxfId="1479" priority="1965">
      <formula>IF(RIGHT(TEXT(AE326,"0.#"),1)=".",FALSE,TRUE)</formula>
    </cfRule>
    <cfRule type="expression" dxfId="1478" priority="1966">
      <formula>IF(RIGHT(TEXT(AE326,"0.#"),1)=".",TRUE,FALSE)</formula>
    </cfRule>
  </conditionalFormatting>
  <conditionalFormatting sqref="AE318:AE319 AI318:AI319 AM318:AM319 AQ318:AQ319 AU318:AU319">
    <cfRule type="expression" dxfId="1477" priority="1969">
      <formula>IF(RIGHT(TEXT(AE318,"0.#"),1)=".",FALSE,TRUE)</formula>
    </cfRule>
    <cfRule type="expression" dxfId="1476" priority="1970">
      <formula>IF(RIGHT(TEXT(AE318,"0.#"),1)=".",TRUE,FALSE)</formula>
    </cfRule>
  </conditionalFormatting>
  <conditionalFormatting sqref="AE322:AE323 AI322:AI323 AM322:AM323 AQ322:AQ323 AU322:AU323">
    <cfRule type="expression" dxfId="1475" priority="1967">
      <formula>IF(RIGHT(TEXT(AE322,"0.#"),1)=".",FALSE,TRUE)</formula>
    </cfRule>
    <cfRule type="expression" dxfId="1474" priority="1968">
      <formula>IF(RIGHT(TEXT(AE322,"0.#"),1)=".",TRUE,FALSE)</formula>
    </cfRule>
  </conditionalFormatting>
  <conditionalFormatting sqref="AE378:AE379 AI378:AI379 AM378:AM379 AQ378:AQ379 AU378:AU379">
    <cfRule type="expression" dxfId="1473" priority="1959">
      <formula>IF(RIGHT(TEXT(AE378,"0.#"),1)=".",FALSE,TRUE)</formula>
    </cfRule>
    <cfRule type="expression" dxfId="1472" priority="1960">
      <formula>IF(RIGHT(TEXT(AE378,"0.#"),1)=".",TRUE,FALSE)</formula>
    </cfRule>
  </conditionalFormatting>
  <conditionalFormatting sqref="AE330:AE331 AI330:AI331 AM330:AM331 AQ330:AQ331 AU330:AU331">
    <cfRule type="expression" dxfId="1471" priority="1963">
      <formula>IF(RIGHT(TEXT(AE330,"0.#"),1)=".",FALSE,TRUE)</formula>
    </cfRule>
    <cfRule type="expression" dxfId="1470" priority="1964">
      <formula>IF(RIGHT(TEXT(AE330,"0.#"),1)=".",TRUE,FALSE)</formula>
    </cfRule>
  </conditionalFormatting>
  <conditionalFormatting sqref="AE374:AE375 AI374:AI375 AM374:AM375 AQ374:AQ375 AU374:AU375">
    <cfRule type="expression" dxfId="1469" priority="1961">
      <formula>IF(RIGHT(TEXT(AE374,"0.#"),1)=".",FALSE,TRUE)</formula>
    </cfRule>
    <cfRule type="expression" dxfId="1468" priority="1962">
      <formula>IF(RIGHT(TEXT(AE374,"0.#"),1)=".",TRUE,FALSE)</formula>
    </cfRule>
  </conditionalFormatting>
  <conditionalFormatting sqref="AE390:AE391 AI390:AI391 AM390:AM391 AQ390:AQ391 AU390:AU391">
    <cfRule type="expression" dxfId="1467" priority="1953">
      <formula>IF(RIGHT(TEXT(AE390,"0.#"),1)=".",FALSE,TRUE)</formula>
    </cfRule>
    <cfRule type="expression" dxfId="1466" priority="1954">
      <formula>IF(RIGHT(TEXT(AE390,"0.#"),1)=".",TRUE,FALSE)</formula>
    </cfRule>
  </conditionalFormatting>
  <conditionalFormatting sqref="AE382:AE383 AI382:AI383 AM382:AM383 AQ382:AQ383 AU382:AU383">
    <cfRule type="expression" dxfId="1465" priority="1957">
      <formula>IF(RIGHT(TEXT(AE382,"0.#"),1)=".",FALSE,TRUE)</formula>
    </cfRule>
    <cfRule type="expression" dxfId="1464" priority="1958">
      <formula>IF(RIGHT(TEXT(AE382,"0.#"),1)=".",TRUE,FALSE)</formula>
    </cfRule>
  </conditionalFormatting>
  <conditionalFormatting sqref="AE386:AE387 AI386:AI387 AM386:AM387 AQ386:AQ387 AU386:AU387">
    <cfRule type="expression" dxfId="1463" priority="1955">
      <formula>IF(RIGHT(TEXT(AE386,"0.#"),1)=".",FALSE,TRUE)</formula>
    </cfRule>
    <cfRule type="expression" dxfId="1462" priority="1956">
      <formula>IF(RIGHT(TEXT(AE386,"0.#"),1)=".",TRUE,FALSE)</formula>
    </cfRule>
  </conditionalFormatting>
  <conditionalFormatting sqref="AE440">
    <cfRule type="expression" dxfId="1461" priority="1947">
      <formula>IF(RIGHT(TEXT(AE440,"0.#"),1)=".",FALSE,TRUE)</formula>
    </cfRule>
    <cfRule type="expression" dxfId="1460" priority="1948">
      <formula>IF(RIGHT(TEXT(AE440,"0.#"),1)=".",TRUE,FALSE)</formula>
    </cfRule>
  </conditionalFormatting>
  <conditionalFormatting sqref="AE438">
    <cfRule type="expression" dxfId="1459" priority="1951">
      <formula>IF(RIGHT(TEXT(AE438,"0.#"),1)=".",FALSE,TRUE)</formula>
    </cfRule>
    <cfRule type="expression" dxfId="1458" priority="1952">
      <formula>IF(RIGHT(TEXT(AE438,"0.#"),1)=".",TRUE,FALSE)</formula>
    </cfRule>
  </conditionalFormatting>
  <conditionalFormatting sqref="AE439">
    <cfRule type="expression" dxfId="1457" priority="1949">
      <formula>IF(RIGHT(TEXT(AE439,"0.#"),1)=".",FALSE,TRUE)</formula>
    </cfRule>
    <cfRule type="expression" dxfId="1456" priority="1950">
      <formula>IF(RIGHT(TEXT(AE439,"0.#"),1)=".",TRUE,FALSE)</formula>
    </cfRule>
  </conditionalFormatting>
  <conditionalFormatting sqref="AM440">
    <cfRule type="expression" dxfId="1455" priority="1941">
      <formula>IF(RIGHT(TEXT(AM440,"0.#"),1)=".",FALSE,TRUE)</formula>
    </cfRule>
    <cfRule type="expression" dxfId="1454" priority="1942">
      <formula>IF(RIGHT(TEXT(AM440,"0.#"),1)=".",TRUE,FALSE)</formula>
    </cfRule>
  </conditionalFormatting>
  <conditionalFormatting sqref="AM438">
    <cfRule type="expression" dxfId="1453" priority="1945">
      <formula>IF(RIGHT(TEXT(AM438,"0.#"),1)=".",FALSE,TRUE)</formula>
    </cfRule>
    <cfRule type="expression" dxfId="1452" priority="1946">
      <formula>IF(RIGHT(TEXT(AM438,"0.#"),1)=".",TRUE,FALSE)</formula>
    </cfRule>
  </conditionalFormatting>
  <conditionalFormatting sqref="AM439">
    <cfRule type="expression" dxfId="1451" priority="1943">
      <formula>IF(RIGHT(TEXT(AM439,"0.#"),1)=".",FALSE,TRUE)</formula>
    </cfRule>
    <cfRule type="expression" dxfId="1450" priority="1944">
      <formula>IF(RIGHT(TEXT(AM439,"0.#"),1)=".",TRUE,FALSE)</formula>
    </cfRule>
  </conditionalFormatting>
  <conditionalFormatting sqref="AU440">
    <cfRule type="expression" dxfId="1449" priority="1935">
      <formula>IF(RIGHT(TEXT(AU440,"0.#"),1)=".",FALSE,TRUE)</formula>
    </cfRule>
    <cfRule type="expression" dxfId="1448" priority="1936">
      <formula>IF(RIGHT(TEXT(AU440,"0.#"),1)=".",TRUE,FALSE)</formula>
    </cfRule>
  </conditionalFormatting>
  <conditionalFormatting sqref="AU438">
    <cfRule type="expression" dxfId="1447" priority="1939">
      <formula>IF(RIGHT(TEXT(AU438,"0.#"),1)=".",FALSE,TRUE)</formula>
    </cfRule>
    <cfRule type="expression" dxfId="1446" priority="1940">
      <formula>IF(RIGHT(TEXT(AU438,"0.#"),1)=".",TRUE,FALSE)</formula>
    </cfRule>
  </conditionalFormatting>
  <conditionalFormatting sqref="AU439">
    <cfRule type="expression" dxfId="1445" priority="1937">
      <formula>IF(RIGHT(TEXT(AU439,"0.#"),1)=".",FALSE,TRUE)</formula>
    </cfRule>
    <cfRule type="expression" dxfId="1444" priority="1938">
      <formula>IF(RIGHT(TEXT(AU439,"0.#"),1)=".",TRUE,FALSE)</formula>
    </cfRule>
  </conditionalFormatting>
  <conditionalFormatting sqref="AI440">
    <cfRule type="expression" dxfId="1443" priority="1929">
      <formula>IF(RIGHT(TEXT(AI440,"0.#"),1)=".",FALSE,TRUE)</formula>
    </cfRule>
    <cfRule type="expression" dxfId="1442" priority="1930">
      <formula>IF(RIGHT(TEXT(AI440,"0.#"),1)=".",TRUE,FALSE)</formula>
    </cfRule>
  </conditionalFormatting>
  <conditionalFormatting sqref="AI438">
    <cfRule type="expression" dxfId="1441" priority="1933">
      <formula>IF(RIGHT(TEXT(AI438,"0.#"),1)=".",FALSE,TRUE)</formula>
    </cfRule>
    <cfRule type="expression" dxfId="1440" priority="1934">
      <formula>IF(RIGHT(TEXT(AI438,"0.#"),1)=".",TRUE,FALSE)</formula>
    </cfRule>
  </conditionalFormatting>
  <conditionalFormatting sqref="AI439">
    <cfRule type="expression" dxfId="1439" priority="1931">
      <formula>IF(RIGHT(TEXT(AI439,"0.#"),1)=".",FALSE,TRUE)</formula>
    </cfRule>
    <cfRule type="expression" dxfId="1438" priority="1932">
      <formula>IF(RIGHT(TEXT(AI439,"0.#"),1)=".",TRUE,FALSE)</formula>
    </cfRule>
  </conditionalFormatting>
  <conditionalFormatting sqref="AQ438">
    <cfRule type="expression" dxfId="1437" priority="1923">
      <formula>IF(RIGHT(TEXT(AQ438,"0.#"),1)=".",FALSE,TRUE)</formula>
    </cfRule>
    <cfRule type="expression" dxfId="1436" priority="1924">
      <formula>IF(RIGHT(TEXT(AQ438,"0.#"),1)=".",TRUE,FALSE)</formula>
    </cfRule>
  </conditionalFormatting>
  <conditionalFormatting sqref="AQ439">
    <cfRule type="expression" dxfId="1435" priority="1927">
      <formula>IF(RIGHT(TEXT(AQ439,"0.#"),1)=".",FALSE,TRUE)</formula>
    </cfRule>
    <cfRule type="expression" dxfId="1434" priority="1928">
      <formula>IF(RIGHT(TEXT(AQ439,"0.#"),1)=".",TRUE,FALSE)</formula>
    </cfRule>
  </conditionalFormatting>
  <conditionalFormatting sqref="AQ440">
    <cfRule type="expression" dxfId="1433" priority="1925">
      <formula>IF(RIGHT(TEXT(AQ440,"0.#"),1)=".",FALSE,TRUE)</formula>
    </cfRule>
    <cfRule type="expression" dxfId="1432" priority="1926">
      <formula>IF(RIGHT(TEXT(AQ440,"0.#"),1)=".",TRUE,FALSE)</formula>
    </cfRule>
  </conditionalFormatting>
  <conditionalFormatting sqref="AE445">
    <cfRule type="expression" dxfId="1431" priority="1917">
      <formula>IF(RIGHT(TEXT(AE445,"0.#"),1)=".",FALSE,TRUE)</formula>
    </cfRule>
    <cfRule type="expression" dxfId="1430" priority="1918">
      <formula>IF(RIGHT(TEXT(AE445,"0.#"),1)=".",TRUE,FALSE)</formula>
    </cfRule>
  </conditionalFormatting>
  <conditionalFormatting sqref="AE443">
    <cfRule type="expression" dxfId="1429" priority="1921">
      <formula>IF(RIGHT(TEXT(AE443,"0.#"),1)=".",FALSE,TRUE)</formula>
    </cfRule>
    <cfRule type="expression" dxfId="1428" priority="1922">
      <formula>IF(RIGHT(TEXT(AE443,"0.#"),1)=".",TRUE,FALSE)</formula>
    </cfRule>
  </conditionalFormatting>
  <conditionalFormatting sqref="AE444">
    <cfRule type="expression" dxfId="1427" priority="1919">
      <formula>IF(RIGHT(TEXT(AE444,"0.#"),1)=".",FALSE,TRUE)</formula>
    </cfRule>
    <cfRule type="expression" dxfId="1426" priority="1920">
      <formula>IF(RIGHT(TEXT(AE444,"0.#"),1)=".",TRUE,FALSE)</formula>
    </cfRule>
  </conditionalFormatting>
  <conditionalFormatting sqref="AM445">
    <cfRule type="expression" dxfId="1425" priority="1911">
      <formula>IF(RIGHT(TEXT(AM445,"0.#"),1)=".",FALSE,TRUE)</formula>
    </cfRule>
    <cfRule type="expression" dxfId="1424" priority="1912">
      <formula>IF(RIGHT(TEXT(AM445,"0.#"),1)=".",TRUE,FALSE)</formula>
    </cfRule>
  </conditionalFormatting>
  <conditionalFormatting sqref="AM443">
    <cfRule type="expression" dxfId="1423" priority="1915">
      <formula>IF(RIGHT(TEXT(AM443,"0.#"),1)=".",FALSE,TRUE)</formula>
    </cfRule>
    <cfRule type="expression" dxfId="1422" priority="1916">
      <formula>IF(RIGHT(TEXT(AM443,"0.#"),1)=".",TRUE,FALSE)</formula>
    </cfRule>
  </conditionalFormatting>
  <conditionalFormatting sqref="AM444">
    <cfRule type="expression" dxfId="1421" priority="1913">
      <formula>IF(RIGHT(TEXT(AM444,"0.#"),1)=".",FALSE,TRUE)</formula>
    </cfRule>
    <cfRule type="expression" dxfId="1420" priority="1914">
      <formula>IF(RIGHT(TEXT(AM444,"0.#"),1)=".",TRUE,FALSE)</formula>
    </cfRule>
  </conditionalFormatting>
  <conditionalFormatting sqref="AU445">
    <cfRule type="expression" dxfId="1419" priority="1905">
      <formula>IF(RIGHT(TEXT(AU445,"0.#"),1)=".",FALSE,TRUE)</formula>
    </cfRule>
    <cfRule type="expression" dxfId="1418" priority="1906">
      <formula>IF(RIGHT(TEXT(AU445,"0.#"),1)=".",TRUE,FALSE)</formula>
    </cfRule>
  </conditionalFormatting>
  <conditionalFormatting sqref="AU443">
    <cfRule type="expression" dxfId="1417" priority="1909">
      <formula>IF(RIGHT(TEXT(AU443,"0.#"),1)=".",FALSE,TRUE)</formula>
    </cfRule>
    <cfRule type="expression" dxfId="1416" priority="1910">
      <formula>IF(RIGHT(TEXT(AU443,"0.#"),1)=".",TRUE,FALSE)</formula>
    </cfRule>
  </conditionalFormatting>
  <conditionalFormatting sqref="AU444">
    <cfRule type="expression" dxfId="1415" priority="1907">
      <formula>IF(RIGHT(TEXT(AU444,"0.#"),1)=".",FALSE,TRUE)</formula>
    </cfRule>
    <cfRule type="expression" dxfId="1414" priority="1908">
      <formula>IF(RIGHT(TEXT(AU444,"0.#"),1)=".",TRUE,FALSE)</formula>
    </cfRule>
  </conditionalFormatting>
  <conditionalFormatting sqref="AI445">
    <cfRule type="expression" dxfId="1413" priority="1899">
      <formula>IF(RIGHT(TEXT(AI445,"0.#"),1)=".",FALSE,TRUE)</formula>
    </cfRule>
    <cfRule type="expression" dxfId="1412" priority="1900">
      <formula>IF(RIGHT(TEXT(AI445,"0.#"),1)=".",TRUE,FALSE)</formula>
    </cfRule>
  </conditionalFormatting>
  <conditionalFormatting sqref="AI443">
    <cfRule type="expression" dxfId="1411" priority="1903">
      <formula>IF(RIGHT(TEXT(AI443,"0.#"),1)=".",FALSE,TRUE)</formula>
    </cfRule>
    <cfRule type="expression" dxfId="1410" priority="1904">
      <formula>IF(RIGHT(TEXT(AI443,"0.#"),1)=".",TRUE,FALSE)</formula>
    </cfRule>
  </conditionalFormatting>
  <conditionalFormatting sqref="AI444">
    <cfRule type="expression" dxfId="1409" priority="1901">
      <formula>IF(RIGHT(TEXT(AI444,"0.#"),1)=".",FALSE,TRUE)</formula>
    </cfRule>
    <cfRule type="expression" dxfId="1408" priority="1902">
      <formula>IF(RIGHT(TEXT(AI444,"0.#"),1)=".",TRUE,FALSE)</formula>
    </cfRule>
  </conditionalFormatting>
  <conditionalFormatting sqref="AQ443">
    <cfRule type="expression" dxfId="1407" priority="1893">
      <formula>IF(RIGHT(TEXT(AQ443,"0.#"),1)=".",FALSE,TRUE)</formula>
    </cfRule>
    <cfRule type="expression" dxfId="1406" priority="1894">
      <formula>IF(RIGHT(TEXT(AQ443,"0.#"),1)=".",TRUE,FALSE)</formula>
    </cfRule>
  </conditionalFormatting>
  <conditionalFormatting sqref="AQ444">
    <cfRule type="expression" dxfId="1405" priority="1897">
      <formula>IF(RIGHT(TEXT(AQ444,"0.#"),1)=".",FALSE,TRUE)</formula>
    </cfRule>
    <cfRule type="expression" dxfId="1404" priority="1898">
      <formula>IF(RIGHT(TEXT(AQ444,"0.#"),1)=".",TRUE,FALSE)</formula>
    </cfRule>
  </conditionalFormatting>
  <conditionalFormatting sqref="AQ445">
    <cfRule type="expression" dxfId="1403" priority="1895">
      <formula>IF(RIGHT(TEXT(AQ445,"0.#"),1)=".",FALSE,TRUE)</formula>
    </cfRule>
    <cfRule type="expression" dxfId="1402" priority="1896">
      <formula>IF(RIGHT(TEXT(AQ445,"0.#"),1)=".",TRUE,FALSE)</formula>
    </cfRule>
  </conditionalFormatting>
  <conditionalFormatting sqref="Y880:Y899">
    <cfRule type="expression" dxfId="1401" priority="2123">
      <formula>IF(RIGHT(TEXT(Y880,"0.#"),1)=".",FALSE,TRUE)</formula>
    </cfRule>
    <cfRule type="expression" dxfId="1400" priority="2124">
      <formula>IF(RIGHT(TEXT(Y880,"0.#"),1)=".",TRUE,FALSE)</formula>
    </cfRule>
  </conditionalFormatting>
  <conditionalFormatting sqref="Y905:Y932">
    <cfRule type="expression" dxfId="1399" priority="2111">
      <formula>IF(RIGHT(TEXT(Y905,"0.#"),1)=".",FALSE,TRUE)</formula>
    </cfRule>
    <cfRule type="expression" dxfId="1398" priority="2112">
      <formula>IF(RIGHT(TEXT(Y905,"0.#"),1)=".",TRUE,FALSE)</formula>
    </cfRule>
  </conditionalFormatting>
  <conditionalFormatting sqref="Y904">
    <cfRule type="expression" dxfId="1397" priority="2105">
      <formula>IF(RIGHT(TEXT(Y904,"0.#"),1)=".",FALSE,TRUE)</formula>
    </cfRule>
    <cfRule type="expression" dxfId="1396" priority="2106">
      <formula>IF(RIGHT(TEXT(Y904,"0.#"),1)=".",TRUE,FALSE)</formula>
    </cfRule>
  </conditionalFormatting>
  <conditionalFormatting sqref="Y938:Y965">
    <cfRule type="expression" dxfId="1395" priority="2099">
      <formula>IF(RIGHT(TEXT(Y938,"0.#"),1)=".",FALSE,TRUE)</formula>
    </cfRule>
    <cfRule type="expression" dxfId="1394" priority="2100">
      <formula>IF(RIGHT(TEXT(Y938,"0.#"),1)=".",TRUE,FALSE)</formula>
    </cfRule>
  </conditionalFormatting>
  <conditionalFormatting sqref="Y936:Y937">
    <cfRule type="expression" dxfId="1393" priority="2093">
      <formula>IF(RIGHT(TEXT(Y936,"0.#"),1)=".",FALSE,TRUE)</formula>
    </cfRule>
    <cfRule type="expression" dxfId="1392" priority="2094">
      <formula>IF(RIGHT(TEXT(Y936,"0.#"),1)=".",TRUE,FALSE)</formula>
    </cfRule>
  </conditionalFormatting>
  <conditionalFormatting sqref="Y971:Y998">
    <cfRule type="expression" dxfId="1391" priority="2087">
      <formula>IF(RIGHT(TEXT(Y971,"0.#"),1)=".",FALSE,TRUE)</formula>
    </cfRule>
    <cfRule type="expression" dxfId="1390" priority="2088">
      <formula>IF(RIGHT(TEXT(Y971,"0.#"),1)=".",TRUE,FALSE)</formula>
    </cfRule>
  </conditionalFormatting>
  <conditionalFormatting sqref="Y969:Y970">
    <cfRule type="expression" dxfId="1389" priority="2081">
      <formula>IF(RIGHT(TEXT(Y969,"0.#"),1)=".",FALSE,TRUE)</formula>
    </cfRule>
    <cfRule type="expression" dxfId="1388" priority="2082">
      <formula>IF(RIGHT(TEXT(Y969,"0.#"),1)=".",TRUE,FALSE)</formula>
    </cfRule>
  </conditionalFormatting>
  <conditionalFormatting sqref="Y1004:Y1031">
    <cfRule type="expression" dxfId="1387" priority="2075">
      <formula>IF(RIGHT(TEXT(Y1004,"0.#"),1)=".",FALSE,TRUE)</formula>
    </cfRule>
    <cfRule type="expression" dxfId="1386" priority="2076">
      <formula>IF(RIGHT(TEXT(Y1004,"0.#"),1)=".",TRUE,FALSE)</formula>
    </cfRule>
  </conditionalFormatting>
  <conditionalFormatting sqref="W23">
    <cfRule type="expression" dxfId="1385" priority="2359">
      <formula>IF(RIGHT(TEXT(W23,"0.#"),1)=".",FALSE,TRUE)</formula>
    </cfRule>
    <cfRule type="expression" dxfId="1384" priority="2360">
      <formula>IF(RIGHT(TEXT(W23,"0.#"),1)=".",TRUE,FALSE)</formula>
    </cfRule>
  </conditionalFormatting>
  <conditionalFormatting sqref="W24:W27">
    <cfRule type="expression" dxfId="1383" priority="2357">
      <formula>IF(RIGHT(TEXT(W24,"0.#"),1)=".",FALSE,TRUE)</formula>
    </cfRule>
    <cfRule type="expression" dxfId="1382" priority="2358">
      <formula>IF(RIGHT(TEXT(W24,"0.#"),1)=".",TRUE,FALSE)</formula>
    </cfRule>
  </conditionalFormatting>
  <conditionalFormatting sqref="W28">
    <cfRule type="expression" dxfId="1381" priority="2349">
      <formula>IF(RIGHT(TEXT(W28,"0.#"),1)=".",FALSE,TRUE)</formula>
    </cfRule>
    <cfRule type="expression" dxfId="1380" priority="2350">
      <formula>IF(RIGHT(TEXT(W28,"0.#"),1)=".",TRUE,FALSE)</formula>
    </cfRule>
  </conditionalFormatting>
  <conditionalFormatting sqref="P28">
    <cfRule type="expression" dxfId="1379" priority="2343">
      <formula>IF(RIGHT(TEXT(P28,"0.#"),1)=".",FALSE,TRUE)</formula>
    </cfRule>
    <cfRule type="expression" dxfId="1378" priority="2344">
      <formula>IF(RIGHT(TEXT(P28,"0.#"),1)=".",TRUE,FALSE)</formula>
    </cfRule>
  </conditionalFormatting>
  <conditionalFormatting sqref="AQ114">
    <cfRule type="expression" dxfId="1377" priority="2327">
      <formula>IF(RIGHT(TEXT(AQ114,"0.#"),1)=".",FALSE,TRUE)</formula>
    </cfRule>
    <cfRule type="expression" dxfId="1376" priority="2328">
      <formula>IF(RIGHT(TEXT(AQ114,"0.#"),1)=".",TRUE,FALSE)</formula>
    </cfRule>
  </conditionalFormatting>
  <conditionalFormatting sqref="AQ104">
    <cfRule type="expression" dxfId="1375" priority="2341">
      <formula>IF(RIGHT(TEXT(AQ104,"0.#"),1)=".",FALSE,TRUE)</formula>
    </cfRule>
    <cfRule type="expression" dxfId="1374" priority="2342">
      <formula>IF(RIGHT(TEXT(AQ104,"0.#"),1)=".",TRUE,FALSE)</formula>
    </cfRule>
  </conditionalFormatting>
  <conditionalFormatting sqref="AQ105">
    <cfRule type="expression" dxfId="1373" priority="2339">
      <formula>IF(RIGHT(TEXT(AQ105,"0.#"),1)=".",FALSE,TRUE)</formula>
    </cfRule>
    <cfRule type="expression" dxfId="1372" priority="2340">
      <formula>IF(RIGHT(TEXT(AQ105,"0.#"),1)=".",TRUE,FALSE)</formula>
    </cfRule>
  </conditionalFormatting>
  <conditionalFormatting sqref="AQ107">
    <cfRule type="expression" dxfId="1371" priority="2337">
      <formula>IF(RIGHT(TEXT(AQ107,"0.#"),1)=".",FALSE,TRUE)</formula>
    </cfRule>
    <cfRule type="expression" dxfId="1370" priority="2338">
      <formula>IF(RIGHT(TEXT(AQ107,"0.#"),1)=".",TRUE,FALSE)</formula>
    </cfRule>
  </conditionalFormatting>
  <conditionalFormatting sqref="AQ108">
    <cfRule type="expression" dxfId="1369" priority="2335">
      <formula>IF(RIGHT(TEXT(AQ108,"0.#"),1)=".",FALSE,TRUE)</formula>
    </cfRule>
    <cfRule type="expression" dxfId="1368" priority="2336">
      <formula>IF(RIGHT(TEXT(AQ108,"0.#"),1)=".",TRUE,FALSE)</formula>
    </cfRule>
  </conditionalFormatting>
  <conditionalFormatting sqref="AQ110">
    <cfRule type="expression" dxfId="1367" priority="2333">
      <formula>IF(RIGHT(TEXT(AQ110,"0.#"),1)=".",FALSE,TRUE)</formula>
    </cfRule>
    <cfRule type="expression" dxfId="1366" priority="2334">
      <formula>IF(RIGHT(TEXT(AQ110,"0.#"),1)=".",TRUE,FALSE)</formula>
    </cfRule>
  </conditionalFormatting>
  <conditionalFormatting sqref="AQ111">
    <cfRule type="expression" dxfId="1365" priority="2331">
      <formula>IF(RIGHT(TEXT(AQ111,"0.#"),1)=".",FALSE,TRUE)</formula>
    </cfRule>
    <cfRule type="expression" dxfId="1364" priority="2332">
      <formula>IF(RIGHT(TEXT(AQ111,"0.#"),1)=".",TRUE,FALSE)</formula>
    </cfRule>
  </conditionalFormatting>
  <conditionalFormatting sqref="AQ113">
    <cfRule type="expression" dxfId="1363" priority="2329">
      <formula>IF(RIGHT(TEXT(AQ113,"0.#"),1)=".",FALSE,TRUE)</formula>
    </cfRule>
    <cfRule type="expression" dxfId="1362" priority="2330">
      <formula>IF(RIGHT(TEXT(AQ113,"0.#"),1)=".",TRUE,FALSE)</formula>
    </cfRule>
  </conditionalFormatting>
  <conditionalFormatting sqref="AE67">
    <cfRule type="expression" dxfId="1361" priority="2259">
      <formula>IF(RIGHT(TEXT(AE67,"0.#"),1)=".",FALSE,TRUE)</formula>
    </cfRule>
    <cfRule type="expression" dxfId="1360" priority="2260">
      <formula>IF(RIGHT(TEXT(AE67,"0.#"),1)=".",TRUE,FALSE)</formula>
    </cfRule>
  </conditionalFormatting>
  <conditionalFormatting sqref="AE68">
    <cfRule type="expression" dxfId="1359" priority="2257">
      <formula>IF(RIGHT(TEXT(AE68,"0.#"),1)=".",FALSE,TRUE)</formula>
    </cfRule>
    <cfRule type="expression" dxfId="1358" priority="2258">
      <formula>IF(RIGHT(TEXT(AE68,"0.#"),1)=".",TRUE,FALSE)</formula>
    </cfRule>
  </conditionalFormatting>
  <conditionalFormatting sqref="AE69">
    <cfRule type="expression" dxfId="1357" priority="2255">
      <formula>IF(RIGHT(TEXT(AE69,"0.#"),1)=".",FALSE,TRUE)</formula>
    </cfRule>
    <cfRule type="expression" dxfId="1356" priority="2256">
      <formula>IF(RIGHT(TEXT(AE69,"0.#"),1)=".",TRUE,FALSE)</formula>
    </cfRule>
  </conditionalFormatting>
  <conditionalFormatting sqref="AI69">
    <cfRule type="expression" dxfId="1355" priority="2253">
      <formula>IF(RIGHT(TEXT(AI69,"0.#"),1)=".",FALSE,TRUE)</formula>
    </cfRule>
    <cfRule type="expression" dxfId="1354" priority="2254">
      <formula>IF(RIGHT(TEXT(AI69,"0.#"),1)=".",TRUE,FALSE)</formula>
    </cfRule>
  </conditionalFormatting>
  <conditionalFormatting sqref="AI68">
    <cfRule type="expression" dxfId="1353" priority="2251">
      <formula>IF(RIGHT(TEXT(AI68,"0.#"),1)=".",FALSE,TRUE)</formula>
    </cfRule>
    <cfRule type="expression" dxfId="1352" priority="2252">
      <formula>IF(RIGHT(TEXT(AI68,"0.#"),1)=".",TRUE,FALSE)</formula>
    </cfRule>
  </conditionalFormatting>
  <conditionalFormatting sqref="AI67">
    <cfRule type="expression" dxfId="1351" priority="2249">
      <formula>IF(RIGHT(TEXT(AI67,"0.#"),1)=".",FALSE,TRUE)</formula>
    </cfRule>
    <cfRule type="expression" dxfId="1350" priority="2250">
      <formula>IF(RIGHT(TEXT(AI67,"0.#"),1)=".",TRUE,FALSE)</formula>
    </cfRule>
  </conditionalFormatting>
  <conditionalFormatting sqref="AM67">
    <cfRule type="expression" dxfId="1349" priority="2247">
      <formula>IF(RIGHT(TEXT(AM67,"0.#"),1)=".",FALSE,TRUE)</formula>
    </cfRule>
    <cfRule type="expression" dxfId="1348" priority="2248">
      <formula>IF(RIGHT(TEXT(AM67,"0.#"),1)=".",TRUE,FALSE)</formula>
    </cfRule>
  </conditionalFormatting>
  <conditionalFormatting sqref="AM68">
    <cfRule type="expression" dxfId="1347" priority="2245">
      <formula>IF(RIGHT(TEXT(AM68,"0.#"),1)=".",FALSE,TRUE)</formula>
    </cfRule>
    <cfRule type="expression" dxfId="1346" priority="2246">
      <formula>IF(RIGHT(TEXT(AM68,"0.#"),1)=".",TRUE,FALSE)</formula>
    </cfRule>
  </conditionalFormatting>
  <conditionalFormatting sqref="AM69">
    <cfRule type="expression" dxfId="1345" priority="2243">
      <formula>IF(RIGHT(TEXT(AM69,"0.#"),1)=".",FALSE,TRUE)</formula>
    </cfRule>
    <cfRule type="expression" dxfId="1344" priority="2244">
      <formula>IF(RIGHT(TEXT(AM69,"0.#"),1)=".",TRUE,FALSE)</formula>
    </cfRule>
  </conditionalFormatting>
  <conditionalFormatting sqref="AQ67:AQ69">
    <cfRule type="expression" dxfId="1343" priority="2241">
      <formula>IF(RIGHT(TEXT(AQ67,"0.#"),1)=".",FALSE,TRUE)</formula>
    </cfRule>
    <cfRule type="expression" dxfId="1342" priority="2242">
      <formula>IF(RIGHT(TEXT(AQ67,"0.#"),1)=".",TRUE,FALSE)</formula>
    </cfRule>
  </conditionalFormatting>
  <conditionalFormatting sqref="AU67:AU69">
    <cfRule type="expression" dxfId="1341" priority="2239">
      <formula>IF(RIGHT(TEXT(AU67,"0.#"),1)=".",FALSE,TRUE)</formula>
    </cfRule>
    <cfRule type="expression" dxfId="1340" priority="2240">
      <formula>IF(RIGHT(TEXT(AU67,"0.#"),1)=".",TRUE,FALSE)</formula>
    </cfRule>
  </conditionalFormatting>
  <conditionalFormatting sqref="AE70">
    <cfRule type="expression" dxfId="1339" priority="2237">
      <formula>IF(RIGHT(TEXT(AE70,"0.#"),1)=".",FALSE,TRUE)</formula>
    </cfRule>
    <cfRule type="expression" dxfId="1338" priority="2238">
      <formula>IF(RIGHT(TEXT(AE70,"0.#"),1)=".",TRUE,FALSE)</formula>
    </cfRule>
  </conditionalFormatting>
  <conditionalFormatting sqref="AE71">
    <cfRule type="expression" dxfId="1337" priority="2235">
      <formula>IF(RIGHT(TEXT(AE71,"0.#"),1)=".",FALSE,TRUE)</formula>
    </cfRule>
    <cfRule type="expression" dxfId="1336" priority="2236">
      <formula>IF(RIGHT(TEXT(AE71,"0.#"),1)=".",TRUE,FALSE)</formula>
    </cfRule>
  </conditionalFormatting>
  <conditionalFormatting sqref="AE72">
    <cfRule type="expression" dxfId="1335" priority="2233">
      <formula>IF(RIGHT(TEXT(AE72,"0.#"),1)=".",FALSE,TRUE)</formula>
    </cfRule>
    <cfRule type="expression" dxfId="1334" priority="2234">
      <formula>IF(RIGHT(TEXT(AE72,"0.#"),1)=".",TRUE,FALSE)</formula>
    </cfRule>
  </conditionalFormatting>
  <conditionalFormatting sqref="AI72">
    <cfRule type="expression" dxfId="1333" priority="2231">
      <formula>IF(RIGHT(TEXT(AI72,"0.#"),1)=".",FALSE,TRUE)</formula>
    </cfRule>
    <cfRule type="expression" dxfId="1332" priority="2232">
      <formula>IF(RIGHT(TEXT(AI72,"0.#"),1)=".",TRUE,FALSE)</formula>
    </cfRule>
  </conditionalFormatting>
  <conditionalFormatting sqref="AI71">
    <cfRule type="expression" dxfId="1331" priority="2229">
      <formula>IF(RIGHT(TEXT(AI71,"0.#"),1)=".",FALSE,TRUE)</formula>
    </cfRule>
    <cfRule type="expression" dxfId="1330" priority="2230">
      <formula>IF(RIGHT(TEXT(AI71,"0.#"),1)=".",TRUE,FALSE)</formula>
    </cfRule>
  </conditionalFormatting>
  <conditionalFormatting sqref="AI70">
    <cfRule type="expression" dxfId="1329" priority="2227">
      <formula>IF(RIGHT(TEXT(AI70,"0.#"),1)=".",FALSE,TRUE)</formula>
    </cfRule>
    <cfRule type="expression" dxfId="1328" priority="2228">
      <formula>IF(RIGHT(TEXT(AI70,"0.#"),1)=".",TRUE,FALSE)</formula>
    </cfRule>
  </conditionalFormatting>
  <conditionalFormatting sqref="AM70">
    <cfRule type="expression" dxfId="1327" priority="2225">
      <formula>IF(RIGHT(TEXT(AM70,"0.#"),1)=".",FALSE,TRUE)</formula>
    </cfRule>
    <cfRule type="expression" dxfId="1326" priority="2226">
      <formula>IF(RIGHT(TEXT(AM70,"0.#"),1)=".",TRUE,FALSE)</formula>
    </cfRule>
  </conditionalFormatting>
  <conditionalFormatting sqref="AM71">
    <cfRule type="expression" dxfId="1325" priority="2223">
      <formula>IF(RIGHT(TEXT(AM71,"0.#"),1)=".",FALSE,TRUE)</formula>
    </cfRule>
    <cfRule type="expression" dxfId="1324" priority="2224">
      <formula>IF(RIGHT(TEXT(AM71,"0.#"),1)=".",TRUE,FALSE)</formula>
    </cfRule>
  </conditionalFormatting>
  <conditionalFormatting sqref="AM72">
    <cfRule type="expression" dxfId="1323" priority="2221">
      <formula>IF(RIGHT(TEXT(AM72,"0.#"),1)=".",FALSE,TRUE)</formula>
    </cfRule>
    <cfRule type="expression" dxfId="1322" priority="2222">
      <formula>IF(RIGHT(TEXT(AM72,"0.#"),1)=".",TRUE,FALSE)</formula>
    </cfRule>
  </conditionalFormatting>
  <conditionalFormatting sqref="AQ70:AQ72">
    <cfRule type="expression" dxfId="1321" priority="2219">
      <formula>IF(RIGHT(TEXT(AQ70,"0.#"),1)=".",FALSE,TRUE)</formula>
    </cfRule>
    <cfRule type="expression" dxfId="1320" priority="2220">
      <formula>IF(RIGHT(TEXT(AQ70,"0.#"),1)=".",TRUE,FALSE)</formula>
    </cfRule>
  </conditionalFormatting>
  <conditionalFormatting sqref="AU70:AU72">
    <cfRule type="expression" dxfId="1319" priority="2217">
      <formula>IF(RIGHT(TEXT(AU70,"0.#"),1)=".",FALSE,TRUE)</formula>
    </cfRule>
    <cfRule type="expression" dxfId="1318" priority="2218">
      <formula>IF(RIGHT(TEXT(AU70,"0.#"),1)=".",TRUE,FALSE)</formula>
    </cfRule>
  </conditionalFormatting>
  <conditionalFormatting sqref="AU656">
    <cfRule type="expression" dxfId="1317" priority="735">
      <formula>IF(RIGHT(TEXT(AU656,"0.#"),1)=".",FALSE,TRUE)</formula>
    </cfRule>
    <cfRule type="expression" dxfId="1316" priority="736">
      <formula>IF(RIGHT(TEXT(AU656,"0.#"),1)=".",TRUE,FALSE)</formula>
    </cfRule>
  </conditionalFormatting>
  <conditionalFormatting sqref="AQ655">
    <cfRule type="expression" dxfId="1315" priority="727">
      <formula>IF(RIGHT(TEXT(AQ655,"0.#"),1)=".",FALSE,TRUE)</formula>
    </cfRule>
    <cfRule type="expression" dxfId="1314" priority="728">
      <formula>IF(RIGHT(TEXT(AQ655,"0.#"),1)=".",TRUE,FALSE)</formula>
    </cfRule>
  </conditionalFormatting>
  <conditionalFormatting sqref="AI696">
    <cfRule type="expression" dxfId="1313" priority="519">
      <formula>IF(RIGHT(TEXT(AI696,"0.#"),1)=".",FALSE,TRUE)</formula>
    </cfRule>
    <cfRule type="expression" dxfId="1312" priority="520">
      <formula>IF(RIGHT(TEXT(AI696,"0.#"),1)=".",TRUE,FALSE)</formula>
    </cfRule>
  </conditionalFormatting>
  <conditionalFormatting sqref="AQ694">
    <cfRule type="expression" dxfId="1311" priority="513">
      <formula>IF(RIGHT(TEXT(AQ694,"0.#"),1)=".",FALSE,TRUE)</formula>
    </cfRule>
    <cfRule type="expression" dxfId="1310" priority="514">
      <formula>IF(RIGHT(TEXT(AQ694,"0.#"),1)=".",TRUE,FALSE)</formula>
    </cfRule>
  </conditionalFormatting>
  <conditionalFormatting sqref="AL880:AO899">
    <cfRule type="expression" dxfId="1309" priority="2125">
      <formula>IF(AND(AL880&gt;=0, RIGHT(TEXT(AL880,"0.#"),1)&lt;&gt;"."),TRUE,FALSE)</formula>
    </cfRule>
    <cfRule type="expression" dxfId="1308" priority="2126">
      <formula>IF(AND(AL880&gt;=0, RIGHT(TEXT(AL880,"0.#"),1)="."),TRUE,FALSE)</formula>
    </cfRule>
    <cfRule type="expression" dxfId="1307" priority="2127">
      <formula>IF(AND(AL880&lt;0, RIGHT(TEXT(AL880,"0.#"),1)&lt;&gt;"."),TRUE,FALSE)</formula>
    </cfRule>
    <cfRule type="expression" dxfId="1306" priority="2128">
      <formula>IF(AND(AL880&lt;0, RIGHT(TEXT(AL880,"0.#"),1)="."),TRUE,FALSE)</formula>
    </cfRule>
  </conditionalFormatting>
  <conditionalFormatting sqref="AL905:AO932">
    <cfRule type="expression" dxfId="1305" priority="2113">
      <formula>IF(AND(AL905&gt;=0, RIGHT(TEXT(AL905,"0.#"),1)&lt;&gt;"."),TRUE,FALSE)</formula>
    </cfRule>
    <cfRule type="expression" dxfId="1304" priority="2114">
      <formula>IF(AND(AL905&gt;=0, RIGHT(TEXT(AL905,"0.#"),1)="."),TRUE,FALSE)</formula>
    </cfRule>
    <cfRule type="expression" dxfId="1303" priority="2115">
      <formula>IF(AND(AL905&lt;0, RIGHT(TEXT(AL905,"0.#"),1)&lt;&gt;"."),TRUE,FALSE)</formula>
    </cfRule>
    <cfRule type="expression" dxfId="1302" priority="2116">
      <formula>IF(AND(AL905&lt;0, RIGHT(TEXT(AL905,"0.#"),1)="."),TRUE,FALSE)</formula>
    </cfRule>
  </conditionalFormatting>
  <conditionalFormatting sqref="AL904:AO904">
    <cfRule type="expression" dxfId="1301" priority="2107">
      <formula>IF(AND(AL904&gt;=0, RIGHT(TEXT(AL904,"0.#"),1)&lt;&gt;"."),TRUE,FALSE)</formula>
    </cfRule>
    <cfRule type="expression" dxfId="1300" priority="2108">
      <formula>IF(AND(AL904&gt;=0, RIGHT(TEXT(AL904,"0.#"),1)="."),TRUE,FALSE)</formula>
    </cfRule>
    <cfRule type="expression" dxfId="1299" priority="2109">
      <formula>IF(AND(AL904&lt;0, RIGHT(TEXT(AL904,"0.#"),1)&lt;&gt;"."),TRUE,FALSE)</formula>
    </cfRule>
    <cfRule type="expression" dxfId="1298" priority="2110">
      <formula>IF(AND(AL904&lt;0, RIGHT(TEXT(AL904,"0.#"),1)="."),TRUE,FALSE)</formula>
    </cfRule>
  </conditionalFormatting>
  <conditionalFormatting sqref="AL938:AO965">
    <cfRule type="expression" dxfId="1297" priority="2101">
      <formula>IF(AND(AL938&gt;=0, RIGHT(TEXT(AL938,"0.#"),1)&lt;&gt;"."),TRUE,FALSE)</formula>
    </cfRule>
    <cfRule type="expression" dxfId="1296" priority="2102">
      <formula>IF(AND(AL938&gt;=0, RIGHT(TEXT(AL938,"0.#"),1)="."),TRUE,FALSE)</formula>
    </cfRule>
    <cfRule type="expression" dxfId="1295" priority="2103">
      <formula>IF(AND(AL938&lt;0, RIGHT(TEXT(AL938,"0.#"),1)&lt;&gt;"."),TRUE,FALSE)</formula>
    </cfRule>
    <cfRule type="expression" dxfId="1294" priority="2104">
      <formula>IF(AND(AL938&lt;0, RIGHT(TEXT(AL938,"0.#"),1)="."),TRUE,FALSE)</formula>
    </cfRule>
  </conditionalFormatting>
  <conditionalFormatting sqref="AL936:AO937">
    <cfRule type="expression" dxfId="1293" priority="2095">
      <formula>IF(AND(AL936&gt;=0, RIGHT(TEXT(AL936,"0.#"),1)&lt;&gt;"."),TRUE,FALSE)</formula>
    </cfRule>
    <cfRule type="expression" dxfId="1292" priority="2096">
      <formula>IF(AND(AL936&gt;=0, RIGHT(TEXT(AL936,"0.#"),1)="."),TRUE,FALSE)</formula>
    </cfRule>
    <cfRule type="expression" dxfId="1291" priority="2097">
      <formula>IF(AND(AL936&lt;0, RIGHT(TEXT(AL936,"0.#"),1)&lt;&gt;"."),TRUE,FALSE)</formula>
    </cfRule>
    <cfRule type="expression" dxfId="1290" priority="2098">
      <formula>IF(AND(AL936&lt;0, RIGHT(TEXT(AL936,"0.#"),1)="."),TRUE,FALSE)</formula>
    </cfRule>
  </conditionalFormatting>
  <conditionalFormatting sqref="AL971:AO998">
    <cfRule type="expression" dxfId="1289" priority="2089">
      <formula>IF(AND(AL971&gt;=0, RIGHT(TEXT(AL971,"0.#"),1)&lt;&gt;"."),TRUE,FALSE)</formula>
    </cfRule>
    <cfRule type="expression" dxfId="1288" priority="2090">
      <formula>IF(AND(AL971&gt;=0, RIGHT(TEXT(AL971,"0.#"),1)="."),TRUE,FALSE)</formula>
    </cfRule>
    <cfRule type="expression" dxfId="1287" priority="2091">
      <formula>IF(AND(AL971&lt;0, RIGHT(TEXT(AL971,"0.#"),1)&lt;&gt;"."),TRUE,FALSE)</formula>
    </cfRule>
    <cfRule type="expression" dxfId="1286" priority="2092">
      <formula>IF(AND(AL971&lt;0, RIGHT(TEXT(AL971,"0.#"),1)="."),TRUE,FALSE)</formula>
    </cfRule>
  </conditionalFormatting>
  <conditionalFormatting sqref="AL969:AO970">
    <cfRule type="expression" dxfId="1285" priority="2083">
      <formula>IF(AND(AL969&gt;=0, RIGHT(TEXT(AL969,"0.#"),1)&lt;&gt;"."),TRUE,FALSE)</formula>
    </cfRule>
    <cfRule type="expression" dxfId="1284" priority="2084">
      <formula>IF(AND(AL969&gt;=0, RIGHT(TEXT(AL969,"0.#"),1)="."),TRUE,FALSE)</formula>
    </cfRule>
    <cfRule type="expression" dxfId="1283" priority="2085">
      <formula>IF(AND(AL969&lt;0, RIGHT(TEXT(AL969,"0.#"),1)&lt;&gt;"."),TRUE,FALSE)</formula>
    </cfRule>
    <cfRule type="expression" dxfId="1282" priority="2086">
      <formula>IF(AND(AL969&lt;0, RIGHT(TEXT(AL969,"0.#"),1)="."),TRUE,FALSE)</formula>
    </cfRule>
  </conditionalFormatting>
  <conditionalFormatting sqref="AL1004:AO1031">
    <cfRule type="expression" dxfId="1281" priority="2077">
      <formula>IF(AND(AL1004&gt;=0, RIGHT(TEXT(AL1004,"0.#"),1)&lt;&gt;"."),TRUE,FALSE)</formula>
    </cfRule>
    <cfRule type="expression" dxfId="1280" priority="2078">
      <formula>IF(AND(AL1004&gt;=0, RIGHT(TEXT(AL1004,"0.#"),1)="."),TRUE,FALSE)</formula>
    </cfRule>
    <cfRule type="expression" dxfId="1279" priority="2079">
      <formula>IF(AND(AL1004&lt;0, RIGHT(TEXT(AL1004,"0.#"),1)&lt;&gt;"."),TRUE,FALSE)</formula>
    </cfRule>
    <cfRule type="expression" dxfId="1278" priority="2080">
      <formula>IF(AND(AL1004&lt;0, RIGHT(TEXT(AL1004,"0.#"),1)="."),TRUE,FALSE)</formula>
    </cfRule>
  </conditionalFormatting>
  <conditionalFormatting sqref="AL1002:AO1003">
    <cfRule type="expression" dxfId="1277" priority="2071">
      <formula>IF(AND(AL1002&gt;=0, RIGHT(TEXT(AL1002,"0.#"),1)&lt;&gt;"."),TRUE,FALSE)</formula>
    </cfRule>
    <cfRule type="expression" dxfId="1276" priority="2072">
      <formula>IF(AND(AL1002&gt;=0, RIGHT(TEXT(AL1002,"0.#"),1)="."),TRUE,FALSE)</formula>
    </cfRule>
    <cfRule type="expression" dxfId="1275" priority="2073">
      <formula>IF(AND(AL1002&lt;0, RIGHT(TEXT(AL1002,"0.#"),1)&lt;&gt;"."),TRUE,FALSE)</formula>
    </cfRule>
    <cfRule type="expression" dxfId="1274" priority="2074">
      <formula>IF(AND(AL1002&lt;0, RIGHT(TEXT(AL1002,"0.#"),1)="."),TRUE,FALSE)</formula>
    </cfRule>
  </conditionalFormatting>
  <conditionalFormatting sqref="Y1002:Y1003">
    <cfRule type="expression" dxfId="1273" priority="2069">
      <formula>IF(RIGHT(TEXT(Y1002,"0.#"),1)=".",FALSE,TRUE)</formula>
    </cfRule>
    <cfRule type="expression" dxfId="1272" priority="2070">
      <formula>IF(RIGHT(TEXT(Y1002,"0.#"),1)=".",TRUE,FALSE)</formula>
    </cfRule>
  </conditionalFormatting>
  <conditionalFormatting sqref="AL1037:AO1064">
    <cfRule type="expression" dxfId="1271" priority="2065">
      <formula>IF(AND(AL1037&gt;=0, RIGHT(TEXT(AL1037,"0.#"),1)&lt;&gt;"."),TRUE,FALSE)</formula>
    </cfRule>
    <cfRule type="expression" dxfId="1270" priority="2066">
      <formula>IF(AND(AL1037&gt;=0, RIGHT(TEXT(AL1037,"0.#"),1)="."),TRUE,FALSE)</formula>
    </cfRule>
    <cfRule type="expression" dxfId="1269" priority="2067">
      <formula>IF(AND(AL1037&lt;0, RIGHT(TEXT(AL1037,"0.#"),1)&lt;&gt;"."),TRUE,FALSE)</formula>
    </cfRule>
    <cfRule type="expression" dxfId="1268" priority="2068">
      <formula>IF(AND(AL1037&lt;0, RIGHT(TEXT(AL1037,"0.#"),1)="."),TRUE,FALSE)</formula>
    </cfRule>
  </conditionalFormatting>
  <conditionalFormatting sqref="Y1037:Y1064">
    <cfRule type="expression" dxfId="1267" priority="2063">
      <formula>IF(RIGHT(TEXT(Y1037,"0.#"),1)=".",FALSE,TRUE)</formula>
    </cfRule>
    <cfRule type="expression" dxfId="1266" priority="2064">
      <formula>IF(RIGHT(TEXT(Y1037,"0.#"),1)=".",TRUE,FALSE)</formula>
    </cfRule>
  </conditionalFormatting>
  <conditionalFormatting sqref="AL1035:AO1036">
    <cfRule type="expression" dxfId="1265" priority="2059">
      <formula>IF(AND(AL1035&gt;=0, RIGHT(TEXT(AL1035,"0.#"),1)&lt;&gt;"."),TRUE,FALSE)</formula>
    </cfRule>
    <cfRule type="expression" dxfId="1264" priority="2060">
      <formula>IF(AND(AL1035&gt;=0, RIGHT(TEXT(AL1035,"0.#"),1)="."),TRUE,FALSE)</formula>
    </cfRule>
    <cfRule type="expression" dxfId="1263" priority="2061">
      <formula>IF(AND(AL1035&lt;0, RIGHT(TEXT(AL1035,"0.#"),1)&lt;&gt;"."),TRUE,FALSE)</formula>
    </cfRule>
    <cfRule type="expression" dxfId="1262" priority="2062">
      <formula>IF(AND(AL1035&lt;0, RIGHT(TEXT(AL1035,"0.#"),1)="."),TRUE,FALSE)</formula>
    </cfRule>
  </conditionalFormatting>
  <conditionalFormatting sqref="Y1035:Y1036">
    <cfRule type="expression" dxfId="1261" priority="2057">
      <formula>IF(RIGHT(TEXT(Y1035,"0.#"),1)=".",FALSE,TRUE)</formula>
    </cfRule>
    <cfRule type="expression" dxfId="1260" priority="2058">
      <formula>IF(RIGHT(TEXT(Y1035,"0.#"),1)=".",TRUE,FALSE)</formula>
    </cfRule>
  </conditionalFormatting>
  <conditionalFormatting sqref="AL1070:AO1097">
    <cfRule type="expression" dxfId="1259" priority="2053">
      <formula>IF(AND(AL1070&gt;=0, RIGHT(TEXT(AL1070,"0.#"),1)&lt;&gt;"."),TRUE,FALSE)</formula>
    </cfRule>
    <cfRule type="expression" dxfId="1258" priority="2054">
      <formula>IF(AND(AL1070&gt;=0, RIGHT(TEXT(AL1070,"0.#"),1)="."),TRUE,FALSE)</formula>
    </cfRule>
    <cfRule type="expression" dxfId="1257" priority="2055">
      <formula>IF(AND(AL1070&lt;0, RIGHT(TEXT(AL1070,"0.#"),1)&lt;&gt;"."),TRUE,FALSE)</formula>
    </cfRule>
    <cfRule type="expression" dxfId="1256" priority="2056">
      <formula>IF(AND(AL1070&lt;0, RIGHT(TEXT(AL1070,"0.#"),1)="."),TRUE,FALSE)</formula>
    </cfRule>
  </conditionalFormatting>
  <conditionalFormatting sqref="Y1070:Y1097">
    <cfRule type="expression" dxfId="1255" priority="2051">
      <formula>IF(RIGHT(TEXT(Y1070,"0.#"),1)=".",FALSE,TRUE)</formula>
    </cfRule>
    <cfRule type="expression" dxfId="1254" priority="2052">
      <formula>IF(RIGHT(TEXT(Y1070,"0.#"),1)=".",TRUE,FALSE)</formula>
    </cfRule>
  </conditionalFormatting>
  <conditionalFormatting sqref="AL1068:AO1069">
    <cfRule type="expression" dxfId="1253" priority="2047">
      <formula>IF(AND(AL1068&gt;=0, RIGHT(TEXT(AL1068,"0.#"),1)&lt;&gt;"."),TRUE,FALSE)</formula>
    </cfRule>
    <cfRule type="expression" dxfId="1252" priority="2048">
      <formula>IF(AND(AL1068&gt;=0, RIGHT(TEXT(AL1068,"0.#"),1)="."),TRUE,FALSE)</formula>
    </cfRule>
    <cfRule type="expression" dxfId="1251" priority="2049">
      <formula>IF(AND(AL1068&lt;0, RIGHT(TEXT(AL1068,"0.#"),1)&lt;&gt;"."),TRUE,FALSE)</formula>
    </cfRule>
    <cfRule type="expression" dxfId="1250" priority="2050">
      <formula>IF(AND(AL1068&lt;0, RIGHT(TEXT(AL1068,"0.#"),1)="."),TRUE,FALSE)</formula>
    </cfRule>
  </conditionalFormatting>
  <conditionalFormatting sqref="Y1068:Y1069">
    <cfRule type="expression" dxfId="1249" priority="2045">
      <formula>IF(RIGHT(TEXT(Y1068,"0.#"),1)=".",FALSE,TRUE)</formula>
    </cfRule>
    <cfRule type="expression" dxfId="1248" priority="2046">
      <formula>IF(RIGHT(TEXT(Y1068,"0.#"),1)=".",TRUE,FALSE)</formula>
    </cfRule>
  </conditionalFormatting>
  <conditionalFormatting sqref="AE39">
    <cfRule type="expression" dxfId="1247" priority="2043">
      <formula>IF(RIGHT(TEXT(AE39,"0.#"),1)=".",FALSE,TRUE)</formula>
    </cfRule>
    <cfRule type="expression" dxfId="1246" priority="2044">
      <formula>IF(RIGHT(TEXT(AE39,"0.#"),1)=".",TRUE,FALSE)</formula>
    </cfRule>
  </conditionalFormatting>
  <conditionalFormatting sqref="AM41">
    <cfRule type="expression" dxfId="1245" priority="2027">
      <formula>IF(RIGHT(TEXT(AM41,"0.#"),1)=".",FALSE,TRUE)</formula>
    </cfRule>
    <cfRule type="expression" dxfId="1244" priority="2028">
      <formula>IF(RIGHT(TEXT(AM41,"0.#"),1)=".",TRUE,FALSE)</formula>
    </cfRule>
  </conditionalFormatting>
  <conditionalFormatting sqref="AE40">
    <cfRule type="expression" dxfId="1243" priority="2041">
      <formula>IF(RIGHT(TEXT(AE40,"0.#"),1)=".",FALSE,TRUE)</formula>
    </cfRule>
    <cfRule type="expression" dxfId="1242" priority="2042">
      <formula>IF(RIGHT(TEXT(AE40,"0.#"),1)=".",TRUE,FALSE)</formula>
    </cfRule>
  </conditionalFormatting>
  <conditionalFormatting sqref="AE41">
    <cfRule type="expression" dxfId="1241" priority="2039">
      <formula>IF(RIGHT(TEXT(AE41,"0.#"),1)=".",FALSE,TRUE)</formula>
    </cfRule>
    <cfRule type="expression" dxfId="1240" priority="2040">
      <formula>IF(RIGHT(TEXT(AE41,"0.#"),1)=".",TRUE,FALSE)</formula>
    </cfRule>
  </conditionalFormatting>
  <conditionalFormatting sqref="AI41">
    <cfRule type="expression" dxfId="1239" priority="2037">
      <formula>IF(RIGHT(TEXT(AI41,"0.#"),1)=".",FALSE,TRUE)</formula>
    </cfRule>
    <cfRule type="expression" dxfId="1238" priority="2038">
      <formula>IF(RIGHT(TEXT(AI41,"0.#"),1)=".",TRUE,FALSE)</formula>
    </cfRule>
  </conditionalFormatting>
  <conditionalFormatting sqref="AI40">
    <cfRule type="expression" dxfId="1237" priority="2035">
      <formula>IF(RIGHT(TEXT(AI40,"0.#"),1)=".",FALSE,TRUE)</formula>
    </cfRule>
    <cfRule type="expression" dxfId="1236" priority="2036">
      <formula>IF(RIGHT(TEXT(AI40,"0.#"),1)=".",TRUE,FALSE)</formula>
    </cfRule>
  </conditionalFormatting>
  <conditionalFormatting sqref="AI39">
    <cfRule type="expression" dxfId="1235" priority="2033">
      <formula>IF(RIGHT(TEXT(AI39,"0.#"),1)=".",FALSE,TRUE)</formula>
    </cfRule>
    <cfRule type="expression" dxfId="1234" priority="2034">
      <formula>IF(RIGHT(TEXT(AI39,"0.#"),1)=".",TRUE,FALSE)</formula>
    </cfRule>
  </conditionalFormatting>
  <conditionalFormatting sqref="AM39">
    <cfRule type="expression" dxfId="1233" priority="2031">
      <formula>IF(RIGHT(TEXT(AM39,"0.#"),1)=".",FALSE,TRUE)</formula>
    </cfRule>
    <cfRule type="expression" dxfId="1232" priority="2032">
      <formula>IF(RIGHT(TEXT(AM39,"0.#"),1)=".",TRUE,FALSE)</formula>
    </cfRule>
  </conditionalFormatting>
  <conditionalFormatting sqref="AM40">
    <cfRule type="expression" dxfId="1231" priority="2029">
      <formula>IF(RIGHT(TEXT(AM40,"0.#"),1)=".",FALSE,TRUE)</formula>
    </cfRule>
    <cfRule type="expression" dxfId="1230" priority="2030">
      <formula>IF(RIGHT(TEXT(AM40,"0.#"),1)=".",TRUE,FALSE)</formula>
    </cfRule>
  </conditionalFormatting>
  <conditionalFormatting sqref="AQ39:AQ41">
    <cfRule type="expression" dxfId="1229" priority="2025">
      <formula>IF(RIGHT(TEXT(AQ39,"0.#"),1)=".",FALSE,TRUE)</formula>
    </cfRule>
    <cfRule type="expression" dxfId="1228" priority="2026">
      <formula>IF(RIGHT(TEXT(AQ39,"0.#"),1)=".",TRUE,FALSE)</formula>
    </cfRule>
  </conditionalFormatting>
  <conditionalFormatting sqref="AU39:AU41">
    <cfRule type="expression" dxfId="1227" priority="2023">
      <formula>IF(RIGHT(TEXT(AU39,"0.#"),1)=".",FALSE,TRUE)</formula>
    </cfRule>
    <cfRule type="expression" dxfId="1226" priority="2024">
      <formula>IF(RIGHT(TEXT(AU39,"0.#"),1)=".",TRUE,FALSE)</formula>
    </cfRule>
  </conditionalFormatting>
  <conditionalFormatting sqref="AE46">
    <cfRule type="expression" dxfId="1225" priority="2021">
      <formula>IF(RIGHT(TEXT(AE46,"0.#"),1)=".",FALSE,TRUE)</formula>
    </cfRule>
    <cfRule type="expression" dxfId="1224" priority="2022">
      <formula>IF(RIGHT(TEXT(AE46,"0.#"),1)=".",TRUE,FALSE)</formula>
    </cfRule>
  </conditionalFormatting>
  <conditionalFormatting sqref="AE47">
    <cfRule type="expression" dxfId="1223" priority="2019">
      <formula>IF(RIGHT(TEXT(AE47,"0.#"),1)=".",FALSE,TRUE)</formula>
    </cfRule>
    <cfRule type="expression" dxfId="1222" priority="2020">
      <formula>IF(RIGHT(TEXT(AE47,"0.#"),1)=".",TRUE,FALSE)</formula>
    </cfRule>
  </conditionalFormatting>
  <conditionalFormatting sqref="AE48">
    <cfRule type="expression" dxfId="1221" priority="2017">
      <formula>IF(RIGHT(TEXT(AE48,"0.#"),1)=".",FALSE,TRUE)</formula>
    </cfRule>
    <cfRule type="expression" dxfId="1220" priority="2018">
      <formula>IF(RIGHT(TEXT(AE48,"0.#"),1)=".",TRUE,FALSE)</formula>
    </cfRule>
  </conditionalFormatting>
  <conditionalFormatting sqref="AI48">
    <cfRule type="expression" dxfId="1219" priority="2015">
      <formula>IF(RIGHT(TEXT(AI48,"0.#"),1)=".",FALSE,TRUE)</formula>
    </cfRule>
    <cfRule type="expression" dxfId="1218" priority="2016">
      <formula>IF(RIGHT(TEXT(AI48,"0.#"),1)=".",TRUE,FALSE)</formula>
    </cfRule>
  </conditionalFormatting>
  <conditionalFormatting sqref="AI47">
    <cfRule type="expression" dxfId="1217" priority="2013">
      <formula>IF(RIGHT(TEXT(AI47,"0.#"),1)=".",FALSE,TRUE)</formula>
    </cfRule>
    <cfRule type="expression" dxfId="1216" priority="2014">
      <formula>IF(RIGHT(TEXT(AI47,"0.#"),1)=".",TRUE,FALSE)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P23">
    <cfRule type="expression" dxfId="53" priority="53">
      <formula>IF(RIGHT(TEXT(P23,"0.#"),1)=".",FALSE,TRUE)</formula>
    </cfRule>
    <cfRule type="expression" dxfId="52" priority="54">
      <formula>IF(RIGHT(TEXT(P23,"0.#"),1)=".",TRUE,FALSE)</formula>
    </cfRule>
  </conditionalFormatting>
  <conditionalFormatting sqref="P24:P27">
    <cfRule type="expression" dxfId="51" priority="51">
      <formula>IF(RIGHT(TEXT(P24,"0.#"),1)=".",FALSE,TRUE)</formula>
    </cfRule>
    <cfRule type="expression" dxfId="50" priority="52">
      <formula>IF(RIGHT(TEXT(P24,"0.#"),1)=".",TRUE,FALSE)</formula>
    </cfRule>
  </conditionalFormatting>
  <conditionalFormatting sqref="AE116">
    <cfRule type="expression" dxfId="49" priority="49">
      <formula>IF(RIGHT(TEXT(AE116,"0.#"),1)=".",FALSE,TRUE)</formula>
    </cfRule>
    <cfRule type="expression" dxfId="48" priority="50">
      <formula>IF(RIGHT(TEXT(AE116,"0.#"),1)=".",TRUE,FALSE)</formula>
    </cfRule>
  </conditionalFormatting>
  <conditionalFormatting sqref="AI116">
    <cfRule type="expression" dxfId="47" priority="47">
      <formula>IF(RIGHT(TEXT(AI116,"0.#"),1)=".",FALSE,TRUE)</formula>
    </cfRule>
    <cfRule type="expression" dxfId="46" priority="48">
      <formula>IF(RIGHT(TEXT(AI116,"0.#"),1)=".",TRUE,FALSE)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34:AE135 AI134:AI135">
    <cfRule type="expression" dxfId="41" priority="41">
      <formula>IF(RIGHT(TEXT(AE134,"0.#"),1)=".",FALSE,TRUE)</formula>
    </cfRule>
    <cfRule type="expression" dxfId="40" priority="42">
      <formula>IF(RIGHT(TEXT(AE134,"0.#"),1)=".",TRUE,FALSE)</formula>
    </cfRule>
  </conditionalFormatting>
  <conditionalFormatting sqref="AE138:AE139 AI138:AI139">
    <cfRule type="expression" dxfId="39" priority="39">
      <formula>IF(RIGHT(TEXT(AE138,"0.#"),1)=".",FALSE,TRUE)</formula>
    </cfRule>
    <cfRule type="expression" dxfId="38" priority="40">
      <formula>IF(RIGHT(TEXT(AE138,"0.#"),1)=".",TRUE,FALSE)</formula>
    </cfRule>
  </conditionalFormatting>
  <conditionalFormatting sqref="Y781">
    <cfRule type="expression" dxfId="37" priority="37">
      <formula>IF(RIGHT(TEXT(Y781,"0.#"),1)=".",FALSE,TRUE)</formula>
    </cfRule>
    <cfRule type="expression" dxfId="36" priority="38">
      <formula>IF(RIGHT(TEXT(Y781,"0.#"),1)=".",TRUE,FALSE)</formula>
    </cfRule>
  </conditionalFormatting>
  <conditionalFormatting sqref="Y794">
    <cfRule type="expression" dxfId="35" priority="35">
      <formula>IF(RIGHT(TEXT(Y794,"0.#"),1)=".",FALSE,TRUE)</formula>
    </cfRule>
    <cfRule type="expression" dxfId="34" priority="36">
      <formula>IF(RIGHT(TEXT(Y794,"0.#"),1)=".",TRUE,FALSE)</formula>
    </cfRule>
  </conditionalFormatting>
  <conditionalFormatting sqref="AL839:AO846">
    <cfRule type="expression" dxfId="33" priority="31">
      <formula>IF(AND(AL839&gt;=0, RIGHT(TEXT(AL839,"0.#"),1)&lt;&gt;"."),TRUE,FALSE)</formula>
    </cfRule>
    <cfRule type="expression" dxfId="32" priority="32">
      <formula>IF(AND(AL839&gt;=0, RIGHT(TEXT(AL839,"0.#"),1)="."),TRUE,FALSE)</formula>
    </cfRule>
    <cfRule type="expression" dxfId="31" priority="33">
      <formula>IF(AND(AL839&lt;0, RIGHT(TEXT(AL839,"0.#"),1)&lt;&gt;"."),TRUE,FALSE)</formula>
    </cfRule>
    <cfRule type="expression" dxfId="30" priority="34">
      <formula>IF(AND(AL839&lt;0, RIGHT(TEXT(AL839,"0.#"),1)="."),TRUE,FALSE)</formula>
    </cfRule>
  </conditionalFormatting>
  <conditionalFormatting sqref="Y839:Y846">
    <cfRule type="expression" dxfId="29" priority="29">
      <formula>IF(RIGHT(TEXT(Y839,"0.#"),1)=".",FALSE,TRUE)</formula>
    </cfRule>
    <cfRule type="expression" dxfId="28" priority="30">
      <formula>IF(RIGHT(TEXT(Y839,"0.#"),1)=".",TRUE,FALSE)</formula>
    </cfRule>
  </conditionalFormatting>
  <conditionalFormatting sqref="AL837:AO838">
    <cfRule type="expression" dxfId="27" priority="25">
      <formula>IF(AND(AL837&gt;=0, RIGHT(TEXT(AL837,"0.#"),1)&lt;&gt;"."),TRUE,FALSE)</formula>
    </cfRule>
    <cfRule type="expression" dxfId="26" priority="26">
      <formula>IF(AND(AL837&gt;=0, RIGHT(TEXT(AL837,"0.#"),1)="."),TRUE,FALSE)</formula>
    </cfRule>
    <cfRule type="expression" dxfId="25" priority="27">
      <formula>IF(AND(AL837&lt;0, RIGHT(TEXT(AL837,"0.#"),1)&lt;&gt;"."),TRUE,FALSE)</formula>
    </cfRule>
    <cfRule type="expression" dxfId="24" priority="28">
      <formula>IF(AND(AL837&lt;0, RIGHT(TEXT(AL837,"0.#"),1)="."),TRUE,FALSE)</formula>
    </cfRule>
  </conditionalFormatting>
  <conditionalFormatting sqref="Y837:Y838">
    <cfRule type="expression" dxfId="23" priority="23">
      <formula>IF(RIGHT(TEXT(Y837,"0.#"),1)=".",FALSE,TRUE)</formula>
    </cfRule>
    <cfRule type="expression" dxfId="22" priority="24">
      <formula>IF(RIGHT(TEXT(Y837,"0.#"),1)=".",TRUE,FALSE)</formula>
    </cfRule>
  </conditionalFormatting>
  <conditionalFormatting sqref="Y873:Y879">
    <cfRule type="expression" dxfId="21" priority="17">
      <formula>IF(RIGHT(TEXT(Y873,"0.#"),1)=".",FALSE,TRUE)</formula>
    </cfRule>
    <cfRule type="expression" dxfId="20" priority="18">
      <formula>IF(RIGHT(TEXT(Y873,"0.#"),1)=".",TRUE,FALSE)</formula>
    </cfRule>
  </conditionalFormatting>
  <conditionalFormatting sqref="Y871">
    <cfRule type="expression" dxfId="19" priority="11">
      <formula>IF(RIGHT(TEXT(Y871,"0.#"),1)=".",FALSE,TRUE)</formula>
    </cfRule>
    <cfRule type="expression" dxfId="18" priority="12">
      <formula>IF(RIGHT(TEXT(Y871,"0.#"),1)=".",TRUE,FALSE)</formula>
    </cfRule>
  </conditionalFormatting>
  <conditionalFormatting sqref="AL872:AO879">
    <cfRule type="expression" dxfId="17" priority="19">
      <formula>IF(AND(AL872&gt;=0, RIGHT(TEXT(AL872,"0.#"),1)&lt;&gt;"."),TRUE,FALSE)</formula>
    </cfRule>
    <cfRule type="expression" dxfId="16" priority="20">
      <formula>IF(AND(AL872&gt;=0, RIGHT(TEXT(AL872,"0.#"),1)="."),TRUE,FALSE)</formula>
    </cfRule>
    <cfRule type="expression" dxfId="15" priority="21">
      <formula>IF(AND(AL872&lt;0, RIGHT(TEXT(AL872,"0.#"),1)&lt;&gt;"."),TRUE,FALSE)</formula>
    </cfRule>
    <cfRule type="expression" dxfId="14" priority="22">
      <formula>IF(AND(AL872&lt;0, RIGHT(TEXT(AL872,"0.#"),1)="."),TRUE,FALSE)</formula>
    </cfRule>
  </conditionalFormatting>
  <conditionalFormatting sqref="AL870:AO871">
    <cfRule type="expression" dxfId="13" priority="13">
      <formula>IF(AND(AL870&gt;=0, RIGHT(TEXT(AL870,"0.#"),1)&lt;&gt;"."),TRUE,FALSE)</formula>
    </cfRule>
    <cfRule type="expression" dxfId="12" priority="14">
      <formula>IF(AND(AL870&gt;=0, RIGHT(TEXT(AL870,"0.#"),1)="."),TRUE,FALSE)</formula>
    </cfRule>
    <cfRule type="expression" dxfId="11" priority="15">
      <formula>IF(AND(AL870&lt;0, RIGHT(TEXT(AL870,"0.#"),1)&lt;&gt;"."),TRUE,FALSE)</formula>
    </cfRule>
    <cfRule type="expression" dxfId="10" priority="16">
      <formula>IF(AND(AL870&lt;0, RIGHT(TEXT(AL870,"0.#"),1)="."),TRUE,FALSE)</formula>
    </cfRule>
  </conditionalFormatting>
  <conditionalFormatting sqref="Y903">
    <cfRule type="expression" dxfId="9" priority="5">
      <formula>IF(RIGHT(TEXT(Y903,"0.#"),1)=".",FALSE,TRUE)</formula>
    </cfRule>
    <cfRule type="expression" dxfId="8" priority="6">
      <formula>IF(RIGHT(TEXT(Y903,"0.#"),1)=".",TRUE,FALSE)</formula>
    </cfRule>
  </conditionalFormatting>
  <conditionalFormatting sqref="AL903:AO903">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Y870">
    <cfRule type="expression" dxfId="3" priority="3">
      <formula>IF(RIGHT(TEXT(Y870,"0.#"),1)=".",FALSE,TRUE)</formula>
    </cfRule>
    <cfRule type="expression" dxfId="2" priority="4">
      <formula>IF(RIGHT(TEXT(Y870,"0.#"),1)=".",TRUE,FALSE)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16383" man="1"/>
    <brk id="727" max="16383" man="1"/>
    <brk id="833"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2019-06-18T02:47:20Z</cp:lastPrinted>
  <dcterms:created xsi:type="dcterms:W3CDTF">2012-03-13T00:50:25Z</dcterms:created>
  <dcterms:modified xsi:type="dcterms:W3CDTF">2019-06-18T05:22:25Z</dcterms:modified>
</cp:coreProperties>
</file>